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aveExternalLinkValues="0"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4662F8C-A5D5-49BE-B3A3-41EA7A52DA8A}" xr6:coauthVersionLast="47" xr6:coauthVersionMax="47" xr10:uidLastSave="{00000000-0000-0000-0000-000000000000}"/>
  <bookViews>
    <workbookView xWindow="-120" yWindow="-120" windowWidth="29040" windowHeight="15840" tabRatio="629" xr2:uid="{00000000-000D-0000-FFFF-FFFF00000000}"/>
  </bookViews>
  <sheets>
    <sheet name="Invoice" sheetId="1" r:id="rId1"/>
    <sheet name="Tax Invoice" sheetId="2" r:id="rId2"/>
  </sheets>
  <externalReferences>
    <externalReference r:id="rId3"/>
    <externalReference r:id="rId4"/>
  </externalReferences>
  <definedNames>
    <definedName name="_xlnm.Print_Area" localSheetId="0">Invoice!$A$1:$I$789</definedName>
    <definedName name="_xlnm.Print_Area" localSheetId="1">'Tax Invoice'!$A$1:$G$1006</definedName>
    <definedName name="_xlnm.Print_Titles" localSheetId="0">Invoice!$1:$19</definedName>
    <definedName name="_xlnm.Print_Titles" localSheetId="1">'Tax Invoice'!$1:$17</definedName>
    <definedName name="RMBrate">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97" i="2" l="1"/>
  <c r="A997" i="2"/>
  <c r="B46" i="2"/>
  <c r="C46" i="2"/>
  <c r="B47" i="2"/>
  <c r="C47" i="2"/>
  <c r="B48" i="2"/>
  <c r="C4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C18" i="2"/>
  <c r="B18" i="2"/>
  <c r="F24" i="1"/>
  <c r="A22" i="2" s="1"/>
  <c r="F36" i="1"/>
  <c r="A34" i="2" s="1"/>
  <c r="F11" i="1"/>
  <c r="F10" i="1"/>
  <c r="F9" i="1"/>
  <c r="F13" i="1"/>
  <c r="F12"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5" i="1" l="1"/>
  <c r="F998" i="2"/>
  <c r="F779" i="1"/>
  <c r="F778" i="1"/>
  <c r="F777" i="1"/>
  <c r="F995" i="2"/>
  <c r="F776" i="1"/>
  <c r="A995" i="2" s="1"/>
  <c r="F994" i="2"/>
  <c r="F775" i="1"/>
  <c r="A994" i="2" s="1"/>
  <c r="F993" i="2"/>
  <c r="F774" i="1"/>
  <c r="A993" i="2" s="1"/>
  <c r="F992" i="2"/>
  <c r="F773" i="1"/>
  <c r="A992" i="2" s="1"/>
  <c r="F991" i="2"/>
  <c r="F772" i="1"/>
  <c r="A991" i="2" s="1"/>
  <c r="F990" i="2"/>
  <c r="F771" i="1"/>
  <c r="A990" i="2" s="1"/>
  <c r="F989" i="2"/>
  <c r="F770" i="1"/>
  <c r="A989" i="2" s="1"/>
  <c r="F988" i="2"/>
  <c r="F769" i="1"/>
  <c r="A988" i="2" s="1"/>
  <c r="F987" i="2"/>
  <c r="F768" i="1"/>
  <c r="A987" i="2" s="1"/>
  <c r="F986" i="2"/>
  <c r="F767" i="1"/>
  <c r="A986" i="2" s="1"/>
  <c r="F985" i="2"/>
  <c r="F766" i="1"/>
  <c r="A985" i="2" s="1"/>
  <c r="F984" i="2"/>
  <c r="F765" i="1"/>
  <c r="A984" i="2" s="1"/>
  <c r="F983" i="2"/>
  <c r="F764" i="1"/>
  <c r="A983" i="2" s="1"/>
  <c r="F982" i="2"/>
  <c r="F763" i="1"/>
  <c r="A982" i="2" s="1"/>
  <c r="F981" i="2"/>
  <c r="F762" i="1"/>
  <c r="A981" i="2" s="1"/>
  <c r="F980" i="2"/>
  <c r="F761" i="1"/>
  <c r="F979" i="2"/>
  <c r="F760" i="1"/>
  <c r="A979" i="2" s="1"/>
  <c r="F978" i="2"/>
  <c r="F759" i="1"/>
  <c r="A978" i="2" s="1"/>
  <c r="F977" i="2"/>
  <c r="F758" i="1"/>
  <c r="F757" i="1"/>
  <c r="A976" i="2" s="1"/>
  <c r="F975" i="2"/>
  <c r="F756" i="1"/>
  <c r="A975" i="2" s="1"/>
  <c r="F974" i="2"/>
  <c r="F755" i="1"/>
  <c r="A974" i="2" s="1"/>
  <c r="F973" i="2"/>
  <c r="F754" i="1"/>
  <c r="A973" i="2" s="1"/>
  <c r="F972" i="2"/>
  <c r="F753" i="1"/>
  <c r="A972" i="2" s="1"/>
  <c r="F971" i="2"/>
  <c r="F752" i="1"/>
  <c r="A971" i="2" s="1"/>
  <c r="F970" i="2"/>
  <c r="F751" i="1"/>
  <c r="A970" i="2" s="1"/>
  <c r="F969" i="2"/>
  <c r="F750" i="1"/>
  <c r="A969" i="2" s="1"/>
  <c r="F968" i="2"/>
  <c r="F749" i="1"/>
  <c r="F967" i="2"/>
  <c r="F748" i="1"/>
  <c r="F966" i="2"/>
  <c r="F747" i="1"/>
  <c r="A966" i="2" s="1"/>
  <c r="F965" i="2"/>
  <c r="F746" i="1"/>
  <c r="A965" i="2" s="1"/>
  <c r="F964" i="2"/>
  <c r="F745" i="1"/>
  <c r="A964" i="2" s="1"/>
  <c r="F963" i="2"/>
  <c r="F744" i="1"/>
  <c r="A963" i="2" s="1"/>
  <c r="F962" i="2"/>
  <c r="F743" i="1"/>
  <c r="A962" i="2" s="1"/>
  <c r="F961" i="2"/>
  <c r="F742" i="1"/>
  <c r="F960" i="2"/>
  <c r="F741" i="1"/>
  <c r="A960" i="2" s="1"/>
  <c r="F959" i="2"/>
  <c r="F740" i="1"/>
  <c r="A959" i="2" s="1"/>
  <c r="F958" i="2"/>
  <c r="F739" i="1"/>
  <c r="A958" i="2" s="1"/>
  <c r="F957" i="2"/>
  <c r="F738" i="1"/>
  <c r="A957" i="2" s="1"/>
  <c r="F956" i="2"/>
  <c r="F737" i="1"/>
  <c r="A956" i="2" s="1"/>
  <c r="F955" i="2"/>
  <c r="F736" i="1"/>
  <c r="A955" i="2" s="1"/>
  <c r="F954" i="2"/>
  <c r="F735" i="1"/>
  <c r="A954" i="2" s="1"/>
  <c r="F953" i="2"/>
  <c r="F734" i="1"/>
  <c r="A953" i="2" s="1"/>
  <c r="F952" i="2"/>
  <c r="F733" i="1"/>
  <c r="F951" i="2"/>
  <c r="F732" i="1"/>
  <c r="A951" i="2" s="1"/>
  <c r="F950" i="2"/>
  <c r="F731" i="1"/>
  <c r="A950" i="2" s="1"/>
  <c r="F949" i="2"/>
  <c r="F730" i="1"/>
  <c r="A949" i="2" s="1"/>
  <c r="F948" i="2"/>
  <c r="F729" i="1"/>
  <c r="F947" i="2"/>
  <c r="F728" i="1"/>
  <c r="A947" i="2" s="1"/>
  <c r="F946" i="2"/>
  <c r="F727" i="1"/>
  <c r="A946" i="2" s="1"/>
  <c r="F945" i="2"/>
  <c r="F726" i="1"/>
  <c r="A945" i="2" s="1"/>
  <c r="F944" i="2"/>
  <c r="F725" i="1"/>
  <c r="F943" i="2"/>
  <c r="F724" i="1"/>
  <c r="A943" i="2" s="1"/>
  <c r="F942" i="2"/>
  <c r="F723" i="1"/>
  <c r="A942" i="2" s="1"/>
  <c r="F941" i="2"/>
  <c r="F722" i="1"/>
  <c r="A941" i="2" s="1"/>
  <c r="F721" i="1"/>
  <c r="F939" i="2"/>
  <c r="F720" i="1"/>
  <c r="A939" i="2" s="1"/>
  <c r="F938" i="2"/>
  <c r="F719" i="1"/>
  <c r="A938" i="2" s="1"/>
  <c r="F937" i="2"/>
  <c r="F718" i="1"/>
  <c r="A937" i="2" s="1"/>
  <c r="F936" i="2"/>
  <c r="F717" i="1"/>
  <c r="A936" i="2" s="1"/>
  <c r="F935" i="2"/>
  <c r="F716" i="1"/>
  <c r="A935" i="2" s="1"/>
  <c r="F934" i="2"/>
  <c r="F715" i="1"/>
  <c r="A934" i="2" s="1"/>
  <c r="F933" i="2"/>
  <c r="F714" i="1"/>
  <c r="A933" i="2" s="1"/>
  <c r="F932" i="2"/>
  <c r="F713" i="1"/>
  <c r="A932" i="2" s="1"/>
  <c r="F931" i="2"/>
  <c r="F712" i="1"/>
  <c r="A931" i="2" s="1"/>
  <c r="F711" i="1"/>
  <c r="A930" i="2" s="1"/>
  <c r="F929" i="2"/>
  <c r="F710" i="1"/>
  <c r="A929" i="2" s="1"/>
  <c r="F928" i="2"/>
  <c r="F709" i="1"/>
  <c r="A928" i="2" s="1"/>
  <c r="F927" i="2"/>
  <c r="F708" i="1"/>
  <c r="F926" i="2"/>
  <c r="F707" i="1"/>
  <c r="A926" i="2" s="1"/>
  <c r="F925" i="2"/>
  <c r="F706" i="1"/>
  <c r="A925" i="2" s="1"/>
  <c r="F924" i="2"/>
  <c r="F705" i="1"/>
  <c r="A924" i="2" s="1"/>
  <c r="F923" i="2"/>
  <c r="F704" i="1"/>
  <c r="A923" i="2" s="1"/>
  <c r="F922" i="2"/>
  <c r="F703" i="1"/>
  <c r="A922" i="2" s="1"/>
  <c r="F921" i="2"/>
  <c r="F702" i="1"/>
  <c r="A921" i="2" s="1"/>
  <c r="F920" i="2"/>
  <c r="F701" i="1"/>
  <c r="A920" i="2" s="1"/>
  <c r="F919" i="2"/>
  <c r="F700" i="1"/>
  <c r="A919" i="2" s="1"/>
  <c r="F918" i="2"/>
  <c r="F699" i="1"/>
  <c r="A918" i="2" s="1"/>
  <c r="F917" i="2"/>
  <c r="F698" i="1"/>
  <c r="A917" i="2" s="1"/>
  <c r="F916" i="2"/>
  <c r="F697" i="1"/>
  <c r="A916" i="2" s="1"/>
  <c r="F915" i="2"/>
  <c r="F696" i="1"/>
  <c r="A915" i="2" s="1"/>
  <c r="F914" i="2"/>
  <c r="F695" i="1"/>
  <c r="A914" i="2" s="1"/>
  <c r="F913" i="2"/>
  <c r="F694" i="1"/>
  <c r="A913" i="2" s="1"/>
  <c r="F912" i="2"/>
  <c r="F693" i="1"/>
  <c r="A912" i="2" s="1"/>
  <c r="F911" i="2"/>
  <c r="F692" i="1"/>
  <c r="A911" i="2" s="1"/>
  <c r="F910" i="2"/>
  <c r="F691" i="1"/>
  <c r="A910" i="2" s="1"/>
  <c r="F909" i="2"/>
  <c r="F690" i="1"/>
  <c r="A909" i="2" s="1"/>
  <c r="F908" i="2"/>
  <c r="F689" i="1"/>
  <c r="A908" i="2" s="1"/>
  <c r="F907" i="2"/>
  <c r="F688" i="1"/>
  <c r="A907" i="2" s="1"/>
  <c r="F906" i="2"/>
  <c r="F687" i="1"/>
  <c r="A906" i="2" s="1"/>
  <c r="F905" i="2"/>
  <c r="F686" i="1"/>
  <c r="A905" i="2" s="1"/>
  <c r="F904" i="2"/>
  <c r="F685" i="1"/>
  <c r="A904" i="2" s="1"/>
  <c r="F903" i="2"/>
  <c r="F684" i="1"/>
  <c r="A903" i="2" s="1"/>
  <c r="F902" i="2"/>
  <c r="F683" i="1"/>
  <c r="A902" i="2" s="1"/>
  <c r="F901" i="2"/>
  <c r="F682" i="1"/>
  <c r="A901" i="2" s="1"/>
  <c r="F900" i="2"/>
  <c r="F681" i="1"/>
  <c r="A900" i="2" s="1"/>
  <c r="F899" i="2"/>
  <c r="F680" i="1"/>
  <c r="A899" i="2" s="1"/>
  <c r="F898" i="2"/>
  <c r="F679" i="1"/>
  <c r="A898" i="2" s="1"/>
  <c r="F897" i="2"/>
  <c r="F678" i="1"/>
  <c r="A897" i="2" s="1"/>
  <c r="F896" i="2"/>
  <c r="F677" i="1"/>
  <c r="A896" i="2" s="1"/>
  <c r="F895" i="2"/>
  <c r="F676" i="1"/>
  <c r="A895" i="2" s="1"/>
  <c r="F894" i="2"/>
  <c r="F675" i="1"/>
  <c r="A894" i="2" s="1"/>
  <c r="F674" i="1"/>
  <c r="A893" i="2" s="1"/>
  <c r="F892" i="2"/>
  <c r="F673" i="1"/>
  <c r="A892" i="2" s="1"/>
  <c r="F891" i="2"/>
  <c r="F672" i="1"/>
  <c r="F890" i="2"/>
  <c r="F671" i="1"/>
  <c r="A890" i="2" s="1"/>
  <c r="F889" i="2"/>
  <c r="F670" i="1"/>
  <c r="A889" i="2" s="1"/>
  <c r="F888" i="2"/>
  <c r="F669" i="1"/>
  <c r="A888" i="2" s="1"/>
  <c r="F887" i="2"/>
  <c r="F668" i="1"/>
  <c r="A887" i="2" s="1"/>
  <c r="F886" i="2"/>
  <c r="F667" i="1"/>
  <c r="A886" i="2" s="1"/>
  <c r="F885" i="2"/>
  <c r="F666" i="1"/>
  <c r="A885" i="2" s="1"/>
  <c r="F884" i="2"/>
  <c r="F665" i="1"/>
  <c r="A884" i="2" s="1"/>
  <c r="F664" i="1"/>
  <c r="A883" i="2" s="1"/>
  <c r="F882" i="2"/>
  <c r="F663" i="1"/>
  <c r="A882" i="2" s="1"/>
  <c r="F881" i="2"/>
  <c r="F662" i="1"/>
  <c r="A881" i="2" s="1"/>
  <c r="F661" i="1"/>
  <c r="A880" i="2" s="1"/>
  <c r="F879" i="2"/>
  <c r="F660" i="1"/>
  <c r="A879" i="2" s="1"/>
  <c r="F878" i="2"/>
  <c r="F659" i="1"/>
  <c r="A878" i="2" s="1"/>
  <c r="F877" i="2"/>
  <c r="F658" i="1"/>
  <c r="A877" i="2" s="1"/>
  <c r="F876" i="2"/>
  <c r="F657" i="1"/>
  <c r="A876" i="2" s="1"/>
  <c r="F875" i="2"/>
  <c r="F656" i="1"/>
  <c r="A875" i="2" s="1"/>
  <c r="F874" i="2"/>
  <c r="F655" i="1"/>
  <c r="A874" i="2" s="1"/>
  <c r="F873" i="2"/>
  <c r="F654" i="1"/>
  <c r="A873" i="2" s="1"/>
  <c r="F872" i="2"/>
  <c r="F653" i="1"/>
  <c r="A872" i="2" s="1"/>
  <c r="F652" i="1"/>
  <c r="A871" i="2" s="1"/>
  <c r="F870" i="2"/>
  <c r="F651" i="1"/>
  <c r="A870" i="2" s="1"/>
  <c r="F869" i="2"/>
  <c r="F650" i="1"/>
  <c r="A869" i="2" s="1"/>
  <c r="F649" i="1"/>
  <c r="A868" i="2" s="1"/>
  <c r="F867" i="2"/>
  <c r="F648" i="1"/>
  <c r="A867" i="2" s="1"/>
  <c r="F866" i="2"/>
  <c r="F647" i="1"/>
  <c r="A866" i="2" s="1"/>
  <c r="F865" i="2"/>
  <c r="F646" i="1"/>
  <c r="A865" i="2" s="1"/>
  <c r="F864" i="2"/>
  <c r="F645" i="1"/>
  <c r="A864" i="2" s="1"/>
  <c r="F863" i="2"/>
  <c r="F644" i="1"/>
  <c r="A863" i="2" s="1"/>
  <c r="F862" i="2"/>
  <c r="F643" i="1"/>
  <c r="A862" i="2" s="1"/>
  <c r="F861" i="2"/>
  <c r="F642" i="1"/>
  <c r="A861" i="2" s="1"/>
  <c r="F860" i="2"/>
  <c r="F641" i="1"/>
  <c r="A860" i="2" s="1"/>
  <c r="F859" i="2"/>
  <c r="F640" i="1"/>
  <c r="A859" i="2" s="1"/>
  <c r="F858" i="2"/>
  <c r="F639" i="1"/>
  <c r="A858" i="2" s="1"/>
  <c r="F857" i="2"/>
  <c r="F638" i="1"/>
  <c r="A857" i="2" s="1"/>
  <c r="F856" i="2"/>
  <c r="F637" i="1"/>
  <c r="A856" i="2" s="1"/>
  <c r="F636" i="1"/>
  <c r="A855" i="2" s="1"/>
  <c r="F854" i="2"/>
  <c r="F635" i="1"/>
  <c r="A854" i="2" s="1"/>
  <c r="F853" i="2"/>
  <c r="F634" i="1"/>
  <c r="A853" i="2" s="1"/>
  <c r="F852" i="2"/>
  <c r="F633" i="1"/>
  <c r="A852" i="2" s="1"/>
  <c r="F851" i="2"/>
  <c r="F632" i="1"/>
  <c r="A851" i="2" s="1"/>
  <c r="F850" i="2"/>
  <c r="F631" i="1"/>
  <c r="A850" i="2" s="1"/>
  <c r="F630" i="1"/>
  <c r="A849" i="2" s="1"/>
  <c r="F629" i="1"/>
  <c r="A848" i="2" s="1"/>
  <c r="F847" i="2"/>
  <c r="F628" i="1"/>
  <c r="A847" i="2" s="1"/>
  <c r="F627" i="1"/>
  <c r="A846" i="2" s="1"/>
  <c r="F845" i="2"/>
  <c r="F626" i="1"/>
  <c r="A845" i="2" s="1"/>
  <c r="F844" i="2"/>
  <c r="F625" i="1"/>
  <c r="A844" i="2" s="1"/>
  <c r="F843" i="2"/>
  <c r="F624" i="1"/>
  <c r="A843" i="2" s="1"/>
  <c r="F842" i="2"/>
  <c r="F623" i="1"/>
  <c r="A842" i="2" s="1"/>
  <c r="F841" i="2"/>
  <c r="F622" i="1"/>
  <c r="A841" i="2" s="1"/>
  <c r="F840" i="2"/>
  <c r="F621" i="1"/>
  <c r="A840" i="2" s="1"/>
  <c r="F839" i="2"/>
  <c r="F620" i="1"/>
  <c r="A839" i="2" s="1"/>
  <c r="F838" i="2"/>
  <c r="F619" i="1"/>
  <c r="A838" i="2" s="1"/>
  <c r="F837" i="2"/>
  <c r="F618" i="1"/>
  <c r="A837" i="2" s="1"/>
  <c r="F836" i="2"/>
  <c r="F617" i="1"/>
  <c r="A836" i="2" s="1"/>
  <c r="F835" i="2"/>
  <c r="F616" i="1"/>
  <c r="A835" i="2" s="1"/>
  <c r="F834" i="2"/>
  <c r="F615" i="1"/>
  <c r="A834" i="2" s="1"/>
  <c r="F833" i="2"/>
  <c r="F614" i="1"/>
  <c r="A833" i="2" s="1"/>
  <c r="F832" i="2"/>
  <c r="F613" i="1"/>
  <c r="A832" i="2" s="1"/>
  <c r="F831" i="2"/>
  <c r="F612" i="1"/>
  <c r="A831" i="2" s="1"/>
  <c r="F611" i="1"/>
  <c r="A830" i="2" s="1"/>
  <c r="F829" i="2"/>
  <c r="F610" i="1"/>
  <c r="A829" i="2" s="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A48" i="2" s="1"/>
  <c r="F49" i="1"/>
  <c r="A47" i="2" s="1"/>
  <c r="F48" i="1"/>
  <c r="A46" i="2" s="1"/>
  <c r="F47" i="1"/>
  <c r="A45" i="2" s="1"/>
  <c r="F46" i="1"/>
  <c r="A44" i="2" s="1"/>
  <c r="F45" i="1"/>
  <c r="A43" i="2" s="1"/>
  <c r="F44" i="1"/>
  <c r="A42" i="2" s="1"/>
  <c r="F43" i="1"/>
  <c r="A41" i="2" s="1"/>
  <c r="F42" i="1"/>
  <c r="A40" i="2" s="1"/>
  <c r="F41" i="1"/>
  <c r="A39" i="2" s="1"/>
  <c r="F40" i="1"/>
  <c r="A38" i="2" s="1"/>
  <c r="F39" i="1"/>
  <c r="A37" i="2" s="1"/>
  <c r="F38" i="1"/>
  <c r="A36" i="2" s="1"/>
  <c r="F37" i="1"/>
  <c r="A35" i="2" s="1"/>
  <c r="F35" i="1"/>
  <c r="A33" i="2" s="1"/>
  <c r="F34" i="1"/>
  <c r="A32" i="2" s="1"/>
  <c r="F33" i="1"/>
  <c r="A31" i="2" s="1"/>
  <c r="F32" i="1"/>
  <c r="A30" i="2" s="1"/>
  <c r="F31" i="1"/>
  <c r="A29" i="2" s="1"/>
  <c r="F30" i="1"/>
  <c r="A28" i="2" s="1"/>
  <c r="F29" i="1"/>
  <c r="A27" i="2" s="1"/>
  <c r="F28" i="1"/>
  <c r="A26" i="2" s="1"/>
  <c r="F27" i="1"/>
  <c r="A25" i="2" s="1"/>
  <c r="F26" i="1"/>
  <c r="A24" i="2" s="1"/>
  <c r="F25" i="1"/>
  <c r="A23" i="2" s="1"/>
  <c r="F23" i="1"/>
  <c r="A21" i="2" s="1"/>
  <c r="F22" i="1"/>
  <c r="A20" i="2" s="1"/>
  <c r="F21" i="1"/>
  <c r="A19" i="2" s="1"/>
  <c r="F20" i="1"/>
  <c r="A18" i="2" s="1"/>
  <c r="L14" i="1"/>
  <c r="F1000" i="2"/>
  <c r="G1000" i="2" s="1"/>
  <c r="B829" i="2"/>
  <c r="C829" i="2"/>
  <c r="B830" i="2"/>
  <c r="C830" i="2"/>
  <c r="B831" i="2"/>
  <c r="C831" i="2"/>
  <c r="B832" i="2"/>
  <c r="C832" i="2"/>
  <c r="B833" i="2"/>
  <c r="C833" i="2"/>
  <c r="B834" i="2"/>
  <c r="C834" i="2"/>
  <c r="B835" i="2"/>
  <c r="C835" i="2"/>
  <c r="B836" i="2"/>
  <c r="C836" i="2"/>
  <c r="B837" i="2"/>
  <c r="C837" i="2"/>
  <c r="B838" i="2"/>
  <c r="C838" i="2"/>
  <c r="B839" i="2"/>
  <c r="C839" i="2"/>
  <c r="B840" i="2"/>
  <c r="C840" i="2"/>
  <c r="B841" i="2"/>
  <c r="C841" i="2"/>
  <c r="B842" i="2"/>
  <c r="C842" i="2"/>
  <c r="B843" i="2"/>
  <c r="C843" i="2"/>
  <c r="B844" i="2"/>
  <c r="C844" i="2"/>
  <c r="B845" i="2"/>
  <c r="C845" i="2"/>
  <c r="B846" i="2"/>
  <c r="C846" i="2"/>
  <c r="B847" i="2"/>
  <c r="C847" i="2"/>
  <c r="B848" i="2"/>
  <c r="C848" i="2"/>
  <c r="B849" i="2"/>
  <c r="C849" i="2"/>
  <c r="B850" i="2"/>
  <c r="C850" i="2"/>
  <c r="B851" i="2"/>
  <c r="C851" i="2"/>
  <c r="B852" i="2"/>
  <c r="C852" i="2"/>
  <c r="B853" i="2"/>
  <c r="C853" i="2"/>
  <c r="B854" i="2"/>
  <c r="C854" i="2"/>
  <c r="B855" i="2"/>
  <c r="C855" i="2"/>
  <c r="B856" i="2"/>
  <c r="C856" i="2"/>
  <c r="B857" i="2"/>
  <c r="C857" i="2"/>
  <c r="B858" i="2"/>
  <c r="C858" i="2"/>
  <c r="B859" i="2"/>
  <c r="C859" i="2"/>
  <c r="B860" i="2"/>
  <c r="C860" i="2"/>
  <c r="B861" i="2"/>
  <c r="C861" i="2"/>
  <c r="B862" i="2"/>
  <c r="C862" i="2"/>
  <c r="B863" i="2"/>
  <c r="C863" i="2"/>
  <c r="B864" i="2"/>
  <c r="C864" i="2"/>
  <c r="B865" i="2"/>
  <c r="C865" i="2"/>
  <c r="B866" i="2"/>
  <c r="C866" i="2"/>
  <c r="B867" i="2"/>
  <c r="C867" i="2"/>
  <c r="B868" i="2"/>
  <c r="C868" i="2"/>
  <c r="B869" i="2"/>
  <c r="C869" i="2"/>
  <c r="B870" i="2"/>
  <c r="C870" i="2"/>
  <c r="B871" i="2"/>
  <c r="C871" i="2"/>
  <c r="B872" i="2"/>
  <c r="C872" i="2"/>
  <c r="B873" i="2"/>
  <c r="C873" i="2"/>
  <c r="B874" i="2"/>
  <c r="C874" i="2"/>
  <c r="B875" i="2"/>
  <c r="C875" i="2"/>
  <c r="B876" i="2"/>
  <c r="C876" i="2"/>
  <c r="B877" i="2"/>
  <c r="C877" i="2"/>
  <c r="B878" i="2"/>
  <c r="C878" i="2"/>
  <c r="B879" i="2"/>
  <c r="C879" i="2"/>
  <c r="B880" i="2"/>
  <c r="C880" i="2"/>
  <c r="B881" i="2"/>
  <c r="C881" i="2"/>
  <c r="B882" i="2"/>
  <c r="C882" i="2"/>
  <c r="B883" i="2"/>
  <c r="C883" i="2"/>
  <c r="B884" i="2"/>
  <c r="C884" i="2"/>
  <c r="B885" i="2"/>
  <c r="C885" i="2"/>
  <c r="B886" i="2"/>
  <c r="C886" i="2"/>
  <c r="B887" i="2"/>
  <c r="C887" i="2"/>
  <c r="B888" i="2"/>
  <c r="C888" i="2"/>
  <c r="B889" i="2"/>
  <c r="C889" i="2"/>
  <c r="B890" i="2"/>
  <c r="C890" i="2"/>
  <c r="B891" i="2"/>
  <c r="C891" i="2"/>
  <c r="B892" i="2"/>
  <c r="C892" i="2"/>
  <c r="B893" i="2"/>
  <c r="C893" i="2"/>
  <c r="B894" i="2"/>
  <c r="C894" i="2"/>
  <c r="B895" i="2"/>
  <c r="C895" i="2"/>
  <c r="B896" i="2"/>
  <c r="C896" i="2"/>
  <c r="B897" i="2"/>
  <c r="C897" i="2"/>
  <c r="B898" i="2"/>
  <c r="C898" i="2"/>
  <c r="G898" i="2" s="1"/>
  <c r="B899" i="2"/>
  <c r="C899" i="2"/>
  <c r="G899" i="2" s="1"/>
  <c r="B900" i="2"/>
  <c r="C900" i="2"/>
  <c r="B901" i="2"/>
  <c r="C901" i="2"/>
  <c r="B902" i="2"/>
  <c r="C902" i="2"/>
  <c r="G902" i="2" s="1"/>
  <c r="B903" i="2"/>
  <c r="C903" i="2"/>
  <c r="B904" i="2"/>
  <c r="C904" i="2"/>
  <c r="B905" i="2"/>
  <c r="C905" i="2"/>
  <c r="B906" i="2"/>
  <c r="C906" i="2"/>
  <c r="B907" i="2"/>
  <c r="C907" i="2"/>
  <c r="B908" i="2"/>
  <c r="C908" i="2"/>
  <c r="B909" i="2"/>
  <c r="C909" i="2"/>
  <c r="B910" i="2"/>
  <c r="C910" i="2"/>
  <c r="B911" i="2"/>
  <c r="C911" i="2"/>
  <c r="G911" i="2" s="1"/>
  <c r="B912" i="2"/>
  <c r="C912" i="2"/>
  <c r="G912" i="2" s="1"/>
  <c r="B913" i="2"/>
  <c r="C913" i="2"/>
  <c r="B914" i="2"/>
  <c r="C914" i="2"/>
  <c r="G914" i="2" s="1"/>
  <c r="B915" i="2"/>
  <c r="C915" i="2"/>
  <c r="B916" i="2"/>
  <c r="C916" i="2"/>
  <c r="B917" i="2"/>
  <c r="C917" i="2"/>
  <c r="B918" i="2"/>
  <c r="C918" i="2"/>
  <c r="G918" i="2" s="1"/>
  <c r="B919" i="2"/>
  <c r="C919" i="2"/>
  <c r="B920" i="2"/>
  <c r="C920" i="2"/>
  <c r="B921" i="2"/>
  <c r="C921" i="2"/>
  <c r="B922" i="2"/>
  <c r="C922" i="2"/>
  <c r="B923" i="2"/>
  <c r="C923" i="2"/>
  <c r="B924" i="2"/>
  <c r="C924" i="2"/>
  <c r="B925" i="2"/>
  <c r="C925" i="2"/>
  <c r="B926" i="2"/>
  <c r="C926" i="2"/>
  <c r="G926" i="2" s="1"/>
  <c r="B927" i="2"/>
  <c r="C927" i="2"/>
  <c r="B928" i="2"/>
  <c r="C928" i="2"/>
  <c r="B929" i="2"/>
  <c r="C929" i="2"/>
  <c r="G929" i="2" s="1"/>
  <c r="B930" i="2"/>
  <c r="C930" i="2"/>
  <c r="B931" i="2"/>
  <c r="C931" i="2"/>
  <c r="B932" i="2"/>
  <c r="C932" i="2"/>
  <c r="B933" i="2"/>
  <c r="C933" i="2"/>
  <c r="B934" i="2"/>
  <c r="C934" i="2"/>
  <c r="G934" i="2" s="1"/>
  <c r="B935" i="2"/>
  <c r="C935" i="2"/>
  <c r="G935" i="2" s="1"/>
  <c r="B936" i="2"/>
  <c r="C936" i="2"/>
  <c r="B937" i="2"/>
  <c r="C937" i="2"/>
  <c r="B938" i="2"/>
  <c r="C938" i="2"/>
  <c r="B939" i="2"/>
  <c r="C939" i="2"/>
  <c r="B940" i="2"/>
  <c r="C940" i="2"/>
  <c r="B941" i="2"/>
  <c r="C941" i="2"/>
  <c r="B942" i="2"/>
  <c r="C942" i="2"/>
  <c r="B943" i="2"/>
  <c r="C943" i="2"/>
  <c r="B944" i="2"/>
  <c r="C944" i="2"/>
  <c r="B945" i="2"/>
  <c r="C945" i="2"/>
  <c r="B946" i="2"/>
  <c r="C946" i="2"/>
  <c r="G946" i="2" s="1"/>
  <c r="B947" i="2"/>
  <c r="C947" i="2"/>
  <c r="B948" i="2"/>
  <c r="C948" i="2"/>
  <c r="B949" i="2"/>
  <c r="C949" i="2"/>
  <c r="B950" i="2"/>
  <c r="C950" i="2"/>
  <c r="B951" i="2"/>
  <c r="C951" i="2"/>
  <c r="B952" i="2"/>
  <c r="C952" i="2"/>
  <c r="B953" i="2"/>
  <c r="C953" i="2"/>
  <c r="G953" i="2" s="1"/>
  <c r="B954" i="2"/>
  <c r="C954" i="2"/>
  <c r="B955" i="2"/>
  <c r="C955" i="2"/>
  <c r="G955" i="2" s="1"/>
  <c r="B956" i="2"/>
  <c r="C956" i="2"/>
  <c r="G956" i="2" s="1"/>
  <c r="B957" i="2"/>
  <c r="C957" i="2"/>
  <c r="B958" i="2"/>
  <c r="C958" i="2"/>
  <c r="B959" i="2"/>
  <c r="C959" i="2"/>
  <c r="B960" i="2"/>
  <c r="C960" i="2"/>
  <c r="B961" i="2"/>
  <c r="C961" i="2"/>
  <c r="G961" i="2" s="1"/>
  <c r="B962" i="2"/>
  <c r="C962" i="2"/>
  <c r="B963" i="2"/>
  <c r="C963" i="2"/>
  <c r="B964" i="2"/>
  <c r="C964" i="2"/>
  <c r="G964" i="2" s="1"/>
  <c r="B965" i="2"/>
  <c r="C965" i="2"/>
  <c r="B966" i="2"/>
  <c r="C966" i="2"/>
  <c r="B967" i="2"/>
  <c r="C967" i="2"/>
  <c r="B968" i="2"/>
  <c r="C968" i="2"/>
  <c r="B969" i="2"/>
  <c r="C969" i="2"/>
  <c r="G969" i="2" s="1"/>
  <c r="B970" i="2"/>
  <c r="C970" i="2"/>
  <c r="G970" i="2" s="1"/>
  <c r="B971" i="2"/>
  <c r="C971" i="2"/>
  <c r="B972" i="2"/>
  <c r="C972" i="2"/>
  <c r="B973" i="2"/>
  <c r="C973" i="2"/>
  <c r="B974" i="2"/>
  <c r="C974" i="2"/>
  <c r="B975" i="2"/>
  <c r="C975" i="2"/>
  <c r="B976" i="2"/>
  <c r="C976" i="2"/>
  <c r="B977" i="2"/>
  <c r="C977" i="2"/>
  <c r="G977" i="2" s="1"/>
  <c r="B978" i="2"/>
  <c r="C978" i="2"/>
  <c r="B979" i="2"/>
  <c r="C979" i="2"/>
  <c r="B980" i="2"/>
  <c r="C980" i="2"/>
  <c r="B981" i="2"/>
  <c r="C981" i="2"/>
  <c r="G981" i="2" s="1"/>
  <c r="B982" i="2"/>
  <c r="C982" i="2"/>
  <c r="B983" i="2"/>
  <c r="C983" i="2"/>
  <c r="B984" i="2"/>
  <c r="C984" i="2"/>
  <c r="G984" i="2" s="1"/>
  <c r="B985" i="2"/>
  <c r="C985" i="2"/>
  <c r="G985" i="2" s="1"/>
  <c r="B986" i="2"/>
  <c r="C986" i="2"/>
  <c r="G986" i="2" s="1"/>
  <c r="B987" i="2"/>
  <c r="C987" i="2"/>
  <c r="B988" i="2"/>
  <c r="C988" i="2"/>
  <c r="B989" i="2"/>
  <c r="C989" i="2"/>
  <c r="B990" i="2"/>
  <c r="C990" i="2"/>
  <c r="B991" i="2"/>
  <c r="C991" i="2"/>
  <c r="G991" i="2" s="1"/>
  <c r="B992" i="2"/>
  <c r="C992" i="2"/>
  <c r="G992" i="2" s="1"/>
  <c r="B993" i="2"/>
  <c r="C993" i="2"/>
  <c r="B994" i="2"/>
  <c r="C994" i="2"/>
  <c r="B995" i="2"/>
  <c r="C995" i="2"/>
  <c r="B996" i="2"/>
  <c r="C996" i="2"/>
  <c r="B997" i="2"/>
  <c r="C997" i="2"/>
  <c r="B998" i="2"/>
  <c r="C998" i="2"/>
  <c r="H779" i="1"/>
  <c r="H778" i="1"/>
  <c r="F997" i="2"/>
  <c r="H777" i="1"/>
  <c r="F996" i="2"/>
  <c r="H776" i="1"/>
  <c r="H775" i="1"/>
  <c r="H774" i="1"/>
  <c r="H773" i="1"/>
  <c r="H772" i="1"/>
  <c r="H771" i="1"/>
  <c r="H770" i="1"/>
  <c r="H769" i="1"/>
  <c r="H768" i="1"/>
  <c r="H767" i="1"/>
  <c r="H766" i="1"/>
  <c r="H765" i="1"/>
  <c r="H764" i="1"/>
  <c r="H763" i="1"/>
  <c r="H762" i="1"/>
  <c r="H761" i="1"/>
  <c r="A980" i="2"/>
  <c r="H760" i="1"/>
  <c r="H759" i="1"/>
  <c r="H758" i="1"/>
  <c r="A977" i="2"/>
  <c r="H757" i="1"/>
  <c r="F976" i="2"/>
  <c r="H756" i="1"/>
  <c r="H755" i="1"/>
  <c r="H754" i="1"/>
  <c r="H753" i="1"/>
  <c r="H752" i="1"/>
  <c r="H751" i="1"/>
  <c r="H750" i="1"/>
  <c r="H749" i="1"/>
  <c r="A968" i="2"/>
  <c r="H748" i="1"/>
  <c r="A967" i="2"/>
  <c r="H747" i="1"/>
  <c r="H746" i="1"/>
  <c r="H745" i="1"/>
  <c r="H744" i="1"/>
  <c r="H743" i="1"/>
  <c r="H742" i="1"/>
  <c r="A961" i="2"/>
  <c r="H741" i="1"/>
  <c r="H740" i="1"/>
  <c r="H739" i="1"/>
  <c r="H738" i="1"/>
  <c r="H737" i="1"/>
  <c r="H736" i="1"/>
  <c r="H735" i="1"/>
  <c r="H734" i="1"/>
  <c r="H733" i="1"/>
  <c r="A952" i="2"/>
  <c r="H732" i="1"/>
  <c r="H731" i="1"/>
  <c r="H730" i="1"/>
  <c r="A891" i="2"/>
  <c r="A927" i="2"/>
  <c r="A940" i="2"/>
  <c r="A944" i="2"/>
  <c r="A948" i="2"/>
  <c r="A10" i="2"/>
  <c r="A11" i="2"/>
  <c r="A12" i="2"/>
  <c r="A13" i="2"/>
  <c r="A14" i="2"/>
  <c r="A15" i="2"/>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729" i="1"/>
  <c r="H728" i="1"/>
  <c r="H727" i="1"/>
  <c r="H726" i="1"/>
  <c r="H725" i="1"/>
  <c r="H724" i="1"/>
  <c r="H723" i="1"/>
  <c r="H722" i="1"/>
  <c r="H721" i="1"/>
  <c r="F940" i="2"/>
  <c r="H720" i="1"/>
  <c r="H719" i="1"/>
  <c r="H718" i="1"/>
  <c r="H717" i="1"/>
  <c r="H716" i="1"/>
  <c r="H715" i="1"/>
  <c r="H714" i="1"/>
  <c r="H713" i="1"/>
  <c r="H712" i="1"/>
  <c r="H711" i="1"/>
  <c r="F930" i="2"/>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F893" i="2"/>
  <c r="H673" i="1"/>
  <c r="H672" i="1"/>
  <c r="H671" i="1"/>
  <c r="H670" i="1"/>
  <c r="H669" i="1"/>
  <c r="H668" i="1"/>
  <c r="H667" i="1"/>
  <c r="H666" i="1"/>
  <c r="H665" i="1"/>
  <c r="H664" i="1"/>
  <c r="F883" i="2"/>
  <c r="H663" i="1"/>
  <c r="H662" i="1"/>
  <c r="H661" i="1"/>
  <c r="F880" i="2"/>
  <c r="H660" i="1"/>
  <c r="H659" i="1"/>
  <c r="H658" i="1"/>
  <c r="H657" i="1"/>
  <c r="H656" i="1"/>
  <c r="H655" i="1"/>
  <c r="H654" i="1"/>
  <c r="H653" i="1"/>
  <c r="H652" i="1"/>
  <c r="F871" i="2"/>
  <c r="H651" i="1"/>
  <c r="H650" i="1"/>
  <c r="H649" i="1"/>
  <c r="F868" i="2"/>
  <c r="H648" i="1"/>
  <c r="H647" i="1"/>
  <c r="H646" i="1"/>
  <c r="H645" i="1"/>
  <c r="H644" i="1"/>
  <c r="H643" i="1"/>
  <c r="H642" i="1"/>
  <c r="H641" i="1"/>
  <c r="H640" i="1"/>
  <c r="H639" i="1"/>
  <c r="H638" i="1"/>
  <c r="H637" i="1"/>
  <c r="H636" i="1"/>
  <c r="F855" i="2"/>
  <c r="H635" i="1"/>
  <c r="H634" i="1"/>
  <c r="H633" i="1"/>
  <c r="H632" i="1"/>
  <c r="H631" i="1"/>
  <c r="H630" i="1"/>
  <c r="F849" i="2"/>
  <c r="H629" i="1"/>
  <c r="F848" i="2"/>
  <c r="H628" i="1"/>
  <c r="H627" i="1"/>
  <c r="F846" i="2"/>
  <c r="H626" i="1"/>
  <c r="H620" i="1"/>
  <c r="H619" i="1"/>
  <c r="H618" i="1"/>
  <c r="H617" i="1"/>
  <c r="H616" i="1"/>
  <c r="H615" i="1"/>
  <c r="H614" i="1"/>
  <c r="H613" i="1"/>
  <c r="H612" i="1"/>
  <c r="H611" i="1"/>
  <c r="F830" i="2"/>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E11" i="2"/>
  <c r="E12" i="2"/>
  <c r="E13" i="2"/>
  <c r="E14" i="2"/>
  <c r="E15" i="2"/>
  <c r="E10" i="2"/>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55" i="1"/>
  <c r="H554" i="1"/>
  <c r="H553" i="1"/>
  <c r="H552" i="1"/>
  <c r="H551" i="1"/>
  <c r="H550" i="1"/>
  <c r="H549" i="1"/>
  <c r="H548" i="1"/>
  <c r="H547" i="1"/>
  <c r="H546" i="1"/>
  <c r="H545" i="1"/>
  <c r="H544" i="1"/>
  <c r="H517" i="1"/>
  <c r="H564" i="1"/>
  <c r="H563" i="1"/>
  <c r="H562" i="1"/>
  <c r="H561" i="1"/>
  <c r="H560" i="1"/>
  <c r="H559" i="1"/>
  <c r="H558" i="1"/>
  <c r="H557" i="1"/>
  <c r="H568" i="1"/>
  <c r="H567" i="1"/>
  <c r="H566" i="1"/>
  <c r="H565" i="1"/>
  <c r="H621" i="1"/>
  <c r="H569" i="1"/>
  <c r="H622" i="1"/>
  <c r="H623" i="1"/>
  <c r="H624" i="1"/>
  <c r="H625" i="1"/>
  <c r="H556" i="1"/>
  <c r="H785" i="1"/>
  <c r="G872" i="2" l="1"/>
  <c r="G833" i="2"/>
  <c r="G46" i="1"/>
  <c r="F44" i="2" s="1"/>
  <c r="G44" i="2" s="1"/>
  <c r="G50" i="1"/>
  <c r="F48" i="2" s="1"/>
  <c r="G48" i="2" s="1"/>
  <c r="G47" i="1"/>
  <c r="F45" i="2" s="1"/>
  <c r="G45" i="2" s="1"/>
  <c r="G49" i="1"/>
  <c r="F47" i="2" s="1"/>
  <c r="G47" i="2" s="1"/>
  <c r="G48" i="1"/>
  <c r="F46" i="2" s="1"/>
  <c r="G46" i="2" s="1"/>
  <c r="G24" i="1"/>
  <c r="G45" i="1"/>
  <c r="F43" i="2" s="1"/>
  <c r="G43" i="2" s="1"/>
  <c r="G43" i="1"/>
  <c r="F41" i="2" s="1"/>
  <c r="G41" i="2" s="1"/>
  <c r="G44" i="1"/>
  <c r="F42" i="2" s="1"/>
  <c r="G42" i="2" s="1"/>
  <c r="G42" i="1"/>
  <c r="F40" i="2" s="1"/>
  <c r="G40" i="2" s="1"/>
  <c r="G869" i="2"/>
  <c r="G886" i="2"/>
  <c r="G25" i="1"/>
  <c r="F23" i="2" s="1"/>
  <c r="G23" i="2" s="1"/>
  <c r="G26" i="1"/>
  <c r="F24" i="2" s="1"/>
  <c r="G24" i="2" s="1"/>
  <c r="G32" i="1"/>
  <c r="F30" i="2" s="1"/>
  <c r="G30" i="2" s="1"/>
  <c r="G38" i="1"/>
  <c r="F36" i="2" s="1"/>
  <c r="G36" i="2" s="1"/>
  <c r="G27" i="1"/>
  <c r="F25" i="2" s="1"/>
  <c r="G25" i="2" s="1"/>
  <c r="G33" i="1"/>
  <c r="F31" i="2" s="1"/>
  <c r="G31" i="2" s="1"/>
  <c r="G39" i="1"/>
  <c r="F37" i="2" s="1"/>
  <c r="G37" i="2" s="1"/>
  <c r="G28" i="1"/>
  <c r="F26" i="2" s="1"/>
  <c r="G26" i="2" s="1"/>
  <c r="G34" i="1"/>
  <c r="F32" i="2" s="1"/>
  <c r="G32" i="2" s="1"/>
  <c r="G40" i="1"/>
  <c r="F38" i="2" s="1"/>
  <c r="G38" i="2" s="1"/>
  <c r="G29" i="1"/>
  <c r="F27" i="2" s="1"/>
  <c r="G27" i="2" s="1"/>
  <c r="G35" i="1"/>
  <c r="F33" i="2" s="1"/>
  <c r="G33" i="2" s="1"/>
  <c r="G41" i="1"/>
  <c r="F39" i="2" s="1"/>
  <c r="G39" i="2" s="1"/>
  <c r="G30" i="1"/>
  <c r="F28" i="2" s="1"/>
  <c r="G28" i="2" s="1"/>
  <c r="G36" i="1"/>
  <c r="F34" i="2" s="1"/>
  <c r="G34" i="2" s="1"/>
  <c r="G31" i="1"/>
  <c r="F29" i="2" s="1"/>
  <c r="G29" i="2" s="1"/>
  <c r="G37" i="1"/>
  <c r="F35" i="2" s="1"/>
  <c r="G35" i="2" s="1"/>
  <c r="G881" i="2"/>
  <c r="G860" i="2"/>
  <c r="G837" i="2"/>
  <c r="G890" i="2"/>
  <c r="G887" i="2"/>
  <c r="G874" i="2"/>
  <c r="G847" i="2"/>
  <c r="G844" i="2"/>
  <c r="G829" i="2"/>
  <c r="G865" i="2"/>
  <c r="G856" i="2"/>
  <c r="G21" i="1"/>
  <c r="F19" i="2" s="1"/>
  <c r="G19" i="2" s="1"/>
  <c r="G22" i="1"/>
  <c r="F20" i="2" s="1"/>
  <c r="G20" i="2" s="1"/>
  <c r="G23" i="1"/>
  <c r="F21" i="2" s="1"/>
  <c r="G21" i="2" s="1"/>
  <c r="G20" i="1"/>
  <c r="F18" i="2" s="1"/>
  <c r="G994" i="2"/>
  <c r="G846" i="2"/>
  <c r="G849" i="2"/>
  <c r="G976" i="2"/>
  <c r="G880" i="2"/>
  <c r="G892" i="2"/>
  <c r="G901" i="2"/>
  <c r="G940" i="2"/>
  <c r="G868" i="2"/>
  <c r="G855" i="2"/>
  <c r="G883" i="2"/>
  <c r="G930" i="2"/>
  <c r="G871" i="2"/>
  <c r="G850" i="2"/>
  <c r="G840" i="2"/>
  <c r="G974" i="2"/>
  <c r="G966" i="2"/>
  <c r="G958" i="2"/>
  <c r="G950" i="2"/>
  <c r="G942" i="2"/>
  <c r="G917" i="2"/>
  <c r="G866" i="2"/>
  <c r="G965" i="2"/>
  <c r="G941" i="2"/>
  <c r="G920" i="2"/>
  <c r="G904" i="2"/>
  <c r="G896" i="2"/>
  <c r="G835" i="2"/>
  <c r="G838" i="2"/>
  <c r="G975" i="2"/>
  <c r="G933" i="2"/>
  <c r="G948" i="2"/>
  <c r="G913" i="2"/>
  <c r="G925" i="2"/>
  <c r="G957" i="2"/>
  <c r="G954" i="2"/>
  <c r="G945" i="2"/>
  <c r="G927" i="2"/>
  <c r="G924" i="2"/>
  <c r="G909" i="2"/>
  <c r="G906" i="2"/>
  <c r="G891" i="2"/>
  <c r="G888" i="2"/>
  <c r="G879" i="2"/>
  <c r="G861" i="2"/>
  <c r="G858" i="2"/>
  <c r="G831" i="2"/>
  <c r="G971" i="2"/>
  <c r="G842" i="2"/>
  <c r="G839" i="2"/>
  <c r="G836" i="2"/>
  <c r="G993" i="2"/>
  <c r="G978" i="2"/>
  <c r="G897" i="2"/>
  <c r="G843" i="2"/>
  <c r="G983" i="2"/>
  <c r="G968" i="2"/>
  <c r="G944" i="2"/>
  <c r="G905" i="2"/>
  <c r="G884" i="2"/>
  <c r="G922" i="2"/>
  <c r="G919" i="2"/>
  <c r="G916" i="2"/>
  <c r="G910" i="2"/>
  <c r="G877" i="2"/>
  <c r="G889" i="2"/>
  <c r="G864" i="2"/>
  <c r="G867" i="2"/>
  <c r="G873" i="2"/>
  <c r="G882" i="2"/>
  <c r="G951" i="2"/>
  <c r="G962" i="2"/>
  <c r="G972" i="2"/>
  <c r="G979" i="2"/>
  <c r="G982" i="2"/>
  <c r="G989" i="2"/>
  <c r="G848" i="2"/>
  <c r="G857" i="2"/>
  <c r="G859" i="2"/>
  <c r="G885" i="2"/>
  <c r="G900" i="2"/>
  <c r="G903" i="2"/>
  <c r="G931" i="2"/>
  <c r="G893" i="2"/>
  <c r="G876" i="2"/>
  <c r="G980" i="2"/>
  <c r="G990" i="2"/>
  <c r="G932" i="2"/>
  <c r="G988" i="2"/>
  <c r="G841" i="2"/>
  <c r="G853" i="2"/>
  <c r="G967" i="2"/>
  <c r="G943" i="2"/>
  <c r="G832" i="2"/>
  <c r="G987" i="2"/>
  <c r="G936" i="2"/>
  <c r="G959" i="2"/>
  <c r="G908" i="2"/>
  <c r="G878" i="2"/>
  <c r="G854" i="2"/>
  <c r="G851" i="2"/>
  <c r="G845" i="2"/>
  <c r="G875" i="2"/>
  <c r="G863" i="2"/>
  <c r="G923" i="2"/>
  <c r="G973" i="2"/>
  <c r="G952" i="2"/>
  <c r="G949" i="2"/>
  <c r="G937" i="2"/>
  <c r="G963" i="2"/>
  <c r="G960" i="2"/>
  <c r="G939" i="2"/>
  <c r="G921" i="2"/>
  <c r="G915" i="2"/>
  <c r="G894" i="2"/>
  <c r="G870" i="2"/>
  <c r="G834" i="2"/>
  <c r="G907" i="2"/>
  <c r="G862" i="2"/>
  <c r="G995" i="2"/>
  <c r="G947" i="2"/>
  <c r="G938" i="2"/>
  <c r="G830" i="2"/>
  <c r="G996" i="2"/>
  <c r="G928" i="2"/>
  <c r="G895" i="2"/>
  <c r="D14" i="2"/>
  <c r="G792" i="1" s="1"/>
  <c r="G852" i="2"/>
  <c r="H24" i="1" l="1"/>
  <c r="F22" i="2"/>
  <c r="G22" i="2" s="1"/>
  <c r="E22" i="2" s="1"/>
  <c r="D22" i="2" s="1"/>
  <c r="E31" i="2"/>
  <c r="D31" i="2" s="1"/>
  <c r="E19" i="2"/>
  <c r="D19" i="2" s="1"/>
  <c r="E37" i="2"/>
  <c r="D37" i="2" s="1"/>
  <c r="E25" i="2"/>
  <c r="D25" i="2" s="1"/>
  <c r="E43" i="2"/>
  <c r="D43" i="2" s="1"/>
  <c r="E40" i="2"/>
  <c r="D40" i="2" s="1"/>
  <c r="E36" i="2"/>
  <c r="D36" i="2" s="1"/>
  <c r="E26" i="2"/>
  <c r="D26" i="2" s="1"/>
  <c r="E39" i="2"/>
  <c r="D39" i="2" s="1"/>
  <c r="E46" i="2"/>
  <c r="D46" i="2" s="1"/>
  <c r="E34" i="2"/>
  <c r="D34" i="2" s="1"/>
  <c r="E30" i="2"/>
  <c r="D30" i="2" s="1"/>
  <c r="E45" i="2"/>
  <c r="D45" i="2" s="1"/>
  <c r="E21" i="2"/>
  <c r="D21" i="2" s="1"/>
  <c r="E47" i="2"/>
  <c r="D47" i="2" s="1"/>
  <c r="E42" i="2"/>
  <c r="D42" i="2" s="1"/>
  <c r="E29" i="2"/>
  <c r="D29" i="2" s="1"/>
  <c r="E23" i="2"/>
  <c r="D23" i="2" s="1"/>
  <c r="E32" i="2"/>
  <c r="D32" i="2" s="1"/>
  <c r="E41" i="2"/>
  <c r="D41" i="2" s="1"/>
  <c r="E38" i="2"/>
  <c r="D38" i="2" s="1"/>
  <c r="E35" i="2"/>
  <c r="D35" i="2" s="1"/>
  <c r="E27" i="2"/>
  <c r="D27" i="2" s="1"/>
  <c r="E44" i="2"/>
  <c r="D44" i="2" s="1"/>
  <c r="E48" i="2"/>
  <c r="D48" i="2" s="1"/>
  <c r="E24" i="2"/>
  <c r="D24" i="2" s="1"/>
  <c r="E20" i="2"/>
  <c r="D20" i="2" s="1"/>
  <c r="E28" i="2"/>
  <c r="D28" i="2" s="1"/>
  <c r="E33" i="2"/>
  <c r="D33" i="2" s="1"/>
  <c r="H36" i="1"/>
  <c r="H35" i="1"/>
  <c r="H33" i="1"/>
  <c r="H44" i="1"/>
  <c r="H47" i="1"/>
  <c r="H34" i="1"/>
  <c r="H37" i="1"/>
  <c r="H29" i="1"/>
  <c r="H27" i="1"/>
  <c r="H43" i="1"/>
  <c r="H50" i="1"/>
  <c r="H32" i="1"/>
  <c r="H31" i="1"/>
  <c r="H40" i="1"/>
  <c r="H45" i="1"/>
  <c r="H46" i="1"/>
  <c r="H30" i="1"/>
  <c r="H28" i="1"/>
  <c r="H26" i="1"/>
  <c r="H48" i="1"/>
  <c r="H41" i="1"/>
  <c r="H39" i="1"/>
  <c r="H42" i="1"/>
  <c r="H49" i="1"/>
  <c r="H38" i="1"/>
  <c r="H25" i="1"/>
  <c r="H21" i="1"/>
  <c r="H20" i="1"/>
  <c r="H23" i="1"/>
  <c r="H22" i="1"/>
  <c r="G18" i="2"/>
  <c r="E969" i="2"/>
  <c r="E925" i="2"/>
  <c r="D936" i="2"/>
  <c r="E851" i="2"/>
  <c r="D838" i="2"/>
  <c r="D943" i="2"/>
  <c r="E936" i="2"/>
  <c r="E970" i="2"/>
  <c r="D858" i="2"/>
  <c r="D920" i="2"/>
  <c r="E958" i="2"/>
  <c r="D903" i="2"/>
  <c r="E862" i="2"/>
  <c r="E879" i="2"/>
  <c r="E907" i="2"/>
  <c r="D927" i="2"/>
  <c r="D862" i="2"/>
  <c r="E849" i="2"/>
  <c r="E873" i="2"/>
  <c r="E906" i="2"/>
  <c r="E835" i="2"/>
  <c r="D864" i="2"/>
  <c r="D950" i="2"/>
  <c r="D878" i="2"/>
  <c r="D933" i="2"/>
  <c r="E904" i="2"/>
  <c r="D875" i="2"/>
  <c r="E926" i="2"/>
  <c r="D923" i="2"/>
  <c r="E842" i="2"/>
  <c r="D905" i="2"/>
  <c r="D971" i="2"/>
  <c r="D954" i="2"/>
  <c r="D952" i="2"/>
  <c r="E964" i="2"/>
  <c r="D884" i="2"/>
  <c r="E868" i="2"/>
  <c r="E916" i="2"/>
  <c r="D998" i="2"/>
  <c r="E901" i="2"/>
  <c r="E987" i="2"/>
  <c r="E948" i="2"/>
  <c r="E902" i="2"/>
  <c r="D983" i="2"/>
  <c r="D925" i="2"/>
  <c r="D918" i="2"/>
  <c r="D976" i="2"/>
  <c r="D958" i="2"/>
  <c r="D845" i="2"/>
  <c r="E872" i="2"/>
  <c r="E966" i="2"/>
  <c r="E844" i="2"/>
  <c r="E911" i="2"/>
  <c r="D855" i="2"/>
  <c r="D995" i="2"/>
  <c r="D990" i="2"/>
  <c r="E848" i="2"/>
  <c r="D877" i="2"/>
  <c r="D852" i="2"/>
  <c r="E960" i="2"/>
  <c r="D850" i="2"/>
  <c r="D851" i="2"/>
  <c r="D962" i="2"/>
  <c r="D916" i="2"/>
  <c r="E952" i="2"/>
  <c r="D881" i="2"/>
  <c r="E890" i="2"/>
  <c r="D994" i="2"/>
  <c r="D834" i="2"/>
  <c r="E893" i="2"/>
  <c r="E942" i="2"/>
  <c r="D947" i="2"/>
  <c r="E861" i="2"/>
  <c r="D944" i="2"/>
  <c r="E973" i="2"/>
  <c r="D840" i="2"/>
  <c r="D984" i="2"/>
  <c r="D974" i="2"/>
  <c r="D991" i="2"/>
  <c r="E864" i="2"/>
  <c r="E860" i="2"/>
  <c r="E856" i="2"/>
  <c r="E943" i="2"/>
  <c r="D928" i="2"/>
  <c r="D860" i="2"/>
  <c r="D867" i="2"/>
  <c r="D997" i="2"/>
  <c r="D835" i="2"/>
  <c r="D865" i="2"/>
  <c r="D830" i="2"/>
  <c r="D945" i="2"/>
  <c r="D900" i="2"/>
  <c r="E986" i="2"/>
  <c r="D940" i="2"/>
  <c r="D902" i="2"/>
  <c r="E994" i="2"/>
  <c r="D896" i="2"/>
  <c r="D970" i="2"/>
  <c r="E886" i="2"/>
  <c r="E882" i="2"/>
  <c r="D913" i="2"/>
  <c r="D914" i="2"/>
  <c r="D960" i="2"/>
  <c r="E859" i="2"/>
  <c r="D949" i="2"/>
  <c r="D996" i="2"/>
  <c r="D922" i="2"/>
  <c r="D992" i="2"/>
  <c r="D894" i="2"/>
  <c r="D987" i="2"/>
  <c r="E977" i="2"/>
  <c r="D966" i="2"/>
  <c r="E880" i="2"/>
  <c r="E983" i="2"/>
  <c r="E972" i="2"/>
  <c r="D937" i="2"/>
  <c r="E908" i="2"/>
  <c r="D883" i="2"/>
  <c r="E830" i="2"/>
  <c r="D832" i="2"/>
  <c r="E937" i="2"/>
  <c r="E909" i="2"/>
  <c r="E946" i="2"/>
  <c r="D868" i="2"/>
  <c r="E896" i="2"/>
  <c r="D956" i="2"/>
  <c r="D844" i="2"/>
  <c r="E955" i="2"/>
  <c r="E930" i="2"/>
  <c r="D879" i="2"/>
  <c r="D888" i="2"/>
  <c r="D921" i="2"/>
  <c r="D899" i="2"/>
  <c r="E912" i="2"/>
  <c r="D907" i="2"/>
  <c r="E850" i="2"/>
  <c r="E894" i="2"/>
  <c r="E841" i="2"/>
  <c r="E949" i="2"/>
  <c r="E920" i="2"/>
  <c r="E956" i="2"/>
  <c r="D887" i="2"/>
  <c r="E938" i="2"/>
  <c r="E933" i="2"/>
  <c r="E857" i="2"/>
  <c r="D871" i="2"/>
  <c r="D980" i="2"/>
  <c r="D843" i="2"/>
  <c r="E991" i="2"/>
  <c r="E959" i="2"/>
  <c r="E895" i="2"/>
  <c r="E963" i="2"/>
  <c r="E829" i="2"/>
  <c r="E915" i="2"/>
  <c r="D854" i="2"/>
  <c r="D968" i="2"/>
  <c r="D890" i="2"/>
  <c r="E867" i="2"/>
  <c r="E898" i="2"/>
  <c r="D912" i="2"/>
  <c r="D892" i="2"/>
  <c r="D853" i="2"/>
  <c r="E988" i="2"/>
  <c r="E910" i="2"/>
  <c r="D848" i="2"/>
  <c r="D955" i="2"/>
  <c r="E846" i="2"/>
  <c r="D897" i="2"/>
  <c r="D859" i="2"/>
  <c r="D869" i="2"/>
  <c r="D837" i="2"/>
  <c r="D989" i="2"/>
  <c r="E935" i="2"/>
  <c r="D908" i="2"/>
  <c r="E892" i="2"/>
  <c r="D876" i="2"/>
  <c r="D941" i="2"/>
  <c r="D953" i="2"/>
  <c r="E884" i="2"/>
  <c r="E897" i="2"/>
  <c r="E929" i="2"/>
  <c r="E831" i="2"/>
  <c r="D942" i="2"/>
  <c r="D861" i="2"/>
  <c r="E923" i="2"/>
  <c r="D981" i="2"/>
  <c r="E951" i="2"/>
  <c r="E903" i="2"/>
  <c r="D885" i="2"/>
  <c r="E932" i="2"/>
  <c r="D975" i="2"/>
  <c r="D906" i="2"/>
  <c r="E922" i="2"/>
  <c r="D889" i="2"/>
  <c r="E832" i="2"/>
  <c r="E921" i="2"/>
  <c r="E878" i="2"/>
  <c r="E900" i="2"/>
  <c r="E975" i="2"/>
  <c r="E917" i="2"/>
  <c r="E919" i="2"/>
  <c r="D870" i="2"/>
  <c r="D929" i="2"/>
  <c r="D856" i="2"/>
  <c r="E967" i="2"/>
  <c r="E990" i="2"/>
  <c r="D965" i="2"/>
  <c r="D898" i="2"/>
  <c r="D849" i="2"/>
  <c r="E968" i="2"/>
  <c r="D934" i="2"/>
  <c r="E965" i="2"/>
  <c r="D930" i="2"/>
  <c r="E945" i="2"/>
  <c r="D836" i="2"/>
  <c r="E833" i="2"/>
  <c r="E853" i="2"/>
  <c r="E941" i="2"/>
  <c r="D857" i="2"/>
  <c r="D986" i="2"/>
  <c r="D957" i="2"/>
  <c r="E870" i="2"/>
  <c r="D931" i="2"/>
  <c r="E947" i="2"/>
  <c r="D982" i="2"/>
  <c r="E836" i="2"/>
  <c r="D935" i="2"/>
  <c r="D963" i="2"/>
  <c r="D964" i="2"/>
  <c r="E871" i="2"/>
  <c r="E962" i="2"/>
  <c r="E876" i="2"/>
  <c r="E858" i="2"/>
  <c r="D866" i="2"/>
  <c r="E914" i="2"/>
  <c r="D873" i="2"/>
  <c r="E957" i="2"/>
  <c r="E905" i="2"/>
  <c r="D901" i="2"/>
  <c r="E992" i="2"/>
  <c r="D948" i="2"/>
  <c r="E939" i="2"/>
  <c r="E887" i="2"/>
  <c r="E954" i="2"/>
  <c r="D951" i="2"/>
  <c r="E834" i="2"/>
  <c r="D924" i="2"/>
  <c r="E883" i="2"/>
  <c r="E854" i="2"/>
  <c r="E976" i="2"/>
  <c r="E984" i="2"/>
  <c r="E838" i="2"/>
  <c r="E989" i="2"/>
  <c r="D979" i="2"/>
  <c r="E931" i="2"/>
  <c r="E944" i="2"/>
  <c r="E866" i="2"/>
  <c r="E843" i="2"/>
  <c r="D909" i="2"/>
  <c r="E881" i="2"/>
  <c r="E1000" i="2"/>
  <c r="E993" i="2"/>
  <c r="E888" i="2"/>
  <c r="D988" i="2"/>
  <c r="E980" i="2"/>
  <c r="E996" i="2"/>
  <c r="D886" i="2"/>
  <c r="E981" i="2"/>
  <c r="E855" i="2"/>
  <c r="D917" i="2"/>
  <c r="E950" i="2"/>
  <c r="E982" i="2"/>
  <c r="E928" i="2"/>
  <c r="E852" i="2"/>
  <c r="E913" i="2"/>
  <c r="D939" i="2"/>
  <c r="E837" i="2"/>
  <c r="D972" i="2"/>
  <c r="D904" i="2"/>
  <c r="E865" i="2"/>
  <c r="D829" i="2"/>
  <c r="D893" i="2"/>
  <c r="D847" i="2"/>
  <c r="D1000" i="2"/>
  <c r="E891" i="2"/>
  <c r="D915" i="2"/>
  <c r="D946" i="2"/>
  <c r="D967" i="2"/>
  <c r="E934" i="2"/>
  <c r="D969" i="2"/>
  <c r="D993" i="2"/>
  <c r="E924" i="2"/>
  <c r="D985" i="2"/>
  <c r="D977" i="2"/>
  <c r="D919" i="2"/>
  <c r="D911" i="2"/>
  <c r="D891" i="2"/>
  <c r="E940" i="2"/>
  <c r="E869" i="2"/>
  <c r="D932" i="2"/>
  <c r="D973" i="2"/>
  <c r="D910" i="2"/>
  <c r="E974" i="2"/>
  <c r="D846" i="2"/>
  <c r="E995" i="2"/>
  <c r="E899" i="2"/>
  <c r="D959" i="2"/>
  <c r="D938" i="2"/>
  <c r="D831" i="2"/>
  <c r="E885" i="2"/>
  <c r="D874" i="2"/>
  <c r="E874" i="2"/>
  <c r="D841" i="2"/>
  <c r="E889" i="2"/>
  <c r="E840" i="2"/>
  <c r="E979" i="2"/>
  <c r="E985" i="2"/>
  <c r="E978" i="2"/>
  <c r="E863" i="2"/>
  <c r="D833" i="2"/>
  <c r="D872" i="2"/>
  <c r="D978" i="2"/>
  <c r="E953" i="2"/>
  <c r="E918" i="2"/>
  <c r="E877" i="2"/>
  <c r="E845" i="2"/>
  <c r="D926" i="2"/>
  <c r="D882" i="2"/>
  <c r="D961" i="2"/>
  <c r="D880" i="2"/>
  <c r="D863" i="2"/>
  <c r="E839" i="2"/>
  <c r="E847" i="2"/>
  <c r="D839" i="2"/>
  <c r="D895" i="2"/>
  <c r="E875" i="2"/>
  <c r="E997" i="2"/>
  <c r="E927" i="2"/>
  <c r="D842" i="2"/>
  <c r="E961" i="2"/>
  <c r="E971" i="2"/>
  <c r="G1002" i="2" l="1"/>
  <c r="E18" i="2"/>
  <c r="D18" i="2" s="1"/>
  <c r="H783" i="1"/>
  <c r="H787" i="1" l="1"/>
  <c r="G793" i="1"/>
  <c r="G1003" i="2"/>
  <c r="G1005" i="2" s="1"/>
  <c r="G1004" i="2" s="1"/>
  <c r="G1006" i="2" s="1"/>
  <c r="G998" i="2" l="1"/>
  <c r="E998" i="2" s="1"/>
  <c r="G794" i="1"/>
</calcChain>
</file>

<file path=xl/sharedStrings.xml><?xml version="1.0" encoding="utf-8"?>
<sst xmlns="http://schemas.openxmlformats.org/spreadsheetml/2006/main" count="101" uniqueCount="93">
  <si>
    <t>Description</t>
  </si>
  <si>
    <t>Acha Co.,Ltd.</t>
  </si>
  <si>
    <t>www.achadirect.com</t>
  </si>
  <si>
    <t>Ship to</t>
  </si>
  <si>
    <t>Invoice</t>
  </si>
  <si>
    <t>Date</t>
  </si>
  <si>
    <t>Invoice #</t>
  </si>
  <si>
    <t>Item code</t>
  </si>
  <si>
    <t>Pranakorn, Bangkok 10200 Thailand</t>
  </si>
  <si>
    <t>Price Each</t>
  </si>
  <si>
    <t>Amount</t>
  </si>
  <si>
    <t>Quantity</t>
  </si>
  <si>
    <t xml:space="preserve">Bill to  </t>
  </si>
  <si>
    <t>Options (Color/Size)</t>
  </si>
  <si>
    <t xml:space="preserve">PO Number </t>
  </si>
  <si>
    <t xml:space="preserve">Via </t>
  </si>
  <si>
    <t xml:space="preserve">Rep. </t>
  </si>
  <si>
    <t>Check out our webstore - www.achadirect.com</t>
  </si>
  <si>
    <t>Total Amount</t>
  </si>
  <si>
    <t>Currency</t>
  </si>
  <si>
    <t>USD Exchange Rate</t>
  </si>
  <si>
    <t>THB</t>
  </si>
  <si>
    <t>Walk IN</t>
  </si>
  <si>
    <t xml:space="preserve">                   TAX INVOICE/DELIVERY ORDER/ RECEIPT</t>
  </si>
  <si>
    <t xml:space="preserve">Invoice # </t>
  </si>
  <si>
    <t>Pranakorn, Bangkok 10200</t>
  </si>
  <si>
    <t>Thailand</t>
  </si>
  <si>
    <t>Bill to  (Customer name)</t>
  </si>
  <si>
    <t>Item Code</t>
  </si>
  <si>
    <t>Qty</t>
  </si>
  <si>
    <t>Sale price(US)</t>
  </si>
  <si>
    <t>Amount (US)</t>
  </si>
  <si>
    <t>Baht price</t>
  </si>
  <si>
    <t>Amount baht</t>
  </si>
  <si>
    <t>TOTAL</t>
  </si>
  <si>
    <t>LESS DISCOUNT</t>
  </si>
  <si>
    <t>SUB TOTAL</t>
  </si>
  <si>
    <t>VALUE ADDED TAX 7%</t>
  </si>
  <si>
    <t>GRAND TOTAL</t>
  </si>
  <si>
    <t>TAX ID NO. 0105545048072</t>
  </si>
  <si>
    <t>.</t>
  </si>
  <si>
    <t>247 - 249 Tanow Road, Bavornives</t>
  </si>
  <si>
    <t>247,249 Tanow Road, Bavornives</t>
  </si>
  <si>
    <t>FAX: + 66-02046-6650</t>
  </si>
  <si>
    <t>TEL: +  66-02057-5858</t>
  </si>
  <si>
    <t>TEL: + 66 2057 - 5858</t>
  </si>
  <si>
    <t>FAX: + 66 2046 - 6650</t>
  </si>
  <si>
    <t>PHIMMADA LTD</t>
  </si>
  <si>
    <t>Ian Chipchase</t>
  </si>
  <si>
    <t>1A Kensington Gardens</t>
  </si>
  <si>
    <t>Brighton, East Sussex, BN1 4AL</t>
  </si>
  <si>
    <t>United Kingdom</t>
  </si>
  <si>
    <t>DACB10</t>
  </si>
  <si>
    <t>เพิ่มสติ๊กเกอร์</t>
  </si>
  <si>
    <t>DBNJ2</t>
  </si>
  <si>
    <t>10mm</t>
  </si>
  <si>
    <t>12mm</t>
  </si>
  <si>
    <t>BRNHM54</t>
  </si>
  <si>
    <t>DAC65</t>
  </si>
  <si>
    <t>AGSEPV1</t>
  </si>
  <si>
    <t>AGSEPV2</t>
  </si>
  <si>
    <t>AGSEPV3</t>
  </si>
  <si>
    <t>AGSEPV4</t>
  </si>
  <si>
    <t>AGSEPV5</t>
  </si>
  <si>
    <t>AGSEPV6</t>
  </si>
  <si>
    <t>AGSEPV7</t>
  </si>
  <si>
    <t>AGSEPV8</t>
  </si>
  <si>
    <t>AGSEPV9</t>
  </si>
  <si>
    <t>AGSEPV10</t>
  </si>
  <si>
    <t>AGSEPV11</t>
  </si>
  <si>
    <t>AGSEPV12</t>
  </si>
  <si>
    <t>GPSEPV1</t>
  </si>
  <si>
    <t>GPSEPV2</t>
  </si>
  <si>
    <t>GPSEPV3</t>
  </si>
  <si>
    <t>GPSEPV4</t>
  </si>
  <si>
    <t>GPSEPV5</t>
  </si>
  <si>
    <t>GPSEPV6</t>
  </si>
  <si>
    <t>GPSEPV7</t>
  </si>
  <si>
    <t>GPSEPV8</t>
  </si>
  <si>
    <t>GPSEPV9</t>
  </si>
  <si>
    <t>GPSEPV10</t>
  </si>
  <si>
    <t>GPSEPV11</t>
  </si>
  <si>
    <t>GPSEPV12</t>
  </si>
  <si>
    <t>BRNHM54G</t>
  </si>
  <si>
    <t>Total:</t>
  </si>
  <si>
    <t>Discount:</t>
  </si>
  <si>
    <t>Seventeen Thousand and 00/100 THB</t>
  </si>
  <si>
    <t>Email: ian.chipchase@gmail.com</t>
  </si>
  <si>
    <t>Didi</t>
  </si>
  <si>
    <t>USD</t>
  </si>
  <si>
    <t>Exchange Rate:</t>
  </si>
  <si>
    <t>Total Order USD:</t>
  </si>
  <si>
    <t>Total Invoice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</si>
</sst>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409]d\-mmm\-yy;@"/>
    <numFmt numFmtId="166" formatCode="#.#&quot; mm&quot;"/>
    <numFmt numFmtId="167" formatCode="_-* #,##0.00_-;\-* #,##0.00_-;_-* &quot;-&quot;??_-;_-@_-"/>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b/>
      <sz val="9"/>
      <name val="Arial"/>
      <family val="2"/>
    </font>
    <font>
      <sz val="9"/>
      <name val="Arial"/>
      <family val="2"/>
    </font>
    <font>
      <b/>
      <sz val="10"/>
      <name val="Arial"/>
      <family val="2"/>
    </font>
    <font>
      <sz val="9"/>
      <name val="Arial"/>
      <family val="2"/>
    </font>
    <font>
      <sz val="10"/>
      <color indexed="8"/>
      <name val="Arial"/>
      <family val="2"/>
    </font>
    <font>
      <u/>
      <sz val="10"/>
      <color indexed="12"/>
      <name val="Arial"/>
      <family val="2"/>
    </font>
    <font>
      <sz val="8"/>
      <color indexed="8"/>
      <name val="Arial"/>
      <family val="2"/>
    </font>
    <font>
      <b/>
      <sz val="8"/>
      <color indexed="8"/>
      <name val="Arial"/>
      <family val="2"/>
    </font>
    <font>
      <b/>
      <sz val="11"/>
      <name val="Arial"/>
      <family val="2"/>
    </font>
    <font>
      <sz val="10"/>
      <name val="Arial"/>
      <family val="2"/>
    </font>
    <font>
      <b/>
      <sz val="18"/>
      <name val="Arial"/>
      <family val="2"/>
    </font>
    <font>
      <u/>
      <sz val="11"/>
      <color indexed="12"/>
      <name val="Arial"/>
      <family val="2"/>
    </font>
    <font>
      <b/>
      <sz val="10"/>
      <color indexed="8"/>
      <name val="Arial"/>
      <family val="2"/>
    </font>
    <font>
      <b/>
      <sz val="12"/>
      <name val="Arial"/>
      <family val="2"/>
    </font>
    <font>
      <b/>
      <sz val="16"/>
      <name val="Arial"/>
      <family val="2"/>
    </font>
    <font>
      <b/>
      <sz val="14"/>
      <name val="Arial"/>
      <family val="2"/>
    </font>
    <font>
      <b/>
      <sz val="10"/>
      <color theme="1"/>
      <name val="Arial"/>
      <family val="2"/>
    </font>
    <font>
      <sz val="10"/>
      <color theme="0"/>
      <name val="Arial"/>
      <family val="2"/>
    </font>
    <font>
      <sz val="8"/>
      <color rgb="FF000000"/>
      <name val="Tahoma"/>
      <family val="2"/>
    </font>
    <font>
      <sz val="10"/>
      <name val="Arial"/>
      <family val="2"/>
      <charset val="204"/>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4">
    <border>
      <left/>
      <right/>
      <top/>
      <bottom/>
      <diagonal/>
    </border>
    <border>
      <left style="medium">
        <color indexed="64"/>
      </left>
      <right style="thin">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56256">
    <xf numFmtId="0" fontId="0" fillId="0" borderId="0"/>
    <xf numFmtId="0" fontId="10" fillId="0" borderId="0" applyNumberFormat="0" applyFill="0" applyBorder="0" applyAlignment="0" applyProtection="0">
      <alignment vertical="top"/>
      <protection locked="0"/>
    </xf>
    <xf numFmtId="0" fontId="14" fillId="0" borderId="0"/>
    <xf numFmtId="0" fontId="3" fillId="0" borderId="0"/>
    <xf numFmtId="0" fontId="24" fillId="0" borderId="0"/>
    <xf numFmtId="0" fontId="3" fillId="0" borderId="0"/>
    <xf numFmtId="0" fontId="10" fillId="0" borderId="0" applyNumberFormat="0" applyFill="0" applyBorder="0" applyAlignment="0" applyProtection="0">
      <alignment vertical="top"/>
      <protection locked="0"/>
    </xf>
    <xf numFmtId="0" fontId="14" fillId="0" borderId="0"/>
    <xf numFmtId="0" fontId="10" fillId="0" borderId="0" applyNumberFormat="0" applyFill="0" applyBorder="0" applyAlignment="0" applyProtection="0">
      <alignment vertical="top"/>
      <protection locked="0"/>
    </xf>
    <xf numFmtId="43" fontId="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xf numFmtId="0" fontId="26" fillId="0" borderId="0">
      <alignment vertical="center"/>
    </xf>
    <xf numFmtId="0" fontId="3" fillId="0" borderId="0"/>
    <xf numFmtId="0" fontId="14" fillId="0" borderId="0"/>
    <xf numFmtId="0" fontId="26" fillId="0" borderId="0">
      <alignment vertical="center"/>
    </xf>
    <xf numFmtId="0" fontId="14" fillId="0" borderId="0"/>
    <xf numFmtId="0" fontId="14" fillId="0" borderId="0" applyNumberFormat="0" applyFill="0" applyBorder="0" applyAlignment="0" applyProtection="0"/>
    <xf numFmtId="0" fontId="3" fillId="0" borderId="0"/>
    <xf numFmtId="0" fontId="14" fillId="0" borderId="0"/>
    <xf numFmtId="0" fontId="14" fillId="0" borderId="0"/>
    <xf numFmtId="0" fontId="3" fillId="0" borderId="0"/>
    <xf numFmtId="0" fontId="14" fillId="0" borderId="0"/>
    <xf numFmtId="0" fontId="14" fillId="0" borderId="0"/>
    <xf numFmtId="0" fontId="25" fillId="0" borderId="0" applyNumberFormat="0" applyFont="0" applyFill="0" applyBorder="0" applyAlignment="0" applyProtection="0"/>
    <xf numFmtId="0" fontId="14" fillId="0" borderId="0"/>
    <xf numFmtId="0" fontId="26" fillId="0" borderId="0">
      <alignment vertical="center"/>
    </xf>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9" fontId="3" fillId="0" borderId="0" applyFont="0" applyFill="0" applyBorder="0" applyAlignment="0" applyProtection="0"/>
    <xf numFmtId="0" fontId="14" fillId="0" borderId="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0" fillId="0" borderId="0" applyNumberFormat="0" applyFill="0" applyBorder="0" applyAlignment="0" applyProtection="0">
      <alignment vertical="top"/>
      <protection locked="0"/>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44" fontId="14" fillId="0" borderId="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3"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3"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3" fillId="0" borderId="0"/>
    <xf numFmtId="0" fontId="14" fillId="0" borderId="0" applyNumberFormat="0" applyFill="0" applyBorder="0" applyAlignment="0" applyProtection="0"/>
    <xf numFmtId="0" fontId="3"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43" fontId="3"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8" fillId="0" borderId="0" applyFont="0" applyFill="0" applyBorder="0" applyAlignment="0" applyProtection="0"/>
    <xf numFmtId="0" fontId="32"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xf numFmtId="0" fontId="14" fillId="0" borderId="0" applyNumberFormat="0" applyFill="0" applyBorder="0" applyAlignment="0" applyProtection="0"/>
    <xf numFmtId="0" fontId="14" fillId="0" borderId="0"/>
    <xf numFmtId="0" fontId="29" fillId="0" borderId="0" applyNumberFormat="0" applyFill="0" applyBorder="0" applyAlignment="0" applyProtection="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28" fillId="0" borderId="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3" fillId="0" borderId="0"/>
    <xf numFmtId="0" fontId="14" fillId="0" borderId="0" applyNumberFormat="0" applyFill="0" applyBorder="0" applyAlignment="0" applyProtection="0"/>
    <xf numFmtId="0" fontId="2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26" fillId="0" borderId="0">
      <alignment vertical="center"/>
    </xf>
    <xf numFmtId="0" fontId="31" fillId="0" borderId="0"/>
    <xf numFmtId="0" fontId="14" fillId="0" borderId="0" applyNumberFormat="0" applyFill="0" applyBorder="0" applyAlignment="0" applyProtection="0"/>
    <xf numFmtId="0" fontId="14" fillId="0" borderId="0"/>
    <xf numFmtId="0" fontId="3" fillId="0" borderId="0"/>
    <xf numFmtId="0" fontId="30"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44" fontId="14" fillId="0" borderId="0" applyFont="0" applyFill="0" applyBorder="0" applyAlignment="0" applyProtection="0"/>
    <xf numFmtId="0" fontId="10"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67" fontId="3" fillId="0" borderId="0" applyFont="0" applyFill="0" applyBorder="0" applyAlignment="0" applyProtection="0"/>
    <xf numFmtId="0" fontId="14" fillId="0" borderId="0"/>
    <xf numFmtId="167" fontId="3" fillId="0" borderId="0" applyFont="0" applyFill="0" applyBorder="0" applyAlignment="0" applyProtection="0"/>
    <xf numFmtId="0" fontId="14" fillId="0" borderId="0"/>
    <xf numFmtId="0" fontId="3" fillId="0" borderId="0"/>
    <xf numFmtId="0" fontId="14" fillId="0" borderId="0" applyNumberFormat="0" applyFill="0" applyBorder="0" applyAlignment="0" applyProtection="0"/>
    <xf numFmtId="0" fontId="14" fillId="0" borderId="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xf numFmtId="0" fontId="14" fillId="0" borderId="0"/>
    <xf numFmtId="0" fontId="14" fillId="0" borderId="0"/>
    <xf numFmtId="0" fontId="14" fillId="0" borderId="0" applyNumberFormat="0" applyFill="0" applyBorder="0" applyAlignment="0" applyProtection="0"/>
    <xf numFmtId="0" fontId="14" fillId="0" borderId="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34" fillId="0" borderId="0"/>
    <xf numFmtId="0" fontId="14" fillId="0" borderId="0"/>
    <xf numFmtId="0" fontId="29"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3" fillId="0" borderId="0"/>
    <xf numFmtId="43" fontId="25" fillId="0" borderId="0" applyFont="0" applyFill="0" applyBorder="0" applyAlignment="0" applyProtection="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14" fillId="0" borderId="0"/>
    <xf numFmtId="0" fontId="34" fillId="0" borderId="0"/>
    <xf numFmtId="0" fontId="14" fillId="0" borderId="0"/>
    <xf numFmtId="0" fontId="29" fillId="0" borderId="0" applyNumberFormat="0" applyFill="0" applyBorder="0" applyAlignment="0" applyProtection="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3" fillId="0" borderId="0"/>
    <xf numFmtId="0" fontId="14" fillId="0" borderId="0" applyNumberFormat="0" applyFill="0" applyBorder="0" applyAlignment="0" applyProtection="0"/>
    <xf numFmtId="0" fontId="14" fillId="0" borderId="0"/>
    <xf numFmtId="0" fontId="14" fillId="0" borderId="0"/>
    <xf numFmtId="0" fontId="14" fillId="0" borderId="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3"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8" fillId="0" borderId="0" applyFont="0" applyFill="0" applyBorder="0" applyAlignment="0" applyProtection="0"/>
    <xf numFmtId="0" fontId="3" fillId="0" borderId="0"/>
    <xf numFmtId="0" fontId="28"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2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xf numFmtId="0" fontId="3" fillId="0" borderId="0"/>
    <xf numFmtId="0" fontId="14" fillId="0" borderId="0"/>
    <xf numFmtId="0" fontId="14" fillId="0" borderId="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0" fontId="14" fillId="0" borderId="0"/>
    <xf numFmtId="0" fontId="14" fillId="0" borderId="0"/>
    <xf numFmtId="43" fontId="25" fillId="0" borderId="0" applyFont="0" applyFill="0" applyBorder="0" applyAlignment="0" applyProtection="0"/>
    <xf numFmtId="43"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44" fontId="14" fillId="0" borderId="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4" fillId="0" borderId="0" applyNumberForma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43"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applyNumberFormat="0" applyFill="0" applyBorder="0" applyAlignment="0" applyProtection="0"/>
    <xf numFmtId="0" fontId="14" fillId="0" borderId="0"/>
    <xf numFmtId="0" fontId="3"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14" fillId="0" borderId="0"/>
    <xf numFmtId="0" fontId="2"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9" fontId="2" fillId="0" borderId="0" applyFont="0" applyFill="0" applyBorder="0" applyAlignment="0" applyProtection="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25" fillId="0" borderId="0" applyNumberFormat="0" applyFont="0" applyFill="0" applyBorder="0" applyAlignment="0" applyProtection="0"/>
    <xf numFmtId="0" fontId="14" fillId="0" borderId="0"/>
    <xf numFmtId="0" fontId="14" fillId="0" borderId="0"/>
    <xf numFmtId="0" fontId="2"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 fillId="0" borderId="0"/>
    <xf numFmtId="0" fontId="14" fillId="0" borderId="0"/>
    <xf numFmtId="0" fontId="14" fillId="0" borderId="0"/>
    <xf numFmtId="0" fontId="14" fillId="0" borderId="0"/>
    <xf numFmtId="0" fontId="2" fillId="0" borderId="0"/>
    <xf numFmtId="0" fontId="14" fillId="0" borderId="0"/>
    <xf numFmtId="0" fontId="2" fillId="0" borderId="0"/>
    <xf numFmtId="0" fontId="2"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2" fillId="0" borderId="0"/>
    <xf numFmtId="0" fontId="14" fillId="0" borderId="0"/>
    <xf numFmtId="0" fontId="14" fillId="0" borderId="0"/>
    <xf numFmtId="43" fontId="2" fillId="0" borderId="0" applyFont="0" applyFill="0" applyBorder="0" applyAlignment="0" applyProtection="0"/>
    <xf numFmtId="44" fontId="2"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14" fillId="0" borderId="0" applyNumberFormat="0" applyFill="0" applyBorder="0" applyAlignment="0" applyProtection="0"/>
    <xf numFmtId="0" fontId="2" fillId="0" borderId="0"/>
    <xf numFmtId="0" fontId="2" fillId="0" borderId="0"/>
    <xf numFmtId="0" fontId="14" fillId="0" borderId="0" applyNumberFormat="0" applyFill="0" applyBorder="0" applyAlignment="0" applyProtection="0"/>
    <xf numFmtId="0" fontId="2" fillId="0" borderId="0"/>
    <xf numFmtId="0" fontId="14" fillId="0" borderId="0"/>
    <xf numFmtId="0" fontId="14" fillId="0" borderId="0"/>
    <xf numFmtId="167" fontId="2" fillId="0" borderId="0" applyFont="0" applyFill="0" applyBorder="0" applyAlignment="0" applyProtection="0"/>
    <xf numFmtId="0" fontId="14" fillId="0" borderId="0"/>
    <xf numFmtId="167" fontId="2" fillId="0" borderId="0" applyFont="0" applyFill="0" applyBorder="0" applyAlignment="0" applyProtection="0"/>
    <xf numFmtId="0" fontId="2" fillId="0" borderId="0"/>
    <xf numFmtId="44" fontId="14" fillId="0" borderId="0" applyFont="0" applyFill="0" applyBorder="0" applyAlignment="0" applyProtection="0"/>
    <xf numFmtId="0" fontId="14" fillId="0" borderId="0"/>
    <xf numFmtId="0" fontId="14"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2" fillId="0" borderId="0"/>
    <xf numFmtId="0" fontId="2" fillId="0" borderId="0"/>
    <xf numFmtId="0" fontId="2" fillId="0" borderId="0"/>
    <xf numFmtId="0" fontId="14" fillId="0" borderId="0"/>
    <xf numFmtId="0" fontId="14" fillId="0" borderId="0"/>
    <xf numFmtId="0" fontId="2" fillId="0" borderId="0"/>
    <xf numFmtId="43" fontId="25" fillId="0" borderId="0" applyFont="0" applyFill="0" applyBorder="0" applyAlignment="0" applyProtection="0"/>
    <xf numFmtId="0" fontId="14" fillId="0" borderId="0"/>
    <xf numFmtId="0" fontId="14" fillId="0" borderId="0"/>
    <xf numFmtId="0" fontId="14" fillId="0" borderId="0"/>
    <xf numFmtId="0" fontId="14" fillId="0" borderId="0"/>
    <xf numFmtId="0" fontId="2" fillId="0" borderId="0"/>
    <xf numFmtId="0" fontId="2" fillId="0" borderId="0"/>
    <xf numFmtId="0" fontId="14" fillId="0" borderId="0"/>
    <xf numFmtId="0" fontId="14" fillId="0" borderId="0"/>
    <xf numFmtId="0" fontId="2" fillId="0" borderId="0"/>
    <xf numFmtId="0" fontId="14" fillId="0" borderId="0"/>
    <xf numFmtId="0" fontId="2"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14" fillId="0" borderId="0"/>
    <xf numFmtId="0" fontId="14"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4" fillId="0" borderId="0"/>
    <xf numFmtId="43"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1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0" fontId="14" fillId="0" borderId="0"/>
    <xf numFmtId="0" fontId="14"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34" fillId="0" borderId="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4" fillId="0" borderId="0" applyNumberFormat="0" applyFill="0" applyBorder="0" applyAlignment="0" applyProtection="0"/>
    <xf numFmtId="0" fontId="14" fillId="0" borderId="0"/>
    <xf numFmtId="0" fontId="1" fillId="0" borderId="0"/>
    <xf numFmtId="0" fontId="1" fillId="0" borderId="0"/>
    <xf numFmtId="0" fontId="14" fillId="0" borderId="0" applyNumberFormat="0" applyFill="0" applyBorder="0" applyAlignment="0" applyProtection="0"/>
    <xf numFmtId="0" fontId="14" fillId="0" borderId="0"/>
    <xf numFmtId="0" fontId="1" fillId="0" borderId="0"/>
    <xf numFmtId="0" fontId="14" fillId="0" borderId="0"/>
    <xf numFmtId="167" fontId="1" fillId="0" borderId="0" applyFont="0" applyFill="0" applyBorder="0" applyAlignment="0" applyProtection="0"/>
    <xf numFmtId="167" fontId="1" fillId="0" borderId="0" applyFont="0" applyFill="0" applyBorder="0" applyAlignment="0" applyProtection="0"/>
    <xf numFmtId="0" fontId="14" fillId="0" borderId="0" applyNumberFormat="0" applyFill="0" applyBorder="0" applyAlignment="0" applyProtection="0"/>
    <xf numFmtId="0" fontId="14" fillId="0" borderId="0"/>
    <xf numFmtId="0" fontId="10"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35" fillId="0" borderId="0" applyNumberFormat="0" applyFill="0" applyBorder="0" applyAlignment="0" applyProtection="0"/>
    <xf numFmtId="0" fontId="1" fillId="0" borderId="0"/>
    <xf numFmtId="0" fontId="14" fillId="0" borderId="0"/>
    <xf numFmtId="0" fontId="14" fillId="0" borderId="0"/>
    <xf numFmtId="167" fontId="1" fillId="0" borderId="0" applyFont="0" applyFill="0" applyBorder="0" applyAlignment="0" applyProtection="0"/>
    <xf numFmtId="167" fontId="1" fillId="0" borderId="0" applyFont="0" applyFill="0" applyBorder="0" applyAlignment="0" applyProtection="0"/>
    <xf numFmtId="0" fontId="14" fillId="0" borderId="0" applyNumberFormat="0" applyFill="0" applyBorder="0" applyAlignment="0" applyProtection="0"/>
    <xf numFmtId="0" fontId="14" fillId="0" borderId="0"/>
    <xf numFmtId="0" fontId="14" fillId="0" borderId="0" applyNumberFormat="0" applyFill="0" applyBorder="0" applyAlignment="0" applyProtection="0"/>
    <xf numFmtId="43" fontId="36" fillId="0" borderId="0" applyFont="0" applyFill="0" applyBorder="0" applyAlignment="0" applyProtection="0"/>
  </cellStyleXfs>
  <cellXfs count="169">
    <xf numFmtId="0" fontId="0" fillId="0" borderId="0" xfId="0"/>
    <xf numFmtId="0" fontId="9" fillId="0" borderId="1" xfId="0" applyFont="1" applyBorder="1" applyAlignment="1">
      <alignment horizontal="center" vertical="center" wrapText="1"/>
    </xf>
    <xf numFmtId="0" fontId="0" fillId="2" borderId="2" xfId="0" applyFill="1" applyBorder="1"/>
    <xf numFmtId="0" fontId="0" fillId="2" borderId="0" xfId="0" applyFill="1"/>
    <xf numFmtId="0" fontId="7" fillId="2" borderId="0" xfId="0" applyFont="1" applyFill="1" applyAlignment="1">
      <alignment vertical="center"/>
    </xf>
    <xf numFmtId="0" fontId="7" fillId="2" borderId="0" xfId="0" applyFont="1" applyFill="1" applyAlignment="1">
      <alignment horizontal="left" vertical="center"/>
    </xf>
    <xf numFmtId="0" fontId="15" fillId="2" borderId="0" xfId="0" applyFont="1" applyFill="1" applyAlignment="1">
      <alignment horizontal="left" vertical="center"/>
    </xf>
    <xf numFmtId="0" fontId="0" fillId="2" borderId="0" xfId="0" applyFill="1" applyAlignment="1">
      <alignment vertical="center"/>
    </xf>
    <xf numFmtId="14" fontId="11" fillId="2" borderId="0" xfId="0" applyNumberFormat="1" applyFont="1" applyFill="1" applyAlignment="1">
      <alignment horizontal="center" vertical="center"/>
    </xf>
    <xf numFmtId="49" fontId="12" fillId="2" borderId="0" xfId="1" applyNumberFormat="1" applyFont="1" applyFill="1" applyBorder="1" applyAlignment="1" applyProtection="1">
      <alignment vertical="center"/>
    </xf>
    <xf numFmtId="49" fontId="12" fillId="2" borderId="0" xfId="1" applyNumberFormat="1" applyFont="1" applyFill="1" applyBorder="1" applyAlignment="1" applyProtection="1">
      <alignment horizontal="left" vertical="center"/>
    </xf>
    <xf numFmtId="0" fontId="0" fillId="2" borderId="6" xfId="0" applyFill="1" applyBorder="1"/>
    <xf numFmtId="0" fontId="0" fillId="2" borderId="7" xfId="0" applyFill="1" applyBorder="1"/>
    <xf numFmtId="0" fontId="13" fillId="2" borderId="0" xfId="0" applyFont="1" applyFill="1" applyAlignment="1">
      <alignment vertical="center"/>
    </xf>
    <xf numFmtId="0" fontId="16" fillId="2" borderId="0" xfId="1" applyFont="1" applyFill="1" applyBorder="1" applyAlignment="1" applyProtection="1">
      <alignment vertical="center"/>
    </xf>
    <xf numFmtId="0" fontId="10" fillId="2" borderId="0" xfId="1" applyFill="1" applyBorder="1" applyAlignment="1" applyProtection="1">
      <alignment vertical="center"/>
    </xf>
    <xf numFmtId="0" fontId="0" fillId="2" borderId="8" xfId="0" applyFill="1" applyBorder="1"/>
    <xf numFmtId="0" fontId="0" fillId="2" borderId="9" xfId="0" applyFill="1" applyBorder="1"/>
    <xf numFmtId="0" fontId="0" fillId="2" borderId="10" xfId="0" applyFill="1" applyBorder="1"/>
    <xf numFmtId="4" fontId="8" fillId="0" borderId="11" xfId="0" applyNumberFormat="1" applyFont="1" applyBorder="1" applyAlignment="1">
      <alignment horizontal="right" vertical="center"/>
    </xf>
    <xf numFmtId="4" fontId="5" fillId="0" borderId="11" xfId="0" applyNumberFormat="1" applyFont="1" applyBorder="1" applyAlignment="1">
      <alignment horizontal="right" vertical="center"/>
    </xf>
    <xf numFmtId="0" fontId="9" fillId="0" borderId="12" xfId="0" applyFont="1" applyBorder="1" applyAlignment="1">
      <alignment horizontal="center" vertical="center" wrapText="1"/>
    </xf>
    <xf numFmtId="0" fontId="6" fillId="0" borderId="13" xfId="0" applyFont="1" applyBorder="1" applyAlignment="1">
      <alignment vertical="center"/>
    </xf>
    <xf numFmtId="4" fontId="8" fillId="0" borderId="13" xfId="0" applyNumberFormat="1" applyFont="1" applyBorder="1" applyAlignment="1">
      <alignment horizontal="right" vertical="center"/>
    </xf>
    <xf numFmtId="4" fontId="5" fillId="0" borderId="13" xfId="0" applyNumberFormat="1" applyFont="1" applyBorder="1" applyAlignment="1">
      <alignment horizontal="right" vertical="center"/>
    </xf>
    <xf numFmtId="49" fontId="17" fillId="2" borderId="0" xfId="0" applyNumberFormat="1" applyFont="1" applyFill="1" applyAlignment="1">
      <alignment vertical="center"/>
    </xf>
    <xf numFmtId="49" fontId="12" fillId="2" borderId="0" xfId="1" applyNumberFormat="1" applyFont="1" applyFill="1" applyBorder="1" applyAlignment="1" applyProtection="1">
      <alignment horizontal="right" vertical="center"/>
    </xf>
    <xf numFmtId="49" fontId="12" fillId="2" borderId="0" xfId="0" applyNumberFormat="1" applyFont="1" applyFill="1" applyAlignment="1">
      <alignment horizont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14" fillId="2" borderId="0" xfId="0" applyFont="1" applyFill="1"/>
    <xf numFmtId="0" fontId="14" fillId="2" borderId="2" xfId="0" applyFont="1" applyFill="1" applyBorder="1" applyAlignment="1">
      <alignment horizontal="right" vertical="center"/>
    </xf>
    <xf numFmtId="4" fontId="7" fillId="2" borderId="2" xfId="0" applyNumberFormat="1" applyFont="1" applyFill="1" applyBorder="1" applyAlignment="1">
      <alignment horizontal="right" vertical="center"/>
    </xf>
    <xf numFmtId="0" fontId="13" fillId="2" borderId="17" xfId="0" applyFont="1" applyFill="1" applyBorder="1"/>
    <xf numFmtId="4" fontId="18" fillId="2" borderId="18" xfId="0" applyNumberFormat="1" applyFont="1" applyFill="1" applyBorder="1"/>
    <xf numFmtId="2" fontId="12" fillId="2" borderId="20" xfId="0" applyNumberFormat="1" applyFont="1" applyFill="1" applyBorder="1" applyAlignment="1">
      <alignment horizontal="center"/>
    </xf>
    <xf numFmtId="0" fontId="14" fillId="2" borderId="20" xfId="0" applyFont="1" applyFill="1" applyBorder="1" applyAlignment="1">
      <alignment horizontal="left" vertical="center" wrapText="1"/>
    </xf>
    <xf numFmtId="0" fontId="6" fillId="0" borderId="20" xfId="0" applyFont="1" applyBorder="1" applyAlignment="1">
      <alignment vertical="center"/>
    </xf>
    <xf numFmtId="0" fontId="14" fillId="2" borderId="24" xfId="0" applyFont="1" applyFill="1" applyBorder="1" applyAlignment="1">
      <alignment horizontal="center" vertical="center" wrapText="1"/>
    </xf>
    <xf numFmtId="165" fontId="14" fillId="2" borderId="25" xfId="0" applyNumberFormat="1" applyFont="1" applyFill="1" applyBorder="1" applyAlignment="1">
      <alignment horizontal="center" vertical="center" wrapText="1"/>
    </xf>
    <xf numFmtId="0" fontId="6" fillId="0" borderId="6" xfId="0" applyFont="1" applyBorder="1" applyAlignment="1">
      <alignment vertical="center" wrapText="1"/>
    </xf>
    <xf numFmtId="0" fontId="6" fillId="0" borderId="26" xfId="0" applyFont="1" applyBorder="1" applyAlignment="1">
      <alignment vertical="center" wrapText="1"/>
    </xf>
    <xf numFmtId="4" fontId="0" fillId="0" borderId="0" xfId="0" applyNumberFormat="1"/>
    <xf numFmtId="0" fontId="22" fillId="0" borderId="0" xfId="0" applyFont="1"/>
    <xf numFmtId="0" fontId="19" fillId="0" borderId="0" xfId="2" applyFont="1" applyAlignment="1">
      <alignment horizontal="left" vertical="center"/>
    </xf>
    <xf numFmtId="0" fontId="7" fillId="0" borderId="17" xfId="2" applyFont="1" applyBorder="1" applyAlignment="1">
      <alignment horizontal="left" vertical="center"/>
    </xf>
    <xf numFmtId="0" fontId="7" fillId="0" borderId="27" xfId="2" applyFont="1" applyBorder="1" applyAlignment="1">
      <alignment horizontal="left" vertical="center"/>
    </xf>
    <xf numFmtId="0" fontId="20" fillId="0" borderId="18" xfId="2" applyFont="1" applyBorder="1" applyAlignment="1">
      <alignment horizontal="left" vertical="center"/>
    </xf>
    <xf numFmtId="0" fontId="20" fillId="0" borderId="0" xfId="2" applyFont="1" applyAlignment="1">
      <alignment vertical="center"/>
    </xf>
    <xf numFmtId="0" fontId="14" fillId="0" borderId="0" xfId="2" applyAlignment="1">
      <alignment vertical="center"/>
    </xf>
    <xf numFmtId="0" fontId="7" fillId="0" borderId="0" xfId="2" applyFont="1" applyAlignment="1">
      <alignment vertical="center"/>
    </xf>
    <xf numFmtId="0" fontId="7" fillId="0" borderId="17" xfId="2" applyFont="1" applyBorder="1" applyAlignment="1">
      <alignment vertical="center"/>
    </xf>
    <xf numFmtId="0" fontId="14" fillId="0" borderId="27" xfId="2" applyBorder="1" applyAlignment="1">
      <alignment vertical="center"/>
    </xf>
    <xf numFmtId="0" fontId="14" fillId="0" borderId="18" xfId="2" applyBorder="1" applyAlignment="1">
      <alignment vertical="center"/>
    </xf>
    <xf numFmtId="49" fontId="12" fillId="0" borderId="28" xfId="2" applyNumberFormat="1" applyFont="1" applyBorder="1" applyAlignment="1">
      <alignment horizontal="center" vertical="center"/>
    </xf>
    <xf numFmtId="49" fontId="12" fillId="0" borderId="29" xfId="2" applyNumberFormat="1" applyFont="1" applyBorder="1" applyAlignment="1">
      <alignment horizontal="center" vertical="center"/>
    </xf>
    <xf numFmtId="165" fontId="14" fillId="2" borderId="25" xfId="2" applyNumberFormat="1" applyFill="1" applyBorder="1" applyAlignment="1">
      <alignment horizontal="center" vertical="center" wrapText="1"/>
    </xf>
    <xf numFmtId="0" fontId="4" fillId="0" borderId="30" xfId="2" applyFont="1" applyBorder="1" applyAlignment="1">
      <alignment horizontal="center" vertical="center"/>
    </xf>
    <xf numFmtId="0" fontId="10" fillId="0" borderId="0" xfId="1" applyAlignment="1" applyProtection="1">
      <alignment vertical="center"/>
    </xf>
    <xf numFmtId="14" fontId="11" fillId="0" borderId="0" xfId="2" applyNumberFormat="1" applyFont="1" applyAlignment="1">
      <alignment horizontal="center" vertical="center"/>
    </xf>
    <xf numFmtId="0" fontId="7" fillId="0" borderId="31" xfId="2" applyFont="1" applyBorder="1"/>
    <xf numFmtId="49" fontId="12" fillId="0" borderId="0" xfId="2" applyNumberFormat="1" applyFont="1"/>
    <xf numFmtId="0" fontId="7" fillId="0" borderId="15" xfId="2" applyFont="1" applyBorder="1"/>
    <xf numFmtId="0" fontId="7" fillId="0" borderId="2" xfId="2" applyFont="1" applyBorder="1"/>
    <xf numFmtId="0" fontId="7" fillId="0" borderId="32" xfId="2" applyFont="1" applyBorder="1"/>
    <xf numFmtId="0" fontId="7" fillId="0" borderId="22" xfId="1" applyNumberFormat="1" applyFont="1" applyFill="1" applyBorder="1" applyAlignment="1" applyProtection="1">
      <alignment vertical="center"/>
    </xf>
    <xf numFmtId="49" fontId="12" fillId="0" borderId="0" xfId="2" applyNumberFormat="1" applyFont="1" applyAlignment="1">
      <alignment vertical="center"/>
    </xf>
    <xf numFmtId="0" fontId="7" fillId="0" borderId="33" xfId="1" applyNumberFormat="1" applyFont="1" applyFill="1" applyBorder="1" applyAlignment="1" applyProtection="1">
      <alignment vertical="center"/>
    </xf>
    <xf numFmtId="0" fontId="7" fillId="0" borderId="0" xfId="1" applyNumberFormat="1" applyFont="1" applyFill="1" applyBorder="1" applyAlignment="1" applyProtection="1">
      <alignment vertical="center"/>
    </xf>
    <xf numFmtId="0" fontId="7" fillId="0" borderId="34" xfId="1" applyNumberFormat="1" applyFont="1" applyFill="1" applyBorder="1" applyAlignment="1" applyProtection="1">
      <alignment vertical="center"/>
    </xf>
    <xf numFmtId="0" fontId="7" fillId="0" borderId="23" xfId="1" applyNumberFormat="1" applyFont="1" applyBorder="1" applyAlignment="1" applyProtection="1">
      <alignment vertical="center"/>
    </xf>
    <xf numFmtId="0" fontId="7" fillId="0" borderId="35" xfId="1" applyNumberFormat="1" applyFont="1" applyBorder="1" applyAlignment="1" applyProtection="1">
      <alignment vertical="center"/>
    </xf>
    <xf numFmtId="0" fontId="7" fillId="0" borderId="36" xfId="1" applyNumberFormat="1" applyFont="1" applyBorder="1" applyAlignment="1" applyProtection="1">
      <alignment vertical="center"/>
    </xf>
    <xf numFmtId="0" fontId="7" fillId="0" borderId="30" xfId="1" applyNumberFormat="1" applyFont="1" applyBorder="1" applyAlignment="1" applyProtection="1">
      <alignment vertical="center"/>
    </xf>
    <xf numFmtId="49" fontId="10" fillId="0" borderId="0" xfId="1" applyNumberFormat="1" applyBorder="1" applyAlignment="1" applyProtection="1">
      <alignment vertical="center"/>
    </xf>
    <xf numFmtId="49" fontId="17" fillId="0" borderId="37" xfId="2" applyNumberFormat="1" applyFont="1" applyBorder="1" applyAlignment="1">
      <alignment horizontal="center" vertical="center"/>
    </xf>
    <xf numFmtId="49" fontId="12" fillId="0" borderId="37" xfId="2" applyNumberFormat="1" applyFont="1" applyBorder="1" applyAlignment="1">
      <alignment horizontal="center" vertical="center"/>
    </xf>
    <xf numFmtId="0" fontId="14" fillId="2" borderId="21" xfId="2" applyFill="1" applyBorder="1" applyAlignment="1">
      <alignment horizontal="left" vertical="center" wrapText="1"/>
    </xf>
    <xf numFmtId="0" fontId="9" fillId="0" borderId="21" xfId="2" applyFont="1" applyBorder="1" applyAlignment="1">
      <alignment horizontal="center" vertical="center" wrapText="1"/>
    </xf>
    <xf numFmtId="39" fontId="11" fillId="0" borderId="21" xfId="2" applyNumberFormat="1" applyFont="1" applyBorder="1" applyAlignment="1">
      <alignment vertical="center" wrapText="1"/>
    </xf>
    <xf numFmtId="4" fontId="6" fillId="0" borderId="21" xfId="2" applyNumberFormat="1" applyFont="1" applyBorder="1" applyAlignment="1">
      <alignment horizontal="right" vertical="center" wrapText="1"/>
    </xf>
    <xf numFmtId="4" fontId="5" fillId="0" borderId="38" xfId="2" applyNumberFormat="1" applyFont="1" applyBorder="1" applyAlignment="1">
      <alignment vertical="center" wrapText="1"/>
    </xf>
    <xf numFmtId="0" fontId="14" fillId="0" borderId="0" xfId="2" applyAlignment="1">
      <alignment vertical="top" wrapText="1"/>
    </xf>
    <xf numFmtId="39" fontId="11" fillId="0" borderId="20" xfId="2" applyNumberFormat="1" applyFont="1" applyBorder="1" applyAlignment="1">
      <alignment vertical="center" wrapText="1"/>
    </xf>
    <xf numFmtId="4" fontId="6" fillId="0" borderId="20" xfId="2" applyNumberFormat="1" applyFont="1" applyBorder="1" applyAlignment="1">
      <alignment horizontal="right" vertical="center" wrapText="1"/>
    </xf>
    <xf numFmtId="4" fontId="5" fillId="0" borderId="39" xfId="2" applyNumberFormat="1" applyFont="1" applyBorder="1" applyAlignment="1">
      <alignment vertical="center" wrapText="1"/>
    </xf>
    <xf numFmtId="0" fontId="6" fillId="0" borderId="12" xfId="2" applyFont="1" applyBorder="1" applyAlignment="1">
      <alignment vertical="top" wrapText="1"/>
    </xf>
    <xf numFmtId="0" fontId="6" fillId="0" borderId="26" xfId="2" applyFont="1" applyBorder="1" applyAlignment="1">
      <alignment vertical="center"/>
    </xf>
    <xf numFmtId="0" fontId="9" fillId="0" borderId="13" xfId="2" applyFont="1" applyBorder="1" applyAlignment="1">
      <alignment horizontal="center" vertical="center" wrapText="1"/>
    </xf>
    <xf numFmtId="39" fontId="11" fillId="0" borderId="13" xfId="2" applyNumberFormat="1" applyFont="1" applyBorder="1" applyAlignment="1">
      <alignment vertical="top" wrapText="1"/>
    </xf>
    <xf numFmtId="4" fontId="6" fillId="0" borderId="13" xfId="2" applyNumberFormat="1" applyFont="1" applyBorder="1" applyAlignment="1">
      <alignment horizontal="right" vertical="center"/>
    </xf>
    <xf numFmtId="4" fontId="5" fillId="0" borderId="40" xfId="2" applyNumberFormat="1" applyFont="1" applyBorder="1" applyAlignment="1">
      <alignment vertical="top" wrapText="1"/>
    </xf>
    <xf numFmtId="2" fontId="14" fillId="0" borderId="21" xfId="2" applyNumberFormat="1" applyBorder="1" applyAlignment="1">
      <alignment vertical="center"/>
    </xf>
    <xf numFmtId="2" fontId="14" fillId="0" borderId="20" xfId="2" applyNumberFormat="1" applyBorder="1" applyAlignment="1">
      <alignment horizontal="right" vertical="center"/>
    </xf>
    <xf numFmtId="2" fontId="14" fillId="0" borderId="20" xfId="2" applyNumberFormat="1" applyBorder="1" applyAlignment="1">
      <alignment vertical="center"/>
    </xf>
    <xf numFmtId="2" fontId="7" fillId="0" borderId="20" xfId="2" applyNumberFormat="1" applyFont="1" applyBorder="1" applyAlignment="1">
      <alignment vertical="center"/>
    </xf>
    <xf numFmtId="0" fontId="14" fillId="0" borderId="0" xfId="2"/>
    <xf numFmtId="49" fontId="14" fillId="0" borderId="0" xfId="2" applyNumberFormat="1" applyAlignment="1">
      <alignment vertical="center"/>
    </xf>
    <xf numFmtId="4" fontId="6" fillId="0" borderId="28" xfId="2" applyNumberFormat="1" applyFont="1" applyBorder="1" applyAlignment="1">
      <alignment vertical="center" wrapText="1"/>
    </xf>
    <xf numFmtId="0" fontId="6" fillId="0" borderId="21" xfId="0" applyFont="1" applyBorder="1" applyAlignment="1">
      <alignment vertical="center"/>
    </xf>
    <xf numFmtId="2" fontId="7" fillId="0" borderId="0" xfId="2" applyNumberFormat="1" applyFont="1" applyAlignment="1">
      <alignment horizontal="center" vertical="center"/>
    </xf>
    <xf numFmtId="0" fontId="4" fillId="0" borderId="31" xfId="2" applyFont="1" applyBorder="1" applyAlignment="1">
      <alignment vertical="center"/>
    </xf>
    <xf numFmtId="49" fontId="12" fillId="0" borderId="41" xfId="2" applyNumberFormat="1" applyFont="1" applyBorder="1" applyAlignment="1">
      <alignment vertical="center"/>
    </xf>
    <xf numFmtId="0" fontId="14" fillId="0" borderId="42" xfId="2" applyBorder="1" applyAlignment="1">
      <alignment vertical="center"/>
    </xf>
    <xf numFmtId="0" fontId="14" fillId="0" borderId="32" xfId="2" applyBorder="1" applyAlignment="1">
      <alignment vertical="center"/>
    </xf>
    <xf numFmtId="0" fontId="0" fillId="0" borderId="0" xfId="0" quotePrefix="1"/>
    <xf numFmtId="0" fontId="7" fillId="0" borderId="20" xfId="0" applyFont="1" applyBorder="1"/>
    <xf numFmtId="0" fontId="4" fillId="3" borderId="19" xfId="4334" applyFont="1" applyFill="1" applyBorder="1" applyAlignment="1">
      <alignment horizontal="center" vertical="center" wrapText="1"/>
    </xf>
    <xf numFmtId="0" fontId="4" fillId="3" borderId="3" xfId="4334" applyFont="1" applyFill="1" applyBorder="1" applyAlignment="1">
      <alignment horizontal="center" vertical="center" wrapText="1"/>
    </xf>
    <xf numFmtId="0" fontId="4" fillId="3" borderId="4" xfId="4334" applyFont="1" applyFill="1" applyBorder="1" applyAlignment="1">
      <alignment horizontal="center" vertical="center" wrapText="1"/>
    </xf>
    <xf numFmtId="164" fontId="4" fillId="3" borderId="4" xfId="4334" applyNumberFormat="1" applyFont="1" applyFill="1" applyBorder="1" applyAlignment="1">
      <alignment horizontal="center" vertical="center" wrapText="1"/>
    </xf>
    <xf numFmtId="164" fontId="4" fillId="3" borderId="5" xfId="4334" applyNumberFormat="1" applyFont="1" applyFill="1" applyBorder="1" applyAlignment="1">
      <alignment horizontal="center" vertical="center" wrapText="1"/>
    </xf>
    <xf numFmtId="0" fontId="7" fillId="2" borderId="0" xfId="4334" applyFont="1" applyFill="1" applyAlignment="1">
      <alignment vertical="center"/>
    </xf>
    <xf numFmtId="49" fontId="12" fillId="2" borderId="0" xfId="4334" applyNumberFormat="1" applyFont="1" applyFill="1"/>
    <xf numFmtId="49" fontId="12" fillId="2" borderId="0" xfId="4334" applyNumberFormat="1" applyFont="1" applyFill="1" applyAlignment="1">
      <alignment vertical="center"/>
    </xf>
    <xf numFmtId="0" fontId="21" fillId="0" borderId="22" xfId="4334" applyFont="1" applyBorder="1"/>
    <xf numFmtId="0" fontId="21" fillId="0" borderId="23" xfId="4334" applyFont="1" applyBorder="1"/>
    <xf numFmtId="49" fontId="17" fillId="3" borderId="14" xfId="4334" applyNumberFormat="1" applyFont="1" applyFill="1" applyBorder="1" applyAlignment="1">
      <alignment vertical="center"/>
    </xf>
    <xf numFmtId="0" fontId="7" fillId="3" borderId="46" xfId="4334" applyFont="1" applyFill="1" applyBorder="1" applyAlignment="1">
      <alignment vertical="center"/>
    </xf>
    <xf numFmtId="0" fontId="7" fillId="3" borderId="47" xfId="4334" applyFont="1" applyFill="1" applyBorder="1" applyAlignment="1">
      <alignment vertical="center"/>
    </xf>
    <xf numFmtId="0" fontId="7" fillId="3" borderId="48" xfId="4334" applyFont="1" applyFill="1" applyBorder="1" applyAlignment="1">
      <alignment vertical="center"/>
    </xf>
    <xf numFmtId="0" fontId="6" fillId="0" borderId="0" xfId="0" applyFont="1" applyAlignment="1">
      <alignment vertical="center"/>
    </xf>
    <xf numFmtId="0" fontId="6" fillId="0" borderId="7" xfId="0" applyFont="1" applyBorder="1" applyAlignment="1">
      <alignment vertical="center"/>
    </xf>
    <xf numFmtId="0" fontId="6" fillId="0" borderId="11" xfId="0" applyFont="1" applyBorder="1" applyAlignment="1">
      <alignment vertical="center"/>
    </xf>
    <xf numFmtId="0" fontId="14" fillId="0" borderId="0" xfId="0" applyFont="1" applyAlignment="1">
      <alignment vertical="center"/>
    </xf>
    <xf numFmtId="0" fontId="21" fillId="0" borderId="0" xfId="2" applyFont="1" applyAlignment="1">
      <alignment vertical="center"/>
    </xf>
    <xf numFmtId="0" fontId="0" fillId="0" borderId="34" xfId="0" applyBorder="1"/>
    <xf numFmtId="0" fontId="21" fillId="0" borderId="34" xfId="2" applyFont="1" applyBorder="1" applyAlignment="1">
      <alignment vertical="center"/>
    </xf>
    <xf numFmtId="0" fontId="21" fillId="0" borderId="33" xfId="2" applyFont="1" applyBorder="1" applyAlignment="1">
      <alignment vertical="center"/>
    </xf>
    <xf numFmtId="0" fontId="14" fillId="2" borderId="21" xfId="0" applyFont="1" applyFill="1" applyBorder="1" applyAlignment="1">
      <alignment horizontal="left" vertical="center" wrapText="1"/>
    </xf>
    <xf numFmtId="0" fontId="14" fillId="2" borderId="53" xfId="0" applyFont="1" applyFill="1" applyBorder="1" applyAlignment="1">
      <alignment horizontal="left" vertical="center" wrapText="1"/>
    </xf>
    <xf numFmtId="166" fontId="6" fillId="0" borderId="36" xfId="0" applyNumberFormat="1" applyFont="1" applyBorder="1" applyAlignment="1">
      <alignment horizontal="left" vertical="center"/>
    </xf>
    <xf numFmtId="166" fontId="6" fillId="0" borderId="45" xfId="0" applyNumberFormat="1" applyFont="1" applyBorder="1" applyAlignment="1">
      <alignment horizontal="left" vertical="center"/>
    </xf>
    <xf numFmtId="0" fontId="13" fillId="2" borderId="0" xfId="0" applyFont="1" applyFill="1"/>
    <xf numFmtId="4" fontId="18" fillId="2" borderId="0" xfId="0" applyNumberFormat="1" applyFont="1" applyFill="1"/>
    <xf numFmtId="0" fontId="7" fillId="2" borderId="9" xfId="0" applyFont="1" applyFill="1" applyBorder="1"/>
    <xf numFmtId="0" fontId="14" fillId="0" borderId="0" xfId="2" applyAlignment="1">
      <alignment horizontal="center" vertical="center"/>
    </xf>
    <xf numFmtId="0" fontId="0" fillId="0" borderId="0" xfId="0" applyAlignment="1">
      <alignment horizontal="right"/>
    </xf>
    <xf numFmtId="43" fontId="0" fillId="0" borderId="0" xfId="56255" applyFont="1"/>
    <xf numFmtId="0" fontId="21" fillId="0" borderId="49" xfId="2" applyFont="1" applyBorder="1" applyAlignment="1">
      <alignment horizontal="left" vertical="center"/>
    </xf>
    <xf numFmtId="0" fontId="21" fillId="0" borderId="50" xfId="2" applyFont="1" applyBorder="1" applyAlignment="1">
      <alignment horizontal="left" vertical="center"/>
    </xf>
    <xf numFmtId="0" fontId="21" fillId="0" borderId="51" xfId="2" applyFont="1" applyBorder="1" applyAlignment="1">
      <alignment horizontal="left" vertical="center"/>
    </xf>
    <xf numFmtId="0" fontId="21" fillId="0" borderId="33" xfId="2" applyFont="1" applyBorder="1" applyAlignment="1">
      <alignment horizontal="left" vertical="center"/>
    </xf>
    <xf numFmtId="0" fontId="21" fillId="0" borderId="0" xfId="2" applyFont="1" applyAlignment="1">
      <alignment horizontal="left" vertical="center"/>
    </xf>
    <xf numFmtId="0" fontId="21" fillId="0" borderId="34" xfId="2" applyFont="1" applyBorder="1" applyAlignment="1">
      <alignment horizontal="left" vertical="center"/>
    </xf>
    <xf numFmtId="0" fontId="21" fillId="0" borderId="33" xfId="1" applyNumberFormat="1" applyFont="1" applyFill="1" applyBorder="1" applyAlignment="1" applyProtection="1">
      <alignment vertical="center"/>
    </xf>
    <xf numFmtId="0" fontId="21" fillId="0" borderId="0" xfId="1" applyNumberFormat="1" applyFont="1" applyFill="1" applyBorder="1" applyAlignment="1" applyProtection="1">
      <alignment vertical="center"/>
    </xf>
    <xf numFmtId="0" fontId="21" fillId="0" borderId="34" xfId="1" applyNumberFormat="1" applyFont="1" applyFill="1" applyBorder="1" applyAlignment="1" applyProtection="1">
      <alignment vertical="center"/>
    </xf>
    <xf numFmtId="0" fontId="21" fillId="0" borderId="35" xfId="1" applyNumberFormat="1" applyFont="1" applyFill="1" applyBorder="1" applyAlignment="1" applyProtection="1">
      <alignment horizontal="center" vertical="center"/>
    </xf>
    <xf numFmtId="0" fontId="21" fillId="0" borderId="36" xfId="1" applyNumberFormat="1" applyFont="1" applyFill="1" applyBorder="1" applyAlignment="1" applyProtection="1">
      <alignment horizontal="center" vertical="center"/>
    </xf>
    <xf numFmtId="0" fontId="21" fillId="0" borderId="30" xfId="1" applyNumberFormat="1" applyFont="1" applyFill="1" applyBorder="1" applyAlignment="1" applyProtection="1">
      <alignment horizontal="center" vertical="center"/>
    </xf>
    <xf numFmtId="166" fontId="6" fillId="0" borderId="0" xfId="0" applyNumberFormat="1" applyFont="1" applyAlignment="1">
      <alignment horizontal="left" vertical="center"/>
    </xf>
    <xf numFmtId="166" fontId="6" fillId="0" borderId="7" xfId="0" applyNumberFormat="1" applyFont="1" applyBorder="1" applyAlignment="1">
      <alignment horizontal="left" vertical="center"/>
    </xf>
    <xf numFmtId="49" fontId="12" fillId="2" borderId="0" xfId="0" applyNumberFormat="1" applyFont="1" applyFill="1" applyAlignment="1">
      <alignment horizontal="right" vertical="center"/>
    </xf>
    <xf numFmtId="49" fontId="12" fillId="2" borderId="0" xfId="1" applyNumberFormat="1" applyFont="1" applyFill="1" applyBorder="1" applyAlignment="1" applyProtection="1">
      <alignment horizontal="right" vertical="center"/>
    </xf>
    <xf numFmtId="49" fontId="12" fillId="2" borderId="31" xfId="0" applyNumberFormat="1" applyFont="1" applyFill="1" applyBorder="1" applyAlignment="1">
      <alignment horizontal="center"/>
    </xf>
    <xf numFmtId="49" fontId="12" fillId="2" borderId="43" xfId="0" applyNumberFormat="1" applyFont="1" applyFill="1" applyBorder="1" applyAlignment="1">
      <alignment horizontal="center"/>
    </xf>
    <xf numFmtId="49" fontId="12" fillId="2" borderId="44" xfId="0" applyNumberFormat="1" applyFont="1" applyFill="1" applyBorder="1" applyAlignment="1">
      <alignment horizontal="center" vertical="center"/>
    </xf>
    <xf numFmtId="49" fontId="12" fillId="2" borderId="23" xfId="0" applyNumberFormat="1" applyFont="1" applyFill="1" applyBorder="1" applyAlignment="1">
      <alignment horizontal="center" vertical="center"/>
    </xf>
    <xf numFmtId="166" fontId="6" fillId="0" borderId="36" xfId="0" applyNumberFormat="1" applyFont="1" applyBorder="1" applyAlignment="1">
      <alignment horizontal="left" vertical="center"/>
    </xf>
    <xf numFmtId="166" fontId="6" fillId="0" borderId="45" xfId="0" applyNumberFormat="1" applyFont="1" applyBorder="1" applyAlignment="1">
      <alignment horizontal="left" vertical="center"/>
    </xf>
    <xf numFmtId="0" fontId="6" fillId="0" borderId="26" xfId="0" applyFont="1" applyBorder="1" applyAlignment="1">
      <alignment vertical="center"/>
    </xf>
    <xf numFmtId="0" fontId="6" fillId="0" borderId="45" xfId="0" applyFont="1" applyBorder="1" applyAlignment="1">
      <alignment vertical="center"/>
    </xf>
    <xf numFmtId="0" fontId="6" fillId="0" borderId="0" xfId="0" applyFont="1" applyAlignment="1">
      <alignment vertical="center"/>
    </xf>
    <xf numFmtId="0" fontId="6" fillId="0" borderId="7" xfId="0" applyFont="1" applyBorder="1" applyAlignment="1">
      <alignment vertical="center"/>
    </xf>
    <xf numFmtId="49" fontId="12" fillId="2" borderId="44" xfId="0" applyNumberFormat="1" applyFont="1" applyFill="1" applyBorder="1" applyAlignment="1">
      <alignment horizontal="center" vertical="center" wrapText="1"/>
    </xf>
    <xf numFmtId="49" fontId="12" fillId="2" borderId="43" xfId="0" applyNumberFormat="1" applyFont="1" applyFill="1" applyBorder="1" applyAlignment="1">
      <alignment horizontal="center" vertical="center" wrapText="1"/>
    </xf>
    <xf numFmtId="0" fontId="4" fillId="3" borderId="19" xfId="4334" applyFont="1" applyFill="1" applyBorder="1" applyAlignment="1">
      <alignment horizontal="center" vertical="center" wrapText="1"/>
    </xf>
    <xf numFmtId="0" fontId="4" fillId="3" borderId="52" xfId="4334" applyFont="1" applyFill="1" applyBorder="1" applyAlignment="1">
      <alignment horizontal="center" vertical="center" wrapText="1"/>
    </xf>
  </cellXfs>
  <cellStyles count="56256">
    <cellStyle name="Comma" xfId="56255" builtinId="3"/>
    <cellStyle name="Comma 2" xfId="9" xr:uid="{49A6C707-9CDB-4C2B-8294-99AB62E48644}"/>
    <cellStyle name="Comma 2 10" xfId="6521" xr:uid="{B35C82C4-620B-4A5F-981B-AC5AFF9F4F4E}"/>
    <cellStyle name="Comma 2 10 2" xfId="8235" xr:uid="{C005788A-F869-464D-B00B-E3C077ED1C82}"/>
    <cellStyle name="Comma 2 10 2 2" xfId="11657" xr:uid="{19D13FB4-4056-4B4C-A1FE-204B81EC84DC}"/>
    <cellStyle name="Comma 2 10 2 2 2" xfId="25347" xr:uid="{DE35F136-1433-4CA4-974A-98F6FA4261DC}"/>
    <cellStyle name="Comma 2 10 2 2 2 2" xfId="39039" xr:uid="{5E7DC186-AF15-4E4F-845D-D84987FAC80D}"/>
    <cellStyle name="Comma 2 10 2 2 2 3" xfId="53923" xr:uid="{87180A9C-D7F2-47D9-86B8-2F9965D2213D}"/>
    <cellStyle name="Comma 2 10 2 2 3" xfId="18503" xr:uid="{88D6F523-1918-404D-9496-7EE5D539E227}"/>
    <cellStyle name="Comma 2 10 2 2 4" xfId="32193" xr:uid="{1E544F5C-F435-4A3F-8C8D-8094EB0C1CDD}"/>
    <cellStyle name="Comma 2 10 2 2 5" xfId="47077" xr:uid="{7D339B16-5F0E-4063-B0DA-21FB791E1E2C}"/>
    <cellStyle name="Comma 2 10 2 3" xfId="21925" xr:uid="{47A002D0-8D25-4BD4-94BB-A7640DF91A3C}"/>
    <cellStyle name="Comma 2 10 2 3 2" xfId="35617" xr:uid="{F12178CF-9E0A-4531-821B-DEAC7D93406D}"/>
    <cellStyle name="Comma 2 10 2 3 3" xfId="50501" xr:uid="{13434D29-094A-4CEF-9B21-583FA3FADC8A}"/>
    <cellStyle name="Comma 2 10 2 4" xfId="15081" xr:uid="{A4BDAAD2-2D27-4CFC-95A6-EF747426489F}"/>
    <cellStyle name="Comma 2 10 2 5" xfId="28771" xr:uid="{D81C339E-1E9F-4D31-B2A7-F35CEAC000BD}"/>
    <cellStyle name="Comma 2 10 2 6" xfId="43655" xr:uid="{7D3BFE46-83BA-46A5-B857-8E8AD32AB25F}"/>
    <cellStyle name="Comma 2 10 3" xfId="9945" xr:uid="{496F94E9-5CA6-44B7-8BDD-8FE9E9129079}"/>
    <cellStyle name="Comma 2 10 3 2" xfId="23635" xr:uid="{9E1916B2-8AC9-46DB-90B4-37F23470AA75}"/>
    <cellStyle name="Comma 2 10 3 2 2" xfId="37327" xr:uid="{0E38B405-3CE4-4117-B976-5FAB7D30DFB7}"/>
    <cellStyle name="Comma 2 10 3 2 3" xfId="52211" xr:uid="{7FBA2B28-5EEB-4C09-82CE-E92021C9663E}"/>
    <cellStyle name="Comma 2 10 3 3" xfId="16791" xr:uid="{5E505C9C-8D1F-4FD8-9846-7CC62C8BC906}"/>
    <cellStyle name="Comma 2 10 3 4" xfId="30481" xr:uid="{36D69AC5-3163-4341-8D9C-5CF922F38473}"/>
    <cellStyle name="Comma 2 10 3 5" xfId="45365" xr:uid="{D52D1A4C-0473-43E6-A4D1-82CAD9AB61B6}"/>
    <cellStyle name="Comma 2 10 4" xfId="20213" xr:uid="{F6A2E16D-9705-4FB0-A24D-8160AE4CC9FE}"/>
    <cellStyle name="Comma 2 10 4 2" xfId="33905" xr:uid="{B0375D0E-8DF2-40A7-BC24-609639C6D191}"/>
    <cellStyle name="Comma 2 10 4 3" xfId="48789" xr:uid="{22AD3055-CB06-4643-9B08-AF9B3E7ABAAD}"/>
    <cellStyle name="Comma 2 10 5" xfId="13369" xr:uid="{65408701-8E8B-4D13-9CB2-F358F1BC8EB4}"/>
    <cellStyle name="Comma 2 10 6" xfId="27059" xr:uid="{EC8598DE-D955-4DB1-8D87-68A67E1F2B73}"/>
    <cellStyle name="Comma 2 10 7" xfId="41943" xr:uid="{D8FDDDE3-90BA-4410-B657-36744B577068}"/>
    <cellStyle name="Comma 2 11" xfId="8234" xr:uid="{8C185B04-3CA3-4D78-8E4F-FE569C30BF18}"/>
    <cellStyle name="Comma 2 11 2" xfId="11656" xr:uid="{00CD822F-2D86-473F-B6D1-C6064DEC9879}"/>
    <cellStyle name="Comma 2 11 2 2" xfId="25346" xr:uid="{61EDA0A2-5681-463D-A78A-904B53B97B0F}"/>
    <cellStyle name="Comma 2 11 2 2 2" xfId="39038" xr:uid="{C7BB1697-FD0C-45FE-93E0-290E54F1784A}"/>
    <cellStyle name="Comma 2 11 2 2 3" xfId="53922" xr:uid="{7930E759-077D-4C1E-ACEF-BE9C37EAA97E}"/>
    <cellStyle name="Comma 2 11 2 3" xfId="18502" xr:uid="{5CB907E3-D285-435A-BAAB-5801ED5A3097}"/>
    <cellStyle name="Comma 2 11 2 4" xfId="32192" xr:uid="{AC375172-A7FB-4F85-8C4F-C3DA310C9EDE}"/>
    <cellStyle name="Comma 2 11 2 5" xfId="47076" xr:uid="{B19A50A0-4284-41FA-A586-BC6239A48575}"/>
    <cellStyle name="Comma 2 11 3" xfId="21924" xr:uid="{306D54FD-B33D-45EE-8E78-2C552A76E762}"/>
    <cellStyle name="Comma 2 11 3 2" xfId="35616" xr:uid="{24AC4FF7-8DD1-4045-956B-1098098D0390}"/>
    <cellStyle name="Comma 2 11 3 3" xfId="50500" xr:uid="{5A2B0021-1889-4A84-AAD7-B190826107F1}"/>
    <cellStyle name="Comma 2 11 4" xfId="15080" xr:uid="{E1FE9D09-BF1A-4432-AE1C-C2B4E4E154F4}"/>
    <cellStyle name="Comma 2 11 5" xfId="28770" xr:uid="{D02C8336-B28A-4165-A816-15D8ECB629AC}"/>
    <cellStyle name="Comma 2 11 6" xfId="43654" xr:uid="{F3731019-D911-404C-8E7D-D6AD67690D5E}"/>
    <cellStyle name="Comma 2 12" xfId="9944" xr:uid="{B9B455A7-DA77-4B64-B713-B20FE0289026}"/>
    <cellStyle name="Comma 2 12 2" xfId="23634" xr:uid="{43191653-699F-4573-B87D-6A726448ECC0}"/>
    <cellStyle name="Comma 2 12 2 2" xfId="37326" xr:uid="{5587B644-A0E2-40F3-816C-7E842DF8A3DB}"/>
    <cellStyle name="Comma 2 12 2 3" xfId="52210" xr:uid="{91BE1822-31E2-490E-A9AC-0C59A6DD3C9B}"/>
    <cellStyle name="Comma 2 12 3" xfId="16790" xr:uid="{2C9F6E53-AE68-4306-99DE-D659ED1DD84C}"/>
    <cellStyle name="Comma 2 12 4" xfId="30480" xr:uid="{45B14A30-9AA0-4256-87CA-AA6574257091}"/>
    <cellStyle name="Comma 2 12 5" xfId="45364" xr:uid="{15E0E432-6703-4D4B-91E6-2EA4883289D8}"/>
    <cellStyle name="Comma 2 13" xfId="20212" xr:uid="{961418B7-DEDB-42BF-8AEA-82D299A55B60}"/>
    <cellStyle name="Comma 2 13 2" xfId="33904" xr:uid="{7FC480F5-E726-463D-B7DF-A0BDC93C0167}"/>
    <cellStyle name="Comma 2 13 3" xfId="48788" xr:uid="{2ED6389C-45C3-43C2-9972-C2C1CDC95AED}"/>
    <cellStyle name="Comma 2 14" xfId="13368" xr:uid="{926D8AFD-3F08-4D0C-8AEE-25E4DCF5CEE0}"/>
    <cellStyle name="Comma 2 14 2" xfId="40752" xr:uid="{8E66AC35-4FFB-407B-A94E-C8BC257D65E6}"/>
    <cellStyle name="Comma 2 15" xfId="27058" xr:uid="{4C4AC00E-528F-446D-AA45-0B09B46F958C}"/>
    <cellStyle name="Comma 2 16" xfId="41942" xr:uid="{FE6C94ED-E2A5-4798-9C0B-0A600A4E25A4}"/>
    <cellStyle name="Comma 2 17" xfId="6520" xr:uid="{C38B9616-E036-45C0-B5FA-4609A68E15F4}"/>
    <cellStyle name="Comma 2 18" xfId="5930" xr:uid="{8D7C778F-80B5-4FA0-A1E9-5E002DFE4AF5}"/>
    <cellStyle name="Comma 2 19" xfId="5338" xr:uid="{D33BA577-780B-4DF7-89F1-36BA9BA7F73F}"/>
    <cellStyle name="Comma 2 2" xfId="4432" xr:uid="{70B38727-D8C4-465F-B49B-914731B204C6}"/>
    <cellStyle name="Comma 2 2 10" xfId="8236" xr:uid="{939151FA-B1F8-4EDE-AADD-3F2B6EDB1A50}"/>
    <cellStyle name="Comma 2 2 10 2" xfId="11658" xr:uid="{2B5F6046-1250-4F15-B7B4-1304D444B61B}"/>
    <cellStyle name="Comma 2 2 10 2 2" xfId="25348" xr:uid="{5D80ED7C-7233-4D6E-8577-0B4AF0B26223}"/>
    <cellStyle name="Comma 2 2 10 2 2 2" xfId="39040" xr:uid="{0FA7BBB4-AB41-43B0-AF9B-CB3E8D43565A}"/>
    <cellStyle name="Comma 2 2 10 2 2 3" xfId="53924" xr:uid="{68B6A4EF-8CFF-43A8-982D-B65E19C35BF4}"/>
    <cellStyle name="Comma 2 2 10 2 3" xfId="18504" xr:uid="{4103DF3F-00E5-460C-9725-A30D78CB74D6}"/>
    <cellStyle name="Comma 2 2 10 2 4" xfId="32194" xr:uid="{D36FD3EC-7E22-4012-BF5B-694891C6C742}"/>
    <cellStyle name="Comma 2 2 10 2 5" xfId="47078" xr:uid="{2B22A666-AE6A-45D9-BA27-480AC28A0FCC}"/>
    <cellStyle name="Comma 2 2 10 3" xfId="21926" xr:uid="{3376BD5C-CF62-4541-B5ED-C511FFDCAFB6}"/>
    <cellStyle name="Comma 2 2 10 3 2" xfId="35618" xr:uid="{1EB4FB3E-2787-45B3-B350-A293BD15D541}"/>
    <cellStyle name="Comma 2 2 10 3 3" xfId="50502" xr:uid="{24BD1246-2DE6-468A-86F1-33F7FC6E1045}"/>
    <cellStyle name="Comma 2 2 10 4" xfId="15082" xr:uid="{C0A20D52-E661-4F0A-A24F-9D77A19FAF5D}"/>
    <cellStyle name="Comma 2 2 10 5" xfId="28772" xr:uid="{7607D4CC-DD52-4045-A7BC-DE7550484D6A}"/>
    <cellStyle name="Comma 2 2 10 6" xfId="43656" xr:uid="{37D71DE6-82F6-433A-A453-AB7C558A401F}"/>
    <cellStyle name="Comma 2 2 11" xfId="9946" xr:uid="{26E23CC3-0066-4B31-A0E5-C2D2A769485B}"/>
    <cellStyle name="Comma 2 2 11 2" xfId="23636" xr:uid="{453341CC-7B7C-4313-A6EA-71E75ED3781B}"/>
    <cellStyle name="Comma 2 2 11 2 2" xfId="37328" xr:uid="{7C5FFD68-4DD0-444D-A912-F1B48C38791E}"/>
    <cellStyle name="Comma 2 2 11 2 3" xfId="52212" xr:uid="{C48D7908-E47B-4D92-90A4-370E9D4BB887}"/>
    <cellStyle name="Comma 2 2 11 3" xfId="16792" xr:uid="{303FF3D6-11D2-4275-A8F0-AC582111B01C}"/>
    <cellStyle name="Comma 2 2 11 4" xfId="30482" xr:uid="{0EEE77B1-1C9E-4B07-866D-ED8B158A911F}"/>
    <cellStyle name="Comma 2 2 11 5" xfId="45366" xr:uid="{359F2E97-F930-4434-8F8B-4AB4EF95F8EF}"/>
    <cellStyle name="Comma 2 2 12" xfId="20214" xr:uid="{5054CF63-CF44-4FAC-9429-39E17A46B5A2}"/>
    <cellStyle name="Comma 2 2 12 2" xfId="33906" xr:uid="{26CC0ACE-64BE-4661-B773-DE1D7CEADFEF}"/>
    <cellStyle name="Comma 2 2 12 3" xfId="48790" xr:uid="{BF09101D-4898-40E6-AE48-D8AFF040DD54}"/>
    <cellStyle name="Comma 2 2 13" xfId="13370" xr:uid="{024CF751-46D5-49FC-9630-642EB6E6A086}"/>
    <cellStyle name="Comma 2 2 13 2" xfId="41340" xr:uid="{927B72C8-AA4E-4B10-969A-A8CE418E8B6E}"/>
    <cellStyle name="Comma 2 2 14" xfId="27060" xr:uid="{04D70117-F7DE-4B66-AAD3-76361316B8F5}"/>
    <cellStyle name="Comma 2 2 15" xfId="41944" xr:uid="{CB2BF993-B7EE-432C-8868-673695E58040}"/>
    <cellStyle name="Comma 2 2 16" xfId="6522" xr:uid="{130EFC31-301B-4D6D-BC1B-A2E81BB57AA5}"/>
    <cellStyle name="Comma 2 2 17" xfId="5958" xr:uid="{446F63D4-85D5-4645-80F4-DDCC778CD294}"/>
    <cellStyle name="Comma 2 2 18" xfId="5366" xr:uid="{12EF0FF7-BF01-497A-BC7A-14DB8EDDCDBF}"/>
    <cellStyle name="Comma 2 2 19" xfId="55664" xr:uid="{5ED2B11B-AE33-451F-9DB2-0040F4466C1E}"/>
    <cellStyle name="Comma 2 2 2" xfId="4757" xr:uid="{72570C94-A733-4F51-B5C1-D98F14838672}"/>
    <cellStyle name="Comma 2 2 2 10" xfId="20215" xr:uid="{044A4D5E-2EF0-498D-83FF-074C324E3906}"/>
    <cellStyle name="Comma 2 2 2 10 2" xfId="33907" xr:uid="{C10CC0FC-30E3-481F-AD99-0A93D8B85932}"/>
    <cellStyle name="Comma 2 2 2 10 3" xfId="48791" xr:uid="{FADE2C5F-AFB6-4C9B-B2E4-2C2BE2A77339}"/>
    <cellStyle name="Comma 2 2 2 11" xfId="13371" xr:uid="{2BDD1A27-8577-40D5-BBF8-C5B5EDEFA3D5}"/>
    <cellStyle name="Comma 2 2 2 11 2" xfId="41388" xr:uid="{AB25CE17-4432-4130-9FDA-9EFB9F554B3F}"/>
    <cellStyle name="Comma 2 2 2 12" xfId="27061" xr:uid="{3011C4F5-C5EE-45C5-B9B4-28FC96FBA73D}"/>
    <cellStyle name="Comma 2 2 2 13" xfId="41945" xr:uid="{F5B5E28E-83B6-49CE-BE6B-E0E42D1AB3A5}"/>
    <cellStyle name="Comma 2 2 2 14" xfId="6523" xr:uid="{084CF94E-A93A-4C42-B61D-434904E12ECF}"/>
    <cellStyle name="Comma 2 2 2 2" xfId="5328" xr:uid="{8E0BED66-2E7B-42D3-B97D-AD429D086F5D}"/>
    <cellStyle name="Comma 2 2 2 2 10" xfId="13372" xr:uid="{BBE822CB-CEDD-4646-9264-42AED508392F}"/>
    <cellStyle name="Comma 2 2 2 2 10 2" xfId="41934" xr:uid="{E725EFE5-E0E8-438B-BF63-67F9C55B8F41}"/>
    <cellStyle name="Comma 2 2 2 2 11" xfId="27062" xr:uid="{DE0056C3-5232-417E-99DD-B838BD3C8C07}"/>
    <cellStyle name="Comma 2 2 2 2 12" xfId="41946" xr:uid="{6CBDE1C3-C631-4A13-8841-B9305A8BAB77}"/>
    <cellStyle name="Comma 2 2 2 2 13" xfId="6524" xr:uid="{FCBA399E-A42B-44B1-AAF8-C207017A503A}"/>
    <cellStyle name="Comma 2 2 2 2 14" xfId="6517" xr:uid="{2C4730BD-E60C-4AA7-BFD4-90E8E7377457}"/>
    <cellStyle name="Comma 2 2 2 2 15" xfId="5925" xr:uid="{578B87D1-D239-481E-91D9-58A500C43FE2}"/>
    <cellStyle name="Comma 2 2 2 2 16" xfId="56223" xr:uid="{1F1666D1-BA9D-4408-B040-FB35B47FE704}"/>
    <cellStyle name="Comma 2 2 2 2 2" xfId="6525" xr:uid="{09625EFB-F1CB-4125-8AE4-6453E7292233}"/>
    <cellStyle name="Comma 2 2 2 2 2 10" xfId="41947" xr:uid="{A400B6D8-7637-4149-96C8-6C7A2B7E85EC}"/>
    <cellStyle name="Comma 2 2 2 2 2 2" xfId="6526" xr:uid="{E2D447F3-3702-4657-A9C4-58C55057F0B7}"/>
    <cellStyle name="Comma 2 2 2 2 2 2 2" xfId="6527" xr:uid="{3FD6532D-74F9-4966-BF4F-12F180D20746}"/>
    <cellStyle name="Comma 2 2 2 2 2 2 2 2" xfId="8241" xr:uid="{5E7F6CCD-75B8-482E-B6CD-D096E6550460}"/>
    <cellStyle name="Comma 2 2 2 2 2 2 2 2 2" xfId="11663" xr:uid="{7EDD02A1-D898-4C36-9C79-2E207F261AEC}"/>
    <cellStyle name="Comma 2 2 2 2 2 2 2 2 2 2" xfId="25353" xr:uid="{1710485D-FBD4-4BF3-BFC8-CA82A2E83263}"/>
    <cellStyle name="Comma 2 2 2 2 2 2 2 2 2 2 2" xfId="39045" xr:uid="{12D44016-366D-4A07-9EA9-99B27DD0193F}"/>
    <cellStyle name="Comma 2 2 2 2 2 2 2 2 2 2 3" xfId="53929" xr:uid="{78C43522-5222-4F8C-B80D-B7D6FB5D6505}"/>
    <cellStyle name="Comma 2 2 2 2 2 2 2 2 2 3" xfId="18509" xr:uid="{9FB907F0-D59D-47A4-8ACE-94A7B2FC21C6}"/>
    <cellStyle name="Comma 2 2 2 2 2 2 2 2 2 4" xfId="32199" xr:uid="{98A25BF3-C05C-4DB0-AD83-F5AC98343143}"/>
    <cellStyle name="Comma 2 2 2 2 2 2 2 2 2 5" xfId="47083" xr:uid="{1600D66C-0DD5-442D-AB48-2CB318934846}"/>
    <cellStyle name="Comma 2 2 2 2 2 2 2 2 3" xfId="21931" xr:uid="{0007D315-796A-4A51-BC13-634F34621BF5}"/>
    <cellStyle name="Comma 2 2 2 2 2 2 2 2 3 2" xfId="35623" xr:uid="{2CF0DDA3-2468-43D9-BC6E-E5DCF7149D59}"/>
    <cellStyle name="Comma 2 2 2 2 2 2 2 2 3 3" xfId="50507" xr:uid="{0EC8DD87-5974-4750-90CB-A5CE6DC19816}"/>
    <cellStyle name="Comma 2 2 2 2 2 2 2 2 4" xfId="15087" xr:uid="{7EAEDE4F-3066-4559-B87E-59973588EFED}"/>
    <cellStyle name="Comma 2 2 2 2 2 2 2 2 5" xfId="28777" xr:uid="{59F3B71F-69A9-4F23-A6E9-3C43BE67A9F1}"/>
    <cellStyle name="Comma 2 2 2 2 2 2 2 2 6" xfId="43661" xr:uid="{02F5A810-E04E-4330-85C8-AC35857BC242}"/>
    <cellStyle name="Comma 2 2 2 2 2 2 2 3" xfId="9951" xr:uid="{232C98C4-D052-49C2-82C0-1BFD9D26AA02}"/>
    <cellStyle name="Comma 2 2 2 2 2 2 2 3 2" xfId="23641" xr:uid="{1C73D35F-57B9-409D-A7EC-FD9BDA4740FA}"/>
    <cellStyle name="Comma 2 2 2 2 2 2 2 3 2 2" xfId="37333" xr:uid="{6F0BCA90-1008-47A7-B247-905B49877755}"/>
    <cellStyle name="Comma 2 2 2 2 2 2 2 3 2 3" xfId="52217" xr:uid="{C88A238D-352D-4649-AD03-94A8B7C7D663}"/>
    <cellStyle name="Comma 2 2 2 2 2 2 2 3 3" xfId="16797" xr:uid="{BD9DBAD2-F09A-4AC6-90DC-DFFBC0CF2A09}"/>
    <cellStyle name="Comma 2 2 2 2 2 2 2 3 4" xfId="30487" xr:uid="{4402B1D1-A234-4AC6-9381-A549BD383C4E}"/>
    <cellStyle name="Comma 2 2 2 2 2 2 2 3 5" xfId="45371" xr:uid="{FF4CE48E-9989-45A0-BEDC-97E44EC92C6B}"/>
    <cellStyle name="Comma 2 2 2 2 2 2 2 4" xfId="20219" xr:uid="{68538AB4-4CC7-42E5-9F5E-898979FE6E5D}"/>
    <cellStyle name="Comma 2 2 2 2 2 2 2 4 2" xfId="33911" xr:uid="{691EFD52-770D-4CA7-ACD0-89C9FE946B75}"/>
    <cellStyle name="Comma 2 2 2 2 2 2 2 4 3" xfId="48795" xr:uid="{F0C2E63C-7E2C-4668-BA40-2B229754CD36}"/>
    <cellStyle name="Comma 2 2 2 2 2 2 2 5" xfId="13375" xr:uid="{B3E44475-798B-4DFD-9DA2-2F917740CE23}"/>
    <cellStyle name="Comma 2 2 2 2 2 2 2 6" xfId="27065" xr:uid="{2B75DFCF-942F-4AF4-B730-1D8EF875E1E5}"/>
    <cellStyle name="Comma 2 2 2 2 2 2 2 7" xfId="41949" xr:uid="{2EAFB4C5-F467-4A9F-A4A6-581654931879}"/>
    <cellStyle name="Comma 2 2 2 2 2 2 3" xfId="8240" xr:uid="{70D355C6-7352-4AED-B714-0CE19A6AE305}"/>
    <cellStyle name="Comma 2 2 2 2 2 2 3 2" xfId="11662" xr:uid="{ED209B7E-8E76-4DD9-8AF1-5B34FD6A8DB6}"/>
    <cellStyle name="Comma 2 2 2 2 2 2 3 2 2" xfId="25352" xr:uid="{D1C1ADB3-046C-4F46-944E-7B6D0EE4F85D}"/>
    <cellStyle name="Comma 2 2 2 2 2 2 3 2 2 2" xfId="39044" xr:uid="{ACADE00D-D952-49A2-8244-1F8DFE8D298F}"/>
    <cellStyle name="Comma 2 2 2 2 2 2 3 2 2 3" xfId="53928" xr:uid="{83D33275-15D0-4805-91F5-324EDAE8211A}"/>
    <cellStyle name="Comma 2 2 2 2 2 2 3 2 3" xfId="18508" xr:uid="{F0C8CB33-3AD4-4B38-B2FA-706CB2EB0385}"/>
    <cellStyle name="Comma 2 2 2 2 2 2 3 2 4" xfId="32198" xr:uid="{B41A3AA5-F324-4D8E-BBC3-CC4569E0DD70}"/>
    <cellStyle name="Comma 2 2 2 2 2 2 3 2 5" xfId="47082" xr:uid="{FF5020FD-E905-4F4B-8B5B-8DB8E668D98C}"/>
    <cellStyle name="Comma 2 2 2 2 2 2 3 3" xfId="21930" xr:uid="{09678751-52FF-4150-995D-D234A93AED4A}"/>
    <cellStyle name="Comma 2 2 2 2 2 2 3 3 2" xfId="35622" xr:uid="{38B39776-F638-4746-9D10-B04EEE2E2D05}"/>
    <cellStyle name="Comma 2 2 2 2 2 2 3 3 3" xfId="50506" xr:uid="{C27F1C61-EDF1-4F3B-9C1A-7F1E7A466F72}"/>
    <cellStyle name="Comma 2 2 2 2 2 2 3 4" xfId="15086" xr:uid="{2CB7E190-7027-405A-8C42-5F9A0D1809BF}"/>
    <cellStyle name="Comma 2 2 2 2 2 2 3 5" xfId="28776" xr:uid="{E06EF715-E339-4DB5-A2CE-9179F414456B}"/>
    <cellStyle name="Comma 2 2 2 2 2 2 3 6" xfId="43660" xr:uid="{4AF63179-2BFD-4EF2-9E46-501D8D52A7AB}"/>
    <cellStyle name="Comma 2 2 2 2 2 2 4" xfId="9950" xr:uid="{87AAF621-A1CC-4A8D-8DBD-2F857D04AA5E}"/>
    <cellStyle name="Comma 2 2 2 2 2 2 4 2" xfId="23640" xr:uid="{9ED3390C-4C9F-4EAB-B2F1-E85556804282}"/>
    <cellStyle name="Comma 2 2 2 2 2 2 4 2 2" xfId="37332" xr:uid="{B2A0077A-00DB-4086-A4C2-81E547D640EC}"/>
    <cellStyle name="Comma 2 2 2 2 2 2 4 2 3" xfId="52216" xr:uid="{5AEED4F7-955B-4644-87C2-DBB38D6F30EE}"/>
    <cellStyle name="Comma 2 2 2 2 2 2 4 3" xfId="16796" xr:uid="{9A60E2A7-51EE-424A-8A96-1389F500D188}"/>
    <cellStyle name="Comma 2 2 2 2 2 2 4 4" xfId="30486" xr:uid="{9E7AE008-6683-4C66-B75B-531CA8949077}"/>
    <cellStyle name="Comma 2 2 2 2 2 2 4 5" xfId="45370" xr:uid="{A1179778-5941-4590-862D-A63495C617D5}"/>
    <cellStyle name="Comma 2 2 2 2 2 2 5" xfId="20218" xr:uid="{CB45BB31-7F6C-4A70-A1E9-028D3872279C}"/>
    <cellStyle name="Comma 2 2 2 2 2 2 5 2" xfId="33910" xr:uid="{66DE5A9B-1F30-482F-AB13-8DE3A62FAA84}"/>
    <cellStyle name="Comma 2 2 2 2 2 2 5 3" xfId="48794" xr:uid="{6966B386-3729-4361-A57B-60BA2E9A1636}"/>
    <cellStyle name="Comma 2 2 2 2 2 2 6" xfId="13374" xr:uid="{7B2951E6-A6C8-46F9-BD46-449478AFB8E0}"/>
    <cellStyle name="Comma 2 2 2 2 2 2 7" xfId="27064" xr:uid="{49D1DA87-4391-4CEB-8D13-D0076A188BF5}"/>
    <cellStyle name="Comma 2 2 2 2 2 2 8" xfId="41948" xr:uid="{9B249073-60C1-45BF-B2DA-5C3157961AFB}"/>
    <cellStyle name="Comma 2 2 2 2 2 3" xfId="6528" xr:uid="{2EF3D5FC-F45A-4E49-8122-E2E87A10E8B9}"/>
    <cellStyle name="Comma 2 2 2 2 2 3 2" xfId="8242" xr:uid="{F9C3308D-6515-4D78-867F-3049B13BE1CD}"/>
    <cellStyle name="Comma 2 2 2 2 2 3 2 2" xfId="11664" xr:uid="{7E1925E7-C555-4FC4-9BAE-16FEBDB4E6C2}"/>
    <cellStyle name="Comma 2 2 2 2 2 3 2 2 2" xfId="25354" xr:uid="{4F83B372-5F36-4EB9-9CE2-C45DD103237F}"/>
    <cellStyle name="Comma 2 2 2 2 2 3 2 2 2 2" xfId="39046" xr:uid="{A2607186-12B2-4894-93ED-513CA8647E30}"/>
    <cellStyle name="Comma 2 2 2 2 2 3 2 2 2 3" xfId="53930" xr:uid="{95C64C70-85A6-43F2-BB48-0A04FDACD03E}"/>
    <cellStyle name="Comma 2 2 2 2 2 3 2 2 3" xfId="18510" xr:uid="{C5B400DE-DCB0-4C32-810B-4C6669FD65C7}"/>
    <cellStyle name="Comma 2 2 2 2 2 3 2 2 4" xfId="32200" xr:uid="{059677E9-C2CC-4E20-86FE-7614F238AE7E}"/>
    <cellStyle name="Comma 2 2 2 2 2 3 2 2 5" xfId="47084" xr:uid="{E256BA8B-A0EA-47F3-A4A7-3227A54F977D}"/>
    <cellStyle name="Comma 2 2 2 2 2 3 2 3" xfId="21932" xr:uid="{20FFEB33-E568-418B-A6F7-3763F3EB09E4}"/>
    <cellStyle name="Comma 2 2 2 2 2 3 2 3 2" xfId="35624" xr:uid="{39AE8526-DB04-46D4-BEEC-11C5AC2081DF}"/>
    <cellStyle name="Comma 2 2 2 2 2 3 2 3 3" xfId="50508" xr:uid="{49A5F159-0B2D-4826-9ED1-157CDBBA3858}"/>
    <cellStyle name="Comma 2 2 2 2 2 3 2 4" xfId="15088" xr:uid="{4A73E02D-0F04-4E6F-AA0B-A91DFFC44C21}"/>
    <cellStyle name="Comma 2 2 2 2 2 3 2 5" xfId="28778" xr:uid="{6E9E8AA1-EF9A-42C8-BA29-84EF6342D161}"/>
    <cellStyle name="Comma 2 2 2 2 2 3 2 6" xfId="43662" xr:uid="{25F4EBEE-6B77-49FE-AB8B-4FCCF1B99711}"/>
    <cellStyle name="Comma 2 2 2 2 2 3 3" xfId="9952" xr:uid="{D92CAC61-31DA-43A1-B4A9-22D3B3AD96DE}"/>
    <cellStyle name="Comma 2 2 2 2 2 3 3 2" xfId="23642" xr:uid="{441A13C8-B112-40C1-8976-B1027408DFEB}"/>
    <cellStyle name="Comma 2 2 2 2 2 3 3 2 2" xfId="37334" xr:uid="{DBD374B6-91F5-4783-9203-575AD31FC532}"/>
    <cellStyle name="Comma 2 2 2 2 2 3 3 2 3" xfId="52218" xr:uid="{91565050-2339-4D81-9326-7667C4CC50F4}"/>
    <cellStyle name="Comma 2 2 2 2 2 3 3 3" xfId="16798" xr:uid="{2BBD75C9-E531-4BEF-8B5C-8661DFBF5D38}"/>
    <cellStyle name="Comma 2 2 2 2 2 3 3 4" xfId="30488" xr:uid="{DE568F58-684F-4BE9-8917-4A01B130871B}"/>
    <cellStyle name="Comma 2 2 2 2 2 3 3 5" xfId="45372" xr:uid="{521B9BDC-CC6E-433E-8F22-C11A87200274}"/>
    <cellStyle name="Comma 2 2 2 2 2 3 4" xfId="20220" xr:uid="{76BEA10C-5657-4071-A314-B8F305C41DC5}"/>
    <cellStyle name="Comma 2 2 2 2 2 3 4 2" xfId="33912" xr:uid="{2D3ED962-3203-4012-A5A4-7C4DD1EA72DD}"/>
    <cellStyle name="Comma 2 2 2 2 2 3 4 3" xfId="48796" xr:uid="{9B5AF37A-D54D-47BA-98F2-4C65034A4597}"/>
    <cellStyle name="Comma 2 2 2 2 2 3 5" xfId="13376" xr:uid="{1F2DCEC2-A8B2-475A-9524-012FB3D5A97D}"/>
    <cellStyle name="Comma 2 2 2 2 2 3 6" xfId="27066" xr:uid="{337BAC9D-8389-4C7B-BAAE-84577E94D97E}"/>
    <cellStyle name="Comma 2 2 2 2 2 3 7" xfId="41950" xr:uid="{951977E4-2B5F-42C1-B9B2-BC17E3F661D0}"/>
    <cellStyle name="Comma 2 2 2 2 2 4" xfId="6529" xr:uid="{C0EAC29E-3D1F-4C1D-AFF7-1072DDFFDDFF}"/>
    <cellStyle name="Comma 2 2 2 2 2 4 2" xfId="8243" xr:uid="{F1C8AF4E-B75A-46C2-BC16-78CA83200790}"/>
    <cellStyle name="Comma 2 2 2 2 2 4 2 2" xfId="11665" xr:uid="{9EBA274F-B054-4A9A-B2F8-79B109075442}"/>
    <cellStyle name="Comma 2 2 2 2 2 4 2 2 2" xfId="25355" xr:uid="{DD282164-7CF8-4AFD-8AE9-12A3511AEC73}"/>
    <cellStyle name="Comma 2 2 2 2 2 4 2 2 2 2" xfId="39047" xr:uid="{E4F0CF48-5DE1-4081-9256-333BD5AF6EF6}"/>
    <cellStyle name="Comma 2 2 2 2 2 4 2 2 2 3" xfId="53931" xr:uid="{59D26166-40FD-4EDF-9A85-F91CD5683ED9}"/>
    <cellStyle name="Comma 2 2 2 2 2 4 2 2 3" xfId="18511" xr:uid="{C088FF35-4E06-44CE-ACAA-0C5CA2F46EF4}"/>
    <cellStyle name="Comma 2 2 2 2 2 4 2 2 4" xfId="32201" xr:uid="{0D4AF3B9-E3AF-47BB-AE4A-2A964624DA53}"/>
    <cellStyle name="Comma 2 2 2 2 2 4 2 2 5" xfId="47085" xr:uid="{FF85909A-F00C-41B2-AAB9-840D2828905C}"/>
    <cellStyle name="Comma 2 2 2 2 2 4 2 3" xfId="21933" xr:uid="{D341FE37-B761-4FA7-B6B1-2603A18DEEC0}"/>
    <cellStyle name="Comma 2 2 2 2 2 4 2 3 2" xfId="35625" xr:uid="{FA7C2DE5-095D-471A-AC41-FA36F64CF752}"/>
    <cellStyle name="Comma 2 2 2 2 2 4 2 3 3" xfId="50509" xr:uid="{8F021446-FE31-42CB-A306-3217AD46B6F9}"/>
    <cellStyle name="Comma 2 2 2 2 2 4 2 4" xfId="15089" xr:uid="{40C7D53B-4BD5-4C78-9FBA-7B67EBD76E85}"/>
    <cellStyle name="Comma 2 2 2 2 2 4 2 5" xfId="28779" xr:uid="{F57E24DE-BB78-421C-B782-BBC7A635E7B7}"/>
    <cellStyle name="Comma 2 2 2 2 2 4 2 6" xfId="43663" xr:uid="{513F2E4D-8096-477D-9A86-623E015345FF}"/>
    <cellStyle name="Comma 2 2 2 2 2 4 3" xfId="9953" xr:uid="{234A5D23-CCB5-4279-AE50-F3E8E0D3375A}"/>
    <cellStyle name="Comma 2 2 2 2 2 4 3 2" xfId="23643" xr:uid="{0EF4041B-B5BA-44DF-8FE6-7333C97BBDAE}"/>
    <cellStyle name="Comma 2 2 2 2 2 4 3 2 2" xfId="37335" xr:uid="{DD577853-970E-4DE7-8493-3BB52A93B350}"/>
    <cellStyle name="Comma 2 2 2 2 2 4 3 2 3" xfId="52219" xr:uid="{D8B1EFA7-C03E-4E20-A216-629C34DC3432}"/>
    <cellStyle name="Comma 2 2 2 2 2 4 3 3" xfId="16799" xr:uid="{113F0F6D-8E1D-4B4F-A5C4-4331B1955EFD}"/>
    <cellStyle name="Comma 2 2 2 2 2 4 3 4" xfId="30489" xr:uid="{184C3910-6FFD-4714-A450-4D7877915D16}"/>
    <cellStyle name="Comma 2 2 2 2 2 4 3 5" xfId="45373" xr:uid="{A5B8043A-5C37-4E77-92C8-60465D2C8C44}"/>
    <cellStyle name="Comma 2 2 2 2 2 4 4" xfId="20221" xr:uid="{D4F178F3-3BC3-4369-AF3A-EA320AA9C316}"/>
    <cellStyle name="Comma 2 2 2 2 2 4 4 2" xfId="33913" xr:uid="{A16A6AEC-03E8-4FFA-9125-3D1F19241300}"/>
    <cellStyle name="Comma 2 2 2 2 2 4 4 3" xfId="48797" xr:uid="{DD8AD6D7-EA5E-4327-92B6-4174DE3DB094}"/>
    <cellStyle name="Comma 2 2 2 2 2 4 5" xfId="13377" xr:uid="{B315A00E-6A87-4D05-A7BD-DE582E0ADB78}"/>
    <cellStyle name="Comma 2 2 2 2 2 4 6" xfId="27067" xr:uid="{E61BA137-CD00-4DB6-A6ED-675A1620BA49}"/>
    <cellStyle name="Comma 2 2 2 2 2 4 7" xfId="41951" xr:uid="{0FC0F6B4-CCD5-40C2-9F3E-8729043F6B5A}"/>
    <cellStyle name="Comma 2 2 2 2 2 5" xfId="8239" xr:uid="{09DD4F7A-A441-4C6A-B036-8B17DAC7CE72}"/>
    <cellStyle name="Comma 2 2 2 2 2 5 2" xfId="11661" xr:uid="{3A9FDEB6-D709-46DE-90FF-9DB65DF9F5D1}"/>
    <cellStyle name="Comma 2 2 2 2 2 5 2 2" xfId="25351" xr:uid="{63A19D9F-C57F-4C5D-B297-A1C3206E16B7}"/>
    <cellStyle name="Comma 2 2 2 2 2 5 2 2 2" xfId="39043" xr:uid="{CCF6B36D-051A-4CB3-A44B-33D845E7E831}"/>
    <cellStyle name="Comma 2 2 2 2 2 5 2 2 3" xfId="53927" xr:uid="{9ADF0F28-814B-48C9-8650-5D603148D73E}"/>
    <cellStyle name="Comma 2 2 2 2 2 5 2 3" xfId="18507" xr:uid="{8836D7D9-6C59-41E4-B513-C3DA3185D12D}"/>
    <cellStyle name="Comma 2 2 2 2 2 5 2 4" xfId="32197" xr:uid="{4BFAAF4E-735B-4D8D-9C0D-637622D1D5A7}"/>
    <cellStyle name="Comma 2 2 2 2 2 5 2 5" xfId="47081" xr:uid="{A5C17D28-FF5C-4565-BE65-06FC17FC0D85}"/>
    <cellStyle name="Comma 2 2 2 2 2 5 3" xfId="21929" xr:uid="{7731A11E-2257-4DFD-ABD4-8EAB15DC9B1C}"/>
    <cellStyle name="Comma 2 2 2 2 2 5 3 2" xfId="35621" xr:uid="{8909DB52-6E93-4C86-83E0-A67F92A49271}"/>
    <cellStyle name="Comma 2 2 2 2 2 5 3 3" xfId="50505" xr:uid="{D3413098-0C0B-4E0C-8888-B0CA9D3AD2F3}"/>
    <cellStyle name="Comma 2 2 2 2 2 5 4" xfId="15085" xr:uid="{D9C754CF-030B-44F3-936C-AEA6B578709A}"/>
    <cellStyle name="Comma 2 2 2 2 2 5 5" xfId="28775" xr:uid="{A48E8FF1-3F4F-4966-B788-C9CC3CE5E015}"/>
    <cellStyle name="Comma 2 2 2 2 2 5 6" xfId="43659" xr:uid="{072F4C4E-ED5E-4E7E-98CC-0D5488D75D02}"/>
    <cellStyle name="Comma 2 2 2 2 2 6" xfId="9949" xr:uid="{32CDAD57-DC3E-482C-8005-0DFE01528CA5}"/>
    <cellStyle name="Comma 2 2 2 2 2 6 2" xfId="23639" xr:uid="{38E36D50-40FE-46B7-843D-9BCA5FFF08DD}"/>
    <cellStyle name="Comma 2 2 2 2 2 6 2 2" xfId="37331" xr:uid="{32D26204-B938-4ECC-8467-ABBF578CB839}"/>
    <cellStyle name="Comma 2 2 2 2 2 6 2 3" xfId="52215" xr:uid="{4AFD07A2-4870-4E1E-AD85-D81FAA3A874E}"/>
    <cellStyle name="Comma 2 2 2 2 2 6 3" xfId="16795" xr:uid="{DEA4AC87-9A33-4CEF-A491-D72286D7C1D9}"/>
    <cellStyle name="Comma 2 2 2 2 2 6 4" xfId="30485" xr:uid="{5C47B5CB-BEA3-4A5B-AC0B-A421AD0040B6}"/>
    <cellStyle name="Comma 2 2 2 2 2 6 5" xfId="45369" xr:uid="{7C2EC430-5988-4293-8A7C-D1964B942F9E}"/>
    <cellStyle name="Comma 2 2 2 2 2 7" xfId="20217" xr:uid="{C04DDA4C-E3D6-4805-9AE7-3EF33765D4ED}"/>
    <cellStyle name="Comma 2 2 2 2 2 7 2" xfId="33909" xr:uid="{55CD129F-62DE-4064-82C9-D818D06DACFC}"/>
    <cellStyle name="Comma 2 2 2 2 2 7 3" xfId="48793" xr:uid="{6ABD6EE7-B720-4AA7-B1A6-217AA03EF222}"/>
    <cellStyle name="Comma 2 2 2 2 2 8" xfId="13373" xr:uid="{501AF59A-D3EF-441B-8B35-12C9C9D2722C}"/>
    <cellStyle name="Comma 2 2 2 2 2 9" xfId="27063" xr:uid="{3EC83A64-1EE7-4016-BCF6-3033C126E8C5}"/>
    <cellStyle name="Comma 2 2 2 2 3" xfId="6530" xr:uid="{EC9C396A-BA45-4B08-8B8A-86C78DF4FE1F}"/>
    <cellStyle name="Comma 2 2 2 2 3 10" xfId="41952" xr:uid="{EFF6DF87-DAC2-4FC5-AD02-20A2A8D649F0}"/>
    <cellStyle name="Comma 2 2 2 2 3 2" xfId="6531" xr:uid="{494A3615-2A40-4FFD-82D5-7D5D6684980C}"/>
    <cellStyle name="Comma 2 2 2 2 3 2 2" xfId="6532" xr:uid="{F3EC3065-C641-4274-8A94-2CECC75D7472}"/>
    <cellStyle name="Comma 2 2 2 2 3 2 2 2" xfId="8246" xr:uid="{1DD98693-96EB-4A7B-9BAE-896DA8972D1F}"/>
    <cellStyle name="Comma 2 2 2 2 3 2 2 2 2" xfId="11668" xr:uid="{BD232254-5C2D-448E-A4E0-DF247B39F4A4}"/>
    <cellStyle name="Comma 2 2 2 2 3 2 2 2 2 2" xfId="25358" xr:uid="{9F0B6967-CF77-4DCD-94E7-0B6C024D43A4}"/>
    <cellStyle name="Comma 2 2 2 2 3 2 2 2 2 2 2" xfId="39050" xr:uid="{BD4ABE98-AB10-48FF-AF8F-E1B586D60858}"/>
    <cellStyle name="Comma 2 2 2 2 3 2 2 2 2 2 3" xfId="53934" xr:uid="{FE82CBEB-2047-432B-9C2C-FBEE43F83CBD}"/>
    <cellStyle name="Comma 2 2 2 2 3 2 2 2 2 3" xfId="18514" xr:uid="{083C08DD-1E00-4206-B4D9-AEAC10E16495}"/>
    <cellStyle name="Comma 2 2 2 2 3 2 2 2 2 4" xfId="32204" xr:uid="{3C180E7F-DD0F-4D43-BC6F-7739F80101BB}"/>
    <cellStyle name="Comma 2 2 2 2 3 2 2 2 2 5" xfId="47088" xr:uid="{3B52EAE4-3F46-4255-AB15-13D191D6C16A}"/>
    <cellStyle name="Comma 2 2 2 2 3 2 2 2 3" xfId="21936" xr:uid="{341DDDE8-941E-42C7-857E-AA0D1EA7714D}"/>
    <cellStyle name="Comma 2 2 2 2 3 2 2 2 3 2" xfId="35628" xr:uid="{6AEA9391-6EB1-47AB-84BD-3F9169483B3F}"/>
    <cellStyle name="Comma 2 2 2 2 3 2 2 2 3 3" xfId="50512" xr:uid="{13D0ED9A-DC46-49FF-87ED-A375C2C055D2}"/>
    <cellStyle name="Comma 2 2 2 2 3 2 2 2 4" xfId="15092" xr:uid="{3D4B1B69-7604-4241-9206-CAE97F855E9E}"/>
    <cellStyle name="Comma 2 2 2 2 3 2 2 2 5" xfId="28782" xr:uid="{B0C7A43C-3839-445A-B9DD-3D07949F6C38}"/>
    <cellStyle name="Comma 2 2 2 2 3 2 2 2 6" xfId="43666" xr:uid="{292B8C4B-CC85-4336-AE26-3AFA90648C04}"/>
    <cellStyle name="Comma 2 2 2 2 3 2 2 3" xfId="9956" xr:uid="{9295D6CA-52B2-4E46-AB99-BCF4DE825091}"/>
    <cellStyle name="Comma 2 2 2 2 3 2 2 3 2" xfId="23646" xr:uid="{B07C9CE5-5B6B-4C7E-A7D1-4E4A6FDBEF0D}"/>
    <cellStyle name="Comma 2 2 2 2 3 2 2 3 2 2" xfId="37338" xr:uid="{5AC1C654-4F26-4FF7-8149-EF3D3BD57511}"/>
    <cellStyle name="Comma 2 2 2 2 3 2 2 3 2 3" xfId="52222" xr:uid="{9C4BAFDF-9EA3-475B-BE39-F7546208A19F}"/>
    <cellStyle name="Comma 2 2 2 2 3 2 2 3 3" xfId="16802" xr:uid="{742D0728-6010-42C1-8FE8-14F461E4CCDC}"/>
    <cellStyle name="Comma 2 2 2 2 3 2 2 3 4" xfId="30492" xr:uid="{3C919F0C-EF76-45F9-887F-8D8BBFDCC322}"/>
    <cellStyle name="Comma 2 2 2 2 3 2 2 3 5" xfId="45376" xr:uid="{B473C529-79FF-4DA5-9C1F-9E5DA26216BD}"/>
    <cellStyle name="Comma 2 2 2 2 3 2 2 4" xfId="20224" xr:uid="{3946A07A-A0B3-464B-BF14-60F6C943AEF4}"/>
    <cellStyle name="Comma 2 2 2 2 3 2 2 4 2" xfId="33916" xr:uid="{7A966012-6EA1-45E0-BB92-18BB6CB65590}"/>
    <cellStyle name="Comma 2 2 2 2 3 2 2 4 3" xfId="48800" xr:uid="{BDADD4B6-0C3F-46A3-AA4A-17304E6EDC16}"/>
    <cellStyle name="Comma 2 2 2 2 3 2 2 5" xfId="13380" xr:uid="{5CFD71FD-754C-4D5D-A55F-146353BF69F4}"/>
    <cellStyle name="Comma 2 2 2 2 3 2 2 6" xfId="27070" xr:uid="{10C6BB50-9A67-4DEE-ADEA-0278C77EC8D6}"/>
    <cellStyle name="Comma 2 2 2 2 3 2 2 7" xfId="41954" xr:uid="{B75CBE74-0DDF-4A63-8BC4-A3BB80E74DF2}"/>
    <cellStyle name="Comma 2 2 2 2 3 2 3" xfId="8245" xr:uid="{38320406-7AF5-4FA0-AB11-A6AA9C90D598}"/>
    <cellStyle name="Comma 2 2 2 2 3 2 3 2" xfId="11667" xr:uid="{F136650E-BE03-4224-A3E9-B62214F89443}"/>
    <cellStyle name="Comma 2 2 2 2 3 2 3 2 2" xfId="25357" xr:uid="{FC2D79F1-2F5D-4639-96DD-9CEE85511E56}"/>
    <cellStyle name="Comma 2 2 2 2 3 2 3 2 2 2" xfId="39049" xr:uid="{58323654-2CEA-47D6-B5C8-AD2E49C85E4F}"/>
    <cellStyle name="Comma 2 2 2 2 3 2 3 2 2 3" xfId="53933" xr:uid="{754B5FE0-F809-43BD-8CD0-C0E053EEA777}"/>
    <cellStyle name="Comma 2 2 2 2 3 2 3 2 3" xfId="18513" xr:uid="{81E3A22B-6567-4668-8264-8B7F4F429739}"/>
    <cellStyle name="Comma 2 2 2 2 3 2 3 2 4" xfId="32203" xr:uid="{8C4503F8-7FB1-47B3-9EAD-87F9B89A41C1}"/>
    <cellStyle name="Comma 2 2 2 2 3 2 3 2 5" xfId="47087" xr:uid="{D6CD684D-8CD7-4AE8-A724-98CEFE88D67C}"/>
    <cellStyle name="Comma 2 2 2 2 3 2 3 3" xfId="21935" xr:uid="{AED190C6-FC46-4A1F-851F-5633FD178928}"/>
    <cellStyle name="Comma 2 2 2 2 3 2 3 3 2" xfId="35627" xr:uid="{89C3BAE5-2D58-4030-97C8-791B21D557B4}"/>
    <cellStyle name="Comma 2 2 2 2 3 2 3 3 3" xfId="50511" xr:uid="{12A41160-8DA9-4800-9914-63F4D44D607C}"/>
    <cellStyle name="Comma 2 2 2 2 3 2 3 4" xfId="15091" xr:uid="{2E0D432A-1159-4CCA-823C-6415EAD6F5CD}"/>
    <cellStyle name="Comma 2 2 2 2 3 2 3 5" xfId="28781" xr:uid="{DE7E116F-BC01-4652-BC2F-C667E14348D1}"/>
    <cellStyle name="Comma 2 2 2 2 3 2 3 6" xfId="43665" xr:uid="{44696DFE-6033-4281-8083-5F8A73292F54}"/>
    <cellStyle name="Comma 2 2 2 2 3 2 4" xfId="9955" xr:uid="{35B82BF9-229B-4BE6-9415-35E074D0E33C}"/>
    <cellStyle name="Comma 2 2 2 2 3 2 4 2" xfId="23645" xr:uid="{5815D324-F6F9-4D89-94DA-B6A68B67EF7D}"/>
    <cellStyle name="Comma 2 2 2 2 3 2 4 2 2" xfId="37337" xr:uid="{422C5E11-3727-4019-A0FD-ECAAB328B5DC}"/>
    <cellStyle name="Comma 2 2 2 2 3 2 4 2 3" xfId="52221" xr:uid="{B7D134CB-FEA5-4C20-8270-453AB6128599}"/>
    <cellStyle name="Comma 2 2 2 2 3 2 4 3" xfId="16801" xr:uid="{1FFB3872-8614-4FF4-AD34-E3698E18A9B4}"/>
    <cellStyle name="Comma 2 2 2 2 3 2 4 4" xfId="30491" xr:uid="{8394C8A0-9DCC-46ED-8D63-15FC316ABF21}"/>
    <cellStyle name="Comma 2 2 2 2 3 2 4 5" xfId="45375" xr:uid="{393AFC3A-5562-4870-86FA-1D2687AAD1ED}"/>
    <cellStyle name="Comma 2 2 2 2 3 2 5" xfId="20223" xr:uid="{AF871C2B-9DC6-40DE-A236-863DA8487633}"/>
    <cellStyle name="Comma 2 2 2 2 3 2 5 2" xfId="33915" xr:uid="{10F32121-4BD6-4CE4-966E-6094584A6ED2}"/>
    <cellStyle name="Comma 2 2 2 2 3 2 5 3" xfId="48799" xr:uid="{156262C7-3B2D-4126-AAA6-87EAD67FEBC7}"/>
    <cellStyle name="Comma 2 2 2 2 3 2 6" xfId="13379" xr:uid="{1FDC6933-70BD-4D92-89CB-283BA04ED5D5}"/>
    <cellStyle name="Comma 2 2 2 2 3 2 7" xfId="27069" xr:uid="{7AA07E5B-25F0-4F49-A4B6-D7CB41C2EA0A}"/>
    <cellStyle name="Comma 2 2 2 2 3 2 8" xfId="41953" xr:uid="{59C072A4-6ABE-4553-B23E-2E2BF2A5EA88}"/>
    <cellStyle name="Comma 2 2 2 2 3 3" xfId="6533" xr:uid="{A095269E-DCB3-4182-8456-3CBC6037C627}"/>
    <cellStyle name="Comma 2 2 2 2 3 3 2" xfId="8247" xr:uid="{5E0D4477-F0C7-477F-9FC5-3F8175514C7E}"/>
    <cellStyle name="Comma 2 2 2 2 3 3 2 2" xfId="11669" xr:uid="{F715FCE4-0002-4849-B345-1BD704411ED9}"/>
    <cellStyle name="Comma 2 2 2 2 3 3 2 2 2" xfId="25359" xr:uid="{3E945A4F-DF1C-480C-8B2C-A93827C610A4}"/>
    <cellStyle name="Comma 2 2 2 2 3 3 2 2 2 2" xfId="39051" xr:uid="{081068F2-E3F5-4F8E-943C-5F8D6876E60F}"/>
    <cellStyle name="Comma 2 2 2 2 3 3 2 2 2 3" xfId="53935" xr:uid="{BBA8151A-4CDA-4A73-9AEF-9F6A48A2DC1B}"/>
    <cellStyle name="Comma 2 2 2 2 3 3 2 2 3" xfId="18515" xr:uid="{04E9582F-ADEB-4776-9C0C-BBF96CD81412}"/>
    <cellStyle name="Comma 2 2 2 2 3 3 2 2 4" xfId="32205" xr:uid="{214B5F3E-967D-43E7-95DD-30620859B7BC}"/>
    <cellStyle name="Comma 2 2 2 2 3 3 2 2 5" xfId="47089" xr:uid="{8DDA127B-C037-4D98-A6A2-6BE1ACCDAD76}"/>
    <cellStyle name="Comma 2 2 2 2 3 3 2 3" xfId="21937" xr:uid="{D9CA181F-E8B5-428F-8E12-66EE9C515636}"/>
    <cellStyle name="Comma 2 2 2 2 3 3 2 3 2" xfId="35629" xr:uid="{A4F9A3C3-F859-40BD-AE26-12FE0385AAD9}"/>
    <cellStyle name="Comma 2 2 2 2 3 3 2 3 3" xfId="50513" xr:uid="{E4612F3D-AE63-4A13-868D-C9357F0B515D}"/>
    <cellStyle name="Comma 2 2 2 2 3 3 2 4" xfId="15093" xr:uid="{DA252EA3-BDF6-4F7C-BB76-9FED1C0ADA14}"/>
    <cellStyle name="Comma 2 2 2 2 3 3 2 5" xfId="28783" xr:uid="{9A082420-1623-42D3-B246-86FE009E746E}"/>
    <cellStyle name="Comma 2 2 2 2 3 3 2 6" xfId="43667" xr:uid="{3011B935-C064-4B8F-ABAF-653F9D6A70B9}"/>
    <cellStyle name="Comma 2 2 2 2 3 3 3" xfId="9957" xr:uid="{34782917-97D3-4FC7-9C4E-C4894CB9312B}"/>
    <cellStyle name="Comma 2 2 2 2 3 3 3 2" xfId="23647" xr:uid="{F4E28441-6BD5-4830-B15E-EF2B1268CD7C}"/>
    <cellStyle name="Comma 2 2 2 2 3 3 3 2 2" xfId="37339" xr:uid="{1A662D66-FBA8-4E54-AB86-D3E45024FD5C}"/>
    <cellStyle name="Comma 2 2 2 2 3 3 3 2 3" xfId="52223" xr:uid="{1F3ACD22-AA7F-445A-872A-5AE299F6F56C}"/>
    <cellStyle name="Comma 2 2 2 2 3 3 3 3" xfId="16803" xr:uid="{C64F75E3-F706-413D-8F19-F646E0C5001A}"/>
    <cellStyle name="Comma 2 2 2 2 3 3 3 4" xfId="30493" xr:uid="{A0D5C381-4A96-4639-BF70-6EC1F875050F}"/>
    <cellStyle name="Comma 2 2 2 2 3 3 3 5" xfId="45377" xr:uid="{2071F078-E6D7-481D-A1B6-7F40CB135C81}"/>
    <cellStyle name="Comma 2 2 2 2 3 3 4" xfId="20225" xr:uid="{69BC4887-5E5D-4B49-8055-8166E922E774}"/>
    <cellStyle name="Comma 2 2 2 2 3 3 4 2" xfId="33917" xr:uid="{A2710295-4EC9-4F78-A777-1F912D6F2325}"/>
    <cellStyle name="Comma 2 2 2 2 3 3 4 3" xfId="48801" xr:uid="{C19DD951-DE8F-4180-8788-D17F97130AB5}"/>
    <cellStyle name="Comma 2 2 2 2 3 3 5" xfId="13381" xr:uid="{9F20F976-7A83-4635-A9F5-0EBE6524D858}"/>
    <cellStyle name="Comma 2 2 2 2 3 3 6" xfId="27071" xr:uid="{8D486526-E65C-42CA-B21D-E231A6E8298F}"/>
    <cellStyle name="Comma 2 2 2 2 3 3 7" xfId="41955" xr:uid="{FDE787AF-E36F-465D-A998-96DCFC80B811}"/>
    <cellStyle name="Comma 2 2 2 2 3 4" xfId="6534" xr:uid="{06F35545-6F53-494F-8FAA-F3BC02EF2177}"/>
    <cellStyle name="Comma 2 2 2 2 3 4 2" xfId="8248" xr:uid="{D175AB9A-8387-4A13-9080-40CCB5DCCAD0}"/>
    <cellStyle name="Comma 2 2 2 2 3 4 2 2" xfId="11670" xr:uid="{A85C1AB1-40D9-478C-8F14-5591BECE3752}"/>
    <cellStyle name="Comma 2 2 2 2 3 4 2 2 2" xfId="25360" xr:uid="{ED2FFDC8-164E-444E-9FE9-A7CC7FACFEB5}"/>
    <cellStyle name="Comma 2 2 2 2 3 4 2 2 2 2" xfId="39052" xr:uid="{388A7A54-D688-41F7-B8DF-0C6AB66FA969}"/>
    <cellStyle name="Comma 2 2 2 2 3 4 2 2 2 3" xfId="53936" xr:uid="{D0753BA0-2BD4-4C74-AC35-B239A4550F71}"/>
    <cellStyle name="Comma 2 2 2 2 3 4 2 2 3" xfId="18516" xr:uid="{288DCAA1-B7D5-4C55-BA60-65BEF418469F}"/>
    <cellStyle name="Comma 2 2 2 2 3 4 2 2 4" xfId="32206" xr:uid="{B7DECD05-AE69-403E-91A9-04A7536E66E3}"/>
    <cellStyle name="Comma 2 2 2 2 3 4 2 2 5" xfId="47090" xr:uid="{EBEE7C91-7EDC-426D-B07C-B180F554A59B}"/>
    <cellStyle name="Comma 2 2 2 2 3 4 2 3" xfId="21938" xr:uid="{D35DA165-BC92-4F12-BCC0-5A0BBB1D2DFD}"/>
    <cellStyle name="Comma 2 2 2 2 3 4 2 3 2" xfId="35630" xr:uid="{373D7FC2-12FB-4169-A75C-3CF824AD9630}"/>
    <cellStyle name="Comma 2 2 2 2 3 4 2 3 3" xfId="50514" xr:uid="{7FACBBFA-85BB-4C4A-9545-912D64DE5498}"/>
    <cellStyle name="Comma 2 2 2 2 3 4 2 4" xfId="15094" xr:uid="{A2052726-5D3B-4BFD-B6CE-941BC402F8B8}"/>
    <cellStyle name="Comma 2 2 2 2 3 4 2 5" xfId="28784" xr:uid="{135FF1A1-36E1-4131-9455-05E9FD31D7BF}"/>
    <cellStyle name="Comma 2 2 2 2 3 4 2 6" xfId="43668" xr:uid="{C0A99760-73FF-467B-A498-150385D76113}"/>
    <cellStyle name="Comma 2 2 2 2 3 4 3" xfId="9958" xr:uid="{A13D28D5-ABD7-4DD7-A84D-6A427D1FC2FD}"/>
    <cellStyle name="Comma 2 2 2 2 3 4 3 2" xfId="23648" xr:uid="{363156EC-CDAE-4879-9132-9ADED37F3220}"/>
    <cellStyle name="Comma 2 2 2 2 3 4 3 2 2" xfId="37340" xr:uid="{E690C957-5C26-4D38-85D7-B6387608845A}"/>
    <cellStyle name="Comma 2 2 2 2 3 4 3 2 3" xfId="52224" xr:uid="{329F430E-4872-4D21-AF72-9186DA816686}"/>
    <cellStyle name="Comma 2 2 2 2 3 4 3 3" xfId="16804" xr:uid="{F432307D-736E-4ADB-89BE-061ECDD91BAD}"/>
    <cellStyle name="Comma 2 2 2 2 3 4 3 4" xfId="30494" xr:uid="{0324EF9A-36FA-4126-AE7B-29051E1569A7}"/>
    <cellStyle name="Comma 2 2 2 2 3 4 3 5" xfId="45378" xr:uid="{29C1DAC8-3118-409E-91CC-F4A9F2F844D5}"/>
    <cellStyle name="Comma 2 2 2 2 3 4 4" xfId="20226" xr:uid="{FA0F3F87-B15E-4116-ABC2-0A06AFA97D13}"/>
    <cellStyle name="Comma 2 2 2 2 3 4 4 2" xfId="33918" xr:uid="{1A3D18E9-8F44-4CD8-B712-818065FFFEC9}"/>
    <cellStyle name="Comma 2 2 2 2 3 4 4 3" xfId="48802" xr:uid="{79A32174-9A98-4C62-9B57-EB01A8812449}"/>
    <cellStyle name="Comma 2 2 2 2 3 4 5" xfId="13382" xr:uid="{2E2950AE-B61E-40D5-80D3-6EE77C6385C1}"/>
    <cellStyle name="Comma 2 2 2 2 3 4 6" xfId="27072" xr:uid="{901A528E-4839-48FF-A8AD-5C6B9DE4207E}"/>
    <cellStyle name="Comma 2 2 2 2 3 4 7" xfId="41956" xr:uid="{2B75B27C-894E-4341-86DE-854F92053C74}"/>
    <cellStyle name="Comma 2 2 2 2 3 5" xfId="8244" xr:uid="{6CDFE056-DB17-48A4-A4E7-9CD3921728CF}"/>
    <cellStyle name="Comma 2 2 2 2 3 5 2" xfId="11666" xr:uid="{56B124BE-97B1-4C7D-ADCD-232C059D87CF}"/>
    <cellStyle name="Comma 2 2 2 2 3 5 2 2" xfId="25356" xr:uid="{7B9813E2-75D1-4A85-B8C3-F25F37F0C196}"/>
    <cellStyle name="Comma 2 2 2 2 3 5 2 2 2" xfId="39048" xr:uid="{B6177F26-3A06-4671-A39D-9CE6400B27C5}"/>
    <cellStyle name="Comma 2 2 2 2 3 5 2 2 3" xfId="53932" xr:uid="{06F7023B-078C-4242-B74F-5E288F18709D}"/>
    <cellStyle name="Comma 2 2 2 2 3 5 2 3" xfId="18512" xr:uid="{63A6204B-4981-4BE8-8E43-1F577288A57A}"/>
    <cellStyle name="Comma 2 2 2 2 3 5 2 4" xfId="32202" xr:uid="{A244827D-2799-47DB-95A8-7E65F6364C1C}"/>
    <cellStyle name="Comma 2 2 2 2 3 5 2 5" xfId="47086" xr:uid="{74B9E93F-8D6C-419A-957C-928E7F642260}"/>
    <cellStyle name="Comma 2 2 2 2 3 5 3" xfId="21934" xr:uid="{B41A3CDF-57B4-4C2F-BD54-4FFB36F14575}"/>
    <cellStyle name="Comma 2 2 2 2 3 5 3 2" xfId="35626" xr:uid="{90556F5C-653B-4D21-9D11-6C974F0217A9}"/>
    <cellStyle name="Comma 2 2 2 2 3 5 3 3" xfId="50510" xr:uid="{03637279-8D6A-4544-88B3-3A00AB03ABC8}"/>
    <cellStyle name="Comma 2 2 2 2 3 5 4" xfId="15090" xr:uid="{8A842375-381D-4891-A761-00F4A3FC6F16}"/>
    <cellStyle name="Comma 2 2 2 2 3 5 5" xfId="28780" xr:uid="{D4A384D4-8BBC-43B6-B3EA-AD5C4D26DB61}"/>
    <cellStyle name="Comma 2 2 2 2 3 5 6" xfId="43664" xr:uid="{E59CFD72-4979-47AC-B95B-82A2B3801C5B}"/>
    <cellStyle name="Comma 2 2 2 2 3 6" xfId="9954" xr:uid="{29FEE917-45BF-416B-99E3-B2AC2476B4F0}"/>
    <cellStyle name="Comma 2 2 2 2 3 6 2" xfId="23644" xr:uid="{A4961EA4-6E3F-4701-8CE6-CFA627EAC31B}"/>
    <cellStyle name="Comma 2 2 2 2 3 6 2 2" xfId="37336" xr:uid="{DC0D37B7-AC86-440F-A2A1-BBEE9368C04A}"/>
    <cellStyle name="Comma 2 2 2 2 3 6 2 3" xfId="52220" xr:uid="{6048B683-C58E-4A68-9065-77F30B6FEF0A}"/>
    <cellStyle name="Comma 2 2 2 2 3 6 3" xfId="16800" xr:uid="{71D93500-F85A-4FC1-8D91-5B71C393195A}"/>
    <cellStyle name="Comma 2 2 2 2 3 6 4" xfId="30490" xr:uid="{544E2034-3BE0-4252-B2F5-6AF99427C635}"/>
    <cellStyle name="Comma 2 2 2 2 3 6 5" xfId="45374" xr:uid="{11BD00A6-6164-4170-BEF8-440B816A1703}"/>
    <cellStyle name="Comma 2 2 2 2 3 7" xfId="20222" xr:uid="{0A9D239E-047E-4B85-81C3-6C8BC5E66EB0}"/>
    <cellStyle name="Comma 2 2 2 2 3 7 2" xfId="33914" xr:uid="{9CA72ACE-8F4B-44AE-A181-477E844DD7E3}"/>
    <cellStyle name="Comma 2 2 2 2 3 7 3" xfId="48798" xr:uid="{CC7D0FA9-93EE-4704-B67E-8F11F6686BF1}"/>
    <cellStyle name="Comma 2 2 2 2 3 8" xfId="13378" xr:uid="{28DA70A0-D7A9-408A-8886-2027EFBD3C39}"/>
    <cellStyle name="Comma 2 2 2 2 3 9" xfId="27068" xr:uid="{7A5CBFCD-AD22-45AF-985E-4772E7173846}"/>
    <cellStyle name="Comma 2 2 2 2 4" xfId="6535" xr:uid="{EAC6E8A4-1A9D-459C-9554-DBBF51B8A9B0}"/>
    <cellStyle name="Comma 2 2 2 2 4 2" xfId="6536" xr:uid="{75CC5333-6A12-4A48-B18F-E6763377F03D}"/>
    <cellStyle name="Comma 2 2 2 2 4 2 2" xfId="8250" xr:uid="{98DE3E9F-26E7-4D49-A0E9-9CCCB27A06E6}"/>
    <cellStyle name="Comma 2 2 2 2 4 2 2 2" xfId="11672" xr:uid="{9BDD036B-80AC-4562-93A7-F20BC0AFBDE0}"/>
    <cellStyle name="Comma 2 2 2 2 4 2 2 2 2" xfId="25362" xr:uid="{46C0E1B6-9477-4FFC-B41B-1154D9BA1568}"/>
    <cellStyle name="Comma 2 2 2 2 4 2 2 2 2 2" xfId="39054" xr:uid="{6F2C75BF-C30B-47DF-9634-5295150CCB67}"/>
    <cellStyle name="Comma 2 2 2 2 4 2 2 2 2 3" xfId="53938" xr:uid="{5A38BEB9-DE46-4F56-8BB3-ECB783168FE6}"/>
    <cellStyle name="Comma 2 2 2 2 4 2 2 2 3" xfId="18518" xr:uid="{300F5511-84C0-4D5C-8F18-951C1B5AED81}"/>
    <cellStyle name="Comma 2 2 2 2 4 2 2 2 4" xfId="32208" xr:uid="{2B032AC4-35E4-4C45-914B-9796D8A5CAA0}"/>
    <cellStyle name="Comma 2 2 2 2 4 2 2 2 5" xfId="47092" xr:uid="{978F2E18-623D-4B5D-875B-2B1E6C980775}"/>
    <cellStyle name="Comma 2 2 2 2 4 2 2 3" xfId="21940" xr:uid="{A6CF119D-D703-4CB3-B951-19D5B6BD9C4A}"/>
    <cellStyle name="Comma 2 2 2 2 4 2 2 3 2" xfId="35632" xr:uid="{1B753E57-2AB8-473B-BC7E-5297EB0D9B7C}"/>
    <cellStyle name="Comma 2 2 2 2 4 2 2 3 3" xfId="50516" xr:uid="{9BB341DD-A556-48F4-A89B-C0BF2BCB58C3}"/>
    <cellStyle name="Comma 2 2 2 2 4 2 2 4" xfId="15096" xr:uid="{B1D61EC4-A61B-4737-A676-7C9AA1707037}"/>
    <cellStyle name="Comma 2 2 2 2 4 2 2 5" xfId="28786" xr:uid="{D4875622-5071-4E23-83D2-E4E575CC7C81}"/>
    <cellStyle name="Comma 2 2 2 2 4 2 2 6" xfId="43670" xr:uid="{493D5EE1-D077-444E-93B8-ABD09EB7CAF1}"/>
    <cellStyle name="Comma 2 2 2 2 4 2 3" xfId="9960" xr:uid="{4DB988A5-E03C-43EB-9384-3610739242F9}"/>
    <cellStyle name="Comma 2 2 2 2 4 2 3 2" xfId="23650" xr:uid="{2CF05DB1-F111-4D77-A638-9804B45F1F99}"/>
    <cellStyle name="Comma 2 2 2 2 4 2 3 2 2" xfId="37342" xr:uid="{98A99F72-BCD2-49A4-A3E3-C94DC44D682E}"/>
    <cellStyle name="Comma 2 2 2 2 4 2 3 2 3" xfId="52226" xr:uid="{994E002E-47E8-49DA-8BA1-EA33CE5C55CA}"/>
    <cellStyle name="Comma 2 2 2 2 4 2 3 3" xfId="16806" xr:uid="{0AC64B80-0E30-4194-90D7-FF634400545C}"/>
    <cellStyle name="Comma 2 2 2 2 4 2 3 4" xfId="30496" xr:uid="{328177AB-2495-4A63-B46D-CEE4BC801D5B}"/>
    <cellStyle name="Comma 2 2 2 2 4 2 3 5" xfId="45380" xr:uid="{BEEDA5B2-10D5-4ACA-A33E-8BFA2B05D646}"/>
    <cellStyle name="Comma 2 2 2 2 4 2 4" xfId="20228" xr:uid="{2B5EC9C3-A529-4F49-B061-05C7E3DB75D9}"/>
    <cellStyle name="Comma 2 2 2 2 4 2 4 2" xfId="33920" xr:uid="{0D1FB98C-4FFF-4374-8839-C48D88AED355}"/>
    <cellStyle name="Comma 2 2 2 2 4 2 4 3" xfId="48804" xr:uid="{D0C687E3-E5E6-48B6-B585-B678C618B20E}"/>
    <cellStyle name="Comma 2 2 2 2 4 2 5" xfId="13384" xr:uid="{43F8D091-7CD3-4105-8AAF-F7F189ECDF69}"/>
    <cellStyle name="Comma 2 2 2 2 4 2 6" xfId="27074" xr:uid="{96CF2237-3B05-4041-B8CF-D86177F2E735}"/>
    <cellStyle name="Comma 2 2 2 2 4 2 7" xfId="41958" xr:uid="{3220751B-91ED-46C3-9423-7B26BDEACAB4}"/>
    <cellStyle name="Comma 2 2 2 2 4 3" xfId="8249" xr:uid="{C911BA05-BAB0-4ABB-82C0-79BD1412D3CF}"/>
    <cellStyle name="Comma 2 2 2 2 4 3 2" xfId="11671" xr:uid="{E9501784-4771-4167-B618-3C6A025E3F0A}"/>
    <cellStyle name="Comma 2 2 2 2 4 3 2 2" xfId="25361" xr:uid="{433D3906-42C0-488B-A2AB-3DC668CBBF48}"/>
    <cellStyle name="Comma 2 2 2 2 4 3 2 2 2" xfId="39053" xr:uid="{EF472464-4488-4EBC-AE13-F85D686EB96B}"/>
    <cellStyle name="Comma 2 2 2 2 4 3 2 2 3" xfId="53937" xr:uid="{1FD7F109-45D4-484C-AD62-B3C30F0A67C9}"/>
    <cellStyle name="Comma 2 2 2 2 4 3 2 3" xfId="18517" xr:uid="{0E9CA228-8836-40AD-B91A-F63FDAA22B64}"/>
    <cellStyle name="Comma 2 2 2 2 4 3 2 4" xfId="32207" xr:uid="{3E3CF1A7-90C2-4776-8A27-C54890881E2B}"/>
    <cellStyle name="Comma 2 2 2 2 4 3 2 5" xfId="47091" xr:uid="{133DE7DD-3424-4C83-BD72-5887FA0D3C0D}"/>
    <cellStyle name="Comma 2 2 2 2 4 3 3" xfId="21939" xr:uid="{14BC8A62-5C8A-42B8-A299-2A1E4975D44A}"/>
    <cellStyle name="Comma 2 2 2 2 4 3 3 2" xfId="35631" xr:uid="{5EAE0EA7-30D5-410B-ADE6-B97D969DEC22}"/>
    <cellStyle name="Comma 2 2 2 2 4 3 3 3" xfId="50515" xr:uid="{61080561-1F93-446D-88E8-312BF6CFC71E}"/>
    <cellStyle name="Comma 2 2 2 2 4 3 4" xfId="15095" xr:uid="{0D94FA9C-8C9C-4B62-B7B7-ACEB1F55A56B}"/>
    <cellStyle name="Comma 2 2 2 2 4 3 5" xfId="28785" xr:uid="{40CB8BEF-735D-4CBE-9DF1-1B8DAD9272CF}"/>
    <cellStyle name="Comma 2 2 2 2 4 3 6" xfId="43669" xr:uid="{FC855F3B-0F92-4BB4-9A37-5DD3128D8938}"/>
    <cellStyle name="Comma 2 2 2 2 4 4" xfId="9959" xr:uid="{C2D4D350-0426-4D76-AD37-F70436341935}"/>
    <cellStyle name="Comma 2 2 2 2 4 4 2" xfId="23649" xr:uid="{7295C89C-CD70-49CB-B46C-FD5A0F44FCA4}"/>
    <cellStyle name="Comma 2 2 2 2 4 4 2 2" xfId="37341" xr:uid="{340EE941-921B-4816-B695-ACB756FD2CE0}"/>
    <cellStyle name="Comma 2 2 2 2 4 4 2 3" xfId="52225" xr:uid="{37B7F057-B8AA-4872-A75A-6BB315586CF1}"/>
    <cellStyle name="Comma 2 2 2 2 4 4 3" xfId="16805" xr:uid="{670E4264-23C2-46AA-AB83-5CD67FEE11F8}"/>
    <cellStyle name="Comma 2 2 2 2 4 4 4" xfId="30495" xr:uid="{53EBC139-9E64-4719-A0F2-E61A01BB2878}"/>
    <cellStyle name="Comma 2 2 2 2 4 4 5" xfId="45379" xr:uid="{DF04ACE4-5894-4FA1-859E-FD45DEF4DDA0}"/>
    <cellStyle name="Comma 2 2 2 2 4 5" xfId="20227" xr:uid="{3202B338-8A5A-4521-AAD9-C068A655DBDF}"/>
    <cellStyle name="Comma 2 2 2 2 4 5 2" xfId="33919" xr:uid="{5F534F81-16BD-4FF1-9E01-11805DDC3F4A}"/>
    <cellStyle name="Comma 2 2 2 2 4 5 3" xfId="48803" xr:uid="{76A0E084-C137-4B4C-A619-B9DEF5E1CB55}"/>
    <cellStyle name="Comma 2 2 2 2 4 6" xfId="13383" xr:uid="{55679A1E-B06D-4F86-89E0-A44B53B9F548}"/>
    <cellStyle name="Comma 2 2 2 2 4 7" xfId="27073" xr:uid="{9521448B-7D1F-46BE-96DC-4E5793FFC383}"/>
    <cellStyle name="Comma 2 2 2 2 4 8" xfId="41957" xr:uid="{857D4AF6-56A2-4149-8C23-AAFA8BC2DB3C}"/>
    <cellStyle name="Comma 2 2 2 2 5" xfId="6537" xr:uid="{99142EC6-3D57-4E31-9FE4-55F622E7E322}"/>
    <cellStyle name="Comma 2 2 2 2 5 2" xfId="8251" xr:uid="{17C437B8-D751-4CF7-8E8C-C6EEA3ED698B}"/>
    <cellStyle name="Comma 2 2 2 2 5 2 2" xfId="11673" xr:uid="{2F644B9A-225B-433C-98C2-8A98AF166115}"/>
    <cellStyle name="Comma 2 2 2 2 5 2 2 2" xfId="25363" xr:uid="{02C5C612-C959-4EEC-B467-E5A0BF8EAC75}"/>
    <cellStyle name="Comma 2 2 2 2 5 2 2 2 2" xfId="39055" xr:uid="{54C2D4B0-4327-4D82-9A41-A9AEC33203BA}"/>
    <cellStyle name="Comma 2 2 2 2 5 2 2 2 3" xfId="53939" xr:uid="{0FD4022B-69D8-4607-AC25-3AC06DD6975F}"/>
    <cellStyle name="Comma 2 2 2 2 5 2 2 3" xfId="18519" xr:uid="{227B2A45-EECA-4A70-A03B-E31AF54F3897}"/>
    <cellStyle name="Comma 2 2 2 2 5 2 2 4" xfId="32209" xr:uid="{51950E5A-7C26-4B50-8646-78A19E407FF5}"/>
    <cellStyle name="Comma 2 2 2 2 5 2 2 5" xfId="47093" xr:uid="{0D410B12-4D60-48BB-8704-E910B39644E8}"/>
    <cellStyle name="Comma 2 2 2 2 5 2 3" xfId="21941" xr:uid="{09D26343-EB96-4A97-AAAC-ED5A6F194FE7}"/>
    <cellStyle name="Comma 2 2 2 2 5 2 3 2" xfId="35633" xr:uid="{3B6FDC57-BA16-4E44-B5FB-13A2CBFF05FA}"/>
    <cellStyle name="Comma 2 2 2 2 5 2 3 3" xfId="50517" xr:uid="{758247F0-831B-48DB-9D2C-4A38FDF2C102}"/>
    <cellStyle name="Comma 2 2 2 2 5 2 4" xfId="15097" xr:uid="{17FF1A6B-45D8-4EA6-B7F9-D169E416BE77}"/>
    <cellStyle name="Comma 2 2 2 2 5 2 5" xfId="28787" xr:uid="{0F4B9EBE-8EBB-43F7-944F-EE3F260D246B}"/>
    <cellStyle name="Comma 2 2 2 2 5 2 6" xfId="43671" xr:uid="{6F53711F-7A88-4BEA-BEC4-E2EC1CCC0FA8}"/>
    <cellStyle name="Comma 2 2 2 2 5 3" xfId="9961" xr:uid="{B86EBC58-C544-499D-B8C4-0B1D23F9B81F}"/>
    <cellStyle name="Comma 2 2 2 2 5 3 2" xfId="23651" xr:uid="{6CC38043-C5E0-4920-B7B9-73766E26D70A}"/>
    <cellStyle name="Comma 2 2 2 2 5 3 2 2" xfId="37343" xr:uid="{B51112E8-C35E-4880-A50B-284D893A2C7B}"/>
    <cellStyle name="Comma 2 2 2 2 5 3 2 3" xfId="52227" xr:uid="{D3B532AD-34DC-4FF8-86CA-EA21D9A371E0}"/>
    <cellStyle name="Comma 2 2 2 2 5 3 3" xfId="16807" xr:uid="{EC35E6DC-E391-4DFD-B78A-1C66725D5094}"/>
    <cellStyle name="Comma 2 2 2 2 5 3 4" xfId="30497" xr:uid="{CFD4B9E4-9FB1-40AB-AEC6-C85C891E0534}"/>
    <cellStyle name="Comma 2 2 2 2 5 3 5" xfId="45381" xr:uid="{B63C3839-536D-4603-A008-039FAACD6745}"/>
    <cellStyle name="Comma 2 2 2 2 5 4" xfId="20229" xr:uid="{322D7540-2D00-4F08-A3BF-19F59DC86EFB}"/>
    <cellStyle name="Comma 2 2 2 2 5 4 2" xfId="33921" xr:uid="{3F39BCCC-17D2-497A-866F-512C5A20C1D3}"/>
    <cellStyle name="Comma 2 2 2 2 5 4 3" xfId="48805" xr:uid="{3D6FE82C-CFF0-4328-B308-840B1AAFA608}"/>
    <cellStyle name="Comma 2 2 2 2 5 5" xfId="13385" xr:uid="{B923D216-60D9-47A6-8260-D5F0B9564544}"/>
    <cellStyle name="Comma 2 2 2 2 5 6" xfId="27075" xr:uid="{6B8AA7E4-DC0B-4086-A800-2122F94E7621}"/>
    <cellStyle name="Comma 2 2 2 2 5 7" xfId="41959" xr:uid="{65FA327F-D6E3-4069-823C-59A7F1393E04}"/>
    <cellStyle name="Comma 2 2 2 2 6" xfId="6538" xr:uid="{5982D258-2253-472C-A1AD-61ECB8FADB3A}"/>
    <cellStyle name="Comma 2 2 2 2 6 2" xfId="8252" xr:uid="{43511CE2-06BC-4FB8-B4A2-92CA6B10F72E}"/>
    <cellStyle name="Comma 2 2 2 2 6 2 2" xfId="11674" xr:uid="{2DE5F0FA-311F-40BF-8A94-4CD6898AEFF5}"/>
    <cellStyle name="Comma 2 2 2 2 6 2 2 2" xfId="25364" xr:uid="{E844D6DA-2D88-4914-8A2A-3B445DC59FCA}"/>
    <cellStyle name="Comma 2 2 2 2 6 2 2 2 2" xfId="39056" xr:uid="{5B34C4CB-3C2B-4557-9622-FD7ABB79A727}"/>
    <cellStyle name="Comma 2 2 2 2 6 2 2 2 3" xfId="53940" xr:uid="{7D30BE02-68A9-478A-9D48-C4F8727B2E41}"/>
    <cellStyle name="Comma 2 2 2 2 6 2 2 3" xfId="18520" xr:uid="{11D0F5E7-4B30-4652-863A-74AF530C4F96}"/>
    <cellStyle name="Comma 2 2 2 2 6 2 2 4" xfId="32210" xr:uid="{BB277FDB-6497-4DD7-88BE-657AAF8D66BB}"/>
    <cellStyle name="Comma 2 2 2 2 6 2 2 5" xfId="47094" xr:uid="{784C1409-EB66-4F2E-9DD1-72A49832ED80}"/>
    <cellStyle name="Comma 2 2 2 2 6 2 3" xfId="21942" xr:uid="{05AEDAE0-4D99-4711-B4F0-4B8A9361A4F8}"/>
    <cellStyle name="Comma 2 2 2 2 6 2 3 2" xfId="35634" xr:uid="{7469450B-0683-4DB0-BDD3-EE360E924F30}"/>
    <cellStyle name="Comma 2 2 2 2 6 2 3 3" xfId="50518" xr:uid="{831C8BCB-0F92-4CFE-85A6-599381B7152E}"/>
    <cellStyle name="Comma 2 2 2 2 6 2 4" xfId="15098" xr:uid="{0AF2416F-FACE-44C7-83A5-FD523CFCC1F1}"/>
    <cellStyle name="Comma 2 2 2 2 6 2 5" xfId="28788" xr:uid="{CA2F5192-42BE-4B99-AF2A-2A793E34A8D0}"/>
    <cellStyle name="Comma 2 2 2 2 6 2 6" xfId="43672" xr:uid="{1D3B419B-AF2A-4436-9CE1-B48932EB5EC8}"/>
    <cellStyle name="Comma 2 2 2 2 6 3" xfId="9962" xr:uid="{3695ADCB-40A5-4DFA-BDCE-05E65C54C132}"/>
    <cellStyle name="Comma 2 2 2 2 6 3 2" xfId="23652" xr:uid="{D2DDC95A-7080-4FB0-8E05-AE6E41BD48FD}"/>
    <cellStyle name="Comma 2 2 2 2 6 3 2 2" xfId="37344" xr:uid="{A38DF0FE-FF57-48FD-BFBD-C366183CD996}"/>
    <cellStyle name="Comma 2 2 2 2 6 3 2 3" xfId="52228" xr:uid="{89A1CCD3-7D17-49D8-BC76-FA41EA3285F6}"/>
    <cellStyle name="Comma 2 2 2 2 6 3 3" xfId="16808" xr:uid="{3985709E-7561-4D30-8C44-A398DE84F49F}"/>
    <cellStyle name="Comma 2 2 2 2 6 3 4" xfId="30498" xr:uid="{CC053836-9136-4680-ACBF-60A9D9A8F3B1}"/>
    <cellStyle name="Comma 2 2 2 2 6 3 5" xfId="45382" xr:uid="{85C75E39-7ADA-4EE1-B667-FE2C7E215198}"/>
    <cellStyle name="Comma 2 2 2 2 6 4" xfId="20230" xr:uid="{06715065-DFA8-4E06-952D-BD26DBA595B9}"/>
    <cellStyle name="Comma 2 2 2 2 6 4 2" xfId="33922" xr:uid="{0E9D4324-4C4D-4B88-97A8-9F53802B3B34}"/>
    <cellStyle name="Comma 2 2 2 2 6 4 3" xfId="48806" xr:uid="{A20C3625-6E24-4083-B905-1AFF7D4278DA}"/>
    <cellStyle name="Comma 2 2 2 2 6 5" xfId="13386" xr:uid="{A5588CF6-51EE-495E-A5D3-74799F009F90}"/>
    <cellStyle name="Comma 2 2 2 2 6 6" xfId="27076" xr:uid="{4E6C1095-D6AA-4F5D-8E66-6E7E2284F8C8}"/>
    <cellStyle name="Comma 2 2 2 2 6 7" xfId="41960" xr:uid="{0FE68B26-FBBB-47B6-B55F-9FFF09FC6936}"/>
    <cellStyle name="Comma 2 2 2 2 7" xfId="8238" xr:uid="{80CD43EC-3830-49F3-9CE7-B3B62B9F19CC}"/>
    <cellStyle name="Comma 2 2 2 2 7 2" xfId="11660" xr:uid="{AF1914C1-4BF0-4E6C-BC9B-CA19A2FABAC1}"/>
    <cellStyle name="Comma 2 2 2 2 7 2 2" xfId="25350" xr:uid="{8DE897A2-8434-4728-B556-62025C091D6D}"/>
    <cellStyle name="Comma 2 2 2 2 7 2 2 2" xfId="39042" xr:uid="{4713D150-FF40-4282-9200-BA201E54D556}"/>
    <cellStyle name="Comma 2 2 2 2 7 2 2 3" xfId="53926" xr:uid="{137FDC77-C798-440E-818E-7451292CDD8A}"/>
    <cellStyle name="Comma 2 2 2 2 7 2 3" xfId="18506" xr:uid="{CAF37F38-88B5-4BF0-BEF7-BA77941F4DCD}"/>
    <cellStyle name="Comma 2 2 2 2 7 2 4" xfId="32196" xr:uid="{2D0E15A7-50B7-43B7-BD9A-5D2B2D7DC49F}"/>
    <cellStyle name="Comma 2 2 2 2 7 2 5" xfId="47080" xr:uid="{F57A59E8-5236-4947-97B3-B6592CA6532A}"/>
    <cellStyle name="Comma 2 2 2 2 7 3" xfId="21928" xr:uid="{9D9E0F27-565E-4028-98B4-A73FDA9C8DBF}"/>
    <cellStyle name="Comma 2 2 2 2 7 3 2" xfId="35620" xr:uid="{827E6697-B2A4-49D8-893A-F4F5A8570F2C}"/>
    <cellStyle name="Comma 2 2 2 2 7 3 3" xfId="50504" xr:uid="{15BEA2B8-9C1A-4629-A27C-0A4D31D5BABA}"/>
    <cellStyle name="Comma 2 2 2 2 7 4" xfId="15084" xr:uid="{0CD40FAD-A7BE-4A5F-87DC-E66B0BAB88F7}"/>
    <cellStyle name="Comma 2 2 2 2 7 5" xfId="28774" xr:uid="{87FBE485-07C5-42CC-9810-846E4CE6C75B}"/>
    <cellStyle name="Comma 2 2 2 2 7 6" xfId="43658" xr:uid="{4C724F8D-6AFB-4498-95B9-19C291163E24}"/>
    <cellStyle name="Comma 2 2 2 2 8" xfId="9948" xr:uid="{9A91212E-90CC-4221-9579-EF186A44DF01}"/>
    <cellStyle name="Comma 2 2 2 2 8 2" xfId="23638" xr:uid="{5F689C50-B615-4E42-8513-0C4FB8F705F0}"/>
    <cellStyle name="Comma 2 2 2 2 8 2 2" xfId="37330" xr:uid="{B4952D23-96BA-403B-B3AC-187BC2344A8E}"/>
    <cellStyle name="Comma 2 2 2 2 8 2 3" xfId="52214" xr:uid="{3D05F70F-29CC-494B-A3C5-AC5743B5ACE9}"/>
    <cellStyle name="Comma 2 2 2 2 8 3" xfId="16794" xr:uid="{6344D1AC-4E08-4DAC-BAA9-B59AB8F00BCC}"/>
    <cellStyle name="Comma 2 2 2 2 8 4" xfId="30484" xr:uid="{059066E5-1C4B-4232-AC9A-FCCEADB733F3}"/>
    <cellStyle name="Comma 2 2 2 2 8 5" xfId="45368" xr:uid="{6257A311-A8BC-43CA-89DA-AAE40A0B2B30}"/>
    <cellStyle name="Comma 2 2 2 2 9" xfId="20216" xr:uid="{BA4E4F39-32E3-417B-BF58-5C1DE93B985D}"/>
    <cellStyle name="Comma 2 2 2 2 9 2" xfId="33908" xr:uid="{4525BD7B-1F49-4C81-9ED5-9224601F54EE}"/>
    <cellStyle name="Comma 2 2 2 2 9 3" xfId="48792" xr:uid="{D65428CE-C65D-4E80-8D3C-E57EEC5713CA}"/>
    <cellStyle name="Comma 2 2 2 3" xfId="6539" xr:uid="{BE47FDBB-937A-43B4-9C53-43DDB94FED79}"/>
    <cellStyle name="Comma 2 2 2 3 10" xfId="41961" xr:uid="{9EDAC7BC-A519-4492-9571-CA4781C0CDEC}"/>
    <cellStyle name="Comma 2 2 2 3 2" xfId="6540" xr:uid="{9F6626F6-AC39-48D0-B409-EEBBC6D67049}"/>
    <cellStyle name="Comma 2 2 2 3 2 2" xfId="6541" xr:uid="{080C5CEE-6AD7-4AA8-AE54-F725E3C8CADB}"/>
    <cellStyle name="Comma 2 2 2 3 2 2 2" xfId="8255" xr:uid="{9CDC2949-032A-4EF6-A92F-60D56C2E4128}"/>
    <cellStyle name="Comma 2 2 2 3 2 2 2 2" xfId="11677" xr:uid="{170DCF76-8F4C-4248-B1AF-C45C2A96AF9F}"/>
    <cellStyle name="Comma 2 2 2 3 2 2 2 2 2" xfId="25367" xr:uid="{B76EC999-42C5-4B24-9D6B-A0D055C7E4F6}"/>
    <cellStyle name="Comma 2 2 2 3 2 2 2 2 2 2" xfId="39059" xr:uid="{EF9621BD-96F3-4ACD-897C-3AE4F632FE32}"/>
    <cellStyle name="Comma 2 2 2 3 2 2 2 2 2 3" xfId="53943" xr:uid="{50265888-DA8B-4A2B-BB33-FA65CF6654E7}"/>
    <cellStyle name="Comma 2 2 2 3 2 2 2 2 3" xfId="18523" xr:uid="{084A3A3D-4BD5-419D-A239-FAA61723DF01}"/>
    <cellStyle name="Comma 2 2 2 3 2 2 2 2 4" xfId="32213" xr:uid="{32FA41C1-AED3-4DAD-AB58-E854DED360DE}"/>
    <cellStyle name="Comma 2 2 2 3 2 2 2 2 5" xfId="47097" xr:uid="{6A861E9C-D6F5-4EFA-8C96-45F54764126B}"/>
    <cellStyle name="Comma 2 2 2 3 2 2 2 3" xfId="21945" xr:uid="{B72A6A6B-125D-4942-8B74-EB658E1CCB00}"/>
    <cellStyle name="Comma 2 2 2 3 2 2 2 3 2" xfId="35637" xr:uid="{E6246B92-60CF-4AA7-98B0-28993B6EFB3E}"/>
    <cellStyle name="Comma 2 2 2 3 2 2 2 3 3" xfId="50521" xr:uid="{C23B91C1-EC28-471C-92B5-782A1689E4D3}"/>
    <cellStyle name="Comma 2 2 2 3 2 2 2 4" xfId="15101" xr:uid="{30C6FE8F-8AFE-44B2-A376-1B549722E8FD}"/>
    <cellStyle name="Comma 2 2 2 3 2 2 2 5" xfId="28791" xr:uid="{6B8A51BB-58DB-4A31-8D9A-5538884D365D}"/>
    <cellStyle name="Comma 2 2 2 3 2 2 2 6" xfId="43675" xr:uid="{7EE527F6-2656-4621-92D5-BCD9AB4CC9EB}"/>
    <cellStyle name="Comma 2 2 2 3 2 2 3" xfId="9965" xr:uid="{34D6F043-4228-48A2-ABF0-74B36628507F}"/>
    <cellStyle name="Comma 2 2 2 3 2 2 3 2" xfId="23655" xr:uid="{4B2DD4C5-FCCD-46BE-94BC-25B5969E19C6}"/>
    <cellStyle name="Comma 2 2 2 3 2 2 3 2 2" xfId="37347" xr:uid="{5215B627-84C6-44B6-8993-452972B96FEE}"/>
    <cellStyle name="Comma 2 2 2 3 2 2 3 2 3" xfId="52231" xr:uid="{7F16C437-8DD4-4166-BBAF-19DB26ACA9C0}"/>
    <cellStyle name="Comma 2 2 2 3 2 2 3 3" xfId="16811" xr:uid="{B3FD3CC7-AE41-4BE1-8757-0DE0C4F6FE2D}"/>
    <cellStyle name="Comma 2 2 2 3 2 2 3 4" xfId="30501" xr:uid="{64C5681E-9E41-4849-BCC1-8A7921A90BBC}"/>
    <cellStyle name="Comma 2 2 2 3 2 2 3 5" xfId="45385" xr:uid="{7A96F4F2-043D-4110-8EEE-BCD35EBC4095}"/>
    <cellStyle name="Comma 2 2 2 3 2 2 4" xfId="20233" xr:uid="{119955AC-2C3F-416C-BC77-A7A18AC9F424}"/>
    <cellStyle name="Comma 2 2 2 3 2 2 4 2" xfId="33925" xr:uid="{F1DE085F-F84A-4729-A70F-97E11003EA02}"/>
    <cellStyle name="Comma 2 2 2 3 2 2 4 3" xfId="48809" xr:uid="{0B4B8988-1D7B-4766-999C-8E6B3B949353}"/>
    <cellStyle name="Comma 2 2 2 3 2 2 5" xfId="13389" xr:uid="{2915BBC4-E384-4DAF-9D9A-83891F0F6C95}"/>
    <cellStyle name="Comma 2 2 2 3 2 2 6" xfId="27079" xr:uid="{698A9C75-5198-4969-9FEA-A1536DDCC51D}"/>
    <cellStyle name="Comma 2 2 2 3 2 2 7" xfId="41963" xr:uid="{4F7F6CFF-F351-4AD9-B3F9-F80687D51E09}"/>
    <cellStyle name="Comma 2 2 2 3 2 3" xfId="8254" xr:uid="{3F91F28A-8D52-45A7-8839-F562D1C3BF4F}"/>
    <cellStyle name="Comma 2 2 2 3 2 3 2" xfId="11676" xr:uid="{CA52EA2E-4921-44EF-94FC-8925D787A230}"/>
    <cellStyle name="Comma 2 2 2 3 2 3 2 2" xfId="25366" xr:uid="{0DA589DC-A60B-41AD-99F4-0508B11378BB}"/>
    <cellStyle name="Comma 2 2 2 3 2 3 2 2 2" xfId="39058" xr:uid="{814A375D-668B-4056-96C6-9FDC1B4DF190}"/>
    <cellStyle name="Comma 2 2 2 3 2 3 2 2 3" xfId="53942" xr:uid="{5BA6C5D4-D8C3-418B-8501-CEAB062AF12C}"/>
    <cellStyle name="Comma 2 2 2 3 2 3 2 3" xfId="18522" xr:uid="{C50CF410-3EA9-4A3E-A3DC-9BB2E9D74BCD}"/>
    <cellStyle name="Comma 2 2 2 3 2 3 2 4" xfId="32212" xr:uid="{28C3CB71-8825-4CE6-B14A-0E9CB77F87E5}"/>
    <cellStyle name="Comma 2 2 2 3 2 3 2 5" xfId="47096" xr:uid="{34AED0DE-566E-4AE9-9BDA-155064A5F5C1}"/>
    <cellStyle name="Comma 2 2 2 3 2 3 3" xfId="21944" xr:uid="{92A64B35-DD6B-4F40-9B14-12588DC26FA9}"/>
    <cellStyle name="Comma 2 2 2 3 2 3 3 2" xfId="35636" xr:uid="{137CD3E1-6038-4D0C-94A2-3C264090FB36}"/>
    <cellStyle name="Comma 2 2 2 3 2 3 3 3" xfId="50520" xr:uid="{73794FE4-A10D-4C5F-99C0-E691154C672D}"/>
    <cellStyle name="Comma 2 2 2 3 2 3 4" xfId="15100" xr:uid="{C63B2BDA-DB27-4CA4-AE17-3F1BFA3AD026}"/>
    <cellStyle name="Comma 2 2 2 3 2 3 5" xfId="28790" xr:uid="{669C712F-35C0-4BE4-A2E3-3504921B5915}"/>
    <cellStyle name="Comma 2 2 2 3 2 3 6" xfId="43674" xr:uid="{BEAE638A-7B4A-45AD-972D-11F0AE0BCA4E}"/>
    <cellStyle name="Comma 2 2 2 3 2 4" xfId="9964" xr:uid="{7CCC168E-6961-4776-89C9-5DAE619DB99B}"/>
    <cellStyle name="Comma 2 2 2 3 2 4 2" xfId="23654" xr:uid="{60DCC034-3B5B-468C-9D54-13982FF37B57}"/>
    <cellStyle name="Comma 2 2 2 3 2 4 2 2" xfId="37346" xr:uid="{7F185291-2333-4251-ACD4-D06D8409F338}"/>
    <cellStyle name="Comma 2 2 2 3 2 4 2 3" xfId="52230" xr:uid="{3223ED77-0375-4E79-9942-441636D84FAD}"/>
    <cellStyle name="Comma 2 2 2 3 2 4 3" xfId="16810" xr:uid="{1F1AEF9C-7154-4C20-A18B-C45F0E0CAF0F}"/>
    <cellStyle name="Comma 2 2 2 3 2 4 4" xfId="30500" xr:uid="{59E88409-68FA-420A-8D0A-8EABD018C005}"/>
    <cellStyle name="Comma 2 2 2 3 2 4 5" xfId="45384" xr:uid="{C5D62E69-2E27-4AF8-8BBE-CF2F2326EF7A}"/>
    <cellStyle name="Comma 2 2 2 3 2 5" xfId="20232" xr:uid="{2AC8EB07-595B-4FAE-A2F2-9B9771BE753A}"/>
    <cellStyle name="Comma 2 2 2 3 2 5 2" xfId="33924" xr:uid="{9CDFC5AA-9B41-4ABE-8C52-52D25FFA5349}"/>
    <cellStyle name="Comma 2 2 2 3 2 5 3" xfId="48808" xr:uid="{941337B4-2327-446E-A9D2-CC2FC5C500B8}"/>
    <cellStyle name="Comma 2 2 2 3 2 6" xfId="13388" xr:uid="{0ED743C3-939D-4B29-9D40-077102212ACA}"/>
    <cellStyle name="Comma 2 2 2 3 2 7" xfId="27078" xr:uid="{8C90D2F1-6308-4DC8-AE73-8949025CBC67}"/>
    <cellStyle name="Comma 2 2 2 3 2 8" xfId="41962" xr:uid="{6626D73E-8866-403D-B414-BCA0509A5531}"/>
    <cellStyle name="Comma 2 2 2 3 3" xfId="6542" xr:uid="{C7909858-BAA3-408B-B894-B05699E7CB58}"/>
    <cellStyle name="Comma 2 2 2 3 3 2" xfId="8256" xr:uid="{721A8D15-5F14-42C5-B95A-6627319F0F6F}"/>
    <cellStyle name="Comma 2 2 2 3 3 2 2" xfId="11678" xr:uid="{D91B8DE7-0B45-43A1-A638-942B3E127091}"/>
    <cellStyle name="Comma 2 2 2 3 3 2 2 2" xfId="25368" xr:uid="{15136E7C-4F35-4DCB-8F0E-D2E93236D068}"/>
    <cellStyle name="Comma 2 2 2 3 3 2 2 2 2" xfId="39060" xr:uid="{90C71E74-9913-4C0C-A056-1E0F17AEA688}"/>
    <cellStyle name="Comma 2 2 2 3 3 2 2 2 3" xfId="53944" xr:uid="{A0B989C7-0834-4CAB-9EC9-375AFFE9B97D}"/>
    <cellStyle name="Comma 2 2 2 3 3 2 2 3" xfId="18524" xr:uid="{494A39BA-E400-43C9-879B-2C9237C44DCC}"/>
    <cellStyle name="Comma 2 2 2 3 3 2 2 4" xfId="32214" xr:uid="{B8B74B3B-7972-4924-8F01-4F2360EECFCD}"/>
    <cellStyle name="Comma 2 2 2 3 3 2 2 5" xfId="47098" xr:uid="{323ECCB0-257E-4360-A0AF-A5E266D2E40E}"/>
    <cellStyle name="Comma 2 2 2 3 3 2 3" xfId="21946" xr:uid="{54066FB0-D1E8-43AF-A416-D04C2299AAA6}"/>
    <cellStyle name="Comma 2 2 2 3 3 2 3 2" xfId="35638" xr:uid="{37FA5AD1-C05A-4DC6-9D5A-4E279E7963C6}"/>
    <cellStyle name="Comma 2 2 2 3 3 2 3 3" xfId="50522" xr:uid="{DFD6C4D6-2294-4A0A-8678-EC70747C3FCD}"/>
    <cellStyle name="Comma 2 2 2 3 3 2 4" xfId="15102" xr:uid="{E95C6D31-A695-4F96-8A69-00ADAA75F416}"/>
    <cellStyle name="Comma 2 2 2 3 3 2 5" xfId="28792" xr:uid="{4F087F3F-D73D-462A-80CF-A7159F74C1D9}"/>
    <cellStyle name="Comma 2 2 2 3 3 2 6" xfId="43676" xr:uid="{8D00E93D-274D-495F-8D65-02D0F658D719}"/>
    <cellStyle name="Comma 2 2 2 3 3 3" xfId="9966" xr:uid="{E5A79C81-023B-4A1C-8649-3632D4DA8344}"/>
    <cellStyle name="Comma 2 2 2 3 3 3 2" xfId="23656" xr:uid="{CA5DA88B-983A-4892-B015-7727812A7CC8}"/>
    <cellStyle name="Comma 2 2 2 3 3 3 2 2" xfId="37348" xr:uid="{DC141A47-8670-478E-959C-E1B07C2AE8E1}"/>
    <cellStyle name="Comma 2 2 2 3 3 3 2 3" xfId="52232" xr:uid="{C6C671F8-6816-47C2-83D0-2C3E62D80B0C}"/>
    <cellStyle name="Comma 2 2 2 3 3 3 3" xfId="16812" xr:uid="{18A77AA1-3E07-4986-9909-7D92543DCD5F}"/>
    <cellStyle name="Comma 2 2 2 3 3 3 4" xfId="30502" xr:uid="{7AD6487F-105F-4EF5-9B42-064F02D33881}"/>
    <cellStyle name="Comma 2 2 2 3 3 3 5" xfId="45386" xr:uid="{40C46579-96C5-4E9B-A792-4019A7239B2F}"/>
    <cellStyle name="Comma 2 2 2 3 3 4" xfId="20234" xr:uid="{E229C480-E45B-40A7-B5BC-182B8C30EF37}"/>
    <cellStyle name="Comma 2 2 2 3 3 4 2" xfId="33926" xr:uid="{F2158DA1-75AA-4C32-8CE3-772D6D691E22}"/>
    <cellStyle name="Comma 2 2 2 3 3 4 3" xfId="48810" xr:uid="{40D077E7-7433-4BC7-813A-EF097517E453}"/>
    <cellStyle name="Comma 2 2 2 3 3 5" xfId="13390" xr:uid="{F17FF815-644F-416E-96E6-9287496CFDDE}"/>
    <cellStyle name="Comma 2 2 2 3 3 6" xfId="27080" xr:uid="{EFF21046-8751-418D-8596-C322F9A544E1}"/>
    <cellStyle name="Comma 2 2 2 3 3 7" xfId="41964" xr:uid="{598DC250-4F94-4FEE-84C3-AF9FC0F418E5}"/>
    <cellStyle name="Comma 2 2 2 3 4" xfId="6543" xr:uid="{53552C89-69ED-4A13-9F8E-674DD02C2825}"/>
    <cellStyle name="Comma 2 2 2 3 4 2" xfId="8257" xr:uid="{E410F211-9783-4015-A764-627D343B9F5A}"/>
    <cellStyle name="Comma 2 2 2 3 4 2 2" xfId="11679" xr:uid="{0D79BBD4-0DE0-4401-9D5E-A1FE7D7C9BC5}"/>
    <cellStyle name="Comma 2 2 2 3 4 2 2 2" xfId="25369" xr:uid="{E2B27B31-F9EA-49E6-8436-C362534A9F0C}"/>
    <cellStyle name="Comma 2 2 2 3 4 2 2 2 2" xfId="39061" xr:uid="{6E357A8B-6CE3-4099-B761-026343D37EF6}"/>
    <cellStyle name="Comma 2 2 2 3 4 2 2 2 3" xfId="53945" xr:uid="{E6C300C1-3A5A-472A-907C-8D2BFD1FF5D2}"/>
    <cellStyle name="Comma 2 2 2 3 4 2 2 3" xfId="18525" xr:uid="{F1660DAA-CB32-4489-A4C1-22FD60582B89}"/>
    <cellStyle name="Comma 2 2 2 3 4 2 2 4" xfId="32215" xr:uid="{7A196FAA-8756-4B72-81E6-91BF2BB2667E}"/>
    <cellStyle name="Comma 2 2 2 3 4 2 2 5" xfId="47099" xr:uid="{CFAB5EFB-7EFA-4F60-B5BC-E71D52C591EC}"/>
    <cellStyle name="Comma 2 2 2 3 4 2 3" xfId="21947" xr:uid="{7B42B665-1CCA-49C3-B50D-9F0D0879A86D}"/>
    <cellStyle name="Comma 2 2 2 3 4 2 3 2" xfId="35639" xr:uid="{39868A8F-AEA4-4102-A746-362A0E2C123D}"/>
    <cellStyle name="Comma 2 2 2 3 4 2 3 3" xfId="50523" xr:uid="{BB4C958D-708C-4ADD-982A-97D63E0D15A0}"/>
    <cellStyle name="Comma 2 2 2 3 4 2 4" xfId="15103" xr:uid="{7B207536-3791-4BC5-ACDA-207B4FE50C5C}"/>
    <cellStyle name="Comma 2 2 2 3 4 2 5" xfId="28793" xr:uid="{29B8848C-AED9-4C1E-AD3E-BFDE6F30A410}"/>
    <cellStyle name="Comma 2 2 2 3 4 2 6" xfId="43677" xr:uid="{20D41DCF-30A8-4682-B132-A371D177DD71}"/>
    <cellStyle name="Comma 2 2 2 3 4 3" xfId="9967" xr:uid="{F231E67F-BC22-4C90-B131-9FDE193BD552}"/>
    <cellStyle name="Comma 2 2 2 3 4 3 2" xfId="23657" xr:uid="{7D45DDA0-2CBE-4D64-8B18-D8344ABD30FE}"/>
    <cellStyle name="Comma 2 2 2 3 4 3 2 2" xfId="37349" xr:uid="{653E48FF-EE07-4207-852B-86F40CF8C55B}"/>
    <cellStyle name="Comma 2 2 2 3 4 3 2 3" xfId="52233" xr:uid="{CA26DF37-EE21-41B4-A732-0F2629CA11F2}"/>
    <cellStyle name="Comma 2 2 2 3 4 3 3" xfId="16813" xr:uid="{D101708D-BA46-4239-B1E7-69E346C60306}"/>
    <cellStyle name="Comma 2 2 2 3 4 3 4" xfId="30503" xr:uid="{D8CE7028-D95C-4161-8A9D-E9EC178A41B4}"/>
    <cellStyle name="Comma 2 2 2 3 4 3 5" xfId="45387" xr:uid="{799D6C3F-F8BE-49B2-AA1A-BD40118D7A80}"/>
    <cellStyle name="Comma 2 2 2 3 4 4" xfId="20235" xr:uid="{A8C7B760-15CB-427E-8992-0716F88244E6}"/>
    <cellStyle name="Comma 2 2 2 3 4 4 2" xfId="33927" xr:uid="{92108BAC-EFD1-447C-BFCB-7CED7475E245}"/>
    <cellStyle name="Comma 2 2 2 3 4 4 3" xfId="48811" xr:uid="{43854F53-A84B-477F-AEC9-714680C7CA90}"/>
    <cellStyle name="Comma 2 2 2 3 4 5" xfId="13391" xr:uid="{E9C53283-4397-4443-ADBA-E0457392B57B}"/>
    <cellStyle name="Comma 2 2 2 3 4 6" xfId="27081" xr:uid="{C1859137-C1AD-466E-A4F2-9189EC6CEFD5}"/>
    <cellStyle name="Comma 2 2 2 3 4 7" xfId="41965" xr:uid="{C3BCBDAB-24AB-4160-B2D4-4C4FF95A7F69}"/>
    <cellStyle name="Comma 2 2 2 3 5" xfId="8253" xr:uid="{E09459B3-3A87-441A-8474-40E701FFE9A5}"/>
    <cellStyle name="Comma 2 2 2 3 5 2" xfId="11675" xr:uid="{51A8BB96-140F-4AC3-AF0C-E4B088A3ED1E}"/>
    <cellStyle name="Comma 2 2 2 3 5 2 2" xfId="25365" xr:uid="{75555791-B29F-47D5-B82E-A82FDB667F60}"/>
    <cellStyle name="Comma 2 2 2 3 5 2 2 2" xfId="39057" xr:uid="{68CF15D7-B8C5-46E9-9FEF-C9A104B590B7}"/>
    <cellStyle name="Comma 2 2 2 3 5 2 2 3" xfId="53941" xr:uid="{D7BBC4F4-2BA5-4575-94C9-E49BC328EFAA}"/>
    <cellStyle name="Comma 2 2 2 3 5 2 3" xfId="18521" xr:uid="{E7E8B572-443A-43BE-99BD-F15B5F2DA3FA}"/>
    <cellStyle name="Comma 2 2 2 3 5 2 4" xfId="32211" xr:uid="{22F810BA-352A-4169-96AE-8D91B95EA306}"/>
    <cellStyle name="Comma 2 2 2 3 5 2 5" xfId="47095" xr:uid="{6B09FFB8-4681-4EE7-9DEF-4C40D5951002}"/>
    <cellStyle name="Comma 2 2 2 3 5 3" xfId="21943" xr:uid="{82121C36-5E08-43C8-8119-BDDEFE1D377C}"/>
    <cellStyle name="Comma 2 2 2 3 5 3 2" xfId="35635" xr:uid="{237DF507-29C2-4120-8E4C-56B6FA5AF2D0}"/>
    <cellStyle name="Comma 2 2 2 3 5 3 3" xfId="50519" xr:uid="{C03FDC65-617F-43F7-BC98-23F9CE6A6B27}"/>
    <cellStyle name="Comma 2 2 2 3 5 4" xfId="15099" xr:uid="{19BFF9FA-EF32-4465-A880-ABD4229198CB}"/>
    <cellStyle name="Comma 2 2 2 3 5 5" xfId="28789" xr:uid="{B6C77D60-218B-490F-ADB1-3904E2242539}"/>
    <cellStyle name="Comma 2 2 2 3 5 6" xfId="43673" xr:uid="{7C5017F1-622B-491A-9E40-639402126E8E}"/>
    <cellStyle name="Comma 2 2 2 3 6" xfId="9963" xr:uid="{81D349DF-5935-4ED8-BC22-F927E9AEA78A}"/>
    <cellStyle name="Comma 2 2 2 3 6 2" xfId="23653" xr:uid="{A9814066-4D9D-4738-94D0-345BB79CB8D0}"/>
    <cellStyle name="Comma 2 2 2 3 6 2 2" xfId="37345" xr:uid="{6FFFF680-FE37-4B14-99C1-2A54B2EEE924}"/>
    <cellStyle name="Comma 2 2 2 3 6 2 3" xfId="52229" xr:uid="{4040F130-2DFE-4301-8348-9D0B35542D56}"/>
    <cellStyle name="Comma 2 2 2 3 6 3" xfId="16809" xr:uid="{B2ECCF62-EE43-43B2-8285-0AF106C64F53}"/>
    <cellStyle name="Comma 2 2 2 3 6 4" xfId="30499" xr:uid="{005C5992-C4D4-432F-ACC0-AA3B5996FE8D}"/>
    <cellStyle name="Comma 2 2 2 3 6 5" xfId="45383" xr:uid="{886114A8-CB07-48D5-8864-8E19FE66A4D1}"/>
    <cellStyle name="Comma 2 2 2 3 7" xfId="20231" xr:uid="{17EDC187-3715-477F-A588-76AEC062D045}"/>
    <cellStyle name="Comma 2 2 2 3 7 2" xfId="33923" xr:uid="{AC10F09B-E220-4B11-8C29-0D1AB48F1591}"/>
    <cellStyle name="Comma 2 2 2 3 7 3" xfId="48807" xr:uid="{701CE3AB-BCD1-4D42-8C6C-4AE82BB0CFDF}"/>
    <cellStyle name="Comma 2 2 2 3 8" xfId="13387" xr:uid="{FCF8DF9A-B799-4D79-B89D-8A564E7D9999}"/>
    <cellStyle name="Comma 2 2 2 3 9" xfId="27077" xr:uid="{4F9E1AD0-4DE2-42C5-BEE4-A10B06A78222}"/>
    <cellStyle name="Comma 2 2 2 4" xfId="6544" xr:uid="{8CEF12E5-FDFA-49CA-A2D6-4ED6AD3B6E92}"/>
    <cellStyle name="Comma 2 2 2 4 10" xfId="41966" xr:uid="{2C9010ED-CB11-4836-8875-7E35DF22FC26}"/>
    <cellStyle name="Comma 2 2 2 4 2" xfId="6545" xr:uid="{46353BD5-254E-4FE4-BA2C-753298AE67F9}"/>
    <cellStyle name="Comma 2 2 2 4 2 2" xfId="6546" xr:uid="{8B1236F3-7FC9-4333-8909-B5847D996120}"/>
    <cellStyle name="Comma 2 2 2 4 2 2 2" xfId="8260" xr:uid="{76FF3B5D-5711-4F90-B825-07BBE12F156F}"/>
    <cellStyle name="Comma 2 2 2 4 2 2 2 2" xfId="11682" xr:uid="{45B823AF-1C97-42DC-AAE1-011D289503B6}"/>
    <cellStyle name="Comma 2 2 2 4 2 2 2 2 2" xfId="25372" xr:uid="{F79FB09D-4434-4A05-B7BC-124295CDE050}"/>
    <cellStyle name="Comma 2 2 2 4 2 2 2 2 2 2" xfId="39064" xr:uid="{459BAC4F-5368-406F-9072-D6AFBCE51B6D}"/>
    <cellStyle name="Comma 2 2 2 4 2 2 2 2 2 3" xfId="53948" xr:uid="{C8AD386A-DC5C-4610-8832-F23DD6946511}"/>
    <cellStyle name="Comma 2 2 2 4 2 2 2 2 3" xfId="18528" xr:uid="{C7B266C7-FA2E-43A9-9AC9-25DE27C91412}"/>
    <cellStyle name="Comma 2 2 2 4 2 2 2 2 4" xfId="32218" xr:uid="{878A65CD-CFCC-4512-B777-C29302676454}"/>
    <cellStyle name="Comma 2 2 2 4 2 2 2 2 5" xfId="47102" xr:uid="{30840670-41F8-4170-BD5B-271C5A4B02C6}"/>
    <cellStyle name="Comma 2 2 2 4 2 2 2 3" xfId="21950" xr:uid="{EDE45B55-C28C-4979-9149-BA3E2911B484}"/>
    <cellStyle name="Comma 2 2 2 4 2 2 2 3 2" xfId="35642" xr:uid="{64F77E24-7363-4813-8512-84E5741E1286}"/>
    <cellStyle name="Comma 2 2 2 4 2 2 2 3 3" xfId="50526" xr:uid="{9E973033-95D9-4582-BA41-635CD4B7E478}"/>
    <cellStyle name="Comma 2 2 2 4 2 2 2 4" xfId="15106" xr:uid="{45A88E00-CAD6-45F9-ADAD-1F43B43C6127}"/>
    <cellStyle name="Comma 2 2 2 4 2 2 2 5" xfId="28796" xr:uid="{7707D4E1-4E01-4B39-8BFE-57ACEEEB0240}"/>
    <cellStyle name="Comma 2 2 2 4 2 2 2 6" xfId="43680" xr:uid="{3C1CFD5B-D16F-4AD9-B0F8-C1C7CF183231}"/>
    <cellStyle name="Comma 2 2 2 4 2 2 3" xfId="9970" xr:uid="{1DA1F731-F7C1-426E-9485-B9131B4DBA2B}"/>
    <cellStyle name="Comma 2 2 2 4 2 2 3 2" xfId="23660" xr:uid="{4657A1FE-00C3-491B-8353-561552067AFF}"/>
    <cellStyle name="Comma 2 2 2 4 2 2 3 2 2" xfId="37352" xr:uid="{DFF5458F-7944-41C4-A6D1-DBB955E24542}"/>
    <cellStyle name="Comma 2 2 2 4 2 2 3 2 3" xfId="52236" xr:uid="{8DB52693-7CA1-4186-BDE4-666D9DAC47D1}"/>
    <cellStyle name="Comma 2 2 2 4 2 2 3 3" xfId="16816" xr:uid="{AC87EBA9-0CF6-4099-B12D-1EF17DBF41F9}"/>
    <cellStyle name="Comma 2 2 2 4 2 2 3 4" xfId="30506" xr:uid="{452C4438-84ED-4E56-AAC1-DC3BF5DC98A4}"/>
    <cellStyle name="Comma 2 2 2 4 2 2 3 5" xfId="45390" xr:uid="{B422973D-D58C-4F20-817A-9A30D3154C81}"/>
    <cellStyle name="Comma 2 2 2 4 2 2 4" xfId="20238" xr:uid="{37C07DF4-572B-48E4-8C51-0C893AFEB861}"/>
    <cellStyle name="Comma 2 2 2 4 2 2 4 2" xfId="33930" xr:uid="{46837640-4631-4CFB-A588-9C06ED44540D}"/>
    <cellStyle name="Comma 2 2 2 4 2 2 4 3" xfId="48814" xr:uid="{47277B18-6835-474F-A293-73D7EE12590D}"/>
    <cellStyle name="Comma 2 2 2 4 2 2 5" xfId="13394" xr:uid="{070FE906-782D-45F4-8472-A9EFE52AEDD0}"/>
    <cellStyle name="Comma 2 2 2 4 2 2 6" xfId="27084" xr:uid="{3BE16BF3-E9D3-43A1-8E5F-FAD04979F53E}"/>
    <cellStyle name="Comma 2 2 2 4 2 2 7" xfId="41968" xr:uid="{82315975-E5B1-49BF-924F-C38DB38F36EB}"/>
    <cellStyle name="Comma 2 2 2 4 2 3" xfId="8259" xr:uid="{9260E888-E1D6-4C43-9BBB-B0477E4B8881}"/>
    <cellStyle name="Comma 2 2 2 4 2 3 2" xfId="11681" xr:uid="{B0C546D3-A585-439A-A0C1-0DBF50722BD4}"/>
    <cellStyle name="Comma 2 2 2 4 2 3 2 2" xfId="25371" xr:uid="{D560FD4F-094F-40E1-BE67-48D6E0BB3723}"/>
    <cellStyle name="Comma 2 2 2 4 2 3 2 2 2" xfId="39063" xr:uid="{7C186F5B-A65C-4909-BA1B-5A052A2B322A}"/>
    <cellStyle name="Comma 2 2 2 4 2 3 2 2 3" xfId="53947" xr:uid="{A2990EB7-E56E-427D-8B54-0BCA1AF53543}"/>
    <cellStyle name="Comma 2 2 2 4 2 3 2 3" xfId="18527" xr:uid="{AE7D17E1-2CB7-46DD-AFC0-3E0386382877}"/>
    <cellStyle name="Comma 2 2 2 4 2 3 2 4" xfId="32217" xr:uid="{7C0B8BB7-01D0-4AD7-9474-CD59E980C72E}"/>
    <cellStyle name="Comma 2 2 2 4 2 3 2 5" xfId="47101" xr:uid="{DEB4CD49-CF81-4DB8-9607-F2720172A23A}"/>
    <cellStyle name="Comma 2 2 2 4 2 3 3" xfId="21949" xr:uid="{41120108-F546-402B-8769-9A4ABAE55199}"/>
    <cellStyle name="Comma 2 2 2 4 2 3 3 2" xfId="35641" xr:uid="{00F507A7-2E2A-427B-815A-9385CB4B9820}"/>
    <cellStyle name="Comma 2 2 2 4 2 3 3 3" xfId="50525" xr:uid="{562DEBEB-1012-402C-B6FC-62BCD7257001}"/>
    <cellStyle name="Comma 2 2 2 4 2 3 4" xfId="15105" xr:uid="{46DB14A4-2E77-436E-A324-48628EB3C270}"/>
    <cellStyle name="Comma 2 2 2 4 2 3 5" xfId="28795" xr:uid="{5C156EF7-5B52-486D-90C8-2CBBD7CDCA80}"/>
    <cellStyle name="Comma 2 2 2 4 2 3 6" xfId="43679" xr:uid="{968DD4B4-3C84-41D9-8327-095E7CA1E5AC}"/>
    <cellStyle name="Comma 2 2 2 4 2 4" xfId="9969" xr:uid="{212BC454-47A6-4F2B-AEB6-7481C4165BCE}"/>
    <cellStyle name="Comma 2 2 2 4 2 4 2" xfId="23659" xr:uid="{54DBEC07-664E-4E07-B9D9-8CB839BD82AC}"/>
    <cellStyle name="Comma 2 2 2 4 2 4 2 2" xfId="37351" xr:uid="{8B82914F-B52B-4F79-AF22-CDF3AD97682D}"/>
    <cellStyle name="Comma 2 2 2 4 2 4 2 3" xfId="52235" xr:uid="{DB0F0C05-36A2-41B1-8D81-3BC531D8C609}"/>
    <cellStyle name="Comma 2 2 2 4 2 4 3" xfId="16815" xr:uid="{14ED0163-1A69-4B73-AFF0-7CD0D4D51EB8}"/>
    <cellStyle name="Comma 2 2 2 4 2 4 4" xfId="30505" xr:uid="{E10F90DC-B527-49DC-B1BF-9502BBEEA98B}"/>
    <cellStyle name="Comma 2 2 2 4 2 4 5" xfId="45389" xr:uid="{1B58F035-5B45-4DF4-A6AB-5FF7B5F8F7AC}"/>
    <cellStyle name="Comma 2 2 2 4 2 5" xfId="20237" xr:uid="{E660ED05-8394-42FC-AF92-5BE05B007CD4}"/>
    <cellStyle name="Comma 2 2 2 4 2 5 2" xfId="33929" xr:uid="{89AB1D5E-475A-40C5-90EC-267EABE399B9}"/>
    <cellStyle name="Comma 2 2 2 4 2 5 3" xfId="48813" xr:uid="{D5A50526-C791-4D6B-9BE5-4C676790BFD2}"/>
    <cellStyle name="Comma 2 2 2 4 2 6" xfId="13393" xr:uid="{3D5DEB73-3142-440B-BC3D-02A8D4DFADF7}"/>
    <cellStyle name="Comma 2 2 2 4 2 7" xfId="27083" xr:uid="{B55E8D42-F592-4127-AF38-B71212CB17BC}"/>
    <cellStyle name="Comma 2 2 2 4 2 8" xfId="41967" xr:uid="{4EB40392-F956-4FC9-B0DC-7431EF8A461A}"/>
    <cellStyle name="Comma 2 2 2 4 3" xfId="6547" xr:uid="{3A7EADC2-7275-4BE9-8BAD-30E8759F8E73}"/>
    <cellStyle name="Comma 2 2 2 4 3 2" xfId="8261" xr:uid="{BCA5680F-F5F3-483D-ABC2-C3D9798F90A5}"/>
    <cellStyle name="Comma 2 2 2 4 3 2 2" xfId="11683" xr:uid="{A16679CB-A4C3-47BA-A314-106E51808275}"/>
    <cellStyle name="Comma 2 2 2 4 3 2 2 2" xfId="25373" xr:uid="{7EB7B711-3D06-4FCF-9869-53F959642538}"/>
    <cellStyle name="Comma 2 2 2 4 3 2 2 2 2" xfId="39065" xr:uid="{F095800D-5D0A-4FB2-9975-7CC4B1F41E23}"/>
    <cellStyle name="Comma 2 2 2 4 3 2 2 2 3" xfId="53949" xr:uid="{8CE02F9D-260D-40D5-AA52-287D9B25D1AB}"/>
    <cellStyle name="Comma 2 2 2 4 3 2 2 3" xfId="18529" xr:uid="{ABE7F3D8-96F3-4EA1-B8D9-D19FD78070F0}"/>
    <cellStyle name="Comma 2 2 2 4 3 2 2 4" xfId="32219" xr:uid="{E4DB9356-A768-44DF-89FE-F1E64D23BB4D}"/>
    <cellStyle name="Comma 2 2 2 4 3 2 2 5" xfId="47103" xr:uid="{EBC79183-4739-4CEB-959E-613D3CF9BE84}"/>
    <cellStyle name="Comma 2 2 2 4 3 2 3" xfId="21951" xr:uid="{C1A6908F-C039-4662-A309-DFD5C4B8CC82}"/>
    <cellStyle name="Comma 2 2 2 4 3 2 3 2" xfId="35643" xr:uid="{4264DFE0-2843-419B-95A3-9E9B777997AB}"/>
    <cellStyle name="Comma 2 2 2 4 3 2 3 3" xfId="50527" xr:uid="{37CACE6F-BA7C-4DC3-9E1E-44E02CC24F17}"/>
    <cellStyle name="Comma 2 2 2 4 3 2 4" xfId="15107" xr:uid="{B6669D79-65C7-4F8D-86D9-4C315852BC8D}"/>
    <cellStyle name="Comma 2 2 2 4 3 2 5" xfId="28797" xr:uid="{CFE3E5AA-44FF-427E-9F98-3437E57D69D8}"/>
    <cellStyle name="Comma 2 2 2 4 3 2 6" xfId="43681" xr:uid="{6512F851-0071-4C0A-AC88-8472484D5998}"/>
    <cellStyle name="Comma 2 2 2 4 3 3" xfId="9971" xr:uid="{E1B5A9FF-4F8D-4F1D-95CB-78DE18814370}"/>
    <cellStyle name="Comma 2 2 2 4 3 3 2" xfId="23661" xr:uid="{4D1E19AE-617B-42BF-91EE-DDA9A1A6B68D}"/>
    <cellStyle name="Comma 2 2 2 4 3 3 2 2" xfId="37353" xr:uid="{8BA6BCFF-4A44-4C87-8538-884D79603850}"/>
    <cellStyle name="Comma 2 2 2 4 3 3 2 3" xfId="52237" xr:uid="{ECAC4BD6-18B4-4EBE-85DB-3248BB91372E}"/>
    <cellStyle name="Comma 2 2 2 4 3 3 3" xfId="16817" xr:uid="{8749741F-026F-4A4A-A59C-EE0E90AF2D12}"/>
    <cellStyle name="Comma 2 2 2 4 3 3 4" xfId="30507" xr:uid="{FE0FB179-E051-433D-A464-312837D7F893}"/>
    <cellStyle name="Comma 2 2 2 4 3 3 5" xfId="45391" xr:uid="{F01DEE98-0774-4957-BC50-356EC484DDE9}"/>
    <cellStyle name="Comma 2 2 2 4 3 4" xfId="20239" xr:uid="{775C32BB-2643-47A8-9F65-7049D9676D74}"/>
    <cellStyle name="Comma 2 2 2 4 3 4 2" xfId="33931" xr:uid="{E90E00ED-FB7B-4E5C-91D8-4B510AD2C0AE}"/>
    <cellStyle name="Comma 2 2 2 4 3 4 3" xfId="48815" xr:uid="{E4D04A3D-D4F7-4279-999C-C27C05E66625}"/>
    <cellStyle name="Comma 2 2 2 4 3 5" xfId="13395" xr:uid="{559E7EF9-DCD5-47FB-B237-C08D6D9D75A9}"/>
    <cellStyle name="Comma 2 2 2 4 3 6" xfId="27085" xr:uid="{415CA740-CBC7-4C16-9B78-BF28E5F37903}"/>
    <cellStyle name="Comma 2 2 2 4 3 7" xfId="41969" xr:uid="{BDB52BB6-FDF9-4022-9EA7-3B66CAD04D39}"/>
    <cellStyle name="Comma 2 2 2 4 4" xfId="6548" xr:uid="{0B3198CE-AE18-4412-B807-2219435375CF}"/>
    <cellStyle name="Comma 2 2 2 4 4 2" xfId="8262" xr:uid="{8DBA09CD-22B8-44DC-BEF2-F6FE49347F40}"/>
    <cellStyle name="Comma 2 2 2 4 4 2 2" xfId="11684" xr:uid="{B5537029-D9DB-45D9-9A10-4D1908A0054D}"/>
    <cellStyle name="Comma 2 2 2 4 4 2 2 2" xfId="25374" xr:uid="{45E1E8CD-1CEA-4728-AC14-2E364E3A3E3D}"/>
    <cellStyle name="Comma 2 2 2 4 4 2 2 2 2" xfId="39066" xr:uid="{DA3C75BC-1F65-48A4-B848-1723ED590D3B}"/>
    <cellStyle name="Comma 2 2 2 4 4 2 2 2 3" xfId="53950" xr:uid="{F7397D1B-8991-4320-8170-04A445E11A18}"/>
    <cellStyle name="Comma 2 2 2 4 4 2 2 3" xfId="18530" xr:uid="{28C68BB5-9578-44F7-A4F7-F0B0E1E74E9B}"/>
    <cellStyle name="Comma 2 2 2 4 4 2 2 4" xfId="32220" xr:uid="{7F22ABF5-5017-4F96-9F6B-61C9626622A6}"/>
    <cellStyle name="Comma 2 2 2 4 4 2 2 5" xfId="47104" xr:uid="{BA788FBF-B0BF-4FF3-80FD-F0AA776F47F0}"/>
    <cellStyle name="Comma 2 2 2 4 4 2 3" xfId="21952" xr:uid="{4C4EC83C-C730-4622-988A-BA9D7FFE9F8C}"/>
    <cellStyle name="Comma 2 2 2 4 4 2 3 2" xfId="35644" xr:uid="{EB2E529A-781F-4B13-81F8-EDE173C8BB8E}"/>
    <cellStyle name="Comma 2 2 2 4 4 2 3 3" xfId="50528" xr:uid="{4496EAD7-61D1-4E9B-BB25-290F77A83FB2}"/>
    <cellStyle name="Comma 2 2 2 4 4 2 4" xfId="15108" xr:uid="{F2E43678-C4D8-4E77-9BC4-2C08787582AC}"/>
    <cellStyle name="Comma 2 2 2 4 4 2 5" xfId="28798" xr:uid="{8834FABC-7CD4-40A1-A106-042621A3BF26}"/>
    <cellStyle name="Comma 2 2 2 4 4 2 6" xfId="43682" xr:uid="{A6F61A56-F8FA-4259-9E9E-EB54E1DD9027}"/>
    <cellStyle name="Comma 2 2 2 4 4 3" xfId="9972" xr:uid="{3A6E0504-3BDC-4173-8271-3714809C650B}"/>
    <cellStyle name="Comma 2 2 2 4 4 3 2" xfId="23662" xr:uid="{932C12E9-FF04-4EF4-B261-17A140379F1D}"/>
    <cellStyle name="Comma 2 2 2 4 4 3 2 2" xfId="37354" xr:uid="{31A2DB27-F751-44F3-8E9C-A93BB0F59009}"/>
    <cellStyle name="Comma 2 2 2 4 4 3 2 3" xfId="52238" xr:uid="{CA45C8B9-7C63-4B25-9636-3192A078208E}"/>
    <cellStyle name="Comma 2 2 2 4 4 3 3" xfId="16818" xr:uid="{C60A110A-ECDD-482E-817D-4F444FBB6A57}"/>
    <cellStyle name="Comma 2 2 2 4 4 3 4" xfId="30508" xr:uid="{6B4AF7CD-AC90-472E-8BD8-23A77CF442FA}"/>
    <cellStyle name="Comma 2 2 2 4 4 3 5" xfId="45392" xr:uid="{0D1C98B8-33F3-46C3-A67F-A28BDD786C0E}"/>
    <cellStyle name="Comma 2 2 2 4 4 4" xfId="20240" xr:uid="{8739703B-DFC2-4879-8F36-AD57E26F8B92}"/>
    <cellStyle name="Comma 2 2 2 4 4 4 2" xfId="33932" xr:uid="{AFB30B30-199B-49D2-845A-A15CB246310F}"/>
    <cellStyle name="Comma 2 2 2 4 4 4 3" xfId="48816" xr:uid="{3D4F0C84-DF03-4A49-A2D1-E49291731E3A}"/>
    <cellStyle name="Comma 2 2 2 4 4 5" xfId="13396" xr:uid="{CF79E212-DCF2-4F15-8131-D21EC7D34A4F}"/>
    <cellStyle name="Comma 2 2 2 4 4 6" xfId="27086" xr:uid="{AC0DC825-E1F3-4CB7-9336-D525AA52C20F}"/>
    <cellStyle name="Comma 2 2 2 4 4 7" xfId="41970" xr:uid="{ADFB2530-4F8D-4B8F-A817-24E6C016D681}"/>
    <cellStyle name="Comma 2 2 2 4 5" xfId="8258" xr:uid="{642DD7CB-E7DB-4F99-AF93-1167847BB30A}"/>
    <cellStyle name="Comma 2 2 2 4 5 2" xfId="11680" xr:uid="{AA71DAC5-17A9-4F87-9480-51DC3A817EC2}"/>
    <cellStyle name="Comma 2 2 2 4 5 2 2" xfId="25370" xr:uid="{5B62B982-7D3E-4B16-8480-C80B70C7297F}"/>
    <cellStyle name="Comma 2 2 2 4 5 2 2 2" xfId="39062" xr:uid="{0D504640-B1CC-4B5C-B8CF-FFCC651D4185}"/>
    <cellStyle name="Comma 2 2 2 4 5 2 2 3" xfId="53946" xr:uid="{1D5F6870-BBE9-44F8-B747-A83170FACE4B}"/>
    <cellStyle name="Comma 2 2 2 4 5 2 3" xfId="18526" xr:uid="{39388811-B23B-4201-AD46-82EC8E374855}"/>
    <cellStyle name="Comma 2 2 2 4 5 2 4" xfId="32216" xr:uid="{FC0FF4B2-CF7A-4226-A139-E586F7DB7D8D}"/>
    <cellStyle name="Comma 2 2 2 4 5 2 5" xfId="47100" xr:uid="{F87CFD6A-2A83-49C1-9773-F9294BC45AFA}"/>
    <cellStyle name="Comma 2 2 2 4 5 3" xfId="21948" xr:uid="{02AA4591-72B9-461E-B0DA-E2D73C28F41F}"/>
    <cellStyle name="Comma 2 2 2 4 5 3 2" xfId="35640" xr:uid="{DC0ED92A-634F-442E-9407-1C6DAA90A702}"/>
    <cellStyle name="Comma 2 2 2 4 5 3 3" xfId="50524" xr:uid="{DF81C2B6-57D7-436E-86BC-8CB4A05272D0}"/>
    <cellStyle name="Comma 2 2 2 4 5 4" xfId="15104" xr:uid="{A817C90E-CE93-45B1-9AF7-B0C2F0A949B7}"/>
    <cellStyle name="Comma 2 2 2 4 5 5" xfId="28794" xr:uid="{C4E85D87-2FFA-4838-9456-4D18A69E2739}"/>
    <cellStyle name="Comma 2 2 2 4 5 6" xfId="43678" xr:uid="{9C299E10-F105-428A-8D49-3AE38AF5AE78}"/>
    <cellStyle name="Comma 2 2 2 4 6" xfId="9968" xr:uid="{00BACBD1-2F6F-4A8C-B16F-A84F649A32B5}"/>
    <cellStyle name="Comma 2 2 2 4 6 2" xfId="23658" xr:uid="{12C3FEF4-A119-4CBA-A448-AD72AC43B9D3}"/>
    <cellStyle name="Comma 2 2 2 4 6 2 2" xfId="37350" xr:uid="{955683E2-F527-46B6-A49B-F2DEF7FC0AB4}"/>
    <cellStyle name="Comma 2 2 2 4 6 2 3" xfId="52234" xr:uid="{AE106C4E-EB32-416D-AAB1-B1A5DD364E7F}"/>
    <cellStyle name="Comma 2 2 2 4 6 3" xfId="16814" xr:uid="{134DBA3C-6631-49A2-AE83-813B1B29448F}"/>
    <cellStyle name="Comma 2 2 2 4 6 4" xfId="30504" xr:uid="{0B7973E7-687B-498D-9465-99A5B0897599}"/>
    <cellStyle name="Comma 2 2 2 4 6 5" xfId="45388" xr:uid="{399AD596-BA69-46D7-9E51-95849D308543}"/>
    <cellStyle name="Comma 2 2 2 4 7" xfId="20236" xr:uid="{FF7F1122-0576-4B5D-926E-9D8AB53F9A01}"/>
    <cellStyle name="Comma 2 2 2 4 7 2" xfId="33928" xr:uid="{8829CCC9-CF44-4277-952D-A5F1B9ED4153}"/>
    <cellStyle name="Comma 2 2 2 4 7 3" xfId="48812" xr:uid="{2753CE8A-ED75-4264-AB97-2CA140592CF2}"/>
    <cellStyle name="Comma 2 2 2 4 8" xfId="13392" xr:uid="{A9097FEC-3CF7-4FCA-973C-9E180406A982}"/>
    <cellStyle name="Comma 2 2 2 4 9" xfId="27082" xr:uid="{91113BA7-6742-45EC-9B9A-92D723697A85}"/>
    <cellStyle name="Comma 2 2 2 5" xfId="6549" xr:uid="{B1E778BE-D5F7-4E3B-A56F-96957EEEE0E6}"/>
    <cellStyle name="Comma 2 2 2 5 2" xfId="6550" xr:uid="{E187FCEC-E434-4DF4-8C7E-F7A43018C95E}"/>
    <cellStyle name="Comma 2 2 2 5 2 2" xfId="8264" xr:uid="{0438671D-9813-4CEF-AF28-FA1E84EB0188}"/>
    <cellStyle name="Comma 2 2 2 5 2 2 2" xfId="11686" xr:uid="{C1CBC8C6-232F-48A5-B2AA-E292CF363252}"/>
    <cellStyle name="Comma 2 2 2 5 2 2 2 2" xfId="25376" xr:uid="{1E603955-992C-437A-9866-BC4889F84B41}"/>
    <cellStyle name="Comma 2 2 2 5 2 2 2 2 2" xfId="39068" xr:uid="{FCBB4F4E-572D-4FD2-9B36-FD49E8FB9FE2}"/>
    <cellStyle name="Comma 2 2 2 5 2 2 2 2 3" xfId="53952" xr:uid="{16B45BA8-6C29-43B7-9678-A1A1B57EB212}"/>
    <cellStyle name="Comma 2 2 2 5 2 2 2 3" xfId="18532" xr:uid="{85912EC2-2FAC-4A1B-BF7F-C8668DEB9AE5}"/>
    <cellStyle name="Comma 2 2 2 5 2 2 2 4" xfId="32222" xr:uid="{E792A292-C1CF-4816-927F-2B5B994B5A57}"/>
    <cellStyle name="Comma 2 2 2 5 2 2 2 5" xfId="47106" xr:uid="{4B6A841E-3957-4664-9C9D-C83C1D22D316}"/>
    <cellStyle name="Comma 2 2 2 5 2 2 3" xfId="21954" xr:uid="{49801F71-89F9-455C-A705-CD5B15615391}"/>
    <cellStyle name="Comma 2 2 2 5 2 2 3 2" xfId="35646" xr:uid="{4B8E4AC2-33DF-46C8-B79F-A86963048975}"/>
    <cellStyle name="Comma 2 2 2 5 2 2 3 3" xfId="50530" xr:uid="{5AD105A0-38EE-4A20-AB31-64C3C5B7349F}"/>
    <cellStyle name="Comma 2 2 2 5 2 2 4" xfId="15110" xr:uid="{1BD55656-D978-4C1E-8D91-D7AD13A5DCF9}"/>
    <cellStyle name="Comma 2 2 2 5 2 2 5" xfId="28800" xr:uid="{7876B622-6677-4CDE-810F-E00537C982CD}"/>
    <cellStyle name="Comma 2 2 2 5 2 2 6" xfId="43684" xr:uid="{A839CFC9-F46B-49F1-9CBB-B71BC334071E}"/>
    <cellStyle name="Comma 2 2 2 5 2 3" xfId="9974" xr:uid="{5E34BF12-19C1-4E93-9E37-BD426562B547}"/>
    <cellStyle name="Comma 2 2 2 5 2 3 2" xfId="23664" xr:uid="{EC9AAA7E-374A-4EA9-B5E0-325A09D20860}"/>
    <cellStyle name="Comma 2 2 2 5 2 3 2 2" xfId="37356" xr:uid="{D552F538-D54D-4DF5-84BE-F406B8677F7A}"/>
    <cellStyle name="Comma 2 2 2 5 2 3 2 3" xfId="52240" xr:uid="{A9B8FB43-F1BE-409D-8401-3C63E7F2392A}"/>
    <cellStyle name="Comma 2 2 2 5 2 3 3" xfId="16820" xr:uid="{4C8E7595-EBB5-4653-BC0C-238EBFEDF3D0}"/>
    <cellStyle name="Comma 2 2 2 5 2 3 4" xfId="30510" xr:uid="{6713FBBE-4FA0-4F83-B69C-200E1796B60B}"/>
    <cellStyle name="Comma 2 2 2 5 2 3 5" xfId="45394" xr:uid="{2CF4EC3E-4CDF-45E8-94CB-1094F188C3D5}"/>
    <cellStyle name="Comma 2 2 2 5 2 4" xfId="20242" xr:uid="{4825865F-C9F0-44C7-B14C-8835B1180004}"/>
    <cellStyle name="Comma 2 2 2 5 2 4 2" xfId="33934" xr:uid="{61490045-D065-4CFA-9ADB-794E90EAF957}"/>
    <cellStyle name="Comma 2 2 2 5 2 4 3" xfId="48818" xr:uid="{4A38D982-65C8-4BF2-93A4-E310185B8087}"/>
    <cellStyle name="Comma 2 2 2 5 2 5" xfId="13398" xr:uid="{94F191EB-5EB9-42FF-AF33-715519C63F99}"/>
    <cellStyle name="Comma 2 2 2 5 2 6" xfId="27088" xr:uid="{574E9209-9A89-464C-A57C-8D3D12D45E3B}"/>
    <cellStyle name="Comma 2 2 2 5 2 7" xfId="41972" xr:uid="{1AEECD86-DCD6-4059-BC73-831338AFECE4}"/>
    <cellStyle name="Comma 2 2 2 5 3" xfId="8263" xr:uid="{0CCF3310-905F-488B-A4B3-BD111E004D48}"/>
    <cellStyle name="Comma 2 2 2 5 3 2" xfId="11685" xr:uid="{633A553F-F615-4854-97A0-028420FB3AEC}"/>
    <cellStyle name="Comma 2 2 2 5 3 2 2" xfId="25375" xr:uid="{657E53EA-7061-4CD1-8D86-7FD56710AB1B}"/>
    <cellStyle name="Comma 2 2 2 5 3 2 2 2" xfId="39067" xr:uid="{B6101513-770F-4197-A9DD-F42917E392B2}"/>
    <cellStyle name="Comma 2 2 2 5 3 2 2 3" xfId="53951" xr:uid="{8DBCC926-C974-42DB-A48A-E12EC938D274}"/>
    <cellStyle name="Comma 2 2 2 5 3 2 3" xfId="18531" xr:uid="{E2BAA6A7-C2E6-4350-AF8A-18B71E21D439}"/>
    <cellStyle name="Comma 2 2 2 5 3 2 4" xfId="32221" xr:uid="{9487E14A-A9B2-40AB-A9BF-03693CB920B6}"/>
    <cellStyle name="Comma 2 2 2 5 3 2 5" xfId="47105" xr:uid="{9E3B1A97-48A6-43A8-87F1-0F6CE915F47E}"/>
    <cellStyle name="Comma 2 2 2 5 3 3" xfId="21953" xr:uid="{6E4CB28B-D86B-400B-93E9-6AF9DA8EC1D4}"/>
    <cellStyle name="Comma 2 2 2 5 3 3 2" xfId="35645" xr:uid="{3ED8D884-7A58-456E-AED7-DD17C439441C}"/>
    <cellStyle name="Comma 2 2 2 5 3 3 3" xfId="50529" xr:uid="{986EB0F3-471E-4127-81D5-5831557ED80F}"/>
    <cellStyle name="Comma 2 2 2 5 3 4" xfId="15109" xr:uid="{4AB83B98-F122-4ADC-BA3C-4D3A1FA3CDB4}"/>
    <cellStyle name="Comma 2 2 2 5 3 5" xfId="28799" xr:uid="{8701376A-99AE-43B8-B0B5-0D544147B681}"/>
    <cellStyle name="Comma 2 2 2 5 3 6" xfId="43683" xr:uid="{B6C32D58-D493-4421-89D2-CF66863D3786}"/>
    <cellStyle name="Comma 2 2 2 5 4" xfId="9973" xr:uid="{3ACA6DB6-9E68-4DD2-9977-7DA81F2F4A1A}"/>
    <cellStyle name="Comma 2 2 2 5 4 2" xfId="23663" xr:uid="{BE41E156-95BA-4A2C-BA89-E8111308F926}"/>
    <cellStyle name="Comma 2 2 2 5 4 2 2" xfId="37355" xr:uid="{7F77A1A3-B416-4A27-BF86-1819D300B4C4}"/>
    <cellStyle name="Comma 2 2 2 5 4 2 3" xfId="52239" xr:uid="{9C81EFE8-AA7C-4C4A-B040-59D09C2AC84B}"/>
    <cellStyle name="Comma 2 2 2 5 4 3" xfId="16819" xr:uid="{7B804A8A-0C58-4F58-A29E-D7E0F8791C97}"/>
    <cellStyle name="Comma 2 2 2 5 4 4" xfId="30509" xr:uid="{285EF726-F572-4542-B981-E23C24825E5E}"/>
    <cellStyle name="Comma 2 2 2 5 4 5" xfId="45393" xr:uid="{61B554D7-EBD0-40EB-9E7E-194BC70AFE1F}"/>
    <cellStyle name="Comma 2 2 2 5 5" xfId="20241" xr:uid="{D6B1D612-FE07-48AA-94F3-048F13C3AB6D}"/>
    <cellStyle name="Comma 2 2 2 5 5 2" xfId="33933" xr:uid="{0AEE81EA-1BC8-4944-A3B4-FE35E72A7BC8}"/>
    <cellStyle name="Comma 2 2 2 5 5 3" xfId="48817" xr:uid="{DCDD2BF9-49B6-42DC-9688-0688D08F4080}"/>
    <cellStyle name="Comma 2 2 2 5 6" xfId="13397" xr:uid="{2906F96D-D244-4968-87C9-52DD2CE711FF}"/>
    <cellStyle name="Comma 2 2 2 5 7" xfId="27087" xr:uid="{A66E209B-64ED-42DF-8E3F-C70C26C5241F}"/>
    <cellStyle name="Comma 2 2 2 5 8" xfId="41971" xr:uid="{1905DA56-CDB8-4352-8943-F0395C2366AD}"/>
    <cellStyle name="Comma 2 2 2 6" xfId="6551" xr:uid="{A8096BEC-F25A-4816-9723-39D10538C662}"/>
    <cellStyle name="Comma 2 2 2 6 2" xfId="8265" xr:uid="{8DC28E16-C2D1-44C8-884C-B1C8F9CBC8CA}"/>
    <cellStyle name="Comma 2 2 2 6 2 2" xfId="11687" xr:uid="{2CFF6647-8E80-4A61-875E-6C36C942A995}"/>
    <cellStyle name="Comma 2 2 2 6 2 2 2" xfId="25377" xr:uid="{B73E9F23-94E0-4301-B37A-6F6CD8F6DC43}"/>
    <cellStyle name="Comma 2 2 2 6 2 2 2 2" xfId="39069" xr:uid="{CCBB6AE2-9BA3-4C88-BD33-3348C6FB43B8}"/>
    <cellStyle name="Comma 2 2 2 6 2 2 2 3" xfId="53953" xr:uid="{4CC97E50-4725-49DD-9F3F-B4D4C7422E21}"/>
    <cellStyle name="Comma 2 2 2 6 2 2 3" xfId="18533" xr:uid="{968A025F-5C44-43C6-A244-AB2592818CBE}"/>
    <cellStyle name="Comma 2 2 2 6 2 2 4" xfId="32223" xr:uid="{EA6A9AD5-1564-4BC3-A9FA-5C41A417C1DB}"/>
    <cellStyle name="Comma 2 2 2 6 2 2 5" xfId="47107" xr:uid="{89F752C7-6059-423F-A464-A6FDE44734F8}"/>
    <cellStyle name="Comma 2 2 2 6 2 3" xfId="21955" xr:uid="{5A72C57D-4ED6-43F0-AD03-696D068FFA47}"/>
    <cellStyle name="Comma 2 2 2 6 2 3 2" xfId="35647" xr:uid="{3DBD86D6-D518-4B98-ACE8-8F2886A877E0}"/>
    <cellStyle name="Comma 2 2 2 6 2 3 3" xfId="50531" xr:uid="{56EFE18F-A19A-45CC-B4FA-998151995B3B}"/>
    <cellStyle name="Comma 2 2 2 6 2 4" xfId="15111" xr:uid="{666D1757-FE30-469F-8EF3-32EA511CAAE3}"/>
    <cellStyle name="Comma 2 2 2 6 2 5" xfId="28801" xr:uid="{87C0266E-DE8D-402B-B877-556FA0DCB25B}"/>
    <cellStyle name="Comma 2 2 2 6 2 6" xfId="43685" xr:uid="{9D5B3EAA-7551-4B9B-8971-B8A90F85A574}"/>
    <cellStyle name="Comma 2 2 2 6 3" xfId="9975" xr:uid="{B1CC5094-0AAF-4C76-97A6-BF753BC435DC}"/>
    <cellStyle name="Comma 2 2 2 6 3 2" xfId="23665" xr:uid="{3FEBE718-870B-4A0B-B035-DF89CE94586E}"/>
    <cellStyle name="Comma 2 2 2 6 3 2 2" xfId="37357" xr:uid="{BA3EB439-7CB2-4587-AAFB-0C06CB945556}"/>
    <cellStyle name="Comma 2 2 2 6 3 2 3" xfId="52241" xr:uid="{0D41AA8C-61E6-4EB0-BFF0-D494C2E3D687}"/>
    <cellStyle name="Comma 2 2 2 6 3 3" xfId="16821" xr:uid="{9AE0EEC4-2784-4000-8315-4923ADB5C574}"/>
    <cellStyle name="Comma 2 2 2 6 3 4" xfId="30511" xr:uid="{A1FACD25-C035-463B-8372-C21A5D37BD81}"/>
    <cellStyle name="Comma 2 2 2 6 3 5" xfId="45395" xr:uid="{02D70CAF-8EB6-4182-8842-406DA3D2E381}"/>
    <cellStyle name="Comma 2 2 2 6 4" xfId="20243" xr:uid="{71A925E3-F867-4DBC-8B8E-5FDE3D1E2F35}"/>
    <cellStyle name="Comma 2 2 2 6 4 2" xfId="33935" xr:uid="{ECD0926D-C6A8-4440-B05B-EB81DCE9DF55}"/>
    <cellStyle name="Comma 2 2 2 6 4 3" xfId="48819" xr:uid="{80105871-D9F5-43E3-A868-CDB2E1F741D5}"/>
    <cellStyle name="Comma 2 2 2 6 5" xfId="13399" xr:uid="{BEF518F2-9B7F-473F-A37A-8112518EAAF0}"/>
    <cellStyle name="Comma 2 2 2 6 6" xfId="27089" xr:uid="{B8582C85-2590-49C7-9F6C-9E9CAD43869C}"/>
    <cellStyle name="Comma 2 2 2 6 7" xfId="41973" xr:uid="{2273A763-2E8D-497F-92B0-7ADA09EB8B27}"/>
    <cellStyle name="Comma 2 2 2 7" xfId="6552" xr:uid="{8BF82F4F-3423-40F1-83E9-91723BDFBB3F}"/>
    <cellStyle name="Comma 2 2 2 7 2" xfId="8266" xr:uid="{1BAA0405-FB1B-4D02-9DD4-705A1B8B8EE9}"/>
    <cellStyle name="Comma 2 2 2 7 2 2" xfId="11688" xr:uid="{02970EE7-9FF8-404D-A3B2-3596AB250B70}"/>
    <cellStyle name="Comma 2 2 2 7 2 2 2" xfId="25378" xr:uid="{E4003512-B062-4602-B447-66839525D029}"/>
    <cellStyle name="Comma 2 2 2 7 2 2 2 2" xfId="39070" xr:uid="{EAE4C909-3E97-493A-8F30-38171FC9E239}"/>
    <cellStyle name="Comma 2 2 2 7 2 2 2 3" xfId="53954" xr:uid="{94FDF3EA-B7D7-45CC-B2CA-0F4301ABD6D0}"/>
    <cellStyle name="Comma 2 2 2 7 2 2 3" xfId="18534" xr:uid="{5C8E101C-E29E-458E-AA0D-0BC49BAEE869}"/>
    <cellStyle name="Comma 2 2 2 7 2 2 4" xfId="32224" xr:uid="{9764D078-3753-40F3-80FD-F80052E9FF7B}"/>
    <cellStyle name="Comma 2 2 2 7 2 2 5" xfId="47108" xr:uid="{AABAC5EF-A756-4912-8D77-2CA9D1A049F1}"/>
    <cellStyle name="Comma 2 2 2 7 2 3" xfId="21956" xr:uid="{471AF980-FDD9-477D-8DF7-CCF5DE7AA966}"/>
    <cellStyle name="Comma 2 2 2 7 2 3 2" xfId="35648" xr:uid="{FD519444-0466-4BBA-92A3-DDE74B314E83}"/>
    <cellStyle name="Comma 2 2 2 7 2 3 3" xfId="50532" xr:uid="{48C5835B-2889-43B9-80F9-84260CA3C79F}"/>
    <cellStyle name="Comma 2 2 2 7 2 4" xfId="15112" xr:uid="{FFC5C9E2-5ECD-4C37-A705-294DC0EB33CF}"/>
    <cellStyle name="Comma 2 2 2 7 2 5" xfId="28802" xr:uid="{87D96DE3-38EE-4ED3-A087-3ACFF07E5F9B}"/>
    <cellStyle name="Comma 2 2 2 7 2 6" xfId="43686" xr:uid="{F34E5A62-5CE7-4B77-9ECF-1F075391F6B4}"/>
    <cellStyle name="Comma 2 2 2 7 3" xfId="9976" xr:uid="{DED4C60A-A9D8-4D19-994D-3D48A65F10EC}"/>
    <cellStyle name="Comma 2 2 2 7 3 2" xfId="23666" xr:uid="{A9ECB5D1-3D40-4000-8C79-3492DB74013D}"/>
    <cellStyle name="Comma 2 2 2 7 3 2 2" xfId="37358" xr:uid="{C268F600-B1D0-4F49-93F5-A82E9282C482}"/>
    <cellStyle name="Comma 2 2 2 7 3 2 3" xfId="52242" xr:uid="{11E67BC7-A348-4BC4-8D2F-9C8FCCC52741}"/>
    <cellStyle name="Comma 2 2 2 7 3 3" xfId="16822" xr:uid="{F2F26CD6-1F05-4F71-BE32-24ACD199B102}"/>
    <cellStyle name="Comma 2 2 2 7 3 4" xfId="30512" xr:uid="{3ECEA0A3-BA49-49B0-882C-1F95D419D073}"/>
    <cellStyle name="Comma 2 2 2 7 3 5" xfId="45396" xr:uid="{2062A83D-41DF-4127-B6C8-5E3992BBEC5B}"/>
    <cellStyle name="Comma 2 2 2 7 4" xfId="20244" xr:uid="{2D54089F-4679-4E55-8999-E621852D7471}"/>
    <cellStyle name="Comma 2 2 2 7 4 2" xfId="33936" xr:uid="{C6CAAF49-5E67-4F14-AC38-6781AD848F52}"/>
    <cellStyle name="Comma 2 2 2 7 4 3" xfId="48820" xr:uid="{1DB5390E-8E9C-455F-90CF-B78744DE2CFA}"/>
    <cellStyle name="Comma 2 2 2 7 5" xfId="13400" xr:uid="{62C68490-99D8-40EA-A7C8-E9CA192F3370}"/>
    <cellStyle name="Comma 2 2 2 7 6" xfId="27090" xr:uid="{4323AF04-A659-4E2C-8271-C47EADB6160B}"/>
    <cellStyle name="Comma 2 2 2 7 7" xfId="41974" xr:uid="{06E34B82-4FAA-4B32-9CB6-0B79575FB19E}"/>
    <cellStyle name="Comma 2 2 2 8" xfId="8237" xr:uid="{8E5186A7-CA1D-4C0B-83E2-3CD8CF96F869}"/>
    <cellStyle name="Comma 2 2 2 8 2" xfId="11659" xr:uid="{F914602C-A991-4D09-9BC0-9C4C8A4A2C03}"/>
    <cellStyle name="Comma 2 2 2 8 2 2" xfId="25349" xr:uid="{82EC571D-5858-4013-A83A-6F1EAE333A23}"/>
    <cellStyle name="Comma 2 2 2 8 2 2 2" xfId="39041" xr:uid="{35B68B0E-EE85-4FFC-A260-F260221AA66B}"/>
    <cellStyle name="Comma 2 2 2 8 2 2 3" xfId="53925" xr:uid="{25087D0E-8FC1-4932-AA9B-06A7FE389203}"/>
    <cellStyle name="Comma 2 2 2 8 2 3" xfId="18505" xr:uid="{62DA2331-2051-4982-B176-ACED268F11EE}"/>
    <cellStyle name="Comma 2 2 2 8 2 4" xfId="32195" xr:uid="{0927E8E8-888B-4AA7-92C2-015D4D93B5D9}"/>
    <cellStyle name="Comma 2 2 2 8 2 5" xfId="47079" xr:uid="{30F7BAE2-71AE-4D06-A3B8-E2560EE268F9}"/>
    <cellStyle name="Comma 2 2 2 8 3" xfId="21927" xr:uid="{AEFB0AB8-67A6-4E80-B588-C94A01FCE4D1}"/>
    <cellStyle name="Comma 2 2 2 8 3 2" xfId="35619" xr:uid="{A1299346-C962-469F-BAF8-0472F0EFE044}"/>
    <cellStyle name="Comma 2 2 2 8 3 3" xfId="50503" xr:uid="{FF520EAC-E4C4-46CE-9A81-03A7A7F14AC1}"/>
    <cellStyle name="Comma 2 2 2 8 4" xfId="15083" xr:uid="{84388631-FABA-4FC4-BF3E-1524DF8489DD}"/>
    <cellStyle name="Comma 2 2 2 8 5" xfId="28773" xr:uid="{71CF1CD3-CEDB-4455-AA22-63C21802B631}"/>
    <cellStyle name="Comma 2 2 2 8 6" xfId="43657" xr:uid="{A8DC9623-E9B8-4937-8C92-401931797F21}"/>
    <cellStyle name="Comma 2 2 2 9" xfId="9947" xr:uid="{9582117C-AFBF-44C3-A75F-F032D6A38FFA}"/>
    <cellStyle name="Comma 2 2 2 9 2" xfId="23637" xr:uid="{2494D3E4-5F5F-41DF-9E26-98826FACBC7B}"/>
    <cellStyle name="Comma 2 2 2 9 2 2" xfId="37329" xr:uid="{97930D00-7A4D-4073-8BAD-9B3447F33D2B}"/>
    <cellStyle name="Comma 2 2 2 9 2 3" xfId="52213" xr:uid="{FF1777B0-A795-4D50-8D9A-99A3A48C7673}"/>
    <cellStyle name="Comma 2 2 2 9 3" xfId="16793" xr:uid="{33DDADAD-8772-4AC1-9375-B3B902928317}"/>
    <cellStyle name="Comma 2 2 2 9 4" xfId="30483" xr:uid="{5E1CDA97-085C-49C2-A567-1CA032DCC3DE}"/>
    <cellStyle name="Comma 2 2 2 9 5" xfId="45367" xr:uid="{63A12B58-9D26-4399-BB93-8CC3A29BC2CC}"/>
    <cellStyle name="Comma 2 2 3" xfId="4593" xr:uid="{4A0C9C6B-5D7F-4B58-AFA0-51910AEB5C1A}"/>
    <cellStyle name="Comma 2 2 3 10" xfId="13401" xr:uid="{8CF80AEB-3114-4056-AB3D-DA1AFD2B108C}"/>
    <cellStyle name="Comma 2 2 3 10 2" xfId="41362" xr:uid="{1DB1D517-B4B6-4513-A348-82A7C7672D77}"/>
    <cellStyle name="Comma 2 2 3 11" xfId="27091" xr:uid="{D528D8AE-DF12-47D5-AC22-A6A8654BD5F1}"/>
    <cellStyle name="Comma 2 2 3 12" xfId="41975" xr:uid="{CA9AA081-37DC-4870-998E-5BDE81A338F1}"/>
    <cellStyle name="Comma 2 2 3 13" xfId="6553" xr:uid="{830451E0-51B1-462B-9585-F143117999AD}"/>
    <cellStyle name="Comma 2 2 3 2" xfId="6554" xr:uid="{7C348D5C-982C-45C5-A177-7C3994DFF561}"/>
    <cellStyle name="Comma 2 2 3 2 10" xfId="41976" xr:uid="{7F5BA9C9-6784-45F6-B34B-30E6284CCF93}"/>
    <cellStyle name="Comma 2 2 3 2 2" xfId="6555" xr:uid="{3515D53B-AEC3-46DD-8B1D-DDECD79DD5E2}"/>
    <cellStyle name="Comma 2 2 3 2 2 2" xfId="6556" xr:uid="{729A63DE-9D99-4855-B67B-D7489B795958}"/>
    <cellStyle name="Comma 2 2 3 2 2 2 2" xfId="8270" xr:uid="{12420C87-E4BB-4DD5-95DA-4F82802A8890}"/>
    <cellStyle name="Comma 2 2 3 2 2 2 2 2" xfId="11692" xr:uid="{81D60B51-E454-493E-94C1-D0E13F1F3E98}"/>
    <cellStyle name="Comma 2 2 3 2 2 2 2 2 2" xfId="25382" xr:uid="{B5B7E196-4B3F-44B3-AB83-852E3D6C3801}"/>
    <cellStyle name="Comma 2 2 3 2 2 2 2 2 2 2" xfId="39074" xr:uid="{28C4F406-BCAE-4CEC-9624-C2DAA49B60D7}"/>
    <cellStyle name="Comma 2 2 3 2 2 2 2 2 2 3" xfId="53958" xr:uid="{E479B54D-6699-4251-9C86-A7967EA2B4BE}"/>
    <cellStyle name="Comma 2 2 3 2 2 2 2 2 3" xfId="18538" xr:uid="{632FAE76-AD05-47E2-A633-DB2C1665A16E}"/>
    <cellStyle name="Comma 2 2 3 2 2 2 2 2 4" xfId="32228" xr:uid="{F838BD6F-D90F-4A41-B6E5-2DD608FA164D}"/>
    <cellStyle name="Comma 2 2 3 2 2 2 2 2 5" xfId="47112" xr:uid="{303A2A38-80E8-482E-8EAB-2A9E0D06F04D}"/>
    <cellStyle name="Comma 2 2 3 2 2 2 2 3" xfId="21960" xr:uid="{A6CE61ED-A14C-4B31-98ED-C371025A95DC}"/>
    <cellStyle name="Comma 2 2 3 2 2 2 2 3 2" xfId="35652" xr:uid="{82EEA261-2818-4735-8269-7970D7BCDF90}"/>
    <cellStyle name="Comma 2 2 3 2 2 2 2 3 3" xfId="50536" xr:uid="{52515386-E099-4DDF-9184-18E542C13AF0}"/>
    <cellStyle name="Comma 2 2 3 2 2 2 2 4" xfId="15116" xr:uid="{EAC92860-D83A-47AE-B864-7393BF388B5D}"/>
    <cellStyle name="Comma 2 2 3 2 2 2 2 5" xfId="28806" xr:uid="{86DD4591-3191-4E03-8532-F9927998B8D1}"/>
    <cellStyle name="Comma 2 2 3 2 2 2 2 6" xfId="43690" xr:uid="{029DC094-6641-4B83-A3C2-9CD73ACE7201}"/>
    <cellStyle name="Comma 2 2 3 2 2 2 3" xfId="9980" xr:uid="{58E074AF-5D2B-4719-8EFB-66E3E1C5A629}"/>
    <cellStyle name="Comma 2 2 3 2 2 2 3 2" xfId="23670" xr:uid="{42FD00C1-58C4-40C5-AC45-495A65690B40}"/>
    <cellStyle name="Comma 2 2 3 2 2 2 3 2 2" xfId="37362" xr:uid="{BB31CEC8-48BF-4252-AF49-A9328353C82D}"/>
    <cellStyle name="Comma 2 2 3 2 2 2 3 2 3" xfId="52246" xr:uid="{50BC0AFE-4C57-42C8-9A85-4B268C4FC404}"/>
    <cellStyle name="Comma 2 2 3 2 2 2 3 3" xfId="16826" xr:uid="{F7D2A708-FE85-4538-A292-A2F8F2821928}"/>
    <cellStyle name="Comma 2 2 3 2 2 2 3 4" xfId="30516" xr:uid="{F3E70975-BDA2-493C-A0E5-BB5D08AC1304}"/>
    <cellStyle name="Comma 2 2 3 2 2 2 3 5" xfId="45400" xr:uid="{EDAB93AA-458F-4E96-AA16-FD1C00A339ED}"/>
    <cellStyle name="Comma 2 2 3 2 2 2 4" xfId="20248" xr:uid="{29F49445-6E4D-42E9-BAC4-C62DAA34FFAB}"/>
    <cellStyle name="Comma 2 2 3 2 2 2 4 2" xfId="33940" xr:uid="{BA569E33-BC93-4349-B33D-CDBCFD3BFF76}"/>
    <cellStyle name="Comma 2 2 3 2 2 2 4 3" xfId="48824" xr:uid="{23D5BA88-AC9C-4BD8-97E7-3BC5082E0367}"/>
    <cellStyle name="Comma 2 2 3 2 2 2 5" xfId="13404" xr:uid="{D912594B-1DBB-42F4-9D87-2C69C0703B5F}"/>
    <cellStyle name="Comma 2 2 3 2 2 2 6" xfId="27094" xr:uid="{31F3B20E-E192-4473-969E-CE230CA63712}"/>
    <cellStyle name="Comma 2 2 3 2 2 2 7" xfId="41978" xr:uid="{720EA073-D4F1-47BD-BDCB-F348010DDA60}"/>
    <cellStyle name="Comma 2 2 3 2 2 3" xfId="8269" xr:uid="{F9D14457-65DB-4218-8DE8-4F652C030E76}"/>
    <cellStyle name="Comma 2 2 3 2 2 3 2" xfId="11691" xr:uid="{FB945324-0978-4C50-A07B-C383479E2A85}"/>
    <cellStyle name="Comma 2 2 3 2 2 3 2 2" xfId="25381" xr:uid="{0A53AAE5-174A-4603-9FF5-D67BA3607B96}"/>
    <cellStyle name="Comma 2 2 3 2 2 3 2 2 2" xfId="39073" xr:uid="{36BFC77F-501E-4974-AB50-D45D8462CB57}"/>
    <cellStyle name="Comma 2 2 3 2 2 3 2 2 3" xfId="53957" xr:uid="{199EFC42-0B93-4AB9-A26E-20B5796A9316}"/>
    <cellStyle name="Comma 2 2 3 2 2 3 2 3" xfId="18537" xr:uid="{9E544EF7-B41E-48D4-A3CB-2A7B931CB252}"/>
    <cellStyle name="Comma 2 2 3 2 2 3 2 4" xfId="32227" xr:uid="{2A845B9E-93A6-46E2-B639-6FAE2802F2D5}"/>
    <cellStyle name="Comma 2 2 3 2 2 3 2 5" xfId="47111" xr:uid="{87EE29F8-8182-45CA-8DBF-50B9190C3676}"/>
    <cellStyle name="Comma 2 2 3 2 2 3 3" xfId="21959" xr:uid="{FD0377C5-ADDA-4D18-890D-E321F4F72953}"/>
    <cellStyle name="Comma 2 2 3 2 2 3 3 2" xfId="35651" xr:uid="{080C7B6B-E311-4FFE-9B3D-C758A08EAA21}"/>
    <cellStyle name="Comma 2 2 3 2 2 3 3 3" xfId="50535" xr:uid="{7DAA7333-C841-4AFD-B606-55682B84A6FD}"/>
    <cellStyle name="Comma 2 2 3 2 2 3 4" xfId="15115" xr:uid="{5B41A438-8070-4B7F-9684-21D6FC792445}"/>
    <cellStyle name="Comma 2 2 3 2 2 3 5" xfId="28805" xr:uid="{69C47F81-CCAF-4924-B062-F246A7E0E2B4}"/>
    <cellStyle name="Comma 2 2 3 2 2 3 6" xfId="43689" xr:uid="{ECDABDCB-24BA-41B7-9398-3E4232DD464F}"/>
    <cellStyle name="Comma 2 2 3 2 2 4" xfId="9979" xr:uid="{40BAA622-5B40-431D-95CA-BCD1362330DD}"/>
    <cellStyle name="Comma 2 2 3 2 2 4 2" xfId="23669" xr:uid="{68C83B64-1387-4286-9F2E-7174FF1B3760}"/>
    <cellStyle name="Comma 2 2 3 2 2 4 2 2" xfId="37361" xr:uid="{289E0EF6-BFD1-4686-B401-C3DAFF37BAAE}"/>
    <cellStyle name="Comma 2 2 3 2 2 4 2 3" xfId="52245" xr:uid="{E49315D9-E1D3-4593-9650-2A061BC16EB1}"/>
    <cellStyle name="Comma 2 2 3 2 2 4 3" xfId="16825" xr:uid="{2C06F973-9EF4-4939-BCDB-969B3E536F5B}"/>
    <cellStyle name="Comma 2 2 3 2 2 4 4" xfId="30515" xr:uid="{8E8C5E59-6819-4484-82B4-757EEADFFDF2}"/>
    <cellStyle name="Comma 2 2 3 2 2 4 5" xfId="45399" xr:uid="{2C080ADC-AFEE-40AB-B085-16CA008BF82A}"/>
    <cellStyle name="Comma 2 2 3 2 2 5" xfId="20247" xr:uid="{166614C2-501C-45C3-991C-5A6C0845F0C6}"/>
    <cellStyle name="Comma 2 2 3 2 2 5 2" xfId="33939" xr:uid="{D42577B1-028B-440D-9E94-EEE83D954016}"/>
    <cellStyle name="Comma 2 2 3 2 2 5 3" xfId="48823" xr:uid="{6F1F5BC2-D3D5-4CE5-B693-F9148A1A366E}"/>
    <cellStyle name="Comma 2 2 3 2 2 6" xfId="13403" xr:uid="{3088031D-20BD-4985-B3D2-905E35899388}"/>
    <cellStyle name="Comma 2 2 3 2 2 7" xfId="27093" xr:uid="{BC85E007-B52F-4D09-9EAF-F511544F7491}"/>
    <cellStyle name="Comma 2 2 3 2 2 8" xfId="41977" xr:uid="{0CA533F3-2685-44BE-9C01-FBDF07A9C34B}"/>
    <cellStyle name="Comma 2 2 3 2 3" xfId="6557" xr:uid="{04E25AD2-85C3-476D-9516-3615F39A6367}"/>
    <cellStyle name="Comma 2 2 3 2 3 2" xfId="8271" xr:uid="{6766D2DA-434F-46BF-AA6B-6EEC5C390A4B}"/>
    <cellStyle name="Comma 2 2 3 2 3 2 2" xfId="11693" xr:uid="{1075FCCB-5AEA-4C06-B4E1-C57BDED18636}"/>
    <cellStyle name="Comma 2 2 3 2 3 2 2 2" xfId="25383" xr:uid="{B181E3A4-7CB9-426F-AFC7-B5371C26041F}"/>
    <cellStyle name="Comma 2 2 3 2 3 2 2 2 2" xfId="39075" xr:uid="{2A03656E-C86F-41E8-94E4-AD9A80948209}"/>
    <cellStyle name="Comma 2 2 3 2 3 2 2 2 3" xfId="53959" xr:uid="{F95DA9ED-39B9-4D8D-A757-5699821EE78F}"/>
    <cellStyle name="Comma 2 2 3 2 3 2 2 3" xfId="18539" xr:uid="{06F1E470-F48A-423B-B4D1-A3FD1AA5C174}"/>
    <cellStyle name="Comma 2 2 3 2 3 2 2 4" xfId="32229" xr:uid="{FCB666C8-A319-46AA-B829-8CCBD15FB739}"/>
    <cellStyle name="Comma 2 2 3 2 3 2 2 5" xfId="47113" xr:uid="{671F7B4D-EADD-4FA8-BDD5-DE578A2969BF}"/>
    <cellStyle name="Comma 2 2 3 2 3 2 3" xfId="21961" xr:uid="{BC769DE5-0A5E-4E12-88E9-B649200B0514}"/>
    <cellStyle name="Comma 2 2 3 2 3 2 3 2" xfId="35653" xr:uid="{A23032B2-7E76-4E81-962D-76613E0E44FE}"/>
    <cellStyle name="Comma 2 2 3 2 3 2 3 3" xfId="50537" xr:uid="{2EBD0AC8-391A-40B0-A33A-9DC954E1E244}"/>
    <cellStyle name="Comma 2 2 3 2 3 2 4" xfId="15117" xr:uid="{27CE7263-6149-46F9-A53D-74F8E6DD094D}"/>
    <cellStyle name="Comma 2 2 3 2 3 2 5" xfId="28807" xr:uid="{66555AD3-A64F-43D2-A9B7-C183B80484A8}"/>
    <cellStyle name="Comma 2 2 3 2 3 2 6" xfId="43691" xr:uid="{F8CD973F-E91D-4BDB-A7E3-8B0A62A003AC}"/>
    <cellStyle name="Comma 2 2 3 2 3 3" xfId="9981" xr:uid="{7B233F23-D581-4FAB-B1BC-4CF65EEEFFC2}"/>
    <cellStyle name="Comma 2 2 3 2 3 3 2" xfId="23671" xr:uid="{E97C797D-3492-4FC4-B0DB-D2CDD39FA9CD}"/>
    <cellStyle name="Comma 2 2 3 2 3 3 2 2" xfId="37363" xr:uid="{64E0D2E4-27CB-4551-9B20-886B4FEDBA37}"/>
    <cellStyle name="Comma 2 2 3 2 3 3 2 3" xfId="52247" xr:uid="{0D4FD1C6-64B2-47AF-859A-DE2F4C319F99}"/>
    <cellStyle name="Comma 2 2 3 2 3 3 3" xfId="16827" xr:uid="{D5DA62DE-BF1D-469D-BD10-AF60EA43ED8B}"/>
    <cellStyle name="Comma 2 2 3 2 3 3 4" xfId="30517" xr:uid="{5F9FAEE4-B4FA-4AFE-AEA0-9019E0EBA2ED}"/>
    <cellStyle name="Comma 2 2 3 2 3 3 5" xfId="45401" xr:uid="{9FB8B313-4901-4144-82B3-B5172D79EDE9}"/>
    <cellStyle name="Comma 2 2 3 2 3 4" xfId="20249" xr:uid="{B1947082-E53A-4A6E-B7F0-432155A0F77E}"/>
    <cellStyle name="Comma 2 2 3 2 3 4 2" xfId="33941" xr:uid="{9A7505A5-2F4D-4DC5-A1E5-710ECF093F90}"/>
    <cellStyle name="Comma 2 2 3 2 3 4 3" xfId="48825" xr:uid="{01C80271-668D-427A-AFE9-D8F2ED5F6E96}"/>
    <cellStyle name="Comma 2 2 3 2 3 5" xfId="13405" xr:uid="{B541731D-C8F2-46F1-B826-121E23E4B2B1}"/>
    <cellStyle name="Comma 2 2 3 2 3 6" xfId="27095" xr:uid="{37AFA5E9-105B-4638-A88B-435EFF54A34E}"/>
    <cellStyle name="Comma 2 2 3 2 3 7" xfId="41979" xr:uid="{69B120E4-6B5B-4F30-8AAE-17DD1629059F}"/>
    <cellStyle name="Comma 2 2 3 2 4" xfId="6558" xr:uid="{B44BE7E2-DFF5-4CAE-BE4B-4275B170EE17}"/>
    <cellStyle name="Comma 2 2 3 2 4 2" xfId="8272" xr:uid="{6FFFE8CB-699C-44CC-982D-D8A9364831DE}"/>
    <cellStyle name="Comma 2 2 3 2 4 2 2" xfId="11694" xr:uid="{0D844C62-25D3-4E14-A3BC-F924F1C3E0E2}"/>
    <cellStyle name="Comma 2 2 3 2 4 2 2 2" xfId="25384" xr:uid="{FC9DBB06-0107-4062-BC3F-FB44086B6D5E}"/>
    <cellStyle name="Comma 2 2 3 2 4 2 2 2 2" xfId="39076" xr:uid="{5ECA038D-A685-4C66-87EF-0694EAB7F569}"/>
    <cellStyle name="Comma 2 2 3 2 4 2 2 2 3" xfId="53960" xr:uid="{9DE6DEFA-48BD-46BC-9D8E-D5D3A5B40E09}"/>
    <cellStyle name="Comma 2 2 3 2 4 2 2 3" xfId="18540" xr:uid="{A4A75BC8-62B7-4472-8B68-F3AD6A0F1C0D}"/>
    <cellStyle name="Comma 2 2 3 2 4 2 2 4" xfId="32230" xr:uid="{74B53985-24DE-4A7D-B163-5DC743C861DE}"/>
    <cellStyle name="Comma 2 2 3 2 4 2 2 5" xfId="47114" xr:uid="{61E2FC08-EB38-481B-89B5-F630B9C5F76D}"/>
    <cellStyle name="Comma 2 2 3 2 4 2 3" xfId="21962" xr:uid="{55ED2351-A79C-49FB-BFD4-35C8826C795B}"/>
    <cellStyle name="Comma 2 2 3 2 4 2 3 2" xfId="35654" xr:uid="{46015033-31E8-4FC9-A41F-E548045CFD8A}"/>
    <cellStyle name="Comma 2 2 3 2 4 2 3 3" xfId="50538" xr:uid="{84D435E2-C4D6-48E6-915C-FA2466830CD0}"/>
    <cellStyle name="Comma 2 2 3 2 4 2 4" xfId="15118" xr:uid="{60D2E0ED-FA7B-4607-8CCD-CCF47662B012}"/>
    <cellStyle name="Comma 2 2 3 2 4 2 5" xfId="28808" xr:uid="{73DC9E24-5645-495D-A30A-B71AB0FD9261}"/>
    <cellStyle name="Comma 2 2 3 2 4 2 6" xfId="43692" xr:uid="{111AEF25-E500-418A-A301-E39A2E46EC9B}"/>
    <cellStyle name="Comma 2 2 3 2 4 3" xfId="9982" xr:uid="{710D17A9-8710-459B-979E-DF678F303B60}"/>
    <cellStyle name="Comma 2 2 3 2 4 3 2" xfId="23672" xr:uid="{8260CD01-F674-4B32-9828-3CBE28B346BC}"/>
    <cellStyle name="Comma 2 2 3 2 4 3 2 2" xfId="37364" xr:uid="{D1BEAD6A-1E98-42D2-A1A9-208673BB71E0}"/>
    <cellStyle name="Comma 2 2 3 2 4 3 2 3" xfId="52248" xr:uid="{74AC7E95-DE5C-440E-BE34-6046C2C08947}"/>
    <cellStyle name="Comma 2 2 3 2 4 3 3" xfId="16828" xr:uid="{453BCF50-33AD-47B9-ACA1-0C878AAD35E1}"/>
    <cellStyle name="Comma 2 2 3 2 4 3 4" xfId="30518" xr:uid="{ED9D6A41-44FC-4C6D-9DC8-4C09B509B99C}"/>
    <cellStyle name="Comma 2 2 3 2 4 3 5" xfId="45402" xr:uid="{52FB27D0-076F-4C3E-9932-A70C2DF48827}"/>
    <cellStyle name="Comma 2 2 3 2 4 4" xfId="20250" xr:uid="{6949EE00-AB55-4A85-AAEC-4220B960211F}"/>
    <cellStyle name="Comma 2 2 3 2 4 4 2" xfId="33942" xr:uid="{84D09CAE-3C77-4DE1-8554-5EBF90E45D30}"/>
    <cellStyle name="Comma 2 2 3 2 4 4 3" xfId="48826" xr:uid="{FFCB0EF1-0605-4960-A337-A78D5ACB2ED9}"/>
    <cellStyle name="Comma 2 2 3 2 4 5" xfId="13406" xr:uid="{4C005E42-EB82-4983-B106-49A244FDEFCB}"/>
    <cellStyle name="Comma 2 2 3 2 4 6" xfId="27096" xr:uid="{85001400-6E07-4E34-A9BE-956716931CE5}"/>
    <cellStyle name="Comma 2 2 3 2 4 7" xfId="41980" xr:uid="{104295B6-5E54-46BE-9B54-1B2DA2DBD453}"/>
    <cellStyle name="Comma 2 2 3 2 5" xfId="8268" xr:uid="{4DCFD4AF-EE99-4109-B889-52ACA06EA44A}"/>
    <cellStyle name="Comma 2 2 3 2 5 2" xfId="11690" xr:uid="{6A4DF75B-4433-4107-A2B7-B1443C58B5C1}"/>
    <cellStyle name="Comma 2 2 3 2 5 2 2" xfId="25380" xr:uid="{387F2476-B5D3-4001-BFDA-C452C05F9C6F}"/>
    <cellStyle name="Comma 2 2 3 2 5 2 2 2" xfId="39072" xr:uid="{23D93C99-C5A1-4288-8AEE-0CF162B02F89}"/>
    <cellStyle name="Comma 2 2 3 2 5 2 2 3" xfId="53956" xr:uid="{ED73F35B-1327-45A1-A72E-AF33E1468CD6}"/>
    <cellStyle name="Comma 2 2 3 2 5 2 3" xfId="18536" xr:uid="{BB8FDD47-CDB8-4E4F-B1F7-E1A55977E379}"/>
    <cellStyle name="Comma 2 2 3 2 5 2 4" xfId="32226" xr:uid="{8E0C4655-D18C-43C4-9B3C-8781F31F9608}"/>
    <cellStyle name="Comma 2 2 3 2 5 2 5" xfId="47110" xr:uid="{1C613ACC-7B6E-4415-A558-0E6E6B2E73BA}"/>
    <cellStyle name="Comma 2 2 3 2 5 3" xfId="21958" xr:uid="{1FA4EB25-6552-44EA-8018-6CACB6C77F12}"/>
    <cellStyle name="Comma 2 2 3 2 5 3 2" xfId="35650" xr:uid="{9225FDB8-DF94-443D-84DF-D30C536532BF}"/>
    <cellStyle name="Comma 2 2 3 2 5 3 3" xfId="50534" xr:uid="{455A124C-EFBB-47A4-8F88-BD5F2774820D}"/>
    <cellStyle name="Comma 2 2 3 2 5 4" xfId="15114" xr:uid="{FF0A20F8-8D10-416D-84A9-8ADCA2D94553}"/>
    <cellStyle name="Comma 2 2 3 2 5 5" xfId="28804" xr:uid="{FD59B6D5-F80C-4CBC-AF4F-43D8831F7A92}"/>
    <cellStyle name="Comma 2 2 3 2 5 6" xfId="43688" xr:uid="{AE799383-9C8D-4318-8D92-D40BB1D4B2F9}"/>
    <cellStyle name="Comma 2 2 3 2 6" xfId="9978" xr:uid="{538A6328-9992-4F4F-92FC-2A61EA283C40}"/>
    <cellStyle name="Comma 2 2 3 2 6 2" xfId="23668" xr:uid="{BCA331A9-6BEC-400A-91C9-A07E1F62AB14}"/>
    <cellStyle name="Comma 2 2 3 2 6 2 2" xfId="37360" xr:uid="{DB81E652-D688-4FFE-AC68-5ACEC36BB33F}"/>
    <cellStyle name="Comma 2 2 3 2 6 2 3" xfId="52244" xr:uid="{534B0985-AF92-46B7-B935-CED35E3E137B}"/>
    <cellStyle name="Comma 2 2 3 2 6 3" xfId="16824" xr:uid="{C80C7E4A-4E4F-4DEE-8FF9-6D05D5BF47CF}"/>
    <cellStyle name="Comma 2 2 3 2 6 4" xfId="30514" xr:uid="{6B423A04-ACA5-4C34-A44E-6A4C360D62AC}"/>
    <cellStyle name="Comma 2 2 3 2 6 5" xfId="45398" xr:uid="{84823A52-BCA5-4182-99F9-EC2559110351}"/>
    <cellStyle name="Comma 2 2 3 2 7" xfId="20246" xr:uid="{487AC111-271B-4362-97B9-3BE1A1BB2549}"/>
    <cellStyle name="Comma 2 2 3 2 7 2" xfId="33938" xr:uid="{3E2B66F3-D690-4315-BA2C-6A123853355E}"/>
    <cellStyle name="Comma 2 2 3 2 7 3" xfId="48822" xr:uid="{5473014B-8582-4AC8-9085-59F307F31636}"/>
    <cellStyle name="Comma 2 2 3 2 8" xfId="13402" xr:uid="{FA3F6068-68F2-44D2-8EC4-97363CA7C345}"/>
    <cellStyle name="Comma 2 2 3 2 9" xfId="27092" xr:uid="{F42E7C0B-4575-4432-945B-6CD5915361F9}"/>
    <cellStyle name="Comma 2 2 3 3" xfId="6559" xr:uid="{343DA3C6-DD51-478F-A9A8-3C655C276184}"/>
    <cellStyle name="Comma 2 2 3 3 10" xfId="41981" xr:uid="{38359CC4-E371-457D-BE08-0D61A622356E}"/>
    <cellStyle name="Comma 2 2 3 3 2" xfId="6560" xr:uid="{31A4E93C-E20E-4313-A3FD-7908E95AA4D6}"/>
    <cellStyle name="Comma 2 2 3 3 2 2" xfId="6561" xr:uid="{B43F602F-2834-4D88-ADAF-682AB2705709}"/>
    <cellStyle name="Comma 2 2 3 3 2 2 2" xfId="8275" xr:uid="{3AA84467-C89D-49BE-9100-494AB8A07785}"/>
    <cellStyle name="Comma 2 2 3 3 2 2 2 2" xfId="11697" xr:uid="{D8FBD499-7D4A-485A-A9AD-79618CFECA41}"/>
    <cellStyle name="Comma 2 2 3 3 2 2 2 2 2" xfId="25387" xr:uid="{7D12378E-CFCD-40C1-90B2-8D90BF47F16C}"/>
    <cellStyle name="Comma 2 2 3 3 2 2 2 2 2 2" xfId="39079" xr:uid="{ACBBA804-47DB-49CC-AAD0-AA2BD263F783}"/>
    <cellStyle name="Comma 2 2 3 3 2 2 2 2 2 3" xfId="53963" xr:uid="{B72EAB6F-1F65-4EED-B1FF-E7EDC73DED58}"/>
    <cellStyle name="Comma 2 2 3 3 2 2 2 2 3" xfId="18543" xr:uid="{BDF48635-BE38-40CF-917C-A12AABB6BF68}"/>
    <cellStyle name="Comma 2 2 3 3 2 2 2 2 4" xfId="32233" xr:uid="{18DC7160-2F2F-4141-BA37-90462B7A39D3}"/>
    <cellStyle name="Comma 2 2 3 3 2 2 2 2 5" xfId="47117" xr:uid="{88C06AD5-FB55-4993-A422-35591B367E10}"/>
    <cellStyle name="Comma 2 2 3 3 2 2 2 3" xfId="21965" xr:uid="{B6FA6A43-96BF-4B79-8A50-BEE2EC24BD2A}"/>
    <cellStyle name="Comma 2 2 3 3 2 2 2 3 2" xfId="35657" xr:uid="{74D19D4E-F625-48FA-ADFA-DDAD634EF926}"/>
    <cellStyle name="Comma 2 2 3 3 2 2 2 3 3" xfId="50541" xr:uid="{120285EC-D621-4A21-8D1B-2DAF2E8097E4}"/>
    <cellStyle name="Comma 2 2 3 3 2 2 2 4" xfId="15121" xr:uid="{97B20267-53C1-4CDF-80C8-8D8DB475052D}"/>
    <cellStyle name="Comma 2 2 3 3 2 2 2 5" xfId="28811" xr:uid="{BCE6647A-10AD-4515-8CAA-81A96E413E35}"/>
    <cellStyle name="Comma 2 2 3 3 2 2 2 6" xfId="43695" xr:uid="{76F67926-2E57-4E09-A0FA-7479C710C0D3}"/>
    <cellStyle name="Comma 2 2 3 3 2 2 3" xfId="9985" xr:uid="{405D501C-BFE9-427F-981D-3201849072DA}"/>
    <cellStyle name="Comma 2 2 3 3 2 2 3 2" xfId="23675" xr:uid="{97D5E323-076A-47B8-9EC0-7A7A040F80B2}"/>
    <cellStyle name="Comma 2 2 3 3 2 2 3 2 2" xfId="37367" xr:uid="{B9787EE6-3C8E-478E-A8E0-266FA3DDE1D8}"/>
    <cellStyle name="Comma 2 2 3 3 2 2 3 2 3" xfId="52251" xr:uid="{52BD2E98-27E0-428D-A764-40ED94F35AC9}"/>
    <cellStyle name="Comma 2 2 3 3 2 2 3 3" xfId="16831" xr:uid="{65D214DE-4A89-4903-AACB-03DE770698E5}"/>
    <cellStyle name="Comma 2 2 3 3 2 2 3 4" xfId="30521" xr:uid="{637F7EBB-3BF8-48D4-AD32-1F15A657E6A8}"/>
    <cellStyle name="Comma 2 2 3 3 2 2 3 5" xfId="45405" xr:uid="{FF7D9895-4922-4D2D-BF44-5EDF8795CF6B}"/>
    <cellStyle name="Comma 2 2 3 3 2 2 4" xfId="20253" xr:uid="{3A5A425A-782F-4595-8E7F-140A73B95083}"/>
    <cellStyle name="Comma 2 2 3 3 2 2 4 2" xfId="33945" xr:uid="{0B53C1F3-DC6C-499F-AEF3-8E79B1113512}"/>
    <cellStyle name="Comma 2 2 3 3 2 2 4 3" xfId="48829" xr:uid="{472622A9-46B7-4CC8-81CE-BF37CF6DC9A9}"/>
    <cellStyle name="Comma 2 2 3 3 2 2 5" xfId="13409" xr:uid="{C4AD597D-D16D-436B-A50C-B05012F1ED43}"/>
    <cellStyle name="Comma 2 2 3 3 2 2 6" xfId="27099" xr:uid="{C72B5B95-0037-4A59-9CB8-5DC1AA176520}"/>
    <cellStyle name="Comma 2 2 3 3 2 2 7" xfId="41983" xr:uid="{4D2744D2-A82A-4320-8854-A4D0D6AAF51E}"/>
    <cellStyle name="Comma 2 2 3 3 2 3" xfId="8274" xr:uid="{DBF48CA1-2DBC-470F-942A-1404A53A508A}"/>
    <cellStyle name="Comma 2 2 3 3 2 3 2" xfId="11696" xr:uid="{EEAD6480-ED11-475F-B8D5-FFA7251C1AE6}"/>
    <cellStyle name="Comma 2 2 3 3 2 3 2 2" xfId="25386" xr:uid="{E801040E-6297-4EF9-A026-F9E0693F1428}"/>
    <cellStyle name="Comma 2 2 3 3 2 3 2 2 2" xfId="39078" xr:uid="{E8FD2DFB-F1BC-4AF7-8A21-93B550F6F6EC}"/>
    <cellStyle name="Comma 2 2 3 3 2 3 2 2 3" xfId="53962" xr:uid="{F2D6F5EA-7B36-4E7A-A8F8-501ECBF51FBA}"/>
    <cellStyle name="Comma 2 2 3 3 2 3 2 3" xfId="18542" xr:uid="{120D7030-DC95-4FD8-BDF2-7C3A8212F8F6}"/>
    <cellStyle name="Comma 2 2 3 3 2 3 2 4" xfId="32232" xr:uid="{35BA7CF7-E3E3-4D3D-8F95-A4895F5A39D8}"/>
    <cellStyle name="Comma 2 2 3 3 2 3 2 5" xfId="47116" xr:uid="{75E6DA27-E888-4546-99EA-EDF38E902087}"/>
    <cellStyle name="Comma 2 2 3 3 2 3 3" xfId="21964" xr:uid="{AC12513C-3596-468D-AA49-0829B323EF78}"/>
    <cellStyle name="Comma 2 2 3 3 2 3 3 2" xfId="35656" xr:uid="{0CED9220-0650-4E09-A9C5-4B2E3234C7DA}"/>
    <cellStyle name="Comma 2 2 3 3 2 3 3 3" xfId="50540" xr:uid="{B250D926-2BD9-456C-B252-EC9EB4283CD5}"/>
    <cellStyle name="Comma 2 2 3 3 2 3 4" xfId="15120" xr:uid="{3BD6D1BB-44D1-4D3A-9E52-DDB2B8B5E70D}"/>
    <cellStyle name="Comma 2 2 3 3 2 3 5" xfId="28810" xr:uid="{9371D74B-0CA3-4D27-AE4E-7194D90AFEAA}"/>
    <cellStyle name="Comma 2 2 3 3 2 3 6" xfId="43694" xr:uid="{5199C0A0-4EBB-4FD5-AE7F-28FF1FDDDB2D}"/>
    <cellStyle name="Comma 2 2 3 3 2 4" xfId="9984" xr:uid="{B2A6EC15-D4B0-4028-B797-A39C5F061572}"/>
    <cellStyle name="Comma 2 2 3 3 2 4 2" xfId="23674" xr:uid="{4B9A587F-3B80-4A4F-B201-ECF1588127BD}"/>
    <cellStyle name="Comma 2 2 3 3 2 4 2 2" xfId="37366" xr:uid="{17955E4E-2B18-4EFA-8BDA-C8B74CC63B1E}"/>
    <cellStyle name="Comma 2 2 3 3 2 4 2 3" xfId="52250" xr:uid="{B0889447-FD11-4D0D-B7FA-8090AD890F6E}"/>
    <cellStyle name="Comma 2 2 3 3 2 4 3" xfId="16830" xr:uid="{87EE4198-7D53-43CB-9C27-42C361FA64C5}"/>
    <cellStyle name="Comma 2 2 3 3 2 4 4" xfId="30520" xr:uid="{5EA91545-3370-4BB4-94F3-139748A90CCC}"/>
    <cellStyle name="Comma 2 2 3 3 2 4 5" xfId="45404" xr:uid="{CA334E0F-722E-45F6-9999-D820A61B7D32}"/>
    <cellStyle name="Comma 2 2 3 3 2 5" xfId="20252" xr:uid="{CCE66221-F5C5-476D-97D9-7064AE8A3427}"/>
    <cellStyle name="Comma 2 2 3 3 2 5 2" xfId="33944" xr:uid="{618DDEAD-91DB-42AF-A11D-A87DF72008E4}"/>
    <cellStyle name="Comma 2 2 3 3 2 5 3" xfId="48828" xr:uid="{4A2DBCCB-511C-48E8-86F7-10FE4E55D956}"/>
    <cellStyle name="Comma 2 2 3 3 2 6" xfId="13408" xr:uid="{C0D0932C-62B7-427D-87F5-C7E4061CDBEC}"/>
    <cellStyle name="Comma 2 2 3 3 2 7" xfId="27098" xr:uid="{4F76A835-1C53-495E-B6B7-9082E92D4EEA}"/>
    <cellStyle name="Comma 2 2 3 3 2 8" xfId="41982" xr:uid="{763F1F8F-A3AC-496D-8738-81E6FE12779C}"/>
    <cellStyle name="Comma 2 2 3 3 3" xfId="6562" xr:uid="{CD40FE1B-2A20-4B37-99DB-5646C9B67ADD}"/>
    <cellStyle name="Comma 2 2 3 3 3 2" xfId="8276" xr:uid="{26A0B682-63AB-4037-A354-8C895821F7AE}"/>
    <cellStyle name="Comma 2 2 3 3 3 2 2" xfId="11698" xr:uid="{D9ADCE6D-D4E9-485F-B139-DF385B1468D4}"/>
    <cellStyle name="Comma 2 2 3 3 3 2 2 2" xfId="25388" xr:uid="{7D076507-DE0C-4E29-9213-671AAEDD500B}"/>
    <cellStyle name="Comma 2 2 3 3 3 2 2 2 2" xfId="39080" xr:uid="{CADB9F5B-F006-4C7F-AFF1-981A8A43ABE3}"/>
    <cellStyle name="Comma 2 2 3 3 3 2 2 2 3" xfId="53964" xr:uid="{BE605442-D04D-4129-87A2-C263BEFBD6DC}"/>
    <cellStyle name="Comma 2 2 3 3 3 2 2 3" xfId="18544" xr:uid="{48EAE5D6-833A-453E-9720-008A506BA4FB}"/>
    <cellStyle name="Comma 2 2 3 3 3 2 2 4" xfId="32234" xr:uid="{3406C7B0-24A2-4EB8-94C0-81D1C343DB47}"/>
    <cellStyle name="Comma 2 2 3 3 3 2 2 5" xfId="47118" xr:uid="{C65B8D12-8881-4193-9E89-74B8AD5EA9CA}"/>
    <cellStyle name="Comma 2 2 3 3 3 2 3" xfId="21966" xr:uid="{4D458D19-E066-4E06-83E5-10C960D78275}"/>
    <cellStyle name="Comma 2 2 3 3 3 2 3 2" xfId="35658" xr:uid="{31B75E7A-B6D2-48D8-90A2-8FD529FA8CFF}"/>
    <cellStyle name="Comma 2 2 3 3 3 2 3 3" xfId="50542" xr:uid="{3E44CCF5-3278-43D4-97F2-E7976496A00D}"/>
    <cellStyle name="Comma 2 2 3 3 3 2 4" xfId="15122" xr:uid="{1CFC8F2E-54CE-490F-A7EB-37B7F2ABFD4D}"/>
    <cellStyle name="Comma 2 2 3 3 3 2 5" xfId="28812" xr:uid="{D8A04767-F73D-4790-AC55-53D858CB4D7B}"/>
    <cellStyle name="Comma 2 2 3 3 3 2 6" xfId="43696" xr:uid="{D33A2578-C4D7-4B2F-864C-FFD7938781EE}"/>
    <cellStyle name="Comma 2 2 3 3 3 3" xfId="9986" xr:uid="{6800B566-E2BC-4A0A-B43F-093EC83500CB}"/>
    <cellStyle name="Comma 2 2 3 3 3 3 2" xfId="23676" xr:uid="{D83DA775-E5F4-4551-BB3C-52817460FD2D}"/>
    <cellStyle name="Comma 2 2 3 3 3 3 2 2" xfId="37368" xr:uid="{F274BC56-4252-42E8-BB75-E9C520AF7007}"/>
    <cellStyle name="Comma 2 2 3 3 3 3 2 3" xfId="52252" xr:uid="{A50C23B0-34EF-40CE-813C-F75293018DB3}"/>
    <cellStyle name="Comma 2 2 3 3 3 3 3" xfId="16832" xr:uid="{878D401F-C20D-4766-8D54-6BA5A337E389}"/>
    <cellStyle name="Comma 2 2 3 3 3 3 4" xfId="30522" xr:uid="{8CC87B12-AAD3-4C45-BF7F-67957040FCED}"/>
    <cellStyle name="Comma 2 2 3 3 3 3 5" xfId="45406" xr:uid="{49443368-E2A2-4734-B771-A1409FB7F856}"/>
    <cellStyle name="Comma 2 2 3 3 3 4" xfId="20254" xr:uid="{CB14208B-27D5-44BB-992E-111332C6A2A1}"/>
    <cellStyle name="Comma 2 2 3 3 3 4 2" xfId="33946" xr:uid="{32E1F001-9806-4AEF-B5FE-C5C53373C90D}"/>
    <cellStyle name="Comma 2 2 3 3 3 4 3" xfId="48830" xr:uid="{4F492EA5-7283-4C36-B442-66B53A583964}"/>
    <cellStyle name="Comma 2 2 3 3 3 5" xfId="13410" xr:uid="{BA59E416-D7DB-40AC-A7DB-A477540F5151}"/>
    <cellStyle name="Comma 2 2 3 3 3 6" xfId="27100" xr:uid="{716ADC97-A317-4ED7-A637-CBF9115365D7}"/>
    <cellStyle name="Comma 2 2 3 3 3 7" xfId="41984" xr:uid="{375E5118-86F4-460C-AD2A-318D42277D8C}"/>
    <cellStyle name="Comma 2 2 3 3 4" xfId="6563" xr:uid="{3A5AD645-862F-4411-9577-D00D51DD34E1}"/>
    <cellStyle name="Comma 2 2 3 3 4 2" xfId="8277" xr:uid="{9C98AC2F-EA10-4CB3-83DC-098D83472AD6}"/>
    <cellStyle name="Comma 2 2 3 3 4 2 2" xfId="11699" xr:uid="{FE5E72F3-2713-4DCA-9B4F-787E54F343E0}"/>
    <cellStyle name="Comma 2 2 3 3 4 2 2 2" xfId="25389" xr:uid="{F854A081-C036-45A8-BE1B-2E974648F2DD}"/>
    <cellStyle name="Comma 2 2 3 3 4 2 2 2 2" xfId="39081" xr:uid="{50811A37-2269-4ACB-9304-CF555C1A1725}"/>
    <cellStyle name="Comma 2 2 3 3 4 2 2 2 3" xfId="53965" xr:uid="{58732BFE-89CE-4231-9FFC-082228D3FB31}"/>
    <cellStyle name="Comma 2 2 3 3 4 2 2 3" xfId="18545" xr:uid="{93791296-2F3B-4D11-B1D4-645783EA8ABB}"/>
    <cellStyle name="Comma 2 2 3 3 4 2 2 4" xfId="32235" xr:uid="{4BCA14E1-5D4F-4DA7-A0ED-0597DA14AE6C}"/>
    <cellStyle name="Comma 2 2 3 3 4 2 2 5" xfId="47119" xr:uid="{28F6476F-A564-4D68-A812-155DBDB55FD9}"/>
    <cellStyle name="Comma 2 2 3 3 4 2 3" xfId="21967" xr:uid="{20C3DB78-1CF9-4104-9633-6D3962BB9393}"/>
    <cellStyle name="Comma 2 2 3 3 4 2 3 2" xfId="35659" xr:uid="{FC9C369F-386D-4355-8F50-64D2A6A5ADC3}"/>
    <cellStyle name="Comma 2 2 3 3 4 2 3 3" xfId="50543" xr:uid="{3982EE46-9417-45C0-AA09-CD78382D6D90}"/>
    <cellStyle name="Comma 2 2 3 3 4 2 4" xfId="15123" xr:uid="{8412B4C2-7B05-455B-81F9-8E2D3BF09730}"/>
    <cellStyle name="Comma 2 2 3 3 4 2 5" xfId="28813" xr:uid="{579DCA46-4E7E-458B-950A-15D1E6CD0798}"/>
    <cellStyle name="Comma 2 2 3 3 4 2 6" xfId="43697" xr:uid="{8BB43A43-C470-4CB9-BF7A-A66C4F50C73E}"/>
    <cellStyle name="Comma 2 2 3 3 4 3" xfId="9987" xr:uid="{2DBFD053-EB5D-48F4-8709-A1597A755F7D}"/>
    <cellStyle name="Comma 2 2 3 3 4 3 2" xfId="23677" xr:uid="{AD4507C7-0781-40D8-B51D-260ECCB918B6}"/>
    <cellStyle name="Comma 2 2 3 3 4 3 2 2" xfId="37369" xr:uid="{C9065A44-E438-4A31-93C3-826A272E2009}"/>
    <cellStyle name="Comma 2 2 3 3 4 3 2 3" xfId="52253" xr:uid="{0C32947C-79C2-4A09-90FB-CB9BB4F63AC1}"/>
    <cellStyle name="Comma 2 2 3 3 4 3 3" xfId="16833" xr:uid="{1DECAB00-0480-4109-AE1D-C4230B64338C}"/>
    <cellStyle name="Comma 2 2 3 3 4 3 4" xfId="30523" xr:uid="{3DF1C590-F51E-4963-8721-AC606BE384E5}"/>
    <cellStyle name="Comma 2 2 3 3 4 3 5" xfId="45407" xr:uid="{0F9B504D-4334-4BD7-AACB-BC76CC7FBBEA}"/>
    <cellStyle name="Comma 2 2 3 3 4 4" xfId="20255" xr:uid="{A695F884-F542-4774-8D46-62D066DA2DD4}"/>
    <cellStyle name="Comma 2 2 3 3 4 4 2" xfId="33947" xr:uid="{A438E5AA-21DC-4D5C-AAE9-4FFB2A71D009}"/>
    <cellStyle name="Comma 2 2 3 3 4 4 3" xfId="48831" xr:uid="{BEA78C26-F99C-4DD9-805F-E5C2B18463C6}"/>
    <cellStyle name="Comma 2 2 3 3 4 5" xfId="13411" xr:uid="{DE6E5868-A6A6-421E-A65B-D4EE407BD2AA}"/>
    <cellStyle name="Comma 2 2 3 3 4 6" xfId="27101" xr:uid="{5D5A8387-BD70-4D80-A241-64B5CF2E3E6E}"/>
    <cellStyle name="Comma 2 2 3 3 4 7" xfId="41985" xr:uid="{F6E228C7-B127-4B5A-8540-AFF45FD61D67}"/>
    <cellStyle name="Comma 2 2 3 3 5" xfId="8273" xr:uid="{7585D8F7-5C80-45E5-8972-313092114E0A}"/>
    <cellStyle name="Comma 2 2 3 3 5 2" xfId="11695" xr:uid="{B7DCB1A1-CFF4-45E9-83F9-3C14E7DFA791}"/>
    <cellStyle name="Comma 2 2 3 3 5 2 2" xfId="25385" xr:uid="{A9A13386-31D1-44EC-8008-256C731C3DA1}"/>
    <cellStyle name="Comma 2 2 3 3 5 2 2 2" xfId="39077" xr:uid="{CEF199FA-24A9-4790-A359-955A475F71A2}"/>
    <cellStyle name="Comma 2 2 3 3 5 2 2 3" xfId="53961" xr:uid="{6E8C089C-093E-4C73-9574-BA4EE488D83F}"/>
    <cellStyle name="Comma 2 2 3 3 5 2 3" xfId="18541" xr:uid="{6727DE2B-041D-449D-B402-764BD50B8F36}"/>
    <cellStyle name="Comma 2 2 3 3 5 2 4" xfId="32231" xr:uid="{43C49A14-28E4-4A04-84AF-68F5D54203D0}"/>
    <cellStyle name="Comma 2 2 3 3 5 2 5" xfId="47115" xr:uid="{4FBAADB4-7B32-4802-88AA-0F53ADAAC45B}"/>
    <cellStyle name="Comma 2 2 3 3 5 3" xfId="21963" xr:uid="{9002C67D-E953-49E8-BA29-7A3AB7AEE766}"/>
    <cellStyle name="Comma 2 2 3 3 5 3 2" xfId="35655" xr:uid="{22FABB52-496A-4933-B2C4-9856E5E55FCC}"/>
    <cellStyle name="Comma 2 2 3 3 5 3 3" xfId="50539" xr:uid="{D2D63D76-2736-472B-9AB2-9B11C1F10A13}"/>
    <cellStyle name="Comma 2 2 3 3 5 4" xfId="15119" xr:uid="{16981740-B32D-4B17-B9F2-AA911DA7AAEB}"/>
    <cellStyle name="Comma 2 2 3 3 5 5" xfId="28809" xr:uid="{B500E553-9DCE-4D90-8EC4-FE5FC0413AA6}"/>
    <cellStyle name="Comma 2 2 3 3 5 6" xfId="43693" xr:uid="{11774F61-63CB-43ED-820D-5A3A86973E33}"/>
    <cellStyle name="Comma 2 2 3 3 6" xfId="9983" xr:uid="{FCBEDF3E-CC72-476F-8B66-A8E1FA63E884}"/>
    <cellStyle name="Comma 2 2 3 3 6 2" xfId="23673" xr:uid="{15C30D72-6122-42A3-8FDA-EA543A91DE0F}"/>
    <cellStyle name="Comma 2 2 3 3 6 2 2" xfId="37365" xr:uid="{8FCDEEAA-51C1-4BC0-8A9C-4D0260439470}"/>
    <cellStyle name="Comma 2 2 3 3 6 2 3" xfId="52249" xr:uid="{F518ED58-9189-4486-A393-34D9D2AD1132}"/>
    <cellStyle name="Comma 2 2 3 3 6 3" xfId="16829" xr:uid="{98636176-7375-4E90-A637-51EF430A12FF}"/>
    <cellStyle name="Comma 2 2 3 3 6 4" xfId="30519" xr:uid="{385793E2-D546-476C-9473-435773F63EF5}"/>
    <cellStyle name="Comma 2 2 3 3 6 5" xfId="45403" xr:uid="{2A539BFB-F433-4A62-B5CC-F9AE34B0FBCD}"/>
    <cellStyle name="Comma 2 2 3 3 7" xfId="20251" xr:uid="{723D6FEE-44C3-4CDC-B019-2698730A8FA5}"/>
    <cellStyle name="Comma 2 2 3 3 7 2" xfId="33943" xr:uid="{8476615F-DBB8-4DC0-8DD6-DA4CAECB21C4}"/>
    <cellStyle name="Comma 2 2 3 3 7 3" xfId="48827" xr:uid="{01664C69-17C2-4E94-8976-FD3415A6C9B2}"/>
    <cellStyle name="Comma 2 2 3 3 8" xfId="13407" xr:uid="{126D3500-FBA9-4182-93B6-587FAD4B6C70}"/>
    <cellStyle name="Comma 2 2 3 3 9" xfId="27097" xr:uid="{3EE52E56-37BD-4ADE-93FF-70F01BD8D3D1}"/>
    <cellStyle name="Comma 2 2 3 4" xfId="6564" xr:uid="{A56A7741-6C3B-4E3A-B757-07A2E6FCD0AB}"/>
    <cellStyle name="Comma 2 2 3 4 2" xfId="6565" xr:uid="{97854879-FAC5-48AE-9BA3-6D765000D24C}"/>
    <cellStyle name="Comma 2 2 3 4 2 2" xfId="8279" xr:uid="{FD1D8CE9-35FD-4EB5-A8FB-A4EF81E4E0B3}"/>
    <cellStyle name="Comma 2 2 3 4 2 2 2" xfId="11701" xr:uid="{5E4FFD87-E94D-4F34-A936-E9835C5E8304}"/>
    <cellStyle name="Comma 2 2 3 4 2 2 2 2" xfId="25391" xr:uid="{202AD985-0D9A-4407-884C-92784F3B09BC}"/>
    <cellStyle name="Comma 2 2 3 4 2 2 2 2 2" xfId="39083" xr:uid="{3D877EC3-84D8-4911-8695-4C2AFF22B9A0}"/>
    <cellStyle name="Comma 2 2 3 4 2 2 2 2 3" xfId="53967" xr:uid="{70FC28C4-E27D-4967-AE10-B9406A430021}"/>
    <cellStyle name="Comma 2 2 3 4 2 2 2 3" xfId="18547" xr:uid="{B4C1A823-C6A9-4CD6-B65D-D25E01EF5730}"/>
    <cellStyle name="Comma 2 2 3 4 2 2 2 4" xfId="32237" xr:uid="{F124674D-7122-4FDD-9D22-D378A4CCC6D5}"/>
    <cellStyle name="Comma 2 2 3 4 2 2 2 5" xfId="47121" xr:uid="{C040208D-038F-4AB4-AFDF-66A1CACD7434}"/>
    <cellStyle name="Comma 2 2 3 4 2 2 3" xfId="21969" xr:uid="{7E904BF4-36DE-48C8-A13D-3A13EAABC43B}"/>
    <cellStyle name="Comma 2 2 3 4 2 2 3 2" xfId="35661" xr:uid="{D3A59554-4B10-4E84-A055-E66279158975}"/>
    <cellStyle name="Comma 2 2 3 4 2 2 3 3" xfId="50545" xr:uid="{580B3A9E-67EA-4660-986F-25306E21F60B}"/>
    <cellStyle name="Comma 2 2 3 4 2 2 4" xfId="15125" xr:uid="{4957D57E-A865-488F-95FC-3AF0603D2F3A}"/>
    <cellStyle name="Comma 2 2 3 4 2 2 5" xfId="28815" xr:uid="{40CB45A7-D727-4A91-92E1-9E782B3B61D7}"/>
    <cellStyle name="Comma 2 2 3 4 2 2 6" xfId="43699" xr:uid="{12A9AB43-E32E-4CA7-B9AC-76071972249C}"/>
    <cellStyle name="Comma 2 2 3 4 2 3" xfId="9989" xr:uid="{07E7EAD5-6C27-4E16-AE41-0F008B751CA2}"/>
    <cellStyle name="Comma 2 2 3 4 2 3 2" xfId="23679" xr:uid="{2AB5AC9A-BC6C-4A77-ACC2-41C777BB41FD}"/>
    <cellStyle name="Comma 2 2 3 4 2 3 2 2" xfId="37371" xr:uid="{8147ABC0-0535-4647-8D08-D6B072D8D9C2}"/>
    <cellStyle name="Comma 2 2 3 4 2 3 2 3" xfId="52255" xr:uid="{7B985B38-C7FC-4227-B4EA-FB2744960BBB}"/>
    <cellStyle name="Comma 2 2 3 4 2 3 3" xfId="16835" xr:uid="{AD221404-C79D-4D41-BB67-6FED559A2DEC}"/>
    <cellStyle name="Comma 2 2 3 4 2 3 4" xfId="30525" xr:uid="{ABAA5F7F-E257-4C1F-8419-D658B99A1688}"/>
    <cellStyle name="Comma 2 2 3 4 2 3 5" xfId="45409" xr:uid="{96425033-3CA3-4860-B694-98C23ADACF85}"/>
    <cellStyle name="Comma 2 2 3 4 2 4" xfId="20257" xr:uid="{A5FA6257-6D4D-474D-9120-217F2B70858A}"/>
    <cellStyle name="Comma 2 2 3 4 2 4 2" xfId="33949" xr:uid="{81BBBDDD-6C63-4982-96F4-E7BE18AB11ED}"/>
    <cellStyle name="Comma 2 2 3 4 2 4 3" xfId="48833" xr:uid="{186BE435-B4CD-457D-8C5C-7F835EBC2E54}"/>
    <cellStyle name="Comma 2 2 3 4 2 5" xfId="13413" xr:uid="{E1807B7C-3050-4CFB-9B16-1A4B946343C9}"/>
    <cellStyle name="Comma 2 2 3 4 2 6" xfId="27103" xr:uid="{A7567179-EB07-4269-BE22-1F666393259F}"/>
    <cellStyle name="Comma 2 2 3 4 2 7" xfId="41987" xr:uid="{77E282D9-22D1-4DF6-9321-AB07B58B5463}"/>
    <cellStyle name="Comma 2 2 3 4 3" xfId="8278" xr:uid="{2674CDD9-2179-45B9-A0F9-4C4F5FD48E8B}"/>
    <cellStyle name="Comma 2 2 3 4 3 2" xfId="11700" xr:uid="{BC0F462D-050C-472A-9CC3-AC8F0663F2B8}"/>
    <cellStyle name="Comma 2 2 3 4 3 2 2" xfId="25390" xr:uid="{C62CECBC-79DD-4050-A89B-18701E1911F7}"/>
    <cellStyle name="Comma 2 2 3 4 3 2 2 2" xfId="39082" xr:uid="{BBD7DA41-3942-4A53-BC6D-1FCD026496A8}"/>
    <cellStyle name="Comma 2 2 3 4 3 2 2 3" xfId="53966" xr:uid="{00162979-6C76-4CE4-BC04-061DA13872E4}"/>
    <cellStyle name="Comma 2 2 3 4 3 2 3" xfId="18546" xr:uid="{87B0A065-A30E-4FEB-9DFD-06D57D4A40C0}"/>
    <cellStyle name="Comma 2 2 3 4 3 2 4" xfId="32236" xr:uid="{42AF76AF-6CA4-45B0-B09A-349B5E5489AD}"/>
    <cellStyle name="Comma 2 2 3 4 3 2 5" xfId="47120" xr:uid="{A37FDD1D-0DCF-4B75-B421-9503ACC50A4C}"/>
    <cellStyle name="Comma 2 2 3 4 3 3" xfId="21968" xr:uid="{3E8BB7C1-DAD8-4196-A121-713B7C01815D}"/>
    <cellStyle name="Comma 2 2 3 4 3 3 2" xfId="35660" xr:uid="{2E747BED-A55D-4B4C-9DA0-53197180B9A5}"/>
    <cellStyle name="Comma 2 2 3 4 3 3 3" xfId="50544" xr:uid="{F3E27D3E-2FE0-4BCE-841B-48774151ABDB}"/>
    <cellStyle name="Comma 2 2 3 4 3 4" xfId="15124" xr:uid="{E87C5726-D5DC-4367-B4AD-B21229617CE8}"/>
    <cellStyle name="Comma 2 2 3 4 3 5" xfId="28814" xr:uid="{3FF9554C-0CB3-4F79-A407-97684CF7711E}"/>
    <cellStyle name="Comma 2 2 3 4 3 6" xfId="43698" xr:uid="{B54812FD-9636-42DE-9408-72AE0984BE17}"/>
    <cellStyle name="Comma 2 2 3 4 4" xfId="9988" xr:uid="{B2B7BB3E-9CC8-485E-9299-3EEDC2BC85D3}"/>
    <cellStyle name="Comma 2 2 3 4 4 2" xfId="23678" xr:uid="{E0855FD2-FD48-4A2A-8437-CE5152F75DF6}"/>
    <cellStyle name="Comma 2 2 3 4 4 2 2" xfId="37370" xr:uid="{DDFC10CC-D72B-48AF-95F1-6B395E3A254B}"/>
    <cellStyle name="Comma 2 2 3 4 4 2 3" xfId="52254" xr:uid="{BDB18A05-EA0E-4EA3-89C0-B5CE2845D8BD}"/>
    <cellStyle name="Comma 2 2 3 4 4 3" xfId="16834" xr:uid="{AEFE1853-8D37-4375-A479-A948D6A32DE7}"/>
    <cellStyle name="Comma 2 2 3 4 4 4" xfId="30524" xr:uid="{2F219AD0-EC22-415C-A862-D522E30A9B98}"/>
    <cellStyle name="Comma 2 2 3 4 4 5" xfId="45408" xr:uid="{C98D7C35-61B4-4404-87BF-46B3CE8CD96B}"/>
    <cellStyle name="Comma 2 2 3 4 5" xfId="20256" xr:uid="{56EF0559-51F6-4051-B00E-959BBC4B4658}"/>
    <cellStyle name="Comma 2 2 3 4 5 2" xfId="33948" xr:uid="{2CD98496-FB22-4AE5-AA1C-4922448AD899}"/>
    <cellStyle name="Comma 2 2 3 4 5 3" xfId="48832" xr:uid="{2B68F660-AAE4-4B95-AACF-69FCBFA1EDB3}"/>
    <cellStyle name="Comma 2 2 3 4 6" xfId="13412" xr:uid="{2C6714E2-BFE0-473F-BB7A-D87C51A92F76}"/>
    <cellStyle name="Comma 2 2 3 4 7" xfId="27102" xr:uid="{0ECC3351-F82D-4751-8DE9-7EB22B30A2DC}"/>
    <cellStyle name="Comma 2 2 3 4 8" xfId="41986" xr:uid="{0C56B22E-ACA2-4C96-B89C-91FA4A438429}"/>
    <cellStyle name="Comma 2 2 3 5" xfId="6566" xr:uid="{445E71DD-FA2F-46F3-973A-A1B757226B49}"/>
    <cellStyle name="Comma 2 2 3 5 2" xfId="8280" xr:uid="{8B926AA5-CAAC-4A0A-9937-A85A1F623604}"/>
    <cellStyle name="Comma 2 2 3 5 2 2" xfId="11702" xr:uid="{68A989F7-B238-4382-A98C-C49E5EC301D1}"/>
    <cellStyle name="Comma 2 2 3 5 2 2 2" xfId="25392" xr:uid="{84A869EB-661D-4B4C-8481-4389644FA4E0}"/>
    <cellStyle name="Comma 2 2 3 5 2 2 2 2" xfId="39084" xr:uid="{702F4E8B-1540-490F-B6EC-97121E6B1C70}"/>
    <cellStyle name="Comma 2 2 3 5 2 2 2 3" xfId="53968" xr:uid="{AB171C9D-1FE5-424F-B1C8-6D5536FC1434}"/>
    <cellStyle name="Comma 2 2 3 5 2 2 3" xfId="18548" xr:uid="{FC6D298D-714A-4D83-92DB-8ED5AD644ED6}"/>
    <cellStyle name="Comma 2 2 3 5 2 2 4" xfId="32238" xr:uid="{1D58DC9A-F4AC-4A41-9E27-8861E3D90622}"/>
    <cellStyle name="Comma 2 2 3 5 2 2 5" xfId="47122" xr:uid="{3098A899-BE6C-406C-AD55-A3424674AAC3}"/>
    <cellStyle name="Comma 2 2 3 5 2 3" xfId="21970" xr:uid="{292E03F3-2AF8-4B39-B4E9-D02C4687F009}"/>
    <cellStyle name="Comma 2 2 3 5 2 3 2" xfId="35662" xr:uid="{A61EA2CF-C81F-441B-8CDC-A15E8C5ED520}"/>
    <cellStyle name="Comma 2 2 3 5 2 3 3" xfId="50546" xr:uid="{160B9914-D8A3-4A70-818C-AA24A6665FE1}"/>
    <cellStyle name="Comma 2 2 3 5 2 4" xfId="15126" xr:uid="{90D5EDDB-5403-491A-B971-525DA6A6506E}"/>
    <cellStyle name="Comma 2 2 3 5 2 5" xfId="28816" xr:uid="{A23BA722-70D0-4585-B466-006EEAA774E6}"/>
    <cellStyle name="Comma 2 2 3 5 2 6" xfId="43700" xr:uid="{C6378756-9832-4240-AE16-80891419D61B}"/>
    <cellStyle name="Comma 2 2 3 5 3" xfId="9990" xr:uid="{1AB2169B-80DA-4CFC-9D52-84EA2C2C141B}"/>
    <cellStyle name="Comma 2 2 3 5 3 2" xfId="23680" xr:uid="{747CAAC9-85E3-4AAE-B353-BC9509414B70}"/>
    <cellStyle name="Comma 2 2 3 5 3 2 2" xfId="37372" xr:uid="{A4D1AA1D-EA76-442F-BA31-C599A842C134}"/>
    <cellStyle name="Comma 2 2 3 5 3 2 3" xfId="52256" xr:uid="{B11E2CCC-CA02-4B43-A788-D28AD4D055DB}"/>
    <cellStyle name="Comma 2 2 3 5 3 3" xfId="16836" xr:uid="{2D7D1369-0735-4F5D-ABDD-9EDCF142E6D0}"/>
    <cellStyle name="Comma 2 2 3 5 3 4" xfId="30526" xr:uid="{FF8984EE-3EFD-4485-B877-7D2FDABFD7B3}"/>
    <cellStyle name="Comma 2 2 3 5 3 5" xfId="45410" xr:uid="{ABFD2FA3-CF38-4031-8A05-CA1AA772BF2B}"/>
    <cellStyle name="Comma 2 2 3 5 4" xfId="20258" xr:uid="{69AABDA6-460F-4ADE-BA25-AC63E4B40280}"/>
    <cellStyle name="Comma 2 2 3 5 4 2" xfId="33950" xr:uid="{EF208502-9D1C-42ED-8C07-1BD5054550EE}"/>
    <cellStyle name="Comma 2 2 3 5 4 3" xfId="48834" xr:uid="{D53FF62A-CA90-4D32-BDA4-7EBEAAEB32A3}"/>
    <cellStyle name="Comma 2 2 3 5 5" xfId="13414" xr:uid="{02738E06-74A9-42B7-80ED-45FAF5FB0A64}"/>
    <cellStyle name="Comma 2 2 3 5 6" xfId="27104" xr:uid="{F040BD7D-C11C-4327-85DD-E5CA6E815A97}"/>
    <cellStyle name="Comma 2 2 3 5 7" xfId="41988" xr:uid="{305C2C6C-D264-4028-A834-98773AF49F25}"/>
    <cellStyle name="Comma 2 2 3 6" xfId="6567" xr:uid="{A2E070E9-5706-44E9-A68D-AF9D8DF83DF3}"/>
    <cellStyle name="Comma 2 2 3 6 2" xfId="8281" xr:uid="{4FBBAEED-251F-4329-9149-1B10817EFACF}"/>
    <cellStyle name="Comma 2 2 3 6 2 2" xfId="11703" xr:uid="{25F95833-50BB-4232-A616-5C226A2F8912}"/>
    <cellStyle name="Comma 2 2 3 6 2 2 2" xfId="25393" xr:uid="{6AD2C638-2649-4071-9385-CBB6A07F8D42}"/>
    <cellStyle name="Comma 2 2 3 6 2 2 2 2" xfId="39085" xr:uid="{CB22E77B-02DA-436B-9FCF-368B4FB2D3D0}"/>
    <cellStyle name="Comma 2 2 3 6 2 2 2 3" xfId="53969" xr:uid="{EF7CC4C4-FB10-4FE3-880F-3A9F230F0607}"/>
    <cellStyle name="Comma 2 2 3 6 2 2 3" xfId="18549" xr:uid="{4C842216-0564-4CA2-B4A8-A3A6745A62EA}"/>
    <cellStyle name="Comma 2 2 3 6 2 2 4" xfId="32239" xr:uid="{929E9172-11EB-4BCA-A7E7-B9907D87C95B}"/>
    <cellStyle name="Comma 2 2 3 6 2 2 5" xfId="47123" xr:uid="{5D1F0056-45EC-4901-9022-B4A831DAFB3E}"/>
    <cellStyle name="Comma 2 2 3 6 2 3" xfId="21971" xr:uid="{067418A7-46A8-4266-ADAA-0DC03B50D8FC}"/>
    <cellStyle name="Comma 2 2 3 6 2 3 2" xfId="35663" xr:uid="{1106D715-EE97-4FBD-AE32-574624D01C17}"/>
    <cellStyle name="Comma 2 2 3 6 2 3 3" xfId="50547" xr:uid="{B1B7245F-54A2-4612-9DC4-A2FEC3A3F96C}"/>
    <cellStyle name="Comma 2 2 3 6 2 4" xfId="15127" xr:uid="{8B168CDC-88FD-4B56-97EC-138CB5354B37}"/>
    <cellStyle name="Comma 2 2 3 6 2 5" xfId="28817" xr:uid="{9521F26B-8E1A-438E-8B0D-C4D02456D3DE}"/>
    <cellStyle name="Comma 2 2 3 6 2 6" xfId="43701" xr:uid="{C5855FEA-3133-4C9A-8625-BC6485DAA1CD}"/>
    <cellStyle name="Comma 2 2 3 6 3" xfId="9991" xr:uid="{04D292B7-4D93-4B17-B9B5-C6BB3EC23F25}"/>
    <cellStyle name="Comma 2 2 3 6 3 2" xfId="23681" xr:uid="{2994151F-BF8C-44DE-BE5C-FFFD344340F2}"/>
    <cellStyle name="Comma 2 2 3 6 3 2 2" xfId="37373" xr:uid="{B5CFFCD5-E467-4EB6-97C1-9617C33B128A}"/>
    <cellStyle name="Comma 2 2 3 6 3 2 3" xfId="52257" xr:uid="{4352D02C-DDFA-46D1-9F4F-70CEB58C8194}"/>
    <cellStyle name="Comma 2 2 3 6 3 3" xfId="16837" xr:uid="{7D6A6E71-738E-4EA6-894B-BC39FDC33EF2}"/>
    <cellStyle name="Comma 2 2 3 6 3 4" xfId="30527" xr:uid="{6651DC46-8777-490F-9A29-287AA39DC2E2}"/>
    <cellStyle name="Comma 2 2 3 6 3 5" xfId="45411" xr:uid="{B5541A88-0834-4BF1-9AB4-B539A4FA4318}"/>
    <cellStyle name="Comma 2 2 3 6 4" xfId="20259" xr:uid="{1D73F376-D4F7-46A0-8D35-A0220D9BD345}"/>
    <cellStyle name="Comma 2 2 3 6 4 2" xfId="33951" xr:uid="{75548D4A-74A3-48B4-831A-657B9587E12E}"/>
    <cellStyle name="Comma 2 2 3 6 4 3" xfId="48835" xr:uid="{BCAFD7E6-4134-4040-815E-135C05F0ECF5}"/>
    <cellStyle name="Comma 2 2 3 6 5" xfId="13415" xr:uid="{39B8A6C3-315B-4636-95E5-4530CE755984}"/>
    <cellStyle name="Comma 2 2 3 6 6" xfId="27105" xr:uid="{910C191A-4379-418A-A957-EED9EEC8A73A}"/>
    <cellStyle name="Comma 2 2 3 6 7" xfId="41989" xr:uid="{726146EC-7C8C-4D38-9216-47A90D994D6A}"/>
    <cellStyle name="Comma 2 2 3 7" xfId="8267" xr:uid="{023CC31A-713E-4A6C-BFDF-208644F8083F}"/>
    <cellStyle name="Comma 2 2 3 7 2" xfId="11689" xr:uid="{6461BA09-1C0C-4612-8651-DC4181EAD70C}"/>
    <cellStyle name="Comma 2 2 3 7 2 2" xfId="25379" xr:uid="{CA717752-DB15-4C03-9559-92047336B62B}"/>
    <cellStyle name="Comma 2 2 3 7 2 2 2" xfId="39071" xr:uid="{A74C35C8-087C-491B-A11E-721DBFBF3C03}"/>
    <cellStyle name="Comma 2 2 3 7 2 2 3" xfId="53955" xr:uid="{40350F2A-555C-49FD-9AA2-7E2B096F45B3}"/>
    <cellStyle name="Comma 2 2 3 7 2 3" xfId="18535" xr:uid="{6AE7EF24-35AE-4AD5-A7AF-9512D8CD2D38}"/>
    <cellStyle name="Comma 2 2 3 7 2 4" xfId="32225" xr:uid="{07DC316E-BBDF-4795-8D92-CD688FDE5B3B}"/>
    <cellStyle name="Comma 2 2 3 7 2 5" xfId="47109" xr:uid="{F489F656-7675-4228-9D08-7766C91F6DD9}"/>
    <cellStyle name="Comma 2 2 3 7 3" xfId="21957" xr:uid="{734F7974-D779-4C5A-BF73-B40E412DB86C}"/>
    <cellStyle name="Comma 2 2 3 7 3 2" xfId="35649" xr:uid="{F3CEA906-9D1A-4F92-8C6C-11065FB02A3F}"/>
    <cellStyle name="Comma 2 2 3 7 3 3" xfId="50533" xr:uid="{3A51BB3B-CAE6-4C49-8A61-415DDE2E657A}"/>
    <cellStyle name="Comma 2 2 3 7 4" xfId="15113" xr:uid="{9458E605-DE88-4308-ADF8-4C92268438AE}"/>
    <cellStyle name="Comma 2 2 3 7 5" xfId="28803" xr:uid="{E1C41A7D-2E29-4864-86CD-1A9A45E2B8C9}"/>
    <cellStyle name="Comma 2 2 3 7 6" xfId="43687" xr:uid="{62EC4B6D-E39A-49DF-B519-23956EAB8AAF}"/>
    <cellStyle name="Comma 2 2 3 8" xfId="9977" xr:uid="{4E1C9F7D-2A21-4B75-865F-0BF51577E2C5}"/>
    <cellStyle name="Comma 2 2 3 8 2" xfId="23667" xr:uid="{1F2B27A9-B96F-4750-AE84-D78F539A85C9}"/>
    <cellStyle name="Comma 2 2 3 8 2 2" xfId="37359" xr:uid="{49997B58-E3FA-4343-B2D9-53AFB61AB122}"/>
    <cellStyle name="Comma 2 2 3 8 2 3" xfId="52243" xr:uid="{1644DDEA-EC06-41EA-9E86-7E30ACF300EB}"/>
    <cellStyle name="Comma 2 2 3 8 3" xfId="16823" xr:uid="{3D4FDFFC-E331-44A5-834A-112096793EE7}"/>
    <cellStyle name="Comma 2 2 3 8 4" xfId="30513" xr:uid="{43A6F42D-8263-48ED-97C2-AC4C7452517B}"/>
    <cellStyle name="Comma 2 2 3 8 5" xfId="45397" xr:uid="{0D43BFC3-53FA-4646-B104-786875580027}"/>
    <cellStyle name="Comma 2 2 3 9" xfId="20245" xr:uid="{022A4AD0-D066-4D32-9F5D-B0E0FEBCDD3A}"/>
    <cellStyle name="Comma 2 2 3 9 2" xfId="33937" xr:uid="{623859AD-C963-48B4-A6C1-274D7DBF9C08}"/>
    <cellStyle name="Comma 2 2 3 9 3" xfId="48821" xr:uid="{9506F1D7-7354-428C-8C55-60F6DDF12539}"/>
    <cellStyle name="Comma 2 2 4" xfId="6568" xr:uid="{82216D7A-B740-4E59-8BC2-8A7C9EC52687}"/>
    <cellStyle name="Comma 2 2 4 10" xfId="13416" xr:uid="{6D5CEE65-C9D9-4E0E-A10A-781FA81AD315}"/>
    <cellStyle name="Comma 2 2 4 11" xfId="27106" xr:uid="{FDE82686-78B4-4738-B3E5-273D018B1A0C}"/>
    <cellStyle name="Comma 2 2 4 12" xfId="41990" xr:uid="{315B4E57-F029-4D29-9788-A44F6A3589FF}"/>
    <cellStyle name="Comma 2 2 4 13" xfId="56238" xr:uid="{BCD41BA1-E145-4F3A-BFE7-222182E2A520}"/>
    <cellStyle name="Comma 2 2 4 2" xfId="6569" xr:uid="{76B7BACC-9C20-4DA1-9A10-0FBC1713F4F2}"/>
    <cellStyle name="Comma 2 2 4 2 10" xfId="41991" xr:uid="{D8DAF678-814B-4882-B56A-4284F95CFCFF}"/>
    <cellStyle name="Comma 2 2 4 2 2" xfId="6570" xr:uid="{10EBFCB0-520D-4B6D-ABB1-D36952D9C259}"/>
    <cellStyle name="Comma 2 2 4 2 2 2" xfId="6571" xr:uid="{C42170E8-CF54-4D0F-A6C4-4E65B0B6CE88}"/>
    <cellStyle name="Comma 2 2 4 2 2 2 2" xfId="8285" xr:uid="{F5570376-9303-4914-8E58-E5E00847F295}"/>
    <cellStyle name="Comma 2 2 4 2 2 2 2 2" xfId="11707" xr:uid="{4B41F7B8-F17C-4117-A67C-B9DCB66557E1}"/>
    <cellStyle name="Comma 2 2 4 2 2 2 2 2 2" xfId="25397" xr:uid="{F3D9AA9A-B82E-40E5-B16E-C45B6D59C128}"/>
    <cellStyle name="Comma 2 2 4 2 2 2 2 2 2 2" xfId="39089" xr:uid="{65AAA05B-00F8-4BA2-94A9-660AD65167F0}"/>
    <cellStyle name="Comma 2 2 4 2 2 2 2 2 2 3" xfId="53973" xr:uid="{8FCE3607-C407-4F9D-8929-A0D64F379CA5}"/>
    <cellStyle name="Comma 2 2 4 2 2 2 2 2 3" xfId="18553" xr:uid="{93702673-C57F-403B-BB99-278E0DD615C8}"/>
    <cellStyle name="Comma 2 2 4 2 2 2 2 2 4" xfId="32243" xr:uid="{06A36C1D-A218-410D-A0C1-074F42CA4623}"/>
    <cellStyle name="Comma 2 2 4 2 2 2 2 2 5" xfId="47127" xr:uid="{10916ADC-F47F-421F-9E4C-FF58E2171501}"/>
    <cellStyle name="Comma 2 2 4 2 2 2 2 3" xfId="21975" xr:uid="{2C4BD74D-FB12-4DA4-AD73-C8047513A814}"/>
    <cellStyle name="Comma 2 2 4 2 2 2 2 3 2" xfId="35667" xr:uid="{04CD1C3F-1F78-47E4-A9BF-1B4BD3B699C6}"/>
    <cellStyle name="Comma 2 2 4 2 2 2 2 3 3" xfId="50551" xr:uid="{C41857B7-1A82-4A82-8423-0615D61EE9AF}"/>
    <cellStyle name="Comma 2 2 4 2 2 2 2 4" xfId="15131" xr:uid="{3066D7F0-0CD9-4646-A505-FFFEC424658E}"/>
    <cellStyle name="Comma 2 2 4 2 2 2 2 5" xfId="28821" xr:uid="{877C8275-3379-473E-BE99-3ACDC017233D}"/>
    <cellStyle name="Comma 2 2 4 2 2 2 2 6" xfId="43705" xr:uid="{9522FDC7-7FD2-4E56-A50E-477B73E55866}"/>
    <cellStyle name="Comma 2 2 4 2 2 2 3" xfId="9995" xr:uid="{E29AE0B9-D260-4B42-B78C-B6D013037ED5}"/>
    <cellStyle name="Comma 2 2 4 2 2 2 3 2" xfId="23685" xr:uid="{81F0482D-ACAD-4A19-B1FC-F226A121EFEC}"/>
    <cellStyle name="Comma 2 2 4 2 2 2 3 2 2" xfId="37377" xr:uid="{08011382-5C1B-4223-8253-BE6683708A2B}"/>
    <cellStyle name="Comma 2 2 4 2 2 2 3 2 3" xfId="52261" xr:uid="{61912F06-2E76-4851-9FA4-B18DB04F6FA9}"/>
    <cellStyle name="Comma 2 2 4 2 2 2 3 3" xfId="16841" xr:uid="{AAFD62D5-C5C4-4351-B6DF-DDF72A2889E1}"/>
    <cellStyle name="Comma 2 2 4 2 2 2 3 4" xfId="30531" xr:uid="{D07FA71C-22E6-435C-BB12-A9B0C7236627}"/>
    <cellStyle name="Comma 2 2 4 2 2 2 3 5" xfId="45415" xr:uid="{845E473D-22F6-4E1E-B1E0-D045C60A913C}"/>
    <cellStyle name="Comma 2 2 4 2 2 2 4" xfId="20263" xr:uid="{A45FF2D7-B845-4B8C-9F43-0B9FA161480A}"/>
    <cellStyle name="Comma 2 2 4 2 2 2 4 2" xfId="33955" xr:uid="{C54F9ED3-7A81-4442-937C-B3019DCC6AAD}"/>
    <cellStyle name="Comma 2 2 4 2 2 2 4 3" xfId="48839" xr:uid="{F810BA2D-39B4-4011-AA7A-67DAE8378974}"/>
    <cellStyle name="Comma 2 2 4 2 2 2 5" xfId="13419" xr:uid="{AC99097A-FA2D-4646-BD52-76A2BF337EF9}"/>
    <cellStyle name="Comma 2 2 4 2 2 2 6" xfId="27109" xr:uid="{5DE85603-5CDA-49D4-9AA9-FAA0755D463B}"/>
    <cellStyle name="Comma 2 2 4 2 2 2 7" xfId="41993" xr:uid="{70EFC78B-713F-46C6-B857-11705E024CF4}"/>
    <cellStyle name="Comma 2 2 4 2 2 3" xfId="8284" xr:uid="{B51EAB01-EEF3-45C9-907C-45BFAEA77029}"/>
    <cellStyle name="Comma 2 2 4 2 2 3 2" xfId="11706" xr:uid="{237C26D3-FD87-4923-B630-96A99E54DA4E}"/>
    <cellStyle name="Comma 2 2 4 2 2 3 2 2" xfId="25396" xr:uid="{22074C81-A66E-4DA5-8E3F-53012BE2BFF7}"/>
    <cellStyle name="Comma 2 2 4 2 2 3 2 2 2" xfId="39088" xr:uid="{ED80A6AC-59DB-4B23-AC32-02DFDF728257}"/>
    <cellStyle name="Comma 2 2 4 2 2 3 2 2 3" xfId="53972" xr:uid="{83C009B7-5BA7-48AB-831B-D9BE84116B94}"/>
    <cellStyle name="Comma 2 2 4 2 2 3 2 3" xfId="18552" xr:uid="{BE7D8E25-F9F6-45FE-A7A1-875EFB62C516}"/>
    <cellStyle name="Comma 2 2 4 2 2 3 2 4" xfId="32242" xr:uid="{090E54A7-DFDE-4761-AE07-91CB782AB7D5}"/>
    <cellStyle name="Comma 2 2 4 2 2 3 2 5" xfId="47126" xr:uid="{D71CE2BD-41D2-47E8-997E-911890E96933}"/>
    <cellStyle name="Comma 2 2 4 2 2 3 3" xfId="21974" xr:uid="{BB02DF75-937B-474D-A302-6EF1668C8EA5}"/>
    <cellStyle name="Comma 2 2 4 2 2 3 3 2" xfId="35666" xr:uid="{F07C9A8C-228D-4427-B541-A1692B96E65A}"/>
    <cellStyle name="Comma 2 2 4 2 2 3 3 3" xfId="50550" xr:uid="{C2EBFAC6-B0D4-4B74-A814-DA9B0F3A08BB}"/>
    <cellStyle name="Comma 2 2 4 2 2 3 4" xfId="15130" xr:uid="{1AF0A68D-1AB1-4474-806F-884C5EE492E8}"/>
    <cellStyle name="Comma 2 2 4 2 2 3 5" xfId="28820" xr:uid="{20AD3887-5AD6-417D-9C8D-288490D757E3}"/>
    <cellStyle name="Comma 2 2 4 2 2 3 6" xfId="43704" xr:uid="{67724276-B68A-4ACF-9105-FB6058070488}"/>
    <cellStyle name="Comma 2 2 4 2 2 4" xfId="9994" xr:uid="{62CDAD9B-21A3-4E71-A27C-9AB60CD2F041}"/>
    <cellStyle name="Comma 2 2 4 2 2 4 2" xfId="23684" xr:uid="{E4A36348-6421-4D74-8B4C-93CF1F008CE3}"/>
    <cellStyle name="Comma 2 2 4 2 2 4 2 2" xfId="37376" xr:uid="{E48E7668-0E3D-47BA-B7CF-FD5150FB39F4}"/>
    <cellStyle name="Comma 2 2 4 2 2 4 2 3" xfId="52260" xr:uid="{9B65590A-0ABA-4954-A0E3-AAFE74E1F1F6}"/>
    <cellStyle name="Comma 2 2 4 2 2 4 3" xfId="16840" xr:uid="{6BCF0ADF-995F-4F22-AF98-B232BA00A347}"/>
    <cellStyle name="Comma 2 2 4 2 2 4 4" xfId="30530" xr:uid="{BC6F5183-5BBD-47C6-A1E2-0C1689572121}"/>
    <cellStyle name="Comma 2 2 4 2 2 4 5" xfId="45414" xr:uid="{3FAE2A2F-E706-4783-8464-12DF02DECAE7}"/>
    <cellStyle name="Comma 2 2 4 2 2 5" xfId="20262" xr:uid="{7C58842E-CAB4-47B1-A0AD-DEC152576604}"/>
    <cellStyle name="Comma 2 2 4 2 2 5 2" xfId="33954" xr:uid="{77F2F958-1460-4C62-AB58-07FF46837FB9}"/>
    <cellStyle name="Comma 2 2 4 2 2 5 3" xfId="48838" xr:uid="{C74AF6E7-B1A5-4727-AC0F-5ED1807A0E30}"/>
    <cellStyle name="Comma 2 2 4 2 2 6" xfId="13418" xr:uid="{4F88B975-8E2C-472B-9916-0BFEB9A2C785}"/>
    <cellStyle name="Comma 2 2 4 2 2 7" xfId="27108" xr:uid="{06C438A9-7D8B-4F0D-B19E-86E04BEF9BF5}"/>
    <cellStyle name="Comma 2 2 4 2 2 8" xfId="41992" xr:uid="{8DBB20EE-7233-405F-8BAB-D01FAC9F6890}"/>
    <cellStyle name="Comma 2 2 4 2 3" xfId="6572" xr:uid="{4BE18F9A-5592-41CB-AA93-2187953C1A79}"/>
    <cellStyle name="Comma 2 2 4 2 3 2" xfId="8286" xr:uid="{8CFB4500-7EB1-4F7A-9128-F1280E258CDE}"/>
    <cellStyle name="Comma 2 2 4 2 3 2 2" xfId="11708" xr:uid="{D641E8AF-799F-488E-86B8-BFFE6F172B68}"/>
    <cellStyle name="Comma 2 2 4 2 3 2 2 2" xfId="25398" xr:uid="{5A612D78-A3CF-4E8E-B21D-9B91FD33777B}"/>
    <cellStyle name="Comma 2 2 4 2 3 2 2 2 2" xfId="39090" xr:uid="{2294D2D1-1750-4DE6-A199-C681981B8979}"/>
    <cellStyle name="Comma 2 2 4 2 3 2 2 2 3" xfId="53974" xr:uid="{FCB97B22-46B8-4395-8E16-B61814227037}"/>
    <cellStyle name="Comma 2 2 4 2 3 2 2 3" xfId="18554" xr:uid="{A29EEA77-C26B-48FD-9779-BAADE1AEC1F2}"/>
    <cellStyle name="Comma 2 2 4 2 3 2 2 4" xfId="32244" xr:uid="{B0680B90-D61B-4B4D-8BAA-F8F54B7E458C}"/>
    <cellStyle name="Comma 2 2 4 2 3 2 2 5" xfId="47128" xr:uid="{8E020CA6-56DF-42EE-889B-408C3E745F44}"/>
    <cellStyle name="Comma 2 2 4 2 3 2 3" xfId="21976" xr:uid="{93EF3203-6B7C-4E54-8A8C-81239114A3D0}"/>
    <cellStyle name="Comma 2 2 4 2 3 2 3 2" xfId="35668" xr:uid="{139840AE-2233-4602-87E3-C46129D23656}"/>
    <cellStyle name="Comma 2 2 4 2 3 2 3 3" xfId="50552" xr:uid="{E9125149-6AD6-4525-897C-3E6C7A5A5872}"/>
    <cellStyle name="Comma 2 2 4 2 3 2 4" xfId="15132" xr:uid="{C21AC0CC-E10A-4348-B985-73DF6DB64B8B}"/>
    <cellStyle name="Comma 2 2 4 2 3 2 5" xfId="28822" xr:uid="{D2E38252-6368-497A-A09B-A8306A682A2B}"/>
    <cellStyle name="Comma 2 2 4 2 3 2 6" xfId="43706" xr:uid="{3E434F7F-332C-40CE-8198-71318CD6B46A}"/>
    <cellStyle name="Comma 2 2 4 2 3 3" xfId="9996" xr:uid="{D1821E51-47CE-4C54-9572-C11044AC9596}"/>
    <cellStyle name="Comma 2 2 4 2 3 3 2" xfId="23686" xr:uid="{8F293213-504C-4054-845F-0A024B396B2F}"/>
    <cellStyle name="Comma 2 2 4 2 3 3 2 2" xfId="37378" xr:uid="{829CFE95-D6DE-40BF-BC58-71FE3FC608FC}"/>
    <cellStyle name="Comma 2 2 4 2 3 3 2 3" xfId="52262" xr:uid="{FF1C07C2-5C7B-410F-82F1-A96F06F35B81}"/>
    <cellStyle name="Comma 2 2 4 2 3 3 3" xfId="16842" xr:uid="{F5E0610C-4932-44E7-B1AA-559B04431BB0}"/>
    <cellStyle name="Comma 2 2 4 2 3 3 4" xfId="30532" xr:uid="{9E7ACBC5-AC80-429C-B02B-2F4854C15B58}"/>
    <cellStyle name="Comma 2 2 4 2 3 3 5" xfId="45416" xr:uid="{F950C58A-298D-4FBD-B3BB-C1A1F19735BC}"/>
    <cellStyle name="Comma 2 2 4 2 3 4" xfId="20264" xr:uid="{2861CB5E-7731-496D-8828-4371B02F9541}"/>
    <cellStyle name="Comma 2 2 4 2 3 4 2" xfId="33956" xr:uid="{021A55C4-B476-463F-B645-AE8A1A3D44B9}"/>
    <cellStyle name="Comma 2 2 4 2 3 4 3" xfId="48840" xr:uid="{41E9FED7-D752-4F13-B8E1-D0FA108F1DD0}"/>
    <cellStyle name="Comma 2 2 4 2 3 5" xfId="13420" xr:uid="{0A645CB7-46D1-456B-A61A-F4C2137B7798}"/>
    <cellStyle name="Comma 2 2 4 2 3 6" xfId="27110" xr:uid="{FEE1AC85-F284-4EF9-A4D6-3DEB78A70BBA}"/>
    <cellStyle name="Comma 2 2 4 2 3 7" xfId="41994" xr:uid="{490F1AB7-68EA-4DC7-8C8D-257E5F196092}"/>
    <cellStyle name="Comma 2 2 4 2 4" xfId="6573" xr:uid="{8D07E62C-16AF-469A-B60D-518A36C35A24}"/>
    <cellStyle name="Comma 2 2 4 2 4 2" xfId="8287" xr:uid="{19DDE81B-24DF-4188-B875-CBF8F0EA267F}"/>
    <cellStyle name="Comma 2 2 4 2 4 2 2" xfId="11709" xr:uid="{81C18124-52B7-4D38-BE00-C19E758A64DB}"/>
    <cellStyle name="Comma 2 2 4 2 4 2 2 2" xfId="25399" xr:uid="{67F20431-9676-4099-B4A7-3C34D1923F2F}"/>
    <cellStyle name="Comma 2 2 4 2 4 2 2 2 2" xfId="39091" xr:uid="{0B19977C-0B97-49AC-8F94-A17378BCC069}"/>
    <cellStyle name="Comma 2 2 4 2 4 2 2 2 3" xfId="53975" xr:uid="{68A0EFAF-865B-480B-8508-E00F0BA7549A}"/>
    <cellStyle name="Comma 2 2 4 2 4 2 2 3" xfId="18555" xr:uid="{1033AE4E-6681-43E4-B6FA-8D55537CEFAC}"/>
    <cellStyle name="Comma 2 2 4 2 4 2 2 4" xfId="32245" xr:uid="{B7F7F7BC-D30B-4012-9506-857DF167371A}"/>
    <cellStyle name="Comma 2 2 4 2 4 2 2 5" xfId="47129" xr:uid="{A124525E-62C4-4D13-80D3-28E8D1554D35}"/>
    <cellStyle name="Comma 2 2 4 2 4 2 3" xfId="21977" xr:uid="{8B42B167-2AB8-42FE-BE70-4BD40311F0C9}"/>
    <cellStyle name="Comma 2 2 4 2 4 2 3 2" xfId="35669" xr:uid="{6D04F536-FA92-4BE4-B7E0-F5B001FC7541}"/>
    <cellStyle name="Comma 2 2 4 2 4 2 3 3" xfId="50553" xr:uid="{C85BD4C6-F3CC-4B89-B7A4-7DED7187C2FB}"/>
    <cellStyle name="Comma 2 2 4 2 4 2 4" xfId="15133" xr:uid="{734975C7-E098-4B4C-ACCE-B850F7BE8B1F}"/>
    <cellStyle name="Comma 2 2 4 2 4 2 5" xfId="28823" xr:uid="{525D7555-A26C-4F73-AB6B-B7783B93A167}"/>
    <cellStyle name="Comma 2 2 4 2 4 2 6" xfId="43707" xr:uid="{E63B2DD6-D634-4F78-9B42-0D6C01F63839}"/>
    <cellStyle name="Comma 2 2 4 2 4 3" xfId="9997" xr:uid="{AE2B8C12-A085-44B3-950E-F20D18935997}"/>
    <cellStyle name="Comma 2 2 4 2 4 3 2" xfId="23687" xr:uid="{A07321D2-4484-4BF8-AEFE-C890A28A27BB}"/>
    <cellStyle name="Comma 2 2 4 2 4 3 2 2" xfId="37379" xr:uid="{060D012D-99D1-461C-B0DD-EBAF249E11C9}"/>
    <cellStyle name="Comma 2 2 4 2 4 3 2 3" xfId="52263" xr:uid="{8BCC375A-F462-4416-9D13-F3D310E5C382}"/>
    <cellStyle name="Comma 2 2 4 2 4 3 3" xfId="16843" xr:uid="{BCEBAF63-2986-4DB0-98F9-C7B127C36A1B}"/>
    <cellStyle name="Comma 2 2 4 2 4 3 4" xfId="30533" xr:uid="{C185A236-76DC-4184-A64A-4942E5B46796}"/>
    <cellStyle name="Comma 2 2 4 2 4 3 5" xfId="45417" xr:uid="{538F6ED1-DEDD-4A5C-8992-729705E12D5D}"/>
    <cellStyle name="Comma 2 2 4 2 4 4" xfId="20265" xr:uid="{9B2879E9-1405-444E-BDA3-AC80F0AF4E60}"/>
    <cellStyle name="Comma 2 2 4 2 4 4 2" xfId="33957" xr:uid="{5D25513B-AF2D-4A7B-96E1-FD6108101A3C}"/>
    <cellStyle name="Comma 2 2 4 2 4 4 3" xfId="48841" xr:uid="{D9E7790A-C90B-42A2-8D59-C8066050B48F}"/>
    <cellStyle name="Comma 2 2 4 2 4 5" xfId="13421" xr:uid="{56AC153C-E2B7-4650-A100-B2FDA4140E15}"/>
    <cellStyle name="Comma 2 2 4 2 4 6" xfId="27111" xr:uid="{026B0D95-643B-4EFD-8074-803C15535EA9}"/>
    <cellStyle name="Comma 2 2 4 2 4 7" xfId="41995" xr:uid="{B580EA07-ECF0-45E0-9D9E-0CAABF3A9DA2}"/>
    <cellStyle name="Comma 2 2 4 2 5" xfId="8283" xr:uid="{0B56A14E-B389-4042-BC84-815C20895C41}"/>
    <cellStyle name="Comma 2 2 4 2 5 2" xfId="11705" xr:uid="{03FF1415-1A75-49B8-9178-A365B3C10BBB}"/>
    <cellStyle name="Comma 2 2 4 2 5 2 2" xfId="25395" xr:uid="{1B38EB1C-AE4C-428F-B1B3-50A54B5E5F7D}"/>
    <cellStyle name="Comma 2 2 4 2 5 2 2 2" xfId="39087" xr:uid="{564596B0-EC42-442F-AC1D-B4D09DEB489F}"/>
    <cellStyle name="Comma 2 2 4 2 5 2 2 3" xfId="53971" xr:uid="{921582CC-E2D2-44A6-8CF3-72226106DC6F}"/>
    <cellStyle name="Comma 2 2 4 2 5 2 3" xfId="18551" xr:uid="{AB131DC6-9429-4807-A5B2-0BF3BBDCA744}"/>
    <cellStyle name="Comma 2 2 4 2 5 2 4" xfId="32241" xr:uid="{0BB5042F-6D3D-4901-B34D-0B95801724E5}"/>
    <cellStyle name="Comma 2 2 4 2 5 2 5" xfId="47125" xr:uid="{3ABA6B71-3554-4A84-AD3E-D372919E3D5F}"/>
    <cellStyle name="Comma 2 2 4 2 5 3" xfId="21973" xr:uid="{EC914245-34A8-43E7-A7DA-A2CBA3D2050B}"/>
    <cellStyle name="Comma 2 2 4 2 5 3 2" xfId="35665" xr:uid="{F8EB9D1B-9634-43F8-8B23-5D566B27B2F2}"/>
    <cellStyle name="Comma 2 2 4 2 5 3 3" xfId="50549" xr:uid="{46E77FC7-CB9F-4617-8C21-74F8D70C4BF4}"/>
    <cellStyle name="Comma 2 2 4 2 5 4" xfId="15129" xr:uid="{5A022F7E-A878-4F5A-AEE4-BEDBBCBA5318}"/>
    <cellStyle name="Comma 2 2 4 2 5 5" xfId="28819" xr:uid="{2A5A1FFC-262C-4170-A852-DD35E0ADBAFD}"/>
    <cellStyle name="Comma 2 2 4 2 5 6" xfId="43703" xr:uid="{F774596F-8B46-4F49-A8E6-A8BDE7B4B5F5}"/>
    <cellStyle name="Comma 2 2 4 2 6" xfId="9993" xr:uid="{57473AC1-DCD9-4D2F-BA40-FB3D258C4803}"/>
    <cellStyle name="Comma 2 2 4 2 6 2" xfId="23683" xr:uid="{F3B3F539-6D4E-40C0-9FE6-360DDC06DEAD}"/>
    <cellStyle name="Comma 2 2 4 2 6 2 2" xfId="37375" xr:uid="{A39C0177-A3C1-4551-BED8-E39DEF868865}"/>
    <cellStyle name="Comma 2 2 4 2 6 2 3" xfId="52259" xr:uid="{82B39075-A305-4783-97BC-12DD96C39FD7}"/>
    <cellStyle name="Comma 2 2 4 2 6 3" xfId="16839" xr:uid="{14F8DBC4-215B-4410-B651-DAF4DED8524C}"/>
    <cellStyle name="Comma 2 2 4 2 6 4" xfId="30529" xr:uid="{5277DFF9-763E-4070-ACA0-EAD44342354B}"/>
    <cellStyle name="Comma 2 2 4 2 6 5" xfId="45413" xr:uid="{9FF6340A-BE43-4A7E-B5B5-E224C399B226}"/>
    <cellStyle name="Comma 2 2 4 2 7" xfId="20261" xr:uid="{6557C3E6-E676-4F66-9A3F-07A8AED74058}"/>
    <cellStyle name="Comma 2 2 4 2 7 2" xfId="33953" xr:uid="{C1CDB0C9-3B61-4A31-93E8-7EB8BBCAA090}"/>
    <cellStyle name="Comma 2 2 4 2 7 3" xfId="48837" xr:uid="{1772C4F0-54A4-405E-ADB1-E8E54525700F}"/>
    <cellStyle name="Comma 2 2 4 2 8" xfId="13417" xr:uid="{63522BD7-85B0-42E5-BD5E-87C58EDE89E0}"/>
    <cellStyle name="Comma 2 2 4 2 9" xfId="27107" xr:uid="{C3DBFABC-F694-47DC-974C-0AC96E494FB8}"/>
    <cellStyle name="Comma 2 2 4 3" xfId="6574" xr:uid="{8A83E493-D802-4E44-BEE3-3F7B03A9CDA4}"/>
    <cellStyle name="Comma 2 2 4 3 10" xfId="41996" xr:uid="{18BBF536-B5D1-4E18-98B1-F58D21B77E82}"/>
    <cellStyle name="Comma 2 2 4 3 2" xfId="6575" xr:uid="{26A39451-1F49-4A0B-A4B8-104AE82785A2}"/>
    <cellStyle name="Comma 2 2 4 3 2 2" xfId="6576" xr:uid="{7A4FD229-C0EE-4C3D-A055-F441C34A9BA0}"/>
    <cellStyle name="Comma 2 2 4 3 2 2 2" xfId="8290" xr:uid="{C1DC88C6-E0D6-4520-8A3B-BFB1FA7CD0AE}"/>
    <cellStyle name="Comma 2 2 4 3 2 2 2 2" xfId="11712" xr:uid="{7A45A106-BD80-4583-9831-E125E41F911A}"/>
    <cellStyle name="Comma 2 2 4 3 2 2 2 2 2" xfId="25402" xr:uid="{4E5C4CC4-A0F1-4A07-AADA-4FB814F8BD21}"/>
    <cellStyle name="Comma 2 2 4 3 2 2 2 2 2 2" xfId="39094" xr:uid="{968510FD-2A32-4D73-813B-BFF0A82172C1}"/>
    <cellStyle name="Comma 2 2 4 3 2 2 2 2 2 3" xfId="53978" xr:uid="{6CC50E6D-9D7A-438C-AED7-9E37EE57163B}"/>
    <cellStyle name="Comma 2 2 4 3 2 2 2 2 3" xfId="18558" xr:uid="{ACC0715E-76D1-4FD3-A23F-CD9F28C3364D}"/>
    <cellStyle name="Comma 2 2 4 3 2 2 2 2 4" xfId="32248" xr:uid="{B70681DD-CB07-42B9-8F6D-C0607A0C1853}"/>
    <cellStyle name="Comma 2 2 4 3 2 2 2 2 5" xfId="47132" xr:uid="{5129C7C3-4592-4617-8D07-33180C5F0DFC}"/>
    <cellStyle name="Comma 2 2 4 3 2 2 2 3" xfId="21980" xr:uid="{1F63297E-DE4A-44BE-8570-152E8C56CD29}"/>
    <cellStyle name="Comma 2 2 4 3 2 2 2 3 2" xfId="35672" xr:uid="{81244071-A710-453F-9CBD-4668B69C8C4A}"/>
    <cellStyle name="Comma 2 2 4 3 2 2 2 3 3" xfId="50556" xr:uid="{D399A7D9-CFE3-4179-BFAB-3C9B1BB8D4FF}"/>
    <cellStyle name="Comma 2 2 4 3 2 2 2 4" xfId="15136" xr:uid="{4EF00104-EDA3-40B1-9634-764EF39720F5}"/>
    <cellStyle name="Comma 2 2 4 3 2 2 2 5" xfId="28826" xr:uid="{D90E4481-EA7D-4925-AE1C-ED47F250E2A3}"/>
    <cellStyle name="Comma 2 2 4 3 2 2 2 6" xfId="43710" xr:uid="{DB33EA69-ACDA-4D9B-8EC3-3A9B60B13C38}"/>
    <cellStyle name="Comma 2 2 4 3 2 2 3" xfId="10000" xr:uid="{B544D749-33EE-40DC-9EF8-BCED1349D68F}"/>
    <cellStyle name="Comma 2 2 4 3 2 2 3 2" xfId="23690" xr:uid="{0595EB1D-0113-4BC3-8EC0-FD92016FAF8D}"/>
    <cellStyle name="Comma 2 2 4 3 2 2 3 2 2" xfId="37382" xr:uid="{2B1FBD6C-064E-4F1C-86B5-984AAC1E84EF}"/>
    <cellStyle name="Comma 2 2 4 3 2 2 3 2 3" xfId="52266" xr:uid="{2B2CCB99-1795-46D9-A5D8-8AC629A88769}"/>
    <cellStyle name="Comma 2 2 4 3 2 2 3 3" xfId="16846" xr:uid="{93A1BEFB-CFC2-4818-8309-2DA74FC61368}"/>
    <cellStyle name="Comma 2 2 4 3 2 2 3 4" xfId="30536" xr:uid="{76081F3D-67F6-453C-810A-67FEC9F97E0D}"/>
    <cellStyle name="Comma 2 2 4 3 2 2 3 5" xfId="45420" xr:uid="{7F177718-DFD7-4299-8F1E-AAF6BE585343}"/>
    <cellStyle name="Comma 2 2 4 3 2 2 4" xfId="20268" xr:uid="{41463139-320B-4A16-9132-58D9DC305090}"/>
    <cellStyle name="Comma 2 2 4 3 2 2 4 2" xfId="33960" xr:uid="{02B12B94-9EDB-4152-BEEB-3A9128FF5717}"/>
    <cellStyle name="Comma 2 2 4 3 2 2 4 3" xfId="48844" xr:uid="{88C2CBAA-D2AF-41A3-8F39-0EEECAEB67D0}"/>
    <cellStyle name="Comma 2 2 4 3 2 2 5" xfId="13424" xr:uid="{7AF1A7C0-2CC8-4F20-B07A-F68347499DF0}"/>
    <cellStyle name="Comma 2 2 4 3 2 2 6" xfId="27114" xr:uid="{B1322502-BBDB-4610-855B-16070EF1F250}"/>
    <cellStyle name="Comma 2 2 4 3 2 2 7" xfId="41998" xr:uid="{A8ACAB09-CBE7-4F3C-8E41-9F838A05914B}"/>
    <cellStyle name="Comma 2 2 4 3 2 3" xfId="8289" xr:uid="{E30C3726-586E-4F90-87F3-A0E5050B4AE5}"/>
    <cellStyle name="Comma 2 2 4 3 2 3 2" xfId="11711" xr:uid="{C45F9A2A-4B0C-4688-8588-02C0CDCD310A}"/>
    <cellStyle name="Comma 2 2 4 3 2 3 2 2" xfId="25401" xr:uid="{A46C27FB-680C-4076-82D5-FF19B203C1FD}"/>
    <cellStyle name="Comma 2 2 4 3 2 3 2 2 2" xfId="39093" xr:uid="{A668C0FB-9ACD-4AF4-95ED-CB7AD98FAC50}"/>
    <cellStyle name="Comma 2 2 4 3 2 3 2 2 3" xfId="53977" xr:uid="{0846B6FC-0707-4032-810A-21F6A46B572E}"/>
    <cellStyle name="Comma 2 2 4 3 2 3 2 3" xfId="18557" xr:uid="{12FD8A6B-238D-45A5-8BDC-EB147DD887BD}"/>
    <cellStyle name="Comma 2 2 4 3 2 3 2 4" xfId="32247" xr:uid="{C31F5695-141B-4570-9C8B-0830AF2C21F6}"/>
    <cellStyle name="Comma 2 2 4 3 2 3 2 5" xfId="47131" xr:uid="{51B53891-E875-4282-A59C-50DB75A455AB}"/>
    <cellStyle name="Comma 2 2 4 3 2 3 3" xfId="21979" xr:uid="{A26FD3AA-7A63-410A-9A12-C2E7565034CB}"/>
    <cellStyle name="Comma 2 2 4 3 2 3 3 2" xfId="35671" xr:uid="{4439AE56-4ABF-413F-A437-375CFC131673}"/>
    <cellStyle name="Comma 2 2 4 3 2 3 3 3" xfId="50555" xr:uid="{AD530975-ADA7-428A-981F-5A3ECAAB8B4C}"/>
    <cellStyle name="Comma 2 2 4 3 2 3 4" xfId="15135" xr:uid="{B6B59735-C62A-481C-B6E6-DCA374D893CE}"/>
    <cellStyle name="Comma 2 2 4 3 2 3 5" xfId="28825" xr:uid="{8C5BE9CF-EB33-4EC7-B7B3-02E2D7A363F5}"/>
    <cellStyle name="Comma 2 2 4 3 2 3 6" xfId="43709" xr:uid="{5CAF4183-B481-4259-A8E3-45C6792CFEB0}"/>
    <cellStyle name="Comma 2 2 4 3 2 4" xfId="9999" xr:uid="{EE36FB9C-66E6-4300-8E38-52A3A8E58BF3}"/>
    <cellStyle name="Comma 2 2 4 3 2 4 2" xfId="23689" xr:uid="{93B0BA80-61AB-4340-9C3C-3EBCB7452A6D}"/>
    <cellStyle name="Comma 2 2 4 3 2 4 2 2" xfId="37381" xr:uid="{029A59B4-C9DF-49F4-90E5-C64A3116BE9B}"/>
    <cellStyle name="Comma 2 2 4 3 2 4 2 3" xfId="52265" xr:uid="{5C1B12E6-D7B9-4C61-998C-6200B6712FFA}"/>
    <cellStyle name="Comma 2 2 4 3 2 4 3" xfId="16845" xr:uid="{DA289B24-1B81-4E01-B807-86A7A30727B8}"/>
    <cellStyle name="Comma 2 2 4 3 2 4 4" xfId="30535" xr:uid="{93AA96D9-841D-4A7C-8BA6-AA4B7ADF97CF}"/>
    <cellStyle name="Comma 2 2 4 3 2 4 5" xfId="45419" xr:uid="{31B41245-8628-45EB-B900-F450031FB1D1}"/>
    <cellStyle name="Comma 2 2 4 3 2 5" xfId="20267" xr:uid="{520C7CE7-16CC-4555-B3A1-3D393667D381}"/>
    <cellStyle name="Comma 2 2 4 3 2 5 2" xfId="33959" xr:uid="{FD094ADD-82E8-4682-9EEE-88FB56E570A7}"/>
    <cellStyle name="Comma 2 2 4 3 2 5 3" xfId="48843" xr:uid="{D51FCBD2-14A7-4B5B-BC0A-B3F855151922}"/>
    <cellStyle name="Comma 2 2 4 3 2 6" xfId="13423" xr:uid="{D5F0E906-4C2F-46C5-8B16-195D1C7EDB97}"/>
    <cellStyle name="Comma 2 2 4 3 2 7" xfId="27113" xr:uid="{F4C7AFD7-EA63-4B49-910C-2F6A7C6BAE0E}"/>
    <cellStyle name="Comma 2 2 4 3 2 8" xfId="41997" xr:uid="{A0D6D8E3-D813-4FA3-9E06-C33A2C343ECF}"/>
    <cellStyle name="Comma 2 2 4 3 3" xfId="6577" xr:uid="{B1FC3C70-B263-4E73-BAA1-35897EC57751}"/>
    <cellStyle name="Comma 2 2 4 3 3 2" xfId="8291" xr:uid="{DF4E1564-E3EF-4B59-BE29-924EA4BB63BB}"/>
    <cellStyle name="Comma 2 2 4 3 3 2 2" xfId="11713" xr:uid="{B7AC4274-2D3F-411B-9439-2F3141A82070}"/>
    <cellStyle name="Comma 2 2 4 3 3 2 2 2" xfId="25403" xr:uid="{83625957-AA30-481B-A302-0D612C2B7354}"/>
    <cellStyle name="Comma 2 2 4 3 3 2 2 2 2" xfId="39095" xr:uid="{3D44D8CC-442B-4933-841F-DD1E4B6567E1}"/>
    <cellStyle name="Comma 2 2 4 3 3 2 2 2 3" xfId="53979" xr:uid="{E01A1B51-142D-4FA0-A7B1-7DA49FEE1483}"/>
    <cellStyle name="Comma 2 2 4 3 3 2 2 3" xfId="18559" xr:uid="{84C67F2C-4DDF-4853-A140-74E82FBF35CC}"/>
    <cellStyle name="Comma 2 2 4 3 3 2 2 4" xfId="32249" xr:uid="{3737F5A5-FBFA-4E1E-B749-C2F53D53FB5E}"/>
    <cellStyle name="Comma 2 2 4 3 3 2 2 5" xfId="47133" xr:uid="{265E8C80-3A42-48FF-B795-80EC09200865}"/>
    <cellStyle name="Comma 2 2 4 3 3 2 3" xfId="21981" xr:uid="{6384C63A-3C20-4A3D-814A-C2AF4D189AF1}"/>
    <cellStyle name="Comma 2 2 4 3 3 2 3 2" xfId="35673" xr:uid="{607819BE-8206-4F5D-934A-B59BD9AF5424}"/>
    <cellStyle name="Comma 2 2 4 3 3 2 3 3" xfId="50557" xr:uid="{488E11EB-059F-4392-80F0-1BEA601CEFBE}"/>
    <cellStyle name="Comma 2 2 4 3 3 2 4" xfId="15137" xr:uid="{57E44F21-7383-4EED-8A15-1055C9E0D75A}"/>
    <cellStyle name="Comma 2 2 4 3 3 2 5" xfId="28827" xr:uid="{13EC2B29-7BF0-4C6C-A141-56E2C9000C24}"/>
    <cellStyle name="Comma 2 2 4 3 3 2 6" xfId="43711" xr:uid="{2593ED85-8EFC-4EE6-A597-3C12BD05FB3C}"/>
    <cellStyle name="Comma 2 2 4 3 3 3" xfId="10001" xr:uid="{061ACE5B-FF2E-416E-9B74-9F5C527D2953}"/>
    <cellStyle name="Comma 2 2 4 3 3 3 2" xfId="23691" xr:uid="{833376A0-10E2-48CF-A528-E69688648770}"/>
    <cellStyle name="Comma 2 2 4 3 3 3 2 2" xfId="37383" xr:uid="{D74ABE75-2387-4EBE-932F-E4F9915E21CE}"/>
    <cellStyle name="Comma 2 2 4 3 3 3 2 3" xfId="52267" xr:uid="{A8BA3C42-17CD-4493-A2B1-155D0673E903}"/>
    <cellStyle name="Comma 2 2 4 3 3 3 3" xfId="16847" xr:uid="{6567EA3F-08E9-469E-BCA0-37835334BBF0}"/>
    <cellStyle name="Comma 2 2 4 3 3 3 4" xfId="30537" xr:uid="{573CC62E-C741-4553-8A02-786FC26EB6D1}"/>
    <cellStyle name="Comma 2 2 4 3 3 3 5" xfId="45421" xr:uid="{6470DB61-8F09-45AD-962B-332BE77DB874}"/>
    <cellStyle name="Comma 2 2 4 3 3 4" xfId="20269" xr:uid="{FC4D3410-7EE0-454A-9CF3-4A4EF63717CE}"/>
    <cellStyle name="Comma 2 2 4 3 3 4 2" xfId="33961" xr:uid="{DD86BA5C-7317-41C1-9664-59F94112C5DB}"/>
    <cellStyle name="Comma 2 2 4 3 3 4 3" xfId="48845" xr:uid="{DA321CC6-FAF5-47BE-876B-C3190A437E6E}"/>
    <cellStyle name="Comma 2 2 4 3 3 5" xfId="13425" xr:uid="{78712D68-77C6-4BD6-AD69-63593FFB6AD5}"/>
    <cellStyle name="Comma 2 2 4 3 3 6" xfId="27115" xr:uid="{F21F5567-5633-4E9F-B42A-B49502879375}"/>
    <cellStyle name="Comma 2 2 4 3 3 7" xfId="41999" xr:uid="{B93EF22E-BEAC-4E5C-AC92-90168C2E4321}"/>
    <cellStyle name="Comma 2 2 4 3 4" xfId="6578" xr:uid="{072E8CDE-B794-47C7-8716-3F4356183F00}"/>
    <cellStyle name="Comma 2 2 4 3 4 2" xfId="8292" xr:uid="{DC46015C-5EC5-48E6-A863-E15F1202116A}"/>
    <cellStyle name="Comma 2 2 4 3 4 2 2" xfId="11714" xr:uid="{5A6A2425-2247-43DC-9FE9-6BF0A6DEB5C6}"/>
    <cellStyle name="Comma 2 2 4 3 4 2 2 2" xfId="25404" xr:uid="{9DB67F4B-43FE-47BF-A34C-9C52F6E2E7C7}"/>
    <cellStyle name="Comma 2 2 4 3 4 2 2 2 2" xfId="39096" xr:uid="{092B59D1-F4F9-4701-99C9-C86F43A225CB}"/>
    <cellStyle name="Comma 2 2 4 3 4 2 2 2 3" xfId="53980" xr:uid="{915C09B7-D8DB-43E8-8497-3FB8A7491BAF}"/>
    <cellStyle name="Comma 2 2 4 3 4 2 2 3" xfId="18560" xr:uid="{F7DAC82D-0FC1-413F-A406-5211C97B9470}"/>
    <cellStyle name="Comma 2 2 4 3 4 2 2 4" xfId="32250" xr:uid="{666DE22B-D2BD-47C4-A253-069FD81328DC}"/>
    <cellStyle name="Comma 2 2 4 3 4 2 2 5" xfId="47134" xr:uid="{8616103B-CF92-44C1-A82B-84480BDC968E}"/>
    <cellStyle name="Comma 2 2 4 3 4 2 3" xfId="21982" xr:uid="{7AE8BC72-458F-40BC-954C-E412EF640640}"/>
    <cellStyle name="Comma 2 2 4 3 4 2 3 2" xfId="35674" xr:uid="{290A9AF5-D121-416A-A0E9-E68DC3A032B2}"/>
    <cellStyle name="Comma 2 2 4 3 4 2 3 3" xfId="50558" xr:uid="{6AF23CCF-7CAE-40D9-9C44-FECDB857D02C}"/>
    <cellStyle name="Comma 2 2 4 3 4 2 4" xfId="15138" xr:uid="{F298B6C5-81D2-40A8-88CF-E4EB89120807}"/>
    <cellStyle name="Comma 2 2 4 3 4 2 5" xfId="28828" xr:uid="{F5A9628C-6D76-42E2-8098-3B84E88FE719}"/>
    <cellStyle name="Comma 2 2 4 3 4 2 6" xfId="43712" xr:uid="{ECD650AD-C1BE-4D12-9B68-BAAA3A081F3B}"/>
    <cellStyle name="Comma 2 2 4 3 4 3" xfId="10002" xr:uid="{D2376BBF-2C54-405A-9D43-60F55A19FD30}"/>
    <cellStyle name="Comma 2 2 4 3 4 3 2" xfId="23692" xr:uid="{667A2EE1-C0D4-44A0-B8A8-37E5DD36374D}"/>
    <cellStyle name="Comma 2 2 4 3 4 3 2 2" xfId="37384" xr:uid="{C85F8C96-19E4-4F50-895F-C4D29A44C57D}"/>
    <cellStyle name="Comma 2 2 4 3 4 3 2 3" xfId="52268" xr:uid="{C83E9E73-4451-4125-9576-B1D4C3BF5F59}"/>
    <cellStyle name="Comma 2 2 4 3 4 3 3" xfId="16848" xr:uid="{A5FB60F8-0BEE-4F9A-B65B-0BE6CA54E0E0}"/>
    <cellStyle name="Comma 2 2 4 3 4 3 4" xfId="30538" xr:uid="{B9BA2BBD-2EA5-4D84-9BAC-B1F11F4DCA4B}"/>
    <cellStyle name="Comma 2 2 4 3 4 3 5" xfId="45422" xr:uid="{04790F19-4461-496F-9AD2-F5D25C9E9E83}"/>
    <cellStyle name="Comma 2 2 4 3 4 4" xfId="20270" xr:uid="{C02DC764-A769-41AB-ACBB-2A473287D2B7}"/>
    <cellStyle name="Comma 2 2 4 3 4 4 2" xfId="33962" xr:uid="{BF281CA4-F20E-470A-9AD7-52CCED1DDF8D}"/>
    <cellStyle name="Comma 2 2 4 3 4 4 3" xfId="48846" xr:uid="{DB06681E-8076-44E2-B0E0-F834C831D61F}"/>
    <cellStyle name="Comma 2 2 4 3 4 5" xfId="13426" xr:uid="{D583BBE4-1683-4939-8685-5C77C5BA2D6E}"/>
    <cellStyle name="Comma 2 2 4 3 4 6" xfId="27116" xr:uid="{8613AABC-EF16-4117-9E7F-276E45DF8D19}"/>
    <cellStyle name="Comma 2 2 4 3 4 7" xfId="42000" xr:uid="{9DC19F33-C526-460E-946E-FF8ECF6460D3}"/>
    <cellStyle name="Comma 2 2 4 3 5" xfId="8288" xr:uid="{4E23FF20-6F94-4FEB-963F-A173F784BB8A}"/>
    <cellStyle name="Comma 2 2 4 3 5 2" xfId="11710" xr:uid="{7241A46F-0D15-41C9-A4BE-E121963BD12C}"/>
    <cellStyle name="Comma 2 2 4 3 5 2 2" xfId="25400" xr:uid="{0A495E42-A148-4F7C-BC41-ED7146EDE5FB}"/>
    <cellStyle name="Comma 2 2 4 3 5 2 2 2" xfId="39092" xr:uid="{9F1943B7-85B3-4C79-90FA-7074C424C651}"/>
    <cellStyle name="Comma 2 2 4 3 5 2 2 3" xfId="53976" xr:uid="{2DAF3ABA-01CB-4E45-ABA3-8FF85D2DCFC7}"/>
    <cellStyle name="Comma 2 2 4 3 5 2 3" xfId="18556" xr:uid="{6B048B25-0230-440D-BE31-02B09E71AD16}"/>
    <cellStyle name="Comma 2 2 4 3 5 2 4" xfId="32246" xr:uid="{5EDEBC34-7877-4EA2-948E-D261E9B13925}"/>
    <cellStyle name="Comma 2 2 4 3 5 2 5" xfId="47130" xr:uid="{E1867843-FD6B-403B-9458-2234BC84426C}"/>
    <cellStyle name="Comma 2 2 4 3 5 3" xfId="21978" xr:uid="{A9585816-0533-42E1-AA7F-190B306B8F5B}"/>
    <cellStyle name="Comma 2 2 4 3 5 3 2" xfId="35670" xr:uid="{9AF488C2-4FB0-400C-A31B-F40A694980CE}"/>
    <cellStyle name="Comma 2 2 4 3 5 3 3" xfId="50554" xr:uid="{0717A7D7-1762-4A31-84D3-0DF040BF980D}"/>
    <cellStyle name="Comma 2 2 4 3 5 4" xfId="15134" xr:uid="{1ADA2B02-474D-4B86-9BE3-9EAD23124144}"/>
    <cellStyle name="Comma 2 2 4 3 5 5" xfId="28824" xr:uid="{95223506-5A5C-40E9-AE47-5F4084B9F2F0}"/>
    <cellStyle name="Comma 2 2 4 3 5 6" xfId="43708" xr:uid="{57FC2046-0E28-4B72-B744-63DE3A6E8CDD}"/>
    <cellStyle name="Comma 2 2 4 3 6" xfId="9998" xr:uid="{0DC822CE-4FA2-4EC6-9A22-3F68CBF3E8B6}"/>
    <cellStyle name="Comma 2 2 4 3 6 2" xfId="23688" xr:uid="{B35754C8-4FD5-44FD-8C88-C29CA1227AF6}"/>
    <cellStyle name="Comma 2 2 4 3 6 2 2" xfId="37380" xr:uid="{907CB26E-DEF1-4959-8265-FDF3A6114645}"/>
    <cellStyle name="Comma 2 2 4 3 6 2 3" xfId="52264" xr:uid="{62CC4FAC-4E12-4823-92BB-E6584BAFAE91}"/>
    <cellStyle name="Comma 2 2 4 3 6 3" xfId="16844" xr:uid="{CB288462-D6F6-4A9D-A5C1-6F927F3CE26C}"/>
    <cellStyle name="Comma 2 2 4 3 6 4" xfId="30534" xr:uid="{4FC10707-107E-49EC-9BC3-54E214F33DB8}"/>
    <cellStyle name="Comma 2 2 4 3 6 5" xfId="45418" xr:uid="{5F1656A0-AC32-4CAE-9AD5-F093F28EFAC6}"/>
    <cellStyle name="Comma 2 2 4 3 7" xfId="20266" xr:uid="{02E071E5-0886-4F4A-AFD6-C98F720D9317}"/>
    <cellStyle name="Comma 2 2 4 3 7 2" xfId="33958" xr:uid="{9AD96DC2-071C-4BD7-8408-A4C1106CF95B}"/>
    <cellStyle name="Comma 2 2 4 3 7 3" xfId="48842" xr:uid="{C7C010E2-A904-4665-80D7-D65E3B02CCE8}"/>
    <cellStyle name="Comma 2 2 4 3 8" xfId="13422" xr:uid="{A902C350-21EA-4DD3-AB13-DCF966889548}"/>
    <cellStyle name="Comma 2 2 4 3 9" xfId="27112" xr:uid="{5EB96D2F-6134-434B-A684-8D569FFC104D}"/>
    <cellStyle name="Comma 2 2 4 4" xfId="6579" xr:uid="{6109BBFB-16F7-4E6A-B220-6F2394CFB9C6}"/>
    <cellStyle name="Comma 2 2 4 4 2" xfId="6580" xr:uid="{392653AF-8A66-4093-A69F-082125DFB157}"/>
    <cellStyle name="Comma 2 2 4 4 2 2" xfId="8294" xr:uid="{9B85A458-5204-461F-810F-57B537BE1FBD}"/>
    <cellStyle name="Comma 2 2 4 4 2 2 2" xfId="11716" xr:uid="{A1F85698-C2B4-40E8-AB88-AC509B4D638A}"/>
    <cellStyle name="Comma 2 2 4 4 2 2 2 2" xfId="25406" xr:uid="{8E6F66A4-0E12-484D-BEF8-AD23446BF49E}"/>
    <cellStyle name="Comma 2 2 4 4 2 2 2 2 2" xfId="39098" xr:uid="{A0EC1A20-22D2-422B-9088-E0A7B8D6FEA1}"/>
    <cellStyle name="Comma 2 2 4 4 2 2 2 2 3" xfId="53982" xr:uid="{71360BB0-DC6D-4035-9F65-2CC2CC60B15F}"/>
    <cellStyle name="Comma 2 2 4 4 2 2 2 3" xfId="18562" xr:uid="{2AF353DC-17D7-444C-B8F7-C6B8051444CB}"/>
    <cellStyle name="Comma 2 2 4 4 2 2 2 4" xfId="32252" xr:uid="{B29647F3-F024-4579-B511-6E34FCF6C287}"/>
    <cellStyle name="Comma 2 2 4 4 2 2 2 5" xfId="47136" xr:uid="{DA3588B5-C5AF-4560-98C3-7074FD9AE8D1}"/>
    <cellStyle name="Comma 2 2 4 4 2 2 3" xfId="21984" xr:uid="{50BEA5BD-8DDA-4A25-BC3B-D8E9A1537251}"/>
    <cellStyle name="Comma 2 2 4 4 2 2 3 2" xfId="35676" xr:uid="{52189197-7B18-4A0D-AA9C-F9FD489BAB6E}"/>
    <cellStyle name="Comma 2 2 4 4 2 2 3 3" xfId="50560" xr:uid="{771B8EB1-561F-4EDE-ABF1-46BE1BB6B560}"/>
    <cellStyle name="Comma 2 2 4 4 2 2 4" xfId="15140" xr:uid="{2B4E9361-7AE8-4881-A5CF-610DF2F2644E}"/>
    <cellStyle name="Comma 2 2 4 4 2 2 5" xfId="28830" xr:uid="{A61D0C75-A306-4EB2-9CCE-5E28B9B941CC}"/>
    <cellStyle name="Comma 2 2 4 4 2 2 6" xfId="43714" xr:uid="{E55B97B8-08B2-4FA0-8CF6-5483DBB9C49A}"/>
    <cellStyle name="Comma 2 2 4 4 2 3" xfId="10004" xr:uid="{129C4C31-C81F-4BF6-B1C2-1482C43A580B}"/>
    <cellStyle name="Comma 2 2 4 4 2 3 2" xfId="23694" xr:uid="{CDE8E636-AB0E-41AE-A997-EBC906704A7B}"/>
    <cellStyle name="Comma 2 2 4 4 2 3 2 2" xfId="37386" xr:uid="{71E774C6-3D50-4C0A-859F-647F98202320}"/>
    <cellStyle name="Comma 2 2 4 4 2 3 2 3" xfId="52270" xr:uid="{4024003A-DB8D-440C-813D-6A5EEFB9E0AE}"/>
    <cellStyle name="Comma 2 2 4 4 2 3 3" xfId="16850" xr:uid="{4EDA934B-243B-4798-A61D-486437475E9D}"/>
    <cellStyle name="Comma 2 2 4 4 2 3 4" xfId="30540" xr:uid="{14EA36CA-D220-42BD-ADDD-D6B53706052B}"/>
    <cellStyle name="Comma 2 2 4 4 2 3 5" xfId="45424" xr:uid="{B7AA12C9-CF33-4CF4-8F32-522F064FE385}"/>
    <cellStyle name="Comma 2 2 4 4 2 4" xfId="20272" xr:uid="{FBFF661E-B7E9-4A4B-BADB-07659B918BE0}"/>
    <cellStyle name="Comma 2 2 4 4 2 4 2" xfId="33964" xr:uid="{47A91E90-2BA4-41A7-9220-192F01595681}"/>
    <cellStyle name="Comma 2 2 4 4 2 4 3" xfId="48848" xr:uid="{2B0D0ECD-0309-4F75-A556-6103622022A0}"/>
    <cellStyle name="Comma 2 2 4 4 2 5" xfId="13428" xr:uid="{87616818-A35B-48B2-82C1-2F6F42CE20CD}"/>
    <cellStyle name="Comma 2 2 4 4 2 6" xfId="27118" xr:uid="{05572075-0D81-45AB-870A-ECA6626858DD}"/>
    <cellStyle name="Comma 2 2 4 4 2 7" xfId="42002" xr:uid="{1E99211E-B398-4765-ACCA-FDC3EAFC7735}"/>
    <cellStyle name="Comma 2 2 4 4 3" xfId="8293" xr:uid="{CDA25AC5-C7B6-445C-BFD5-22235B48E689}"/>
    <cellStyle name="Comma 2 2 4 4 3 2" xfId="11715" xr:uid="{5EDE30DC-CFC6-43E6-B22F-A9C6F8A53441}"/>
    <cellStyle name="Comma 2 2 4 4 3 2 2" xfId="25405" xr:uid="{A171A5A8-B251-41FB-AC0D-83B93F1FFA5E}"/>
    <cellStyle name="Comma 2 2 4 4 3 2 2 2" xfId="39097" xr:uid="{9384AE10-56A5-419D-9C48-4E259489827F}"/>
    <cellStyle name="Comma 2 2 4 4 3 2 2 3" xfId="53981" xr:uid="{0320CD1E-9A6E-49B2-825B-A40B837E5624}"/>
    <cellStyle name="Comma 2 2 4 4 3 2 3" xfId="18561" xr:uid="{0C20DBD7-B405-4BAB-8296-642F8CC4996F}"/>
    <cellStyle name="Comma 2 2 4 4 3 2 4" xfId="32251" xr:uid="{3EBED426-AE79-4996-A7F1-65C6ED8FAB17}"/>
    <cellStyle name="Comma 2 2 4 4 3 2 5" xfId="47135" xr:uid="{5636623F-63D7-43C9-A4F2-9325D533E147}"/>
    <cellStyle name="Comma 2 2 4 4 3 3" xfId="21983" xr:uid="{243A0F9D-CEE3-46BA-AB2B-0AB8FABBB2E2}"/>
    <cellStyle name="Comma 2 2 4 4 3 3 2" xfId="35675" xr:uid="{DDDF3A43-8656-415A-9C85-62FF7A7321D5}"/>
    <cellStyle name="Comma 2 2 4 4 3 3 3" xfId="50559" xr:uid="{BB6B99D4-746D-4329-8834-F34DF0FA1A47}"/>
    <cellStyle name="Comma 2 2 4 4 3 4" xfId="15139" xr:uid="{31ACF687-4FA4-4C20-AF1F-860AEA6A7CC7}"/>
    <cellStyle name="Comma 2 2 4 4 3 5" xfId="28829" xr:uid="{8E14FB95-0CCD-4D3D-9848-8A173FEE104E}"/>
    <cellStyle name="Comma 2 2 4 4 3 6" xfId="43713" xr:uid="{A666177A-2677-4E80-93D1-EB5540F184B2}"/>
    <cellStyle name="Comma 2 2 4 4 4" xfId="10003" xr:uid="{0D71EADF-D11A-4BA2-9A76-0548FB5E841C}"/>
    <cellStyle name="Comma 2 2 4 4 4 2" xfId="23693" xr:uid="{40BD2CA9-58B7-48D6-AC49-8D96336BDC3D}"/>
    <cellStyle name="Comma 2 2 4 4 4 2 2" xfId="37385" xr:uid="{51F8B31A-A1A7-4138-8C9F-B38819E648FF}"/>
    <cellStyle name="Comma 2 2 4 4 4 2 3" xfId="52269" xr:uid="{260A6564-40CC-40D0-9D1C-206B181CA3FA}"/>
    <cellStyle name="Comma 2 2 4 4 4 3" xfId="16849" xr:uid="{FA840793-604C-41A7-8A55-3BBC14B3169E}"/>
    <cellStyle name="Comma 2 2 4 4 4 4" xfId="30539" xr:uid="{31A88339-8807-412F-B155-64FAD7519C4F}"/>
    <cellStyle name="Comma 2 2 4 4 4 5" xfId="45423" xr:uid="{82DA92A2-2C2E-4601-9A85-AE235AFC717A}"/>
    <cellStyle name="Comma 2 2 4 4 5" xfId="20271" xr:uid="{7FE94977-6DE9-4524-A44F-D34F0353C271}"/>
    <cellStyle name="Comma 2 2 4 4 5 2" xfId="33963" xr:uid="{D791FA9E-0005-4573-A0D5-573300BFFFE4}"/>
    <cellStyle name="Comma 2 2 4 4 5 3" xfId="48847" xr:uid="{8B9367D7-4902-486E-87B1-93E024D64725}"/>
    <cellStyle name="Comma 2 2 4 4 6" xfId="13427" xr:uid="{A511624F-F724-4D8B-853A-8A067121A750}"/>
    <cellStyle name="Comma 2 2 4 4 7" xfId="27117" xr:uid="{C451D3A7-8B02-4789-891F-A2EDF299EE91}"/>
    <cellStyle name="Comma 2 2 4 4 8" xfId="42001" xr:uid="{0B603F22-F0CB-4365-8607-979614F93678}"/>
    <cellStyle name="Comma 2 2 4 5" xfId="6581" xr:uid="{86B0CA39-7C0E-40E0-AB94-C2E3661CAC0B}"/>
    <cellStyle name="Comma 2 2 4 5 2" xfId="8295" xr:uid="{60E77055-C4B4-470F-B369-41D719CB6BD7}"/>
    <cellStyle name="Comma 2 2 4 5 2 2" xfId="11717" xr:uid="{66C2E14E-CB00-4B47-8DD5-475BE4942792}"/>
    <cellStyle name="Comma 2 2 4 5 2 2 2" xfId="25407" xr:uid="{3BEC95D3-2368-4E00-9425-8926C2C69999}"/>
    <cellStyle name="Comma 2 2 4 5 2 2 2 2" xfId="39099" xr:uid="{DAE8E806-2A6B-4A61-939F-B69F2B6AFCF4}"/>
    <cellStyle name="Comma 2 2 4 5 2 2 2 3" xfId="53983" xr:uid="{2DD680E8-7182-4F2A-AB71-B679B563552F}"/>
    <cellStyle name="Comma 2 2 4 5 2 2 3" xfId="18563" xr:uid="{990B6351-73D2-4704-BCA1-870CF8D7A0A2}"/>
    <cellStyle name="Comma 2 2 4 5 2 2 4" xfId="32253" xr:uid="{D6477104-4915-4D05-AFAC-FB1C4883C0E4}"/>
    <cellStyle name="Comma 2 2 4 5 2 2 5" xfId="47137" xr:uid="{4FE5BE3F-C36F-4B6D-B75D-43FD8DC4EA42}"/>
    <cellStyle name="Comma 2 2 4 5 2 3" xfId="21985" xr:uid="{DE233E5C-EC1B-4B13-A551-A0D07E461DE9}"/>
    <cellStyle name="Comma 2 2 4 5 2 3 2" xfId="35677" xr:uid="{BAFC72C5-0FB3-4CE9-A5E5-BA6C35698F98}"/>
    <cellStyle name="Comma 2 2 4 5 2 3 3" xfId="50561" xr:uid="{C204561A-4566-44A6-B5C5-55F7878D52D6}"/>
    <cellStyle name="Comma 2 2 4 5 2 4" xfId="15141" xr:uid="{645A6CFB-7F27-4121-BEAF-C1E6A189CAED}"/>
    <cellStyle name="Comma 2 2 4 5 2 5" xfId="28831" xr:uid="{8CF120B0-13D4-4B56-A289-3D6BB146E996}"/>
    <cellStyle name="Comma 2 2 4 5 2 6" xfId="43715" xr:uid="{2E2CB9E3-361C-44AC-A26D-38924F6929A0}"/>
    <cellStyle name="Comma 2 2 4 5 3" xfId="10005" xr:uid="{CF3EBD9A-7F8D-46EF-84A1-7021EC3A37D2}"/>
    <cellStyle name="Comma 2 2 4 5 3 2" xfId="23695" xr:uid="{DBFB6021-319A-4453-9E6C-24A831085DA6}"/>
    <cellStyle name="Comma 2 2 4 5 3 2 2" xfId="37387" xr:uid="{F6CA301C-ABE2-455F-A9C2-FC59E658A5C5}"/>
    <cellStyle name="Comma 2 2 4 5 3 2 3" xfId="52271" xr:uid="{C59F1BD2-CF28-4014-A6C0-73CA05ED5364}"/>
    <cellStyle name="Comma 2 2 4 5 3 3" xfId="16851" xr:uid="{906554A6-D0FE-4A35-9A9B-D7519B94B016}"/>
    <cellStyle name="Comma 2 2 4 5 3 4" xfId="30541" xr:uid="{D4D75632-5ED1-4A71-B153-2CF047211DF7}"/>
    <cellStyle name="Comma 2 2 4 5 3 5" xfId="45425" xr:uid="{1224874F-1B02-4B8A-9372-C4A72CB7EEBD}"/>
    <cellStyle name="Comma 2 2 4 5 4" xfId="20273" xr:uid="{95F28DCE-80AF-4106-98A9-0F259D4C07C2}"/>
    <cellStyle name="Comma 2 2 4 5 4 2" xfId="33965" xr:uid="{36DAAA48-0399-4161-B2D8-23B5F1A855AD}"/>
    <cellStyle name="Comma 2 2 4 5 4 3" xfId="48849" xr:uid="{BB80FDB9-AD14-46D2-BEA8-7DE15CB3F48C}"/>
    <cellStyle name="Comma 2 2 4 5 5" xfId="13429" xr:uid="{4D15062A-040D-4143-930B-01DC9A182767}"/>
    <cellStyle name="Comma 2 2 4 5 6" xfId="27119" xr:uid="{748D0CFC-5394-4941-8CF7-261F53C31CDB}"/>
    <cellStyle name="Comma 2 2 4 5 7" xfId="42003" xr:uid="{ADF43019-874A-4443-B937-F1EB18BBEC3A}"/>
    <cellStyle name="Comma 2 2 4 6" xfId="6582" xr:uid="{5C9A12C4-DD96-4D55-A18D-3BD94528F553}"/>
    <cellStyle name="Comma 2 2 4 6 2" xfId="8296" xr:uid="{66EF6D96-5098-4F13-AD5D-AFF900DA5544}"/>
    <cellStyle name="Comma 2 2 4 6 2 2" xfId="11718" xr:uid="{04924B01-8F37-4439-BBEA-819C12E5E88D}"/>
    <cellStyle name="Comma 2 2 4 6 2 2 2" xfId="25408" xr:uid="{06C8007D-949F-4834-A2BD-A542B6B78540}"/>
    <cellStyle name="Comma 2 2 4 6 2 2 2 2" xfId="39100" xr:uid="{C6ECD59C-D10B-4D55-B2A0-10003547259C}"/>
    <cellStyle name="Comma 2 2 4 6 2 2 2 3" xfId="53984" xr:uid="{2F4C5969-8801-451E-8C6A-2FFD760FDAE9}"/>
    <cellStyle name="Comma 2 2 4 6 2 2 3" xfId="18564" xr:uid="{A44F1C69-7F26-4EE0-8FD9-9F94BA5A5935}"/>
    <cellStyle name="Comma 2 2 4 6 2 2 4" xfId="32254" xr:uid="{BD67C047-D998-4EC7-AA81-D6280BDBF0E8}"/>
    <cellStyle name="Comma 2 2 4 6 2 2 5" xfId="47138" xr:uid="{E35FFEC2-3D83-4726-9165-CF84FDBB883D}"/>
    <cellStyle name="Comma 2 2 4 6 2 3" xfId="21986" xr:uid="{34DD00EA-34CA-4549-8BFE-BA199D11965E}"/>
    <cellStyle name="Comma 2 2 4 6 2 3 2" xfId="35678" xr:uid="{D912BFE4-9ACB-4AA9-800B-F591F60ABD19}"/>
    <cellStyle name="Comma 2 2 4 6 2 3 3" xfId="50562" xr:uid="{816D5D26-BE7A-4976-AC0D-A7CD2BA55BBA}"/>
    <cellStyle name="Comma 2 2 4 6 2 4" xfId="15142" xr:uid="{CD2432BD-ECFB-4CAA-8E7F-5C3970D28EC0}"/>
    <cellStyle name="Comma 2 2 4 6 2 5" xfId="28832" xr:uid="{44004692-F5BC-4141-8B2A-4CB987010CCE}"/>
    <cellStyle name="Comma 2 2 4 6 2 6" xfId="43716" xr:uid="{446919EA-594B-45CD-AAA8-ABFE83C346B4}"/>
    <cellStyle name="Comma 2 2 4 6 3" xfId="10006" xr:uid="{B3F211CB-5F9C-4576-A278-99B542FC57A4}"/>
    <cellStyle name="Comma 2 2 4 6 3 2" xfId="23696" xr:uid="{B8097FC1-4672-439E-9B8F-04DCE1DDD949}"/>
    <cellStyle name="Comma 2 2 4 6 3 2 2" xfId="37388" xr:uid="{BBAEC4E6-D207-4FD7-8C64-8F7E7781E900}"/>
    <cellStyle name="Comma 2 2 4 6 3 2 3" xfId="52272" xr:uid="{75E734DA-D402-4791-A0D6-B1E9E32DD269}"/>
    <cellStyle name="Comma 2 2 4 6 3 3" xfId="16852" xr:uid="{EB792306-7FC4-4A2F-8F0E-0457A251B49D}"/>
    <cellStyle name="Comma 2 2 4 6 3 4" xfId="30542" xr:uid="{C96B9CE4-B1AE-4532-96D4-2545774BD2CE}"/>
    <cellStyle name="Comma 2 2 4 6 3 5" xfId="45426" xr:uid="{F18FD2C6-0B9A-4B66-B07D-E1A2FD849245}"/>
    <cellStyle name="Comma 2 2 4 6 4" xfId="20274" xr:uid="{B4C2D517-EBBB-4E21-979F-75E7349A28DC}"/>
    <cellStyle name="Comma 2 2 4 6 4 2" xfId="33966" xr:uid="{A8CAD48D-8F79-4CD8-96E2-25C6863DB978}"/>
    <cellStyle name="Comma 2 2 4 6 4 3" xfId="48850" xr:uid="{247E9A8F-1907-4A38-A747-AF4B54ADE06A}"/>
    <cellStyle name="Comma 2 2 4 6 5" xfId="13430" xr:uid="{BB0FD5FF-E6A2-4EBA-BCAF-AEDB260816BC}"/>
    <cellStyle name="Comma 2 2 4 6 6" xfId="27120" xr:uid="{F720838E-0A51-4D97-B7B7-14FA4B16D83D}"/>
    <cellStyle name="Comma 2 2 4 6 7" xfId="42004" xr:uid="{56DF0CED-CAA7-4B64-BFF8-A2CC3364C935}"/>
    <cellStyle name="Comma 2 2 4 7" xfId="8282" xr:uid="{7D208298-9CD0-47B4-8DA9-0E85EFE7DDF3}"/>
    <cellStyle name="Comma 2 2 4 7 2" xfId="11704" xr:uid="{215DCC88-DEFD-4D9F-AB76-DE0A70A6565D}"/>
    <cellStyle name="Comma 2 2 4 7 2 2" xfId="25394" xr:uid="{822FB77C-A99C-4DF0-99E0-B4B88D87FF58}"/>
    <cellStyle name="Comma 2 2 4 7 2 2 2" xfId="39086" xr:uid="{C09F325E-ABAA-459E-8D02-1A96F161DB69}"/>
    <cellStyle name="Comma 2 2 4 7 2 2 3" xfId="53970" xr:uid="{F834C024-853B-41B1-961D-C3B628B8B47F}"/>
    <cellStyle name="Comma 2 2 4 7 2 3" xfId="18550" xr:uid="{8B0DDAC7-D5E4-481E-BD1C-B795CA912287}"/>
    <cellStyle name="Comma 2 2 4 7 2 4" xfId="32240" xr:uid="{D233A58D-6D9F-4F94-8DF7-A0738CD40B74}"/>
    <cellStyle name="Comma 2 2 4 7 2 5" xfId="47124" xr:uid="{753F19B0-4C1A-42AD-B2FB-1D1F55A3E756}"/>
    <cellStyle name="Comma 2 2 4 7 3" xfId="21972" xr:uid="{13AABC88-76B1-45F6-99D3-8896FA5C2E9F}"/>
    <cellStyle name="Comma 2 2 4 7 3 2" xfId="35664" xr:uid="{C52B61B4-EAF0-4BCE-BEA0-833A469EDDCA}"/>
    <cellStyle name="Comma 2 2 4 7 3 3" xfId="50548" xr:uid="{8FF4F899-D4C1-4E88-9CC9-376AD047F121}"/>
    <cellStyle name="Comma 2 2 4 7 4" xfId="15128" xr:uid="{3ECBA66D-79C9-45F7-AD39-100683A78632}"/>
    <cellStyle name="Comma 2 2 4 7 5" xfId="28818" xr:uid="{D4207AA4-96CC-4330-803A-9501689D6D5E}"/>
    <cellStyle name="Comma 2 2 4 7 6" xfId="43702" xr:uid="{12AE6F7C-297C-4D21-BC53-090FA02352DA}"/>
    <cellStyle name="Comma 2 2 4 8" xfId="9992" xr:uid="{44FAEE5B-BEE1-4526-86E1-16C2570C76B0}"/>
    <cellStyle name="Comma 2 2 4 8 2" xfId="23682" xr:uid="{7609F084-AD5C-4204-BB6D-3D1A465C1AB5}"/>
    <cellStyle name="Comma 2 2 4 8 2 2" xfId="37374" xr:uid="{C742F69D-CC31-494A-A73C-799EAEB675EA}"/>
    <cellStyle name="Comma 2 2 4 8 2 3" xfId="52258" xr:uid="{72CE43A4-906F-4EF9-9BDB-BD53240FE9A2}"/>
    <cellStyle name="Comma 2 2 4 8 3" xfId="16838" xr:uid="{C30A012D-6F52-49CF-893A-1BE1F96B0B96}"/>
    <cellStyle name="Comma 2 2 4 8 4" xfId="30528" xr:uid="{632FF9A8-6BC4-405D-AC4F-17D4A7E989CD}"/>
    <cellStyle name="Comma 2 2 4 8 5" xfId="45412" xr:uid="{13CF203A-7262-4EE4-BD50-4B8EC283D279}"/>
    <cellStyle name="Comma 2 2 4 9" xfId="20260" xr:uid="{F3B62510-FA7E-4853-B29C-29670FF39BEE}"/>
    <cellStyle name="Comma 2 2 4 9 2" xfId="33952" xr:uid="{6F74B69E-C1A0-4CDF-8600-8796F01B0A27}"/>
    <cellStyle name="Comma 2 2 4 9 3" xfId="48836" xr:uid="{6D605973-39D6-4606-ADBE-8B73E5316E07}"/>
    <cellStyle name="Comma 2 2 5" xfId="6583" xr:uid="{88E3A170-97A1-4754-8CE2-23DA34AAAD17}"/>
    <cellStyle name="Comma 2 2 5 10" xfId="42005" xr:uid="{D633F82E-FC02-492B-8748-BFD4FE90B563}"/>
    <cellStyle name="Comma 2 2 5 11" xfId="56250" xr:uid="{CC25751D-DBAB-4790-95C5-76E79D1D21D0}"/>
    <cellStyle name="Comma 2 2 5 2" xfId="6584" xr:uid="{C0A99F3C-2C37-4D1D-B7D2-22FA94B3DA9A}"/>
    <cellStyle name="Comma 2 2 5 2 2" xfId="6585" xr:uid="{9221FA68-43D2-40EF-8089-D34E03FC1CB1}"/>
    <cellStyle name="Comma 2 2 5 2 2 2" xfId="8299" xr:uid="{A6898A8A-DF4A-4425-B3F9-9C92B12870DD}"/>
    <cellStyle name="Comma 2 2 5 2 2 2 2" xfId="11721" xr:uid="{2421D69D-96DD-4465-B338-EB870147964A}"/>
    <cellStyle name="Comma 2 2 5 2 2 2 2 2" xfId="25411" xr:uid="{3A4DCF6B-9890-4DE9-B5C7-2F63255A6209}"/>
    <cellStyle name="Comma 2 2 5 2 2 2 2 2 2" xfId="39103" xr:uid="{4B616FE5-3406-4728-B8C3-92790DD5ECA4}"/>
    <cellStyle name="Comma 2 2 5 2 2 2 2 2 3" xfId="53987" xr:uid="{12C3909C-6082-488D-847D-0FAAD3A1C1C7}"/>
    <cellStyle name="Comma 2 2 5 2 2 2 2 3" xfId="18567" xr:uid="{0AB74231-57BE-4C23-8168-8BC587D50AA3}"/>
    <cellStyle name="Comma 2 2 5 2 2 2 2 4" xfId="32257" xr:uid="{87184830-9B47-49DE-8BC0-40FB38CD044A}"/>
    <cellStyle name="Comma 2 2 5 2 2 2 2 5" xfId="47141" xr:uid="{49C3DC17-F4BF-44AF-9FAB-4FD4327C2A2C}"/>
    <cellStyle name="Comma 2 2 5 2 2 2 3" xfId="21989" xr:uid="{0E601E21-0BE7-4EC8-B0A2-B8F6A620A22E}"/>
    <cellStyle name="Comma 2 2 5 2 2 2 3 2" xfId="35681" xr:uid="{CE3C729B-A9FE-4106-859C-5F86000E5A68}"/>
    <cellStyle name="Comma 2 2 5 2 2 2 3 3" xfId="50565" xr:uid="{D4865F90-2840-4AE7-A8D7-DF4013767BD7}"/>
    <cellStyle name="Comma 2 2 5 2 2 2 4" xfId="15145" xr:uid="{36713E69-AF3D-47DD-A48A-440F99ED8025}"/>
    <cellStyle name="Comma 2 2 5 2 2 2 5" xfId="28835" xr:uid="{9CEC90C0-0381-4A52-84F6-1C6682E6EDAC}"/>
    <cellStyle name="Comma 2 2 5 2 2 2 6" xfId="43719" xr:uid="{52E5CAC9-0F12-4FFB-AF5D-FC5316FAA3AD}"/>
    <cellStyle name="Comma 2 2 5 2 2 3" xfId="10009" xr:uid="{5DA14733-AD27-42EF-9E2B-9B8619FB2C49}"/>
    <cellStyle name="Comma 2 2 5 2 2 3 2" xfId="23699" xr:uid="{D17A2EC5-5F3A-46DB-8760-83847ADBC630}"/>
    <cellStyle name="Comma 2 2 5 2 2 3 2 2" xfId="37391" xr:uid="{B08A76D3-625E-44DE-A359-2C5B55EC392B}"/>
    <cellStyle name="Comma 2 2 5 2 2 3 2 3" xfId="52275" xr:uid="{EFD721A4-001B-4318-8DC5-7B8F2446AECB}"/>
    <cellStyle name="Comma 2 2 5 2 2 3 3" xfId="16855" xr:uid="{569D70E4-7934-4C74-9F89-3A210373F4DD}"/>
    <cellStyle name="Comma 2 2 5 2 2 3 4" xfId="30545" xr:uid="{EAE2426D-EB5A-4EA7-96D0-EFB572AE7C51}"/>
    <cellStyle name="Comma 2 2 5 2 2 3 5" xfId="45429" xr:uid="{2EA70649-E92F-4F7A-90D1-E8C8B885543E}"/>
    <cellStyle name="Comma 2 2 5 2 2 4" xfId="20277" xr:uid="{16C5B5B1-820D-47EF-93F5-406923B70639}"/>
    <cellStyle name="Comma 2 2 5 2 2 4 2" xfId="33969" xr:uid="{3D102E35-23D8-4186-8369-4C1F9773CB3B}"/>
    <cellStyle name="Comma 2 2 5 2 2 4 3" xfId="48853" xr:uid="{A69C2AF2-4D04-4CB4-A18E-A0FA139AAE52}"/>
    <cellStyle name="Comma 2 2 5 2 2 5" xfId="13433" xr:uid="{87B0071D-E4B0-4E02-AD8E-C5BB450AE625}"/>
    <cellStyle name="Comma 2 2 5 2 2 6" xfId="27123" xr:uid="{A268AB92-403F-4E32-A8C1-D1CF12032A09}"/>
    <cellStyle name="Comma 2 2 5 2 2 7" xfId="42007" xr:uid="{5836D7DF-42EA-42A6-95CA-96CACE843F0E}"/>
    <cellStyle name="Comma 2 2 5 2 3" xfId="8298" xr:uid="{4D8C38D5-11BF-45C4-9964-02CCD7AFA774}"/>
    <cellStyle name="Comma 2 2 5 2 3 2" xfId="11720" xr:uid="{B15D8CBB-3C50-489F-BCC9-0801D36F1685}"/>
    <cellStyle name="Comma 2 2 5 2 3 2 2" xfId="25410" xr:uid="{2338B785-6605-4337-A9DC-7351B939DA94}"/>
    <cellStyle name="Comma 2 2 5 2 3 2 2 2" xfId="39102" xr:uid="{997DC5D1-227C-41C2-8EEA-4D878A657280}"/>
    <cellStyle name="Comma 2 2 5 2 3 2 2 3" xfId="53986" xr:uid="{EECEC6BA-7ABB-495C-86ED-EC788631C38D}"/>
    <cellStyle name="Comma 2 2 5 2 3 2 3" xfId="18566" xr:uid="{6B8B0981-0752-4677-86E5-1A480EF97C18}"/>
    <cellStyle name="Comma 2 2 5 2 3 2 4" xfId="32256" xr:uid="{4496996B-96B4-455F-9568-6C036CAE59E7}"/>
    <cellStyle name="Comma 2 2 5 2 3 2 5" xfId="47140" xr:uid="{A639E5B0-72BA-407B-AA89-7F05BA2F6B1F}"/>
    <cellStyle name="Comma 2 2 5 2 3 3" xfId="21988" xr:uid="{0818A0A9-9F0F-47E0-8DC7-4B19F41EBC81}"/>
    <cellStyle name="Comma 2 2 5 2 3 3 2" xfId="35680" xr:uid="{F00B0DFD-C516-499C-8C5B-5BE9F90ECFFA}"/>
    <cellStyle name="Comma 2 2 5 2 3 3 3" xfId="50564" xr:uid="{E799E876-5522-4B97-B134-F8E3470D5439}"/>
    <cellStyle name="Comma 2 2 5 2 3 4" xfId="15144" xr:uid="{62F85841-8380-4917-9795-9B5EED5D7E12}"/>
    <cellStyle name="Comma 2 2 5 2 3 5" xfId="28834" xr:uid="{C17446F1-33F2-4913-A281-98E26C0C0C98}"/>
    <cellStyle name="Comma 2 2 5 2 3 6" xfId="43718" xr:uid="{833EA24D-96EC-4AB4-BE0C-43E557C63596}"/>
    <cellStyle name="Comma 2 2 5 2 4" xfId="10008" xr:uid="{72AFEE9A-A9F8-4579-91B2-4BBEA0E0AD50}"/>
    <cellStyle name="Comma 2 2 5 2 4 2" xfId="23698" xr:uid="{222543EC-5CE2-410E-BDF8-08C551B686AC}"/>
    <cellStyle name="Comma 2 2 5 2 4 2 2" xfId="37390" xr:uid="{718E704E-3723-4B23-ACC2-28CBF1D6AAC0}"/>
    <cellStyle name="Comma 2 2 5 2 4 2 3" xfId="52274" xr:uid="{15753895-C5D4-4733-BF8D-965FF65EA6CB}"/>
    <cellStyle name="Comma 2 2 5 2 4 3" xfId="16854" xr:uid="{F00F9E2D-8234-4A42-AB14-CE1C39B575C1}"/>
    <cellStyle name="Comma 2 2 5 2 4 4" xfId="30544" xr:uid="{D5630365-CE60-4B7E-AD87-56829E9A76F0}"/>
    <cellStyle name="Comma 2 2 5 2 4 5" xfId="45428" xr:uid="{767C4DB0-6E9B-4089-AF71-2466A1D756F6}"/>
    <cellStyle name="Comma 2 2 5 2 5" xfId="20276" xr:uid="{A541FCB9-4DBD-4FC9-8872-4AFB9777793F}"/>
    <cellStyle name="Comma 2 2 5 2 5 2" xfId="33968" xr:uid="{7835DE99-396A-4A26-9B06-A6E0BBCD62C5}"/>
    <cellStyle name="Comma 2 2 5 2 5 3" xfId="48852" xr:uid="{FE25D1FB-C95E-4B18-AE73-35BF780923FF}"/>
    <cellStyle name="Comma 2 2 5 2 6" xfId="13432" xr:uid="{4999B0B6-EA85-4B55-893B-E2623AB665E9}"/>
    <cellStyle name="Comma 2 2 5 2 7" xfId="27122" xr:uid="{53B64784-C387-4D24-8A2B-1ACD3180326E}"/>
    <cellStyle name="Comma 2 2 5 2 8" xfId="42006" xr:uid="{3726938A-29E6-4ABA-8D34-CE1A0CE3C0AF}"/>
    <cellStyle name="Comma 2 2 5 3" xfId="6586" xr:uid="{DB32006A-3DD1-49A5-BF32-964A0FC1D51F}"/>
    <cellStyle name="Comma 2 2 5 3 2" xfId="8300" xr:uid="{0A1FECFB-19D6-4153-BF81-784449185AE5}"/>
    <cellStyle name="Comma 2 2 5 3 2 2" xfId="11722" xr:uid="{C03964E2-9A41-410E-9828-FD6090E934E0}"/>
    <cellStyle name="Comma 2 2 5 3 2 2 2" xfId="25412" xr:uid="{F46F8020-9B03-4467-9064-6491F41DC07B}"/>
    <cellStyle name="Comma 2 2 5 3 2 2 2 2" xfId="39104" xr:uid="{136CDEA5-1D0D-49D2-9FDC-3DFCF81B171A}"/>
    <cellStyle name="Comma 2 2 5 3 2 2 2 3" xfId="53988" xr:uid="{8CAF594A-D3E8-4308-80E4-F8818FD09DDB}"/>
    <cellStyle name="Comma 2 2 5 3 2 2 3" xfId="18568" xr:uid="{B412D0C3-3D3B-4FE6-AC22-91139DBA2DAB}"/>
    <cellStyle name="Comma 2 2 5 3 2 2 4" xfId="32258" xr:uid="{5B1370DB-B5FC-4995-9A3C-26431232BCDD}"/>
    <cellStyle name="Comma 2 2 5 3 2 2 5" xfId="47142" xr:uid="{AD7C8010-E3A9-45A7-B488-883EA20F1381}"/>
    <cellStyle name="Comma 2 2 5 3 2 3" xfId="21990" xr:uid="{5051FC88-99F0-4A29-8B84-053D71D4CF8E}"/>
    <cellStyle name="Comma 2 2 5 3 2 3 2" xfId="35682" xr:uid="{962BF773-E7BC-4F76-9573-82A975AF0F23}"/>
    <cellStyle name="Comma 2 2 5 3 2 3 3" xfId="50566" xr:uid="{49C4E7D0-0180-4367-B4D9-2A2741BAE218}"/>
    <cellStyle name="Comma 2 2 5 3 2 4" xfId="15146" xr:uid="{B487761F-AC64-4456-AAA4-43FBB0F73ACA}"/>
    <cellStyle name="Comma 2 2 5 3 2 5" xfId="28836" xr:uid="{18C938BF-27F6-4FE2-A3C4-4E2B79A201AD}"/>
    <cellStyle name="Comma 2 2 5 3 2 6" xfId="43720" xr:uid="{D89CBE60-25A5-48CB-9587-27F5C1FE4A26}"/>
    <cellStyle name="Comma 2 2 5 3 3" xfId="10010" xr:uid="{91893D98-C20D-475F-B649-5E5CACDB34E6}"/>
    <cellStyle name="Comma 2 2 5 3 3 2" xfId="23700" xr:uid="{821730BF-E55D-4938-8D48-6FF47E8710D1}"/>
    <cellStyle name="Comma 2 2 5 3 3 2 2" xfId="37392" xr:uid="{C9214709-9288-49A7-B142-96CA48DA7D70}"/>
    <cellStyle name="Comma 2 2 5 3 3 2 3" xfId="52276" xr:uid="{DFD5EB1C-474B-487E-B1ED-4D3F18024DC6}"/>
    <cellStyle name="Comma 2 2 5 3 3 3" xfId="16856" xr:uid="{2F5D5615-BBFC-49E8-ACD8-9E1DB7F03D4F}"/>
    <cellStyle name="Comma 2 2 5 3 3 4" xfId="30546" xr:uid="{2FCD5309-F48C-4CFE-B978-F1D71BEB8F29}"/>
    <cellStyle name="Comma 2 2 5 3 3 5" xfId="45430" xr:uid="{F39F4CF7-83F9-4969-BEAD-DB30CCC21A7C}"/>
    <cellStyle name="Comma 2 2 5 3 4" xfId="20278" xr:uid="{F405B820-D38F-4F11-B62F-0EB3A46142E9}"/>
    <cellStyle name="Comma 2 2 5 3 4 2" xfId="33970" xr:uid="{7F098599-83E4-499B-8858-436071D38723}"/>
    <cellStyle name="Comma 2 2 5 3 4 3" xfId="48854" xr:uid="{FDBB0898-9172-4740-8792-1D430F2D3279}"/>
    <cellStyle name="Comma 2 2 5 3 5" xfId="13434" xr:uid="{42E5DBA3-BB10-443C-BE53-8012DCF4135E}"/>
    <cellStyle name="Comma 2 2 5 3 6" xfId="27124" xr:uid="{9143F3FD-0244-450B-BB25-89BD79BD8484}"/>
    <cellStyle name="Comma 2 2 5 3 7" xfId="42008" xr:uid="{A30FB0F6-9565-4ED2-A927-494C10D17818}"/>
    <cellStyle name="Comma 2 2 5 4" xfId="6587" xr:uid="{C3352004-D111-4231-B674-F8AE21F270F3}"/>
    <cellStyle name="Comma 2 2 5 4 2" xfId="8301" xr:uid="{66CB14FF-5304-4835-ACF1-18150644C750}"/>
    <cellStyle name="Comma 2 2 5 4 2 2" xfId="11723" xr:uid="{D045E525-E179-4765-95B2-8E20380F1DB6}"/>
    <cellStyle name="Comma 2 2 5 4 2 2 2" xfId="25413" xr:uid="{2E506035-3441-4309-980D-7932EC63A7F6}"/>
    <cellStyle name="Comma 2 2 5 4 2 2 2 2" xfId="39105" xr:uid="{B31AA8F2-0140-4784-A490-BA52B798FEBF}"/>
    <cellStyle name="Comma 2 2 5 4 2 2 2 3" xfId="53989" xr:uid="{C0A1846B-82B6-400D-82AB-96F06E23F7A8}"/>
    <cellStyle name="Comma 2 2 5 4 2 2 3" xfId="18569" xr:uid="{08411F9D-9690-4E84-8486-B912FCD37334}"/>
    <cellStyle name="Comma 2 2 5 4 2 2 4" xfId="32259" xr:uid="{0B29CBEC-BE17-4EA4-876D-E68B43B83A79}"/>
    <cellStyle name="Comma 2 2 5 4 2 2 5" xfId="47143" xr:uid="{3660B7A7-76E3-4084-A6FC-C925319DB630}"/>
    <cellStyle name="Comma 2 2 5 4 2 3" xfId="21991" xr:uid="{6DD1F345-75D7-45EF-98E0-BE7927334BB7}"/>
    <cellStyle name="Comma 2 2 5 4 2 3 2" xfId="35683" xr:uid="{18661ABD-8896-4922-8003-B3A7240B478F}"/>
    <cellStyle name="Comma 2 2 5 4 2 3 3" xfId="50567" xr:uid="{EC75E88D-8A0E-4406-9197-D97E5C63F729}"/>
    <cellStyle name="Comma 2 2 5 4 2 4" xfId="15147" xr:uid="{E73C9DA7-F596-470D-9D37-6BFA64E42D17}"/>
    <cellStyle name="Comma 2 2 5 4 2 5" xfId="28837" xr:uid="{BF0442F5-7970-441D-8D48-499C5A954BAD}"/>
    <cellStyle name="Comma 2 2 5 4 2 6" xfId="43721" xr:uid="{211A9D01-18D0-4E67-8E7A-5A6638E3CFC9}"/>
    <cellStyle name="Comma 2 2 5 4 3" xfId="10011" xr:uid="{C253D6CB-CD5D-4989-B33C-62B8AFF3D5C4}"/>
    <cellStyle name="Comma 2 2 5 4 3 2" xfId="23701" xr:uid="{CEAB7AD2-EDE6-4BD9-A3EA-695276E9B266}"/>
    <cellStyle name="Comma 2 2 5 4 3 2 2" xfId="37393" xr:uid="{CAAD4A8E-485E-4925-A00A-1CBF1AF55669}"/>
    <cellStyle name="Comma 2 2 5 4 3 2 3" xfId="52277" xr:uid="{5F4436CD-882B-48AB-886B-C55954E58F16}"/>
    <cellStyle name="Comma 2 2 5 4 3 3" xfId="16857" xr:uid="{9F08BF89-65F8-4199-9A77-F7BF92B22F40}"/>
    <cellStyle name="Comma 2 2 5 4 3 4" xfId="30547" xr:uid="{016D5E05-B312-41C6-9701-FE7895D94E28}"/>
    <cellStyle name="Comma 2 2 5 4 3 5" xfId="45431" xr:uid="{F685926A-301B-4446-9EBD-F7949403394E}"/>
    <cellStyle name="Comma 2 2 5 4 4" xfId="20279" xr:uid="{147B267E-5C47-4710-8783-81C88F2C271D}"/>
    <cellStyle name="Comma 2 2 5 4 4 2" xfId="33971" xr:uid="{77B2936D-59A8-4218-AD26-BE096F3F350E}"/>
    <cellStyle name="Comma 2 2 5 4 4 3" xfId="48855" xr:uid="{CA098103-0267-4288-8CC3-B0F82113FCA3}"/>
    <cellStyle name="Comma 2 2 5 4 5" xfId="13435" xr:uid="{54A559A2-A3F3-4730-9F45-3BB17EDFF160}"/>
    <cellStyle name="Comma 2 2 5 4 6" xfId="27125" xr:uid="{8A4A482D-6B1F-4E81-BDDB-685D4BB54173}"/>
    <cellStyle name="Comma 2 2 5 4 7" xfId="42009" xr:uid="{72FBCCCB-D811-498C-9065-E1E64871C363}"/>
    <cellStyle name="Comma 2 2 5 5" xfId="8297" xr:uid="{CA008810-E860-4E38-A06C-FDCA3E540528}"/>
    <cellStyle name="Comma 2 2 5 5 2" xfId="11719" xr:uid="{11239446-34FB-46FB-BDC3-D51B70E37253}"/>
    <cellStyle name="Comma 2 2 5 5 2 2" xfId="25409" xr:uid="{1CAAD7AC-CAC7-4646-8E11-EA4FF491CFCE}"/>
    <cellStyle name="Comma 2 2 5 5 2 2 2" xfId="39101" xr:uid="{57882614-ADE4-4D75-9807-D79C2CBC900D}"/>
    <cellStyle name="Comma 2 2 5 5 2 2 3" xfId="53985" xr:uid="{363A3BCF-5F40-419F-8A0F-816D57AD2790}"/>
    <cellStyle name="Comma 2 2 5 5 2 3" xfId="18565" xr:uid="{611EA45E-E3D8-48EC-B762-34B484388124}"/>
    <cellStyle name="Comma 2 2 5 5 2 4" xfId="32255" xr:uid="{FB00FD96-EAB8-4E2B-A771-5C469AD489E9}"/>
    <cellStyle name="Comma 2 2 5 5 2 5" xfId="47139" xr:uid="{C5F63BCB-D0B4-4E8B-8647-4AF37BBC8C00}"/>
    <cellStyle name="Comma 2 2 5 5 3" xfId="21987" xr:uid="{0F492D1A-1025-4DAA-862E-27B3DF4DF372}"/>
    <cellStyle name="Comma 2 2 5 5 3 2" xfId="35679" xr:uid="{54608C98-DFBF-467E-81C0-1E023BDE12E1}"/>
    <cellStyle name="Comma 2 2 5 5 3 3" xfId="50563" xr:uid="{A56F97C8-6034-4B05-9906-A56491B98849}"/>
    <cellStyle name="Comma 2 2 5 5 4" xfId="15143" xr:uid="{49BF614C-2C2A-44EC-B287-600A4FCC2FDD}"/>
    <cellStyle name="Comma 2 2 5 5 5" xfId="28833" xr:uid="{3348E307-0B6C-4974-A3E2-2FB8378F14C4}"/>
    <cellStyle name="Comma 2 2 5 5 6" xfId="43717" xr:uid="{B9C76481-9E1E-47C0-9168-47B0166C49B4}"/>
    <cellStyle name="Comma 2 2 5 6" xfId="10007" xr:uid="{2F829D98-35CC-4D49-81E5-792CFF03A868}"/>
    <cellStyle name="Comma 2 2 5 6 2" xfId="23697" xr:uid="{29334B5C-A521-4317-AFE6-98DD32473D6E}"/>
    <cellStyle name="Comma 2 2 5 6 2 2" xfId="37389" xr:uid="{1B9C0FBB-2D0A-414E-B776-7767BCD6221E}"/>
    <cellStyle name="Comma 2 2 5 6 2 3" xfId="52273" xr:uid="{4971AC4D-595E-4BC8-8BCB-158595882EC8}"/>
    <cellStyle name="Comma 2 2 5 6 3" xfId="16853" xr:uid="{4C83424F-9864-4255-8271-9085378FC9C2}"/>
    <cellStyle name="Comma 2 2 5 6 4" xfId="30543" xr:uid="{721C704E-F3FF-4328-AC9C-643BF37619F9}"/>
    <cellStyle name="Comma 2 2 5 6 5" xfId="45427" xr:uid="{B65DAEB6-CBB1-42AA-8D1F-F8F8CD4BF6C3}"/>
    <cellStyle name="Comma 2 2 5 7" xfId="20275" xr:uid="{EC09E1C3-2730-4C57-94BD-D4C89DDD5951}"/>
    <cellStyle name="Comma 2 2 5 7 2" xfId="33967" xr:uid="{31BBA844-FA86-47CF-BB19-11EBA16A6B98}"/>
    <cellStyle name="Comma 2 2 5 7 3" xfId="48851" xr:uid="{27404A1C-501C-43C1-8BA5-672BD84BDF5A}"/>
    <cellStyle name="Comma 2 2 5 8" xfId="13431" xr:uid="{E440A2A6-4DA4-42AF-B146-1B8BBEFD5186}"/>
    <cellStyle name="Comma 2 2 5 9" xfId="27121" xr:uid="{295B6873-0B62-44F3-8134-993641A3FD0E}"/>
    <cellStyle name="Comma 2 2 6" xfId="6588" xr:uid="{BD93442F-F74C-4E79-840B-A2D2DDD0FCAB}"/>
    <cellStyle name="Comma 2 2 6 10" xfId="42010" xr:uid="{68DFFB40-BD70-44CD-B8E6-D407B4721360}"/>
    <cellStyle name="Comma 2 2 6 2" xfId="6589" xr:uid="{A56D84CA-D534-43E3-B775-4113C8C7D7D4}"/>
    <cellStyle name="Comma 2 2 6 2 2" xfId="6590" xr:uid="{CD70A70C-B2CF-4909-A289-48BD10968084}"/>
    <cellStyle name="Comma 2 2 6 2 2 2" xfId="8304" xr:uid="{89AC34D8-ED99-4038-AA71-BD502176255E}"/>
    <cellStyle name="Comma 2 2 6 2 2 2 2" xfId="11726" xr:uid="{20B407D4-3419-4364-8254-06F386EC4C60}"/>
    <cellStyle name="Comma 2 2 6 2 2 2 2 2" xfId="25416" xr:uid="{C7F2E475-B392-48BB-B841-AFF08997B56D}"/>
    <cellStyle name="Comma 2 2 6 2 2 2 2 2 2" xfId="39108" xr:uid="{FAA39587-D692-48A6-9700-1BCE135DA2E8}"/>
    <cellStyle name="Comma 2 2 6 2 2 2 2 2 3" xfId="53992" xr:uid="{1B1EAE99-ECB2-4C66-8F7F-AE72478F3D5D}"/>
    <cellStyle name="Comma 2 2 6 2 2 2 2 3" xfId="18572" xr:uid="{83B267AD-8D4F-4FCE-A1C6-6F288FA2541C}"/>
    <cellStyle name="Comma 2 2 6 2 2 2 2 4" xfId="32262" xr:uid="{BC7A7567-FFD2-4BA5-ADE8-CBC8104ABEDE}"/>
    <cellStyle name="Comma 2 2 6 2 2 2 2 5" xfId="47146" xr:uid="{C814762D-9E7F-4204-A242-74F11D7AC5EC}"/>
    <cellStyle name="Comma 2 2 6 2 2 2 3" xfId="21994" xr:uid="{6119F86B-EB18-40C7-A8E1-1D11EBAE21EF}"/>
    <cellStyle name="Comma 2 2 6 2 2 2 3 2" xfId="35686" xr:uid="{DB3CE609-B920-425D-9311-C2314D52A0A0}"/>
    <cellStyle name="Comma 2 2 6 2 2 2 3 3" xfId="50570" xr:uid="{D4DE31C0-0ECA-40B9-A5C2-1A6DCEF468E9}"/>
    <cellStyle name="Comma 2 2 6 2 2 2 4" xfId="15150" xr:uid="{02EA1999-2B14-4980-A577-54A96D7B3CDB}"/>
    <cellStyle name="Comma 2 2 6 2 2 2 5" xfId="28840" xr:uid="{80071E1D-E4D3-45F3-A702-37D12BF7E32D}"/>
    <cellStyle name="Comma 2 2 6 2 2 2 6" xfId="43724" xr:uid="{CD87DE26-190E-4110-9D50-FB78133BA80C}"/>
    <cellStyle name="Comma 2 2 6 2 2 3" xfId="10014" xr:uid="{69B672F2-A2FE-45C7-B72E-44C9ECA3EDD0}"/>
    <cellStyle name="Comma 2 2 6 2 2 3 2" xfId="23704" xr:uid="{BC25F90A-7D8F-4DF5-BF5E-CDFDE4F75CD4}"/>
    <cellStyle name="Comma 2 2 6 2 2 3 2 2" xfId="37396" xr:uid="{8950ED8D-C603-436C-9C63-4BC170FD4F45}"/>
    <cellStyle name="Comma 2 2 6 2 2 3 2 3" xfId="52280" xr:uid="{7AB666AD-95F9-49B1-8CA4-869154E67BF3}"/>
    <cellStyle name="Comma 2 2 6 2 2 3 3" xfId="16860" xr:uid="{E936F558-E267-4FDA-9851-FF3F4B4C8207}"/>
    <cellStyle name="Comma 2 2 6 2 2 3 4" xfId="30550" xr:uid="{4105085D-BBA6-4B9D-8EE8-E65C4E036A70}"/>
    <cellStyle name="Comma 2 2 6 2 2 3 5" xfId="45434" xr:uid="{15891B2B-FB48-46A9-B1EB-13865C1C61A9}"/>
    <cellStyle name="Comma 2 2 6 2 2 4" xfId="20282" xr:uid="{9DD1A08A-76C1-4C73-B524-AAB249EE36C8}"/>
    <cellStyle name="Comma 2 2 6 2 2 4 2" xfId="33974" xr:uid="{4F233E79-09D4-43F0-A1B4-8E7106194234}"/>
    <cellStyle name="Comma 2 2 6 2 2 4 3" xfId="48858" xr:uid="{10DC7655-EF68-4983-959F-FC4FD0439128}"/>
    <cellStyle name="Comma 2 2 6 2 2 5" xfId="13438" xr:uid="{04C6AD5E-E262-42BA-B4A6-41EBE3E251BC}"/>
    <cellStyle name="Comma 2 2 6 2 2 6" xfId="27128" xr:uid="{4774FD7F-E58E-488A-8361-B79867D795C5}"/>
    <cellStyle name="Comma 2 2 6 2 2 7" xfId="42012" xr:uid="{F753A8F6-C01D-4B81-A513-3CAB338D5800}"/>
    <cellStyle name="Comma 2 2 6 2 3" xfId="8303" xr:uid="{60891DDC-6A12-4287-B3A3-2912C34AA8A9}"/>
    <cellStyle name="Comma 2 2 6 2 3 2" xfId="11725" xr:uid="{E10BBA28-72A4-45C5-81C5-A18A7A81FCC0}"/>
    <cellStyle name="Comma 2 2 6 2 3 2 2" xfId="25415" xr:uid="{E322B6A7-97EA-4770-859F-2564EA10F7EB}"/>
    <cellStyle name="Comma 2 2 6 2 3 2 2 2" xfId="39107" xr:uid="{DA77C210-63CA-4979-B0E3-6505DBD59242}"/>
    <cellStyle name="Comma 2 2 6 2 3 2 2 3" xfId="53991" xr:uid="{E4FD4DD8-6EC5-4BFD-80B1-38A8F349908C}"/>
    <cellStyle name="Comma 2 2 6 2 3 2 3" xfId="18571" xr:uid="{C13B451D-227F-4FDF-AD85-6CDEC3507D34}"/>
    <cellStyle name="Comma 2 2 6 2 3 2 4" xfId="32261" xr:uid="{158E0867-6702-47F4-B5AC-056403266BE8}"/>
    <cellStyle name="Comma 2 2 6 2 3 2 5" xfId="47145" xr:uid="{6BEB532E-30FF-4808-82D0-C4C406E02154}"/>
    <cellStyle name="Comma 2 2 6 2 3 3" xfId="21993" xr:uid="{D5F75840-A7B6-413C-A202-F173B74B5161}"/>
    <cellStyle name="Comma 2 2 6 2 3 3 2" xfId="35685" xr:uid="{2AD87B0D-CF99-499A-AF22-3E1B5459DC3C}"/>
    <cellStyle name="Comma 2 2 6 2 3 3 3" xfId="50569" xr:uid="{3CF4A168-AAC5-44AC-9592-BA85AE218450}"/>
    <cellStyle name="Comma 2 2 6 2 3 4" xfId="15149" xr:uid="{4FF93614-D95A-466A-8FC5-32CBED760453}"/>
    <cellStyle name="Comma 2 2 6 2 3 5" xfId="28839" xr:uid="{1FEDEEC7-ED5A-4B01-9D3B-4788DE318AC5}"/>
    <cellStyle name="Comma 2 2 6 2 3 6" xfId="43723" xr:uid="{3F9200C9-4D02-4E4A-B141-441F8057FA18}"/>
    <cellStyle name="Comma 2 2 6 2 4" xfId="10013" xr:uid="{7B21AD4E-DB4E-4E5A-9040-B6A2B4232209}"/>
    <cellStyle name="Comma 2 2 6 2 4 2" xfId="23703" xr:uid="{3551909D-8BD9-4C79-B8F4-4EA298AC03F1}"/>
    <cellStyle name="Comma 2 2 6 2 4 2 2" xfId="37395" xr:uid="{1CE66DA5-555F-457F-857F-9B4582DC98F7}"/>
    <cellStyle name="Comma 2 2 6 2 4 2 3" xfId="52279" xr:uid="{824559B0-8679-420A-8F10-DCD106765727}"/>
    <cellStyle name="Comma 2 2 6 2 4 3" xfId="16859" xr:uid="{DF9FBE10-3D79-42E0-9FFE-D76ED9CDCA00}"/>
    <cellStyle name="Comma 2 2 6 2 4 4" xfId="30549" xr:uid="{4A72E646-957E-418D-9EA1-C9B0BC553748}"/>
    <cellStyle name="Comma 2 2 6 2 4 5" xfId="45433" xr:uid="{2A7BCE9A-774C-477C-B3A0-2AC7958F36F3}"/>
    <cellStyle name="Comma 2 2 6 2 5" xfId="20281" xr:uid="{75E96BDE-D625-4363-B811-58F2760E12CC}"/>
    <cellStyle name="Comma 2 2 6 2 5 2" xfId="33973" xr:uid="{F8F95288-4589-4DE0-8D54-E2444467DB2C}"/>
    <cellStyle name="Comma 2 2 6 2 5 3" xfId="48857" xr:uid="{486E743F-D2FD-4944-AACD-913FE28F7776}"/>
    <cellStyle name="Comma 2 2 6 2 6" xfId="13437" xr:uid="{975BD9A3-D148-4CF2-8C56-0235476A9335}"/>
    <cellStyle name="Comma 2 2 6 2 7" xfId="27127" xr:uid="{ABC84BCA-FA6D-410C-94B1-6A604F49EAF1}"/>
    <cellStyle name="Comma 2 2 6 2 8" xfId="42011" xr:uid="{ED1F8D2F-6AE9-48CE-98AA-84DF8E9EB976}"/>
    <cellStyle name="Comma 2 2 6 3" xfId="6591" xr:uid="{529EF3C1-C1D6-44D6-8492-D14BDBF8F78F}"/>
    <cellStyle name="Comma 2 2 6 3 2" xfId="8305" xr:uid="{59F1F90F-2ADB-49F1-90EF-008E6F89FDF5}"/>
    <cellStyle name="Comma 2 2 6 3 2 2" xfId="11727" xr:uid="{D7BD6693-4FF4-4C0F-9D08-AC163C6A48D1}"/>
    <cellStyle name="Comma 2 2 6 3 2 2 2" xfId="25417" xr:uid="{4D910E2F-5076-4FEB-893D-231A29FB13E7}"/>
    <cellStyle name="Comma 2 2 6 3 2 2 2 2" xfId="39109" xr:uid="{BB135873-4FDC-4CAD-86C2-B00A17AF147D}"/>
    <cellStyle name="Comma 2 2 6 3 2 2 2 3" xfId="53993" xr:uid="{D393169F-583A-4960-98E2-E2E8C530E2F9}"/>
    <cellStyle name="Comma 2 2 6 3 2 2 3" xfId="18573" xr:uid="{594C8E0F-2B91-4BEE-9D55-38090A9F02D4}"/>
    <cellStyle name="Comma 2 2 6 3 2 2 4" xfId="32263" xr:uid="{1E1FE419-0036-44D7-B13D-FC79CDF9A0BD}"/>
    <cellStyle name="Comma 2 2 6 3 2 2 5" xfId="47147" xr:uid="{FEE27A70-06DD-4A7F-AC7C-81F1D09B6969}"/>
    <cellStyle name="Comma 2 2 6 3 2 3" xfId="21995" xr:uid="{35F614B1-C0B0-4911-9A14-A8E6011BC01E}"/>
    <cellStyle name="Comma 2 2 6 3 2 3 2" xfId="35687" xr:uid="{EA40450D-C3EE-400F-A5F5-C1E1F0CF63EB}"/>
    <cellStyle name="Comma 2 2 6 3 2 3 3" xfId="50571" xr:uid="{E54C266B-335D-43DC-8A6E-9823C9E13AFF}"/>
    <cellStyle name="Comma 2 2 6 3 2 4" xfId="15151" xr:uid="{86ABF936-3A1B-4BBF-8D99-AFCA57D1C493}"/>
    <cellStyle name="Comma 2 2 6 3 2 5" xfId="28841" xr:uid="{BD18B1D9-AE8E-4077-83A2-12518615B06C}"/>
    <cellStyle name="Comma 2 2 6 3 2 6" xfId="43725" xr:uid="{D77B2C5E-97A9-469C-BD65-09A68AD58982}"/>
    <cellStyle name="Comma 2 2 6 3 3" xfId="10015" xr:uid="{7F833B00-C056-420C-AEF0-CA2E3B581E0B}"/>
    <cellStyle name="Comma 2 2 6 3 3 2" xfId="23705" xr:uid="{11D12F0C-F2DA-4C26-BB6F-C33A4085367B}"/>
    <cellStyle name="Comma 2 2 6 3 3 2 2" xfId="37397" xr:uid="{B3B4B059-0EF4-4D3E-9890-2E279AF58FB1}"/>
    <cellStyle name="Comma 2 2 6 3 3 2 3" xfId="52281" xr:uid="{1F7265D4-26E8-4EC6-81AB-F6F845F58CF0}"/>
    <cellStyle name="Comma 2 2 6 3 3 3" xfId="16861" xr:uid="{8D8A3EDD-9AF9-4278-9BEB-027E8BDF199D}"/>
    <cellStyle name="Comma 2 2 6 3 3 4" xfId="30551" xr:uid="{AB377E60-97E6-417A-82D0-E0FAC6BE7C5C}"/>
    <cellStyle name="Comma 2 2 6 3 3 5" xfId="45435" xr:uid="{00EA4D86-067B-449B-BEFE-41DA32E96B06}"/>
    <cellStyle name="Comma 2 2 6 3 4" xfId="20283" xr:uid="{766D0E2B-B9A5-413C-95A2-193040042F0A}"/>
    <cellStyle name="Comma 2 2 6 3 4 2" xfId="33975" xr:uid="{E872F942-1E70-464E-A8FC-7716A523CB2A}"/>
    <cellStyle name="Comma 2 2 6 3 4 3" xfId="48859" xr:uid="{81FED225-E2F9-48EA-B4BC-E538C05383A7}"/>
    <cellStyle name="Comma 2 2 6 3 5" xfId="13439" xr:uid="{2E1422ED-2330-4BD6-B0AB-93927971F3CC}"/>
    <cellStyle name="Comma 2 2 6 3 6" xfId="27129" xr:uid="{ECF5F981-32B2-486F-80A2-CC4617D26D18}"/>
    <cellStyle name="Comma 2 2 6 3 7" xfId="42013" xr:uid="{1A8EBBC1-A302-4B5F-937F-80EF87F30EC6}"/>
    <cellStyle name="Comma 2 2 6 4" xfId="6592" xr:uid="{82F4DA71-25EB-4D26-8E89-43D460481AC2}"/>
    <cellStyle name="Comma 2 2 6 4 2" xfId="8306" xr:uid="{7BE4410E-5008-4D77-8850-62DF79F34DF3}"/>
    <cellStyle name="Comma 2 2 6 4 2 2" xfId="11728" xr:uid="{9CEC34D2-E73F-458D-8400-C051420BF96A}"/>
    <cellStyle name="Comma 2 2 6 4 2 2 2" xfId="25418" xr:uid="{7262C51D-5579-4480-BC89-F4724DC144AC}"/>
    <cellStyle name="Comma 2 2 6 4 2 2 2 2" xfId="39110" xr:uid="{A32E2518-143D-49EE-92A5-61BA99C21B59}"/>
    <cellStyle name="Comma 2 2 6 4 2 2 2 3" xfId="53994" xr:uid="{49E0C149-FF03-4230-A0B8-3B63E2107080}"/>
    <cellStyle name="Comma 2 2 6 4 2 2 3" xfId="18574" xr:uid="{D9B543A9-AB7E-4088-8A84-5E00AFE9DC7B}"/>
    <cellStyle name="Comma 2 2 6 4 2 2 4" xfId="32264" xr:uid="{F2C2231C-07A5-4AA1-BA65-674290B135F2}"/>
    <cellStyle name="Comma 2 2 6 4 2 2 5" xfId="47148" xr:uid="{B3962C27-E951-4781-AA25-EC125D812B59}"/>
    <cellStyle name="Comma 2 2 6 4 2 3" xfId="21996" xr:uid="{B77C76EE-3221-495B-BDB6-FB4AEA720EA6}"/>
    <cellStyle name="Comma 2 2 6 4 2 3 2" xfId="35688" xr:uid="{CED2F392-A4E8-4E61-957D-E091965042CD}"/>
    <cellStyle name="Comma 2 2 6 4 2 3 3" xfId="50572" xr:uid="{536CF048-4563-4FC3-9F5C-1271C0148A46}"/>
    <cellStyle name="Comma 2 2 6 4 2 4" xfId="15152" xr:uid="{73B6FCC1-330C-47F7-B911-F6FB9C45DB2B}"/>
    <cellStyle name="Comma 2 2 6 4 2 5" xfId="28842" xr:uid="{C26049EC-234B-461D-BC15-B8376EBBCCF3}"/>
    <cellStyle name="Comma 2 2 6 4 2 6" xfId="43726" xr:uid="{E7683123-AE02-4553-832A-956115751F77}"/>
    <cellStyle name="Comma 2 2 6 4 3" xfId="10016" xr:uid="{2D1C9D1E-05D1-4FE9-AFB2-B9EABEF4052C}"/>
    <cellStyle name="Comma 2 2 6 4 3 2" xfId="23706" xr:uid="{24BCA086-7093-40F5-ACFD-D2957D6F2849}"/>
    <cellStyle name="Comma 2 2 6 4 3 2 2" xfId="37398" xr:uid="{AF8D2BD5-921C-4F41-9F9C-B1DBDEF91A2B}"/>
    <cellStyle name="Comma 2 2 6 4 3 2 3" xfId="52282" xr:uid="{A2BBD062-FA00-4AA1-9932-661A216E2382}"/>
    <cellStyle name="Comma 2 2 6 4 3 3" xfId="16862" xr:uid="{239035DF-D8EB-4545-9EC1-E108C7B09D98}"/>
    <cellStyle name="Comma 2 2 6 4 3 4" xfId="30552" xr:uid="{5260CC50-4591-4780-825F-1C4345BBA4CD}"/>
    <cellStyle name="Comma 2 2 6 4 3 5" xfId="45436" xr:uid="{14011528-5CA6-4626-A3B2-EC0E277C8714}"/>
    <cellStyle name="Comma 2 2 6 4 4" xfId="20284" xr:uid="{0F356A75-58DB-4733-84EA-07CBA28395ED}"/>
    <cellStyle name="Comma 2 2 6 4 4 2" xfId="33976" xr:uid="{23641E70-3351-426C-A87C-178C3B0417AA}"/>
    <cellStyle name="Comma 2 2 6 4 4 3" xfId="48860" xr:uid="{A14B05FF-0E0F-4E67-8D6A-5806369B2B46}"/>
    <cellStyle name="Comma 2 2 6 4 5" xfId="13440" xr:uid="{845D7A11-FE2B-4EED-884B-816ACE7BE3CB}"/>
    <cellStyle name="Comma 2 2 6 4 6" xfId="27130" xr:uid="{625A2B20-1BCB-464B-8148-ECE111F99CD3}"/>
    <cellStyle name="Comma 2 2 6 4 7" xfId="42014" xr:uid="{1AEAC30F-197C-4D96-8C70-63A54B6523AD}"/>
    <cellStyle name="Comma 2 2 6 5" xfId="8302" xr:uid="{505B578A-5E15-4EA8-B567-555E83AC23C8}"/>
    <cellStyle name="Comma 2 2 6 5 2" xfId="11724" xr:uid="{84678EBE-4054-479F-AE3A-31A45E03856F}"/>
    <cellStyle name="Comma 2 2 6 5 2 2" xfId="25414" xr:uid="{28B9A42B-CE16-4EE7-BD5C-D83053D7A2DE}"/>
    <cellStyle name="Comma 2 2 6 5 2 2 2" xfId="39106" xr:uid="{2A3ED685-CAA2-4BB2-930F-E7B42849398E}"/>
    <cellStyle name="Comma 2 2 6 5 2 2 3" xfId="53990" xr:uid="{625CC368-9363-4CBA-9F3C-08BECBA648E9}"/>
    <cellStyle name="Comma 2 2 6 5 2 3" xfId="18570" xr:uid="{DA0B24B3-FED1-4EF7-ACDB-6EEA2E29E8F5}"/>
    <cellStyle name="Comma 2 2 6 5 2 4" xfId="32260" xr:uid="{96D6AA93-611D-46D1-8AB2-D7A9A561A1C7}"/>
    <cellStyle name="Comma 2 2 6 5 2 5" xfId="47144" xr:uid="{6B3D1023-B43F-412F-BD09-D15661136310}"/>
    <cellStyle name="Comma 2 2 6 5 3" xfId="21992" xr:uid="{8F1C296E-2CA2-46CF-880A-23E2099F1C31}"/>
    <cellStyle name="Comma 2 2 6 5 3 2" xfId="35684" xr:uid="{FDE3FBBB-EE3A-4476-9E04-267C2E7A0BA8}"/>
    <cellStyle name="Comma 2 2 6 5 3 3" xfId="50568" xr:uid="{FD72E105-40AB-4B7F-9209-49AF81D9C3F8}"/>
    <cellStyle name="Comma 2 2 6 5 4" xfId="15148" xr:uid="{7897BC09-DD1D-4B92-AE2E-C75DE78A8AD7}"/>
    <cellStyle name="Comma 2 2 6 5 5" xfId="28838" xr:uid="{C220077E-10B9-48C7-A50B-38B8F80EE2A7}"/>
    <cellStyle name="Comma 2 2 6 5 6" xfId="43722" xr:uid="{E7D3B039-13EA-416E-8DFF-54C6A9172F42}"/>
    <cellStyle name="Comma 2 2 6 6" xfId="10012" xr:uid="{4B8BB7D2-33F3-49AC-B6D5-E29BAD1E2905}"/>
    <cellStyle name="Comma 2 2 6 6 2" xfId="23702" xr:uid="{8D033D8C-9C6E-4147-AE72-5D6D10967698}"/>
    <cellStyle name="Comma 2 2 6 6 2 2" xfId="37394" xr:uid="{F8121A1B-9F56-4212-A302-0F408B2F7EAB}"/>
    <cellStyle name="Comma 2 2 6 6 2 3" xfId="52278" xr:uid="{BF6549BC-AD90-4FA6-8F77-08DEB455A254}"/>
    <cellStyle name="Comma 2 2 6 6 3" xfId="16858" xr:uid="{9A04D7CC-989C-48D8-B708-6CA1B3C063CE}"/>
    <cellStyle name="Comma 2 2 6 6 4" xfId="30548" xr:uid="{815F871B-C7A0-459D-929D-B400F076D1D7}"/>
    <cellStyle name="Comma 2 2 6 6 5" xfId="45432" xr:uid="{6276DC84-9745-4CF2-AA9E-5BDF92BF4673}"/>
    <cellStyle name="Comma 2 2 6 7" xfId="20280" xr:uid="{2A1BC5D7-2F7A-4A59-84B2-B156CA86028E}"/>
    <cellStyle name="Comma 2 2 6 7 2" xfId="33972" xr:uid="{0E4028A2-0984-4C40-AA8B-77AB00274098}"/>
    <cellStyle name="Comma 2 2 6 7 3" xfId="48856" xr:uid="{EC17CB24-7A24-4677-9D7D-D652096518DA}"/>
    <cellStyle name="Comma 2 2 6 8" xfId="13436" xr:uid="{5EDE7D54-9AD8-4204-9020-CCA85D8FE372}"/>
    <cellStyle name="Comma 2 2 6 9" xfId="27126" xr:uid="{89E3DE57-7BFD-4C02-9857-C66C3FEC668B}"/>
    <cellStyle name="Comma 2 2 7" xfId="6593" xr:uid="{C53FF829-8C4E-4999-85CC-EB791B04C005}"/>
    <cellStyle name="Comma 2 2 7 2" xfId="6594" xr:uid="{F97236C2-E563-48EF-B616-A27DBC6378FD}"/>
    <cellStyle name="Comma 2 2 7 2 2" xfId="8308" xr:uid="{98FFC898-596F-425D-B52A-55D9E2EFDCDC}"/>
    <cellStyle name="Comma 2 2 7 2 2 2" xfId="11730" xr:uid="{7C4A9A6B-A154-451C-B433-70D425649D79}"/>
    <cellStyle name="Comma 2 2 7 2 2 2 2" xfId="25420" xr:uid="{96C03DE7-0CAA-4DD3-8CED-C7EE2FF0B28C}"/>
    <cellStyle name="Comma 2 2 7 2 2 2 2 2" xfId="39112" xr:uid="{323FBA46-0305-4C5A-84E0-08BA719D716F}"/>
    <cellStyle name="Comma 2 2 7 2 2 2 2 3" xfId="53996" xr:uid="{B34C667F-BA79-4315-AA51-E4FC358A2FB3}"/>
    <cellStyle name="Comma 2 2 7 2 2 2 3" xfId="18576" xr:uid="{B20C3DEF-B37F-4DF2-BADF-7750C29F33BE}"/>
    <cellStyle name="Comma 2 2 7 2 2 2 4" xfId="32266" xr:uid="{7F4BFB91-8221-48AB-8250-EB8DF920912B}"/>
    <cellStyle name="Comma 2 2 7 2 2 2 5" xfId="47150" xr:uid="{97FC84EF-A360-4E2E-BBD4-6D5FA738110E}"/>
    <cellStyle name="Comma 2 2 7 2 2 3" xfId="21998" xr:uid="{FFF55975-BF67-48A9-B71A-A224DAF4F81C}"/>
    <cellStyle name="Comma 2 2 7 2 2 3 2" xfId="35690" xr:uid="{45503AD3-B7BD-4316-ABDE-988952E75080}"/>
    <cellStyle name="Comma 2 2 7 2 2 3 3" xfId="50574" xr:uid="{4D9DA861-EECB-4C1E-8CC9-524CB0BB96B6}"/>
    <cellStyle name="Comma 2 2 7 2 2 4" xfId="15154" xr:uid="{CCB6C11B-1DF9-476B-9C81-ABA0224F48D1}"/>
    <cellStyle name="Comma 2 2 7 2 2 5" xfId="28844" xr:uid="{931C7D97-D28F-4030-ABF8-072B9CB86C89}"/>
    <cellStyle name="Comma 2 2 7 2 2 6" xfId="43728" xr:uid="{FC828B5D-4A6B-40CD-969A-B3C636A64BCC}"/>
    <cellStyle name="Comma 2 2 7 2 3" xfId="10018" xr:uid="{31AE9D48-376B-41A2-990E-8270C4B2A894}"/>
    <cellStyle name="Comma 2 2 7 2 3 2" xfId="23708" xr:uid="{915CF5EC-FE5A-4077-BADC-E73C95252B8B}"/>
    <cellStyle name="Comma 2 2 7 2 3 2 2" xfId="37400" xr:uid="{9B7533E2-AF14-4D53-84A1-9C921341E13D}"/>
    <cellStyle name="Comma 2 2 7 2 3 2 3" xfId="52284" xr:uid="{E8881CCD-466C-4CBB-AF87-97B36293383A}"/>
    <cellStyle name="Comma 2 2 7 2 3 3" xfId="16864" xr:uid="{28EBB225-CC2F-4F42-89AA-98B76C5C942B}"/>
    <cellStyle name="Comma 2 2 7 2 3 4" xfId="30554" xr:uid="{465404E4-2D8E-4C1A-BEB9-D30E823801B4}"/>
    <cellStyle name="Comma 2 2 7 2 3 5" xfId="45438" xr:uid="{4B851CC7-F8A8-4E12-BCD8-F220962FDAF6}"/>
    <cellStyle name="Comma 2 2 7 2 4" xfId="20286" xr:uid="{6BACD453-D141-49D5-AD57-E2DCCBF0D979}"/>
    <cellStyle name="Comma 2 2 7 2 4 2" xfId="33978" xr:uid="{CBD846C9-6AC9-4547-A29F-323B1B453370}"/>
    <cellStyle name="Comma 2 2 7 2 4 3" xfId="48862" xr:uid="{335441B6-0F2C-4FEE-A16A-269F3CEB014D}"/>
    <cellStyle name="Comma 2 2 7 2 5" xfId="13442" xr:uid="{2EBD9D02-C68E-4DD1-AC9B-6DC6643D51E9}"/>
    <cellStyle name="Comma 2 2 7 2 6" xfId="27132" xr:uid="{829DAAE6-7D1A-414F-8799-4F503176F0DA}"/>
    <cellStyle name="Comma 2 2 7 2 7" xfId="42016" xr:uid="{5B9AA476-23AB-4A91-BF37-21EA8F3789B0}"/>
    <cellStyle name="Comma 2 2 7 3" xfId="8307" xr:uid="{2D92DB93-C179-43F8-AB71-1174C1C54C20}"/>
    <cellStyle name="Comma 2 2 7 3 2" xfId="11729" xr:uid="{E2005422-85AD-4B2F-9460-BCB375AB842B}"/>
    <cellStyle name="Comma 2 2 7 3 2 2" xfId="25419" xr:uid="{CDAE7B23-A7A2-46E9-893C-C352BFE8CA50}"/>
    <cellStyle name="Comma 2 2 7 3 2 2 2" xfId="39111" xr:uid="{72F761AD-3619-434C-9CAA-47B1FD31D32F}"/>
    <cellStyle name="Comma 2 2 7 3 2 2 3" xfId="53995" xr:uid="{3C03FD39-BF1C-4E03-8AE7-14439EFDCF05}"/>
    <cellStyle name="Comma 2 2 7 3 2 3" xfId="18575" xr:uid="{0BA864FD-AEF9-4CE8-A3FD-1BA11D081C8C}"/>
    <cellStyle name="Comma 2 2 7 3 2 4" xfId="32265" xr:uid="{DF6E7802-8594-429D-9376-117C6EC4A8EA}"/>
    <cellStyle name="Comma 2 2 7 3 2 5" xfId="47149" xr:uid="{8E038BBB-009B-4A9F-83A8-7D9B6EA2FA96}"/>
    <cellStyle name="Comma 2 2 7 3 3" xfId="21997" xr:uid="{4C846319-B900-4996-9D41-7354C1883EF5}"/>
    <cellStyle name="Comma 2 2 7 3 3 2" xfId="35689" xr:uid="{C3EFFBDF-C66E-4907-859D-8643C384B0AA}"/>
    <cellStyle name="Comma 2 2 7 3 3 3" xfId="50573" xr:uid="{62D350C9-492C-45C8-BAB0-702F7DA28CB8}"/>
    <cellStyle name="Comma 2 2 7 3 4" xfId="15153" xr:uid="{CC284118-59BC-43D7-A7BB-168BC18E10FD}"/>
    <cellStyle name="Comma 2 2 7 3 5" xfId="28843" xr:uid="{4101707A-CAB0-48B2-9C7C-5132C3215FA8}"/>
    <cellStyle name="Comma 2 2 7 3 6" xfId="43727" xr:uid="{E7479872-B964-4A78-9B53-B64181CE6E60}"/>
    <cellStyle name="Comma 2 2 7 4" xfId="10017" xr:uid="{D10271E9-0CA4-4C82-8085-E55E809EDEE4}"/>
    <cellStyle name="Comma 2 2 7 4 2" xfId="23707" xr:uid="{E40CE341-8A44-44AC-A93F-94317E7B51C1}"/>
    <cellStyle name="Comma 2 2 7 4 2 2" xfId="37399" xr:uid="{647C85E1-787E-4807-9DB6-299FB98C6EF7}"/>
    <cellStyle name="Comma 2 2 7 4 2 3" xfId="52283" xr:uid="{AF600BCF-AD23-470C-A33E-463914845B9B}"/>
    <cellStyle name="Comma 2 2 7 4 3" xfId="16863" xr:uid="{0481197A-008C-4B91-903B-FAF2EE28E352}"/>
    <cellStyle name="Comma 2 2 7 4 4" xfId="30553" xr:uid="{01A7A682-8BA2-4ECB-99AC-A10F54295AA6}"/>
    <cellStyle name="Comma 2 2 7 4 5" xfId="45437" xr:uid="{79BE8E36-724C-4284-97D4-0778F99CD495}"/>
    <cellStyle name="Comma 2 2 7 5" xfId="20285" xr:uid="{5504E7B4-EC38-41ED-AC93-313A5B5CFE70}"/>
    <cellStyle name="Comma 2 2 7 5 2" xfId="33977" xr:uid="{F0CFCD2D-4400-45FE-8B00-10E3D9BDE49A}"/>
    <cellStyle name="Comma 2 2 7 5 3" xfId="48861" xr:uid="{04233854-AF81-4DFE-BA38-F0EFE817CA2C}"/>
    <cellStyle name="Comma 2 2 7 6" xfId="13441" xr:uid="{BC98EE85-D08D-4B26-A5BA-59A7F5742BCB}"/>
    <cellStyle name="Comma 2 2 7 7" xfId="27131" xr:uid="{9C168B61-9DB0-45B7-B969-46C74E283BCA}"/>
    <cellStyle name="Comma 2 2 7 8" xfId="42015" xr:uid="{1C9649E3-3034-4759-928C-736D1774560C}"/>
    <cellStyle name="Comma 2 2 8" xfId="6595" xr:uid="{FF915D8C-4266-4D6C-81A3-94658B857A6F}"/>
    <cellStyle name="Comma 2 2 8 2" xfId="8309" xr:uid="{A4B663EC-A1BF-49DD-A93D-0C53F4C9D8DA}"/>
    <cellStyle name="Comma 2 2 8 2 2" xfId="11731" xr:uid="{41E175A6-BF92-4661-9FD2-79A667D26D0A}"/>
    <cellStyle name="Comma 2 2 8 2 2 2" xfId="25421" xr:uid="{1A17CC89-7362-4677-AAEB-31493149798E}"/>
    <cellStyle name="Comma 2 2 8 2 2 2 2" xfId="39113" xr:uid="{1AE92557-64D0-4359-8772-32E5CD6E3151}"/>
    <cellStyle name="Comma 2 2 8 2 2 2 3" xfId="53997" xr:uid="{86623A81-F560-42CD-8119-DD146CCC0C2B}"/>
    <cellStyle name="Comma 2 2 8 2 2 3" xfId="18577" xr:uid="{0D705DB1-8A47-40A6-9DA6-A9450B473DE6}"/>
    <cellStyle name="Comma 2 2 8 2 2 4" xfId="32267" xr:uid="{DA3D3900-0C79-4851-96F8-3D17D14CD7FA}"/>
    <cellStyle name="Comma 2 2 8 2 2 5" xfId="47151" xr:uid="{7C7BB3FD-A539-4296-8361-9A2443565C15}"/>
    <cellStyle name="Comma 2 2 8 2 3" xfId="21999" xr:uid="{2B816B96-423F-4CB3-9E35-421C751D6A6E}"/>
    <cellStyle name="Comma 2 2 8 2 3 2" xfId="35691" xr:uid="{46B73865-C7E0-4B59-8148-D786CE66EE0E}"/>
    <cellStyle name="Comma 2 2 8 2 3 3" xfId="50575" xr:uid="{F9114FDE-FFD3-4907-AC9D-81E8F3F7894F}"/>
    <cellStyle name="Comma 2 2 8 2 4" xfId="15155" xr:uid="{FB1178C7-FC51-4F95-8DCE-1B747A37A4EC}"/>
    <cellStyle name="Comma 2 2 8 2 5" xfId="28845" xr:uid="{1F32D415-C77B-4B0B-A317-C0EC61201FFF}"/>
    <cellStyle name="Comma 2 2 8 2 6" xfId="43729" xr:uid="{C15E8E4E-D698-4BB5-98F8-98F8FE4ABBD9}"/>
    <cellStyle name="Comma 2 2 8 3" xfId="10019" xr:uid="{5DF66E68-8485-4C28-A5D3-755BC5207EF6}"/>
    <cellStyle name="Comma 2 2 8 3 2" xfId="23709" xr:uid="{F1234C4F-D9CC-4F73-B094-B2057F97D604}"/>
    <cellStyle name="Comma 2 2 8 3 2 2" xfId="37401" xr:uid="{1CA99430-77A2-49D6-A277-FCEAC5031531}"/>
    <cellStyle name="Comma 2 2 8 3 2 3" xfId="52285" xr:uid="{8D1B41D9-8B68-4A2D-9726-210B6CBB21DB}"/>
    <cellStyle name="Comma 2 2 8 3 3" xfId="16865" xr:uid="{6385100A-F13F-4259-B6E2-1F9563466AB5}"/>
    <cellStyle name="Comma 2 2 8 3 4" xfId="30555" xr:uid="{14FF7E71-F722-48A8-BB19-B65D4746D048}"/>
    <cellStyle name="Comma 2 2 8 3 5" xfId="45439" xr:uid="{092F4B78-7FA1-4D84-9AFD-BDAE918932DC}"/>
    <cellStyle name="Comma 2 2 8 4" xfId="20287" xr:uid="{BD15503D-D5EB-423B-8457-436530FC2FAE}"/>
    <cellStyle name="Comma 2 2 8 4 2" xfId="33979" xr:uid="{793EC72A-17D3-4277-A83B-90101E4802F8}"/>
    <cellStyle name="Comma 2 2 8 4 3" xfId="48863" xr:uid="{B0057B34-D78A-4DD1-B381-5B05BBE9F7E6}"/>
    <cellStyle name="Comma 2 2 8 5" xfId="13443" xr:uid="{7876E83C-8B9E-482A-ABAF-C812DEF2850C}"/>
    <cellStyle name="Comma 2 2 8 6" xfId="27133" xr:uid="{A25D9306-B374-4D4E-8D0B-A8C156196E9E}"/>
    <cellStyle name="Comma 2 2 8 7" xfId="42017" xr:uid="{90E6EFE4-9DAA-4654-8A98-B659FE55EEAF}"/>
    <cellStyle name="Comma 2 2 9" xfId="6596" xr:uid="{F3DF2546-09CC-4E71-9572-A92F813FA596}"/>
    <cellStyle name="Comma 2 2 9 2" xfId="8310" xr:uid="{39D1F50B-814A-4CED-9FE9-C650468466E1}"/>
    <cellStyle name="Comma 2 2 9 2 2" xfId="11732" xr:uid="{F70C076D-1251-4F26-A88C-5143099407AC}"/>
    <cellStyle name="Comma 2 2 9 2 2 2" xfId="25422" xr:uid="{0C4C57E9-494E-4ADA-B08E-6C40B93FA51B}"/>
    <cellStyle name="Comma 2 2 9 2 2 2 2" xfId="39114" xr:uid="{5E69475D-DACC-4532-9FC4-2CF104293895}"/>
    <cellStyle name="Comma 2 2 9 2 2 2 3" xfId="53998" xr:uid="{2DC6A5EE-69FE-4348-9C01-ECB12FEDF859}"/>
    <cellStyle name="Comma 2 2 9 2 2 3" xfId="18578" xr:uid="{6FF50588-A20E-4202-BC5C-5BF666D04584}"/>
    <cellStyle name="Comma 2 2 9 2 2 4" xfId="32268" xr:uid="{0E387217-2454-4599-99D7-4587E4A9E82D}"/>
    <cellStyle name="Comma 2 2 9 2 2 5" xfId="47152" xr:uid="{C43CB1CC-10CC-4E22-BF4A-22A5C9373546}"/>
    <cellStyle name="Comma 2 2 9 2 3" xfId="22000" xr:uid="{DB694B61-500F-48D6-B503-95A42912182D}"/>
    <cellStyle name="Comma 2 2 9 2 3 2" xfId="35692" xr:uid="{DAB37A71-F1D5-42EC-AEF5-914558BBCD12}"/>
    <cellStyle name="Comma 2 2 9 2 3 3" xfId="50576" xr:uid="{C8121F2C-BDC8-4057-84B6-24BA3539A4FC}"/>
    <cellStyle name="Comma 2 2 9 2 4" xfId="15156" xr:uid="{CCDA39C3-F572-406C-8E28-E3E2D63F7E54}"/>
    <cellStyle name="Comma 2 2 9 2 5" xfId="28846" xr:uid="{B5B73750-09E3-491B-9143-81F74D21B62D}"/>
    <cellStyle name="Comma 2 2 9 2 6" xfId="43730" xr:uid="{653755F6-04F7-48B7-9484-AD32DE825B13}"/>
    <cellStyle name="Comma 2 2 9 3" xfId="10020" xr:uid="{E169E686-107A-4E26-99D8-220FD765D36F}"/>
    <cellStyle name="Comma 2 2 9 3 2" xfId="23710" xr:uid="{F9889319-AFCB-4486-B663-D0450CDD9BBD}"/>
    <cellStyle name="Comma 2 2 9 3 2 2" xfId="37402" xr:uid="{CE6782B7-A9A7-4D79-8411-291910F0589F}"/>
    <cellStyle name="Comma 2 2 9 3 2 3" xfId="52286" xr:uid="{320D39FB-3DE4-4AC5-87EC-C2604819045E}"/>
    <cellStyle name="Comma 2 2 9 3 3" xfId="16866" xr:uid="{71666CC5-94E9-45FC-8776-C2A510D3B379}"/>
    <cellStyle name="Comma 2 2 9 3 4" xfId="30556" xr:uid="{3DCD5692-E385-43A1-A7FA-556A08B543E8}"/>
    <cellStyle name="Comma 2 2 9 3 5" xfId="45440" xr:uid="{C526938E-4529-40FB-9556-E408A6F92EA0}"/>
    <cellStyle name="Comma 2 2 9 4" xfId="20288" xr:uid="{B3E0B0B9-E022-4BDF-B96A-4F3897B9CE85}"/>
    <cellStyle name="Comma 2 2 9 4 2" xfId="33980" xr:uid="{ABB90381-3D68-45C0-BE8B-5AC58091B011}"/>
    <cellStyle name="Comma 2 2 9 4 3" xfId="48864" xr:uid="{45644218-6774-482D-828A-70675AB71660}"/>
    <cellStyle name="Comma 2 2 9 5" xfId="13444" xr:uid="{30F69376-9290-474B-B266-45BEC8F93B14}"/>
    <cellStyle name="Comma 2 2 9 6" xfId="27134" xr:uid="{25EBCAF9-9A75-45CD-8A23-943843C3DF6E}"/>
    <cellStyle name="Comma 2 2 9 7" xfId="42018" xr:uid="{77CD6C99-9F4F-484E-BEC7-7BBD54AE875D}"/>
    <cellStyle name="Comma 2 20" xfId="55636" xr:uid="{04291661-3FB3-48DC-95AD-BD08C42041EF}"/>
    <cellStyle name="Comma 2 3" xfId="6597" xr:uid="{F6D5B1F2-CF52-43B8-B0A9-00868465AD78}"/>
    <cellStyle name="Comma 2 3 10" xfId="20289" xr:uid="{4547C46A-F5AB-4696-9F8F-F50A8FE17B2C}"/>
    <cellStyle name="Comma 2 3 10 2" xfId="33981" xr:uid="{79A561A1-DB95-4B0A-AC1D-50153B53686D}"/>
    <cellStyle name="Comma 2 3 10 3" xfId="48865" xr:uid="{303EFDAC-4299-45EF-92F7-F161D676AD62}"/>
    <cellStyle name="Comma 2 3 11" xfId="13445" xr:uid="{A1A6D40A-C8A4-4312-A83D-D3C5BAA1441E}"/>
    <cellStyle name="Comma 2 3 12" xfId="27135" xr:uid="{1CE9C0CC-B3DF-49BD-9B85-05A4B56BA892}"/>
    <cellStyle name="Comma 2 3 13" xfId="42019" xr:uid="{47649C22-2AF6-4DFC-BF65-0E7E0ACFE66B}"/>
    <cellStyle name="Comma 2 3 2" xfId="6598" xr:uid="{6D74298D-DBC7-4F96-ABD7-84767F98614B}"/>
    <cellStyle name="Comma 2 3 2 10" xfId="13446" xr:uid="{EA0CBFA1-F1B6-488E-8D1C-470A1C133C0C}"/>
    <cellStyle name="Comma 2 3 2 11" xfId="27136" xr:uid="{7C1FFF3B-3814-4290-9B6F-19D146E42024}"/>
    <cellStyle name="Comma 2 3 2 12" xfId="42020" xr:uid="{C11B4504-A34D-4088-91F2-18FB512C4006}"/>
    <cellStyle name="Comma 2 3 2 2" xfId="6599" xr:uid="{D75E3E07-6921-4EB5-AA93-A218445970B9}"/>
    <cellStyle name="Comma 2 3 2 2 10" xfId="42021" xr:uid="{39FF83E2-3997-470E-B136-CACA9EB54D5E}"/>
    <cellStyle name="Comma 2 3 2 2 2" xfId="6600" xr:uid="{24181852-C5AD-4AC3-A4BE-FA818CF67197}"/>
    <cellStyle name="Comma 2 3 2 2 2 2" xfId="6601" xr:uid="{ACA10E0C-30AA-4683-B375-7D11A1950B93}"/>
    <cellStyle name="Comma 2 3 2 2 2 2 2" xfId="8315" xr:uid="{A09F8BA3-E90D-4B35-94D7-91FDE7501462}"/>
    <cellStyle name="Comma 2 3 2 2 2 2 2 2" xfId="11737" xr:uid="{6B8605B4-E19F-4AE8-A57F-4612FB8BD363}"/>
    <cellStyle name="Comma 2 3 2 2 2 2 2 2 2" xfId="25427" xr:uid="{423CF099-86E9-473D-AEB6-562CBE3466D6}"/>
    <cellStyle name="Comma 2 3 2 2 2 2 2 2 2 2" xfId="39119" xr:uid="{58A44681-A3E9-4D49-8899-DC2735D200D2}"/>
    <cellStyle name="Comma 2 3 2 2 2 2 2 2 2 3" xfId="54003" xr:uid="{39DF1DF1-FA26-4741-A0B9-16EEFD0A37A0}"/>
    <cellStyle name="Comma 2 3 2 2 2 2 2 2 3" xfId="18583" xr:uid="{F4EFBE9E-16F6-4154-AB6C-95E5C19C447B}"/>
    <cellStyle name="Comma 2 3 2 2 2 2 2 2 4" xfId="32273" xr:uid="{3C2D19FB-B4AA-4312-A412-FAD9EACB6467}"/>
    <cellStyle name="Comma 2 3 2 2 2 2 2 2 5" xfId="47157" xr:uid="{B9645F83-C8FA-44DE-9A1E-54980705C83C}"/>
    <cellStyle name="Comma 2 3 2 2 2 2 2 3" xfId="22005" xr:uid="{DD40A244-3959-440C-8DB6-B357B132E4C3}"/>
    <cellStyle name="Comma 2 3 2 2 2 2 2 3 2" xfId="35697" xr:uid="{FCDD89D5-837E-489E-8231-2CCBA19F1936}"/>
    <cellStyle name="Comma 2 3 2 2 2 2 2 3 3" xfId="50581" xr:uid="{FDBF7AD6-8E85-4330-8956-8C375197434A}"/>
    <cellStyle name="Comma 2 3 2 2 2 2 2 4" xfId="15161" xr:uid="{E8F3CCF8-C4BF-407B-B0A6-8A96DC07F5EC}"/>
    <cellStyle name="Comma 2 3 2 2 2 2 2 5" xfId="28851" xr:uid="{67973E8C-5AA0-49F9-824C-6E86DDDE8DD5}"/>
    <cellStyle name="Comma 2 3 2 2 2 2 2 6" xfId="43735" xr:uid="{042F2C55-5D46-4E27-A3B6-6BC21EB8DEF6}"/>
    <cellStyle name="Comma 2 3 2 2 2 2 3" xfId="10025" xr:uid="{18F0AA2A-60BD-496D-B374-B7903BB37122}"/>
    <cellStyle name="Comma 2 3 2 2 2 2 3 2" xfId="23715" xr:uid="{6527EC76-6A09-4518-A7F8-8256E4B954C0}"/>
    <cellStyle name="Comma 2 3 2 2 2 2 3 2 2" xfId="37407" xr:uid="{C1E51E75-017F-43CC-BF7C-5E91BAFB9393}"/>
    <cellStyle name="Comma 2 3 2 2 2 2 3 2 3" xfId="52291" xr:uid="{B2524B8F-59BB-4660-B45F-B10BACEC187B}"/>
    <cellStyle name="Comma 2 3 2 2 2 2 3 3" xfId="16871" xr:uid="{F7CED8E4-0DE9-4B16-98BB-26C49D769C40}"/>
    <cellStyle name="Comma 2 3 2 2 2 2 3 4" xfId="30561" xr:uid="{BF00E030-20D8-405C-849C-AF75CF0216F8}"/>
    <cellStyle name="Comma 2 3 2 2 2 2 3 5" xfId="45445" xr:uid="{A1028198-0390-449B-AF04-D57476356E94}"/>
    <cellStyle name="Comma 2 3 2 2 2 2 4" xfId="20293" xr:uid="{049825DF-F2D7-4B3A-B35C-41EDF08003F4}"/>
    <cellStyle name="Comma 2 3 2 2 2 2 4 2" xfId="33985" xr:uid="{A1DEF7A9-8390-46FB-A0E3-56A4EF1AAEDD}"/>
    <cellStyle name="Comma 2 3 2 2 2 2 4 3" xfId="48869" xr:uid="{34E01330-2926-4CDF-9701-F23A6EDF9963}"/>
    <cellStyle name="Comma 2 3 2 2 2 2 5" xfId="13449" xr:uid="{56459B4A-B540-455C-856C-E917A3021D60}"/>
    <cellStyle name="Comma 2 3 2 2 2 2 6" xfId="27139" xr:uid="{F202D9BE-8751-4C13-A12F-FC72AE231B7F}"/>
    <cellStyle name="Comma 2 3 2 2 2 2 7" xfId="42023" xr:uid="{D320B59C-D678-4089-810B-FF3ED2409512}"/>
    <cellStyle name="Comma 2 3 2 2 2 3" xfId="8314" xr:uid="{256CF9BF-951D-4FF1-99A0-A19219C52027}"/>
    <cellStyle name="Comma 2 3 2 2 2 3 2" xfId="11736" xr:uid="{0E7D82E1-1AC2-4C39-A900-E8B5C3F4E66F}"/>
    <cellStyle name="Comma 2 3 2 2 2 3 2 2" xfId="25426" xr:uid="{7EA626C2-2B61-47F0-B4B7-BB27C144DE17}"/>
    <cellStyle name="Comma 2 3 2 2 2 3 2 2 2" xfId="39118" xr:uid="{0A8AE81B-726A-4EDB-AACF-CBB6897A2862}"/>
    <cellStyle name="Comma 2 3 2 2 2 3 2 2 3" xfId="54002" xr:uid="{8749287C-5BCA-4CD3-8E08-6FCE2FE5B65C}"/>
    <cellStyle name="Comma 2 3 2 2 2 3 2 3" xfId="18582" xr:uid="{80C7B7E7-8AE9-416D-88CD-EB27E00A710D}"/>
    <cellStyle name="Comma 2 3 2 2 2 3 2 4" xfId="32272" xr:uid="{22EB317F-049D-4A0C-BF96-8D66BFFD9CAD}"/>
    <cellStyle name="Comma 2 3 2 2 2 3 2 5" xfId="47156" xr:uid="{2B965DEA-F6CA-471C-A281-A58D8066C5E8}"/>
    <cellStyle name="Comma 2 3 2 2 2 3 3" xfId="22004" xr:uid="{41D811A2-E54F-4195-AE9C-18BC302D66FE}"/>
    <cellStyle name="Comma 2 3 2 2 2 3 3 2" xfId="35696" xr:uid="{FB302DBE-DADE-482E-BF57-F6D19CC952B0}"/>
    <cellStyle name="Comma 2 3 2 2 2 3 3 3" xfId="50580" xr:uid="{68358E4A-B56E-4917-9C79-F6C91C1A1FC8}"/>
    <cellStyle name="Comma 2 3 2 2 2 3 4" xfId="15160" xr:uid="{7D88440A-59C8-4B05-B77B-12370A61BE75}"/>
    <cellStyle name="Comma 2 3 2 2 2 3 5" xfId="28850" xr:uid="{2F888C01-BD39-4D08-B369-742F7538722D}"/>
    <cellStyle name="Comma 2 3 2 2 2 3 6" xfId="43734" xr:uid="{5D5BCF0A-A4B3-4062-B6C2-44538DC3CD00}"/>
    <cellStyle name="Comma 2 3 2 2 2 4" xfId="10024" xr:uid="{CEF0BACB-6B59-4AD4-9721-023A0F1AC307}"/>
    <cellStyle name="Comma 2 3 2 2 2 4 2" xfId="23714" xr:uid="{199F566C-27B1-4781-B36C-E8670EE6F229}"/>
    <cellStyle name="Comma 2 3 2 2 2 4 2 2" xfId="37406" xr:uid="{A28C7448-21C3-4907-9C19-04DD067478F7}"/>
    <cellStyle name="Comma 2 3 2 2 2 4 2 3" xfId="52290" xr:uid="{4CDB9517-5E5D-43BA-84BA-C62D652089AA}"/>
    <cellStyle name="Comma 2 3 2 2 2 4 3" xfId="16870" xr:uid="{95B73B9E-B132-407A-9106-7619B280FF8B}"/>
    <cellStyle name="Comma 2 3 2 2 2 4 4" xfId="30560" xr:uid="{5CC6C52C-F0E5-4E50-808E-30BF75BBBF24}"/>
    <cellStyle name="Comma 2 3 2 2 2 4 5" xfId="45444" xr:uid="{F62A0356-5234-42E5-98E6-84A51293E69E}"/>
    <cellStyle name="Comma 2 3 2 2 2 5" xfId="20292" xr:uid="{15A8FBA6-D42A-429E-AAF0-3BAB402F384C}"/>
    <cellStyle name="Comma 2 3 2 2 2 5 2" xfId="33984" xr:uid="{091AD0C9-AE9A-40AC-AD19-EA6A149D3F5F}"/>
    <cellStyle name="Comma 2 3 2 2 2 5 3" xfId="48868" xr:uid="{5F2A8152-A0FE-4FEC-96E3-BE2F90C2F117}"/>
    <cellStyle name="Comma 2 3 2 2 2 6" xfId="13448" xr:uid="{83CC5A87-6994-4227-A344-F21698F175EE}"/>
    <cellStyle name="Comma 2 3 2 2 2 7" xfId="27138" xr:uid="{98FD555E-18EB-46CF-811D-1A0C34B05880}"/>
    <cellStyle name="Comma 2 3 2 2 2 8" xfId="42022" xr:uid="{96842567-E551-4FB1-9B03-DC16CBE86055}"/>
    <cellStyle name="Comma 2 3 2 2 3" xfId="6602" xr:uid="{D7B88A02-8FF7-44B6-BEBC-1248CD0598AD}"/>
    <cellStyle name="Comma 2 3 2 2 3 2" xfId="8316" xr:uid="{6CDF8E7D-3C65-432D-A6D3-9A8C57F3C592}"/>
    <cellStyle name="Comma 2 3 2 2 3 2 2" xfId="11738" xr:uid="{04F31A76-99E1-49FB-94F0-5B5ADBB3D720}"/>
    <cellStyle name="Comma 2 3 2 2 3 2 2 2" xfId="25428" xr:uid="{21958784-1F2E-446B-A4EB-B1BBD5A7E1E2}"/>
    <cellStyle name="Comma 2 3 2 2 3 2 2 2 2" xfId="39120" xr:uid="{11FA3CFE-9D25-4385-98FF-802A29DBEE2B}"/>
    <cellStyle name="Comma 2 3 2 2 3 2 2 2 3" xfId="54004" xr:uid="{B7E5A7B5-B05E-45F8-BD4F-45543013AE59}"/>
    <cellStyle name="Comma 2 3 2 2 3 2 2 3" xfId="18584" xr:uid="{F8DB9E85-E796-48B5-9477-6473F8F7F82E}"/>
    <cellStyle name="Comma 2 3 2 2 3 2 2 4" xfId="32274" xr:uid="{24174D81-0B9C-4DB4-B675-1CBEE052229C}"/>
    <cellStyle name="Comma 2 3 2 2 3 2 2 5" xfId="47158" xr:uid="{3F3F85A6-E68F-4A62-9F02-ADEA8431C42B}"/>
    <cellStyle name="Comma 2 3 2 2 3 2 3" xfId="22006" xr:uid="{307CA717-C5AA-44C0-8198-D0CAC0B00E1F}"/>
    <cellStyle name="Comma 2 3 2 2 3 2 3 2" xfId="35698" xr:uid="{C2F69508-0756-4615-A52B-C348B63395D8}"/>
    <cellStyle name="Comma 2 3 2 2 3 2 3 3" xfId="50582" xr:uid="{DD12613F-14A1-488B-9AD8-2F472149D8F2}"/>
    <cellStyle name="Comma 2 3 2 2 3 2 4" xfId="15162" xr:uid="{7250682D-F4C6-4688-AF95-FEFCABA73C69}"/>
    <cellStyle name="Comma 2 3 2 2 3 2 5" xfId="28852" xr:uid="{6F095145-D8A9-402E-A706-DAD3E9220296}"/>
    <cellStyle name="Comma 2 3 2 2 3 2 6" xfId="43736" xr:uid="{66F7F5C8-F78E-4806-9AE4-EAA8170CDC46}"/>
    <cellStyle name="Comma 2 3 2 2 3 3" xfId="10026" xr:uid="{1A1FF344-477A-4120-A7FC-CA1F1F39C6F6}"/>
    <cellStyle name="Comma 2 3 2 2 3 3 2" xfId="23716" xr:uid="{2FC1767A-5509-4957-80D4-6C53524ADAEC}"/>
    <cellStyle name="Comma 2 3 2 2 3 3 2 2" xfId="37408" xr:uid="{C3F5D57D-F13F-4262-BB51-ABC17195996A}"/>
    <cellStyle name="Comma 2 3 2 2 3 3 2 3" xfId="52292" xr:uid="{9ADBD730-C8A7-45EA-82B7-80FB28FEC48C}"/>
    <cellStyle name="Comma 2 3 2 2 3 3 3" xfId="16872" xr:uid="{C7DEF9EA-A1DF-462A-892B-9D660C3E89B5}"/>
    <cellStyle name="Comma 2 3 2 2 3 3 4" xfId="30562" xr:uid="{DDAE85C5-08F1-4AD5-AC50-8F2E2E74DCF2}"/>
    <cellStyle name="Comma 2 3 2 2 3 3 5" xfId="45446" xr:uid="{10808B44-D918-4B9D-8C10-2020CB09429A}"/>
    <cellStyle name="Comma 2 3 2 2 3 4" xfId="20294" xr:uid="{12261A14-9DDC-45A2-90A2-992C1105715C}"/>
    <cellStyle name="Comma 2 3 2 2 3 4 2" xfId="33986" xr:uid="{E2EA34D6-AF6D-4A52-956E-64B03603A5E7}"/>
    <cellStyle name="Comma 2 3 2 2 3 4 3" xfId="48870" xr:uid="{32F0BE7B-7636-4CAF-9D8F-B769CE83FF40}"/>
    <cellStyle name="Comma 2 3 2 2 3 5" xfId="13450" xr:uid="{C1124A48-C974-4D64-A565-01C5BDEF4500}"/>
    <cellStyle name="Comma 2 3 2 2 3 6" xfId="27140" xr:uid="{E4E32C1D-9E67-4E63-9CD7-E7139DDDBF6C}"/>
    <cellStyle name="Comma 2 3 2 2 3 7" xfId="42024" xr:uid="{74667591-D8DF-4838-9D76-A24DAE70C045}"/>
    <cellStyle name="Comma 2 3 2 2 4" xfId="6603" xr:uid="{B57924C0-61AC-448C-B555-2DCAF4B223DB}"/>
    <cellStyle name="Comma 2 3 2 2 4 2" xfId="8317" xr:uid="{67BCFE41-D02F-43C0-A8EE-584D15AAAF7E}"/>
    <cellStyle name="Comma 2 3 2 2 4 2 2" xfId="11739" xr:uid="{508C491C-20C1-4761-B805-695B32821F6F}"/>
    <cellStyle name="Comma 2 3 2 2 4 2 2 2" xfId="25429" xr:uid="{240B91D5-BB68-4870-91F2-2B00D6CF4A95}"/>
    <cellStyle name="Comma 2 3 2 2 4 2 2 2 2" xfId="39121" xr:uid="{5819A8E4-DAF9-4A42-8196-A3D0532757E1}"/>
    <cellStyle name="Comma 2 3 2 2 4 2 2 2 3" xfId="54005" xr:uid="{A39921AC-65BE-42A1-B3A1-D80FA0D302EB}"/>
    <cellStyle name="Comma 2 3 2 2 4 2 2 3" xfId="18585" xr:uid="{61CD0226-C859-43B1-8192-7BA5C0E04647}"/>
    <cellStyle name="Comma 2 3 2 2 4 2 2 4" xfId="32275" xr:uid="{8600162D-7686-405F-A632-105359D5A96C}"/>
    <cellStyle name="Comma 2 3 2 2 4 2 2 5" xfId="47159" xr:uid="{804DA01E-B299-4687-8840-20CCCAA88636}"/>
    <cellStyle name="Comma 2 3 2 2 4 2 3" xfId="22007" xr:uid="{B4E19EEC-620C-450C-AB42-2E6AF54CEAD3}"/>
    <cellStyle name="Comma 2 3 2 2 4 2 3 2" xfId="35699" xr:uid="{FCCD2DC6-CD10-4661-9B13-8888E8E0EAA0}"/>
    <cellStyle name="Comma 2 3 2 2 4 2 3 3" xfId="50583" xr:uid="{B8512F6C-E1AC-453E-B799-9DD933A80853}"/>
    <cellStyle name="Comma 2 3 2 2 4 2 4" xfId="15163" xr:uid="{425919E5-511D-4B69-92A7-D8317A68D095}"/>
    <cellStyle name="Comma 2 3 2 2 4 2 5" xfId="28853" xr:uid="{F44F37F2-89B5-494D-8DF6-3FCBB864E3A3}"/>
    <cellStyle name="Comma 2 3 2 2 4 2 6" xfId="43737" xr:uid="{07AD4994-7DEF-4A5B-AE82-C7701D42F987}"/>
    <cellStyle name="Comma 2 3 2 2 4 3" xfId="10027" xr:uid="{FE147902-3F8C-44CC-8571-6B6AD1163084}"/>
    <cellStyle name="Comma 2 3 2 2 4 3 2" xfId="23717" xr:uid="{47EA6DBF-A15B-494A-A159-61B6F3067AAD}"/>
    <cellStyle name="Comma 2 3 2 2 4 3 2 2" xfId="37409" xr:uid="{CD0E5249-E1E3-4105-998D-66D03A86FE59}"/>
    <cellStyle name="Comma 2 3 2 2 4 3 2 3" xfId="52293" xr:uid="{58660E0B-5873-4799-A44B-9275E8625DF7}"/>
    <cellStyle name="Comma 2 3 2 2 4 3 3" xfId="16873" xr:uid="{B09525B4-0D6D-47BE-A01D-E8A176FBABE0}"/>
    <cellStyle name="Comma 2 3 2 2 4 3 4" xfId="30563" xr:uid="{FB1A0531-36DD-4B1C-9702-41712FB0F427}"/>
    <cellStyle name="Comma 2 3 2 2 4 3 5" xfId="45447" xr:uid="{E013E107-EFC6-46AC-9ADC-1639EB32CBF0}"/>
    <cellStyle name="Comma 2 3 2 2 4 4" xfId="20295" xr:uid="{887F9F41-6200-4057-8800-32A5745F13AE}"/>
    <cellStyle name="Comma 2 3 2 2 4 4 2" xfId="33987" xr:uid="{4F9C4882-E481-43C6-9A18-C6E3B134D75B}"/>
    <cellStyle name="Comma 2 3 2 2 4 4 3" xfId="48871" xr:uid="{88B868F9-0B1A-4B53-990A-144AEFA799DC}"/>
    <cellStyle name="Comma 2 3 2 2 4 5" xfId="13451" xr:uid="{25289517-796D-46BC-A16C-568DD48DABF8}"/>
    <cellStyle name="Comma 2 3 2 2 4 6" xfId="27141" xr:uid="{EB866D23-96A0-4F20-A83A-2EDF31EED1B4}"/>
    <cellStyle name="Comma 2 3 2 2 4 7" xfId="42025" xr:uid="{7C30D240-576C-4285-B50D-7E203756AA26}"/>
    <cellStyle name="Comma 2 3 2 2 5" xfId="8313" xr:uid="{7AFB7401-0060-4EA0-BAA2-9D1D4B4C5F8D}"/>
    <cellStyle name="Comma 2 3 2 2 5 2" xfId="11735" xr:uid="{2AA6B37B-0BB4-4AE6-9606-52C69FCEA2BD}"/>
    <cellStyle name="Comma 2 3 2 2 5 2 2" xfId="25425" xr:uid="{71DA0A59-24EB-4BA7-86CF-FFE2B01C9882}"/>
    <cellStyle name="Comma 2 3 2 2 5 2 2 2" xfId="39117" xr:uid="{5C2AD8B2-A42B-4E5F-9B00-49086F6AB8B1}"/>
    <cellStyle name="Comma 2 3 2 2 5 2 2 3" xfId="54001" xr:uid="{1B4B5474-A0F0-48C9-9731-CD8B1B71356D}"/>
    <cellStyle name="Comma 2 3 2 2 5 2 3" xfId="18581" xr:uid="{DDD4B4DD-1A94-4606-A337-0B233A7CCDEC}"/>
    <cellStyle name="Comma 2 3 2 2 5 2 4" xfId="32271" xr:uid="{496CFCE6-528D-4FC8-91FC-E06AC3B9B25E}"/>
    <cellStyle name="Comma 2 3 2 2 5 2 5" xfId="47155" xr:uid="{6ECDDF46-4112-4599-AF62-369A94D54E9C}"/>
    <cellStyle name="Comma 2 3 2 2 5 3" xfId="22003" xr:uid="{9E330F3F-EC40-4C5D-991B-F53F0EFE7CDB}"/>
    <cellStyle name="Comma 2 3 2 2 5 3 2" xfId="35695" xr:uid="{A8690277-D3EC-4861-84B7-603138393B0A}"/>
    <cellStyle name="Comma 2 3 2 2 5 3 3" xfId="50579" xr:uid="{C0431079-CCF5-4E4D-B1E7-68B19D9F93D8}"/>
    <cellStyle name="Comma 2 3 2 2 5 4" xfId="15159" xr:uid="{F97BFB0D-0EFC-4883-A573-07371BCC675B}"/>
    <cellStyle name="Comma 2 3 2 2 5 5" xfId="28849" xr:uid="{344B077D-76DA-432D-B53B-6B85E14CDEDB}"/>
    <cellStyle name="Comma 2 3 2 2 5 6" xfId="43733" xr:uid="{C3984271-E644-45D9-8964-0142AF065DCB}"/>
    <cellStyle name="Comma 2 3 2 2 6" xfId="10023" xr:uid="{CEDD3CFA-206F-4329-9D81-DF3E5A900BF7}"/>
    <cellStyle name="Comma 2 3 2 2 6 2" xfId="23713" xr:uid="{02506C74-F7E4-4B37-B550-8A96E30E6286}"/>
    <cellStyle name="Comma 2 3 2 2 6 2 2" xfId="37405" xr:uid="{15950A0F-06BF-4A6F-A3CB-8BE802378B43}"/>
    <cellStyle name="Comma 2 3 2 2 6 2 3" xfId="52289" xr:uid="{F7FB3342-DAE1-44E1-8A17-AB5838C6F2E5}"/>
    <cellStyle name="Comma 2 3 2 2 6 3" xfId="16869" xr:uid="{04B2B0E7-194B-4794-AD30-7E32130C762A}"/>
    <cellStyle name="Comma 2 3 2 2 6 4" xfId="30559" xr:uid="{BEC9954E-7374-45B2-BBAB-1F80D7B60CD1}"/>
    <cellStyle name="Comma 2 3 2 2 6 5" xfId="45443" xr:uid="{95A1B3C6-FC2C-478B-8113-27CDBA603B93}"/>
    <cellStyle name="Comma 2 3 2 2 7" xfId="20291" xr:uid="{56466090-D689-44C7-AA63-00E23EAC06CE}"/>
    <cellStyle name="Comma 2 3 2 2 7 2" xfId="33983" xr:uid="{DFB9A74F-726E-4145-9B9E-3537E4C6F01C}"/>
    <cellStyle name="Comma 2 3 2 2 7 3" xfId="48867" xr:uid="{814DB82A-FE9B-47B0-85BF-05F264DE0365}"/>
    <cellStyle name="Comma 2 3 2 2 8" xfId="13447" xr:uid="{F9E143D2-90C5-4C54-B48C-C0D56D06B1EC}"/>
    <cellStyle name="Comma 2 3 2 2 9" xfId="27137" xr:uid="{49EC0747-316D-42F6-913F-174841595B64}"/>
    <cellStyle name="Comma 2 3 2 3" xfId="6604" xr:uid="{1A5C30FA-9C87-4379-AE3E-516BE41DBA81}"/>
    <cellStyle name="Comma 2 3 2 3 10" xfId="42026" xr:uid="{AF8D2F0B-3C04-487D-8324-41793F4A004B}"/>
    <cellStyle name="Comma 2 3 2 3 2" xfId="6605" xr:uid="{6D76DFCB-4369-49BE-9100-854790DCB632}"/>
    <cellStyle name="Comma 2 3 2 3 2 2" xfId="6606" xr:uid="{3A0738C1-5038-44A1-9361-47AF678B26D7}"/>
    <cellStyle name="Comma 2 3 2 3 2 2 2" xfId="8320" xr:uid="{94CAE96D-E9A9-4D15-80B8-0BA6B7875FEB}"/>
    <cellStyle name="Comma 2 3 2 3 2 2 2 2" xfId="11742" xr:uid="{1B41E6F3-EF6E-46A1-B042-7E50A8E4CE4D}"/>
    <cellStyle name="Comma 2 3 2 3 2 2 2 2 2" xfId="25432" xr:uid="{AAE6B027-6C0A-4B81-9CB9-C3123E3C7495}"/>
    <cellStyle name="Comma 2 3 2 3 2 2 2 2 2 2" xfId="39124" xr:uid="{C7649074-B894-4795-B940-C5932100FC61}"/>
    <cellStyle name="Comma 2 3 2 3 2 2 2 2 2 3" xfId="54008" xr:uid="{8FE5CFD2-A08B-4568-9ABA-8F8054366DF6}"/>
    <cellStyle name="Comma 2 3 2 3 2 2 2 2 3" xfId="18588" xr:uid="{3D8477E7-9CEA-4198-815B-B9F8ECF3CE5E}"/>
    <cellStyle name="Comma 2 3 2 3 2 2 2 2 4" xfId="32278" xr:uid="{4A2FF1E9-5ACF-49A2-979C-A8F5F94ED0F8}"/>
    <cellStyle name="Comma 2 3 2 3 2 2 2 2 5" xfId="47162" xr:uid="{1962C430-B816-454A-96A3-9AC52F80881E}"/>
    <cellStyle name="Comma 2 3 2 3 2 2 2 3" xfId="22010" xr:uid="{DEB435A0-50DE-4FBF-BEA9-291850CEF303}"/>
    <cellStyle name="Comma 2 3 2 3 2 2 2 3 2" xfId="35702" xr:uid="{302E146A-7FC5-405C-9FEB-B417B8203CD7}"/>
    <cellStyle name="Comma 2 3 2 3 2 2 2 3 3" xfId="50586" xr:uid="{7E8DE6AA-550E-4B2E-8376-7FBC65D873A9}"/>
    <cellStyle name="Comma 2 3 2 3 2 2 2 4" xfId="15166" xr:uid="{6A44F64C-263F-4B7E-8CB9-805FD308D69B}"/>
    <cellStyle name="Comma 2 3 2 3 2 2 2 5" xfId="28856" xr:uid="{00A38A1C-7CE6-4302-AF3B-D8F9484FAD49}"/>
    <cellStyle name="Comma 2 3 2 3 2 2 2 6" xfId="43740" xr:uid="{55325297-D975-4A3B-BF03-EF695AB5B335}"/>
    <cellStyle name="Comma 2 3 2 3 2 2 3" xfId="10030" xr:uid="{10BC4EDF-9E82-45B5-880A-305C7402DF37}"/>
    <cellStyle name="Comma 2 3 2 3 2 2 3 2" xfId="23720" xr:uid="{19D36FA5-16B7-45E0-820D-C58EDDA66222}"/>
    <cellStyle name="Comma 2 3 2 3 2 2 3 2 2" xfId="37412" xr:uid="{5B888741-896B-4150-B5A9-66C5B444C96E}"/>
    <cellStyle name="Comma 2 3 2 3 2 2 3 2 3" xfId="52296" xr:uid="{87442026-5CBA-4402-8819-6D8EE0BAFDB9}"/>
    <cellStyle name="Comma 2 3 2 3 2 2 3 3" xfId="16876" xr:uid="{901B6F43-F0EB-4E98-ACE5-C7E4E517D238}"/>
    <cellStyle name="Comma 2 3 2 3 2 2 3 4" xfId="30566" xr:uid="{8D953ECE-2421-4719-8F77-071E70BEC682}"/>
    <cellStyle name="Comma 2 3 2 3 2 2 3 5" xfId="45450" xr:uid="{5E71F8D5-CBD5-493D-8E96-9BD7FB3C14BE}"/>
    <cellStyle name="Comma 2 3 2 3 2 2 4" xfId="20298" xr:uid="{B0C60B68-4701-4437-8BDE-426E803FE01A}"/>
    <cellStyle name="Comma 2 3 2 3 2 2 4 2" xfId="33990" xr:uid="{8807CA31-E15C-4136-9BF6-A34D90D17B39}"/>
    <cellStyle name="Comma 2 3 2 3 2 2 4 3" xfId="48874" xr:uid="{8DC40C1A-B47F-49F4-AF80-7EF576328585}"/>
    <cellStyle name="Comma 2 3 2 3 2 2 5" xfId="13454" xr:uid="{FF5E8679-FF2C-43F3-B4B1-1677A4461420}"/>
    <cellStyle name="Comma 2 3 2 3 2 2 6" xfId="27144" xr:uid="{DE6D1AE9-B5C8-42C5-8588-5FD4D7AFC3EB}"/>
    <cellStyle name="Comma 2 3 2 3 2 2 7" xfId="42028" xr:uid="{2DC27D60-E782-4649-B3A5-AA72A29C0286}"/>
    <cellStyle name="Comma 2 3 2 3 2 3" xfId="8319" xr:uid="{0DE94358-85F1-45CA-8117-93A2671F897D}"/>
    <cellStyle name="Comma 2 3 2 3 2 3 2" xfId="11741" xr:uid="{E5336B38-545C-4CED-96FC-5D48F908780D}"/>
    <cellStyle name="Comma 2 3 2 3 2 3 2 2" xfId="25431" xr:uid="{0D729838-A1CE-4C8C-BBBC-8F2359B4062C}"/>
    <cellStyle name="Comma 2 3 2 3 2 3 2 2 2" xfId="39123" xr:uid="{5823B258-23B1-4A7F-8FA1-FC5CA170E990}"/>
    <cellStyle name="Comma 2 3 2 3 2 3 2 2 3" xfId="54007" xr:uid="{4E9E6959-E842-432F-B473-42A94F260BCB}"/>
    <cellStyle name="Comma 2 3 2 3 2 3 2 3" xfId="18587" xr:uid="{39C0F6B8-8AAD-443B-B1B9-837BFE777A38}"/>
    <cellStyle name="Comma 2 3 2 3 2 3 2 4" xfId="32277" xr:uid="{2EC750F9-8B2E-4D58-B0DF-81F44884AE0D}"/>
    <cellStyle name="Comma 2 3 2 3 2 3 2 5" xfId="47161" xr:uid="{81092692-24D9-4470-8FFB-1F632DB46AEE}"/>
    <cellStyle name="Comma 2 3 2 3 2 3 3" xfId="22009" xr:uid="{6BD86199-91E9-4CA4-9CF8-D7D66AF10425}"/>
    <cellStyle name="Comma 2 3 2 3 2 3 3 2" xfId="35701" xr:uid="{374EADC4-8DA9-4AAD-8941-296B4DD3CB70}"/>
    <cellStyle name="Comma 2 3 2 3 2 3 3 3" xfId="50585" xr:uid="{8A150338-F9F2-4505-997A-43B419764A8E}"/>
    <cellStyle name="Comma 2 3 2 3 2 3 4" xfId="15165" xr:uid="{C5A9E7C5-0C1D-4645-80A3-006C8C5E6D71}"/>
    <cellStyle name="Comma 2 3 2 3 2 3 5" xfId="28855" xr:uid="{E1EEB026-F2FA-4C7D-A77C-958E851A2977}"/>
    <cellStyle name="Comma 2 3 2 3 2 3 6" xfId="43739" xr:uid="{ABFE556B-13D2-4D58-850F-B54621E9EA4B}"/>
    <cellStyle name="Comma 2 3 2 3 2 4" xfId="10029" xr:uid="{157D8974-45D3-4EF4-9719-6D5A3BD9B1A8}"/>
    <cellStyle name="Comma 2 3 2 3 2 4 2" xfId="23719" xr:uid="{5D3E3A28-6E25-4140-A7C8-342D65003D1C}"/>
    <cellStyle name="Comma 2 3 2 3 2 4 2 2" xfId="37411" xr:uid="{E3D9C8B5-1700-4FA8-A377-F4493F7B33B5}"/>
    <cellStyle name="Comma 2 3 2 3 2 4 2 3" xfId="52295" xr:uid="{05D9A103-BEC1-4BD1-A2A0-87B8C521B9C6}"/>
    <cellStyle name="Comma 2 3 2 3 2 4 3" xfId="16875" xr:uid="{C4ACA58C-F820-4846-B22B-312A3F824D67}"/>
    <cellStyle name="Comma 2 3 2 3 2 4 4" xfId="30565" xr:uid="{D31144F8-860F-419B-A8F1-6602825CF10A}"/>
    <cellStyle name="Comma 2 3 2 3 2 4 5" xfId="45449" xr:uid="{A7015CC8-88C6-4BAE-95BE-EDF319AEACDD}"/>
    <cellStyle name="Comma 2 3 2 3 2 5" xfId="20297" xr:uid="{6984E196-3463-4CA2-8D9A-3417CC580B97}"/>
    <cellStyle name="Comma 2 3 2 3 2 5 2" xfId="33989" xr:uid="{8CE6A1D9-61D2-40C2-9D4B-A5525FC487AF}"/>
    <cellStyle name="Comma 2 3 2 3 2 5 3" xfId="48873" xr:uid="{D87F2735-CCD1-45C4-A47A-C746DFCE4DD0}"/>
    <cellStyle name="Comma 2 3 2 3 2 6" xfId="13453" xr:uid="{9AB6FCFC-A5A1-417B-BEED-A3692F4FAA9E}"/>
    <cellStyle name="Comma 2 3 2 3 2 7" xfId="27143" xr:uid="{A7D06C05-8CEF-4C1D-9B0E-B6A99FF75441}"/>
    <cellStyle name="Comma 2 3 2 3 2 8" xfId="42027" xr:uid="{17365BFD-67C8-4966-97E5-7E9C5F88E37F}"/>
    <cellStyle name="Comma 2 3 2 3 3" xfId="6607" xr:uid="{A82B8997-1637-4C7D-AA5F-A07B208BBE9D}"/>
    <cellStyle name="Comma 2 3 2 3 3 2" xfId="8321" xr:uid="{CB39AD9E-0A39-47B5-9043-BA9A4A8DD877}"/>
    <cellStyle name="Comma 2 3 2 3 3 2 2" xfId="11743" xr:uid="{6807C809-300A-4F30-970B-DEA9EBE6C32C}"/>
    <cellStyle name="Comma 2 3 2 3 3 2 2 2" xfId="25433" xr:uid="{E9BD7624-8F24-456B-A6CF-66EB5D059172}"/>
    <cellStyle name="Comma 2 3 2 3 3 2 2 2 2" xfId="39125" xr:uid="{B552E877-2628-4947-85A5-04739DA2B2AD}"/>
    <cellStyle name="Comma 2 3 2 3 3 2 2 2 3" xfId="54009" xr:uid="{6AB449FA-BDD8-4614-95F7-A534F1DA8A90}"/>
    <cellStyle name="Comma 2 3 2 3 3 2 2 3" xfId="18589" xr:uid="{F4563216-CA18-48CD-AF66-F932CE1BF89D}"/>
    <cellStyle name="Comma 2 3 2 3 3 2 2 4" xfId="32279" xr:uid="{9CA479E0-9C1C-4EB9-AF0E-68747A612184}"/>
    <cellStyle name="Comma 2 3 2 3 3 2 2 5" xfId="47163" xr:uid="{0FAA1A39-ADF9-4647-A5B7-FD491A03533E}"/>
    <cellStyle name="Comma 2 3 2 3 3 2 3" xfId="22011" xr:uid="{D93A5016-3F5D-4331-9846-5F2BA8C643D4}"/>
    <cellStyle name="Comma 2 3 2 3 3 2 3 2" xfId="35703" xr:uid="{445DA408-A6CC-4C85-9D07-F7CA22CBEDC8}"/>
    <cellStyle name="Comma 2 3 2 3 3 2 3 3" xfId="50587" xr:uid="{BB609475-090B-45A1-92C3-E1152FBC43A9}"/>
    <cellStyle name="Comma 2 3 2 3 3 2 4" xfId="15167" xr:uid="{392391AD-920B-47C7-93D0-C875933150EC}"/>
    <cellStyle name="Comma 2 3 2 3 3 2 5" xfId="28857" xr:uid="{72E03580-6443-4AA4-AA33-D0355B194A3B}"/>
    <cellStyle name="Comma 2 3 2 3 3 2 6" xfId="43741" xr:uid="{D79678A3-B8F6-4A0B-B42E-D4EFE7D8E2F3}"/>
    <cellStyle name="Comma 2 3 2 3 3 3" xfId="10031" xr:uid="{B8635F37-DC63-4C71-B7CB-3712E081309C}"/>
    <cellStyle name="Comma 2 3 2 3 3 3 2" xfId="23721" xr:uid="{77A420DD-CD09-4A17-8F13-41FB5E4EB542}"/>
    <cellStyle name="Comma 2 3 2 3 3 3 2 2" xfId="37413" xr:uid="{5D8F9899-013C-4CF3-ACA5-15C61EFBDB04}"/>
    <cellStyle name="Comma 2 3 2 3 3 3 2 3" xfId="52297" xr:uid="{6F922C1C-A4E4-4BEB-B2A0-18B52AE89892}"/>
    <cellStyle name="Comma 2 3 2 3 3 3 3" xfId="16877" xr:uid="{8A3F80D7-1CEF-4E4D-86A6-843BF099E0A0}"/>
    <cellStyle name="Comma 2 3 2 3 3 3 4" xfId="30567" xr:uid="{E10114FB-7ABD-4132-A953-579028F4DE3E}"/>
    <cellStyle name="Comma 2 3 2 3 3 3 5" xfId="45451" xr:uid="{B924EA57-7107-4493-A6B7-01ED9DD717C0}"/>
    <cellStyle name="Comma 2 3 2 3 3 4" xfId="20299" xr:uid="{B42B9975-9CC4-4352-AEB7-72D54E8BE384}"/>
    <cellStyle name="Comma 2 3 2 3 3 4 2" xfId="33991" xr:uid="{38411EC5-E808-44C7-970A-84A25811BE63}"/>
    <cellStyle name="Comma 2 3 2 3 3 4 3" xfId="48875" xr:uid="{1A128F32-2D62-46C7-8D71-DB14E4A29264}"/>
    <cellStyle name="Comma 2 3 2 3 3 5" xfId="13455" xr:uid="{DA90CAF6-BE9C-4F76-848C-AA76A90C08FA}"/>
    <cellStyle name="Comma 2 3 2 3 3 6" xfId="27145" xr:uid="{E736C034-DE7D-4741-B939-2B15BE4806A6}"/>
    <cellStyle name="Comma 2 3 2 3 3 7" xfId="42029" xr:uid="{10CD42D3-8CA9-49BD-BD2C-17326B1D45BA}"/>
    <cellStyle name="Comma 2 3 2 3 4" xfId="6608" xr:uid="{701F209F-80F0-45CB-A542-4F6030D53C2E}"/>
    <cellStyle name="Comma 2 3 2 3 4 2" xfId="8322" xr:uid="{B135668A-9C7C-4268-AA5E-40884CA6C91B}"/>
    <cellStyle name="Comma 2 3 2 3 4 2 2" xfId="11744" xr:uid="{92AC0033-0457-47BC-AEAA-66751A8B7990}"/>
    <cellStyle name="Comma 2 3 2 3 4 2 2 2" xfId="25434" xr:uid="{FE99C5D7-5313-4522-BAE6-F20952EAED47}"/>
    <cellStyle name="Comma 2 3 2 3 4 2 2 2 2" xfId="39126" xr:uid="{6547EEA3-5B82-467B-B341-CF1C1808D2F4}"/>
    <cellStyle name="Comma 2 3 2 3 4 2 2 2 3" xfId="54010" xr:uid="{5B13DE30-2A68-4416-809D-FF30AF97C02A}"/>
    <cellStyle name="Comma 2 3 2 3 4 2 2 3" xfId="18590" xr:uid="{DBE7D962-B5C0-4217-B20B-327D5FFF8669}"/>
    <cellStyle name="Comma 2 3 2 3 4 2 2 4" xfId="32280" xr:uid="{B6DBD86B-5BDB-4673-9F13-8AD2868A3FBB}"/>
    <cellStyle name="Comma 2 3 2 3 4 2 2 5" xfId="47164" xr:uid="{D192E1F9-0E8A-4599-8166-621D173C2BBE}"/>
    <cellStyle name="Comma 2 3 2 3 4 2 3" xfId="22012" xr:uid="{9CE28E99-7700-4023-A125-86BB851E1C53}"/>
    <cellStyle name="Comma 2 3 2 3 4 2 3 2" xfId="35704" xr:uid="{4745872E-2DF0-4199-B3E5-A7C84023B054}"/>
    <cellStyle name="Comma 2 3 2 3 4 2 3 3" xfId="50588" xr:uid="{AD86182C-34A8-4DE2-A45C-8B7EAA38944F}"/>
    <cellStyle name="Comma 2 3 2 3 4 2 4" xfId="15168" xr:uid="{6C22BBDB-DBA4-4731-9E53-550D6DA9006E}"/>
    <cellStyle name="Comma 2 3 2 3 4 2 5" xfId="28858" xr:uid="{3267F382-941C-4512-BC72-1FAFE75A6D9B}"/>
    <cellStyle name="Comma 2 3 2 3 4 2 6" xfId="43742" xr:uid="{C9DA182D-D0F2-46A2-B600-2AA8070A7AE4}"/>
    <cellStyle name="Comma 2 3 2 3 4 3" xfId="10032" xr:uid="{506FC27D-5A0A-426A-8F15-13C4EBEFFB22}"/>
    <cellStyle name="Comma 2 3 2 3 4 3 2" xfId="23722" xr:uid="{B0CF46F1-B9A2-4A8F-B550-7EFA03615E5A}"/>
    <cellStyle name="Comma 2 3 2 3 4 3 2 2" xfId="37414" xr:uid="{01A61698-91E2-41D6-BF76-3D90BAB490DE}"/>
    <cellStyle name="Comma 2 3 2 3 4 3 2 3" xfId="52298" xr:uid="{6FA4EC00-39E9-4C66-8AD8-0959D5C3BD99}"/>
    <cellStyle name="Comma 2 3 2 3 4 3 3" xfId="16878" xr:uid="{E8890C62-0542-4378-AC9B-0179DDA4C3CA}"/>
    <cellStyle name="Comma 2 3 2 3 4 3 4" xfId="30568" xr:uid="{FCD4FAA5-05B4-4350-A576-816FDD6E1BE7}"/>
    <cellStyle name="Comma 2 3 2 3 4 3 5" xfId="45452" xr:uid="{371F624F-27BC-43CA-8CBC-F604995BC543}"/>
    <cellStyle name="Comma 2 3 2 3 4 4" xfId="20300" xr:uid="{EFBEB8A6-B1DA-43A4-9E8D-943B34DA4FE7}"/>
    <cellStyle name="Comma 2 3 2 3 4 4 2" xfId="33992" xr:uid="{7DB15531-521A-4E87-93D7-4D11B11EBAF0}"/>
    <cellStyle name="Comma 2 3 2 3 4 4 3" xfId="48876" xr:uid="{DA35480A-12A6-453B-8D3B-73ADFDBDB56C}"/>
    <cellStyle name="Comma 2 3 2 3 4 5" xfId="13456" xr:uid="{8240776C-BBDF-4DF6-8849-03D8C48DCEFE}"/>
    <cellStyle name="Comma 2 3 2 3 4 6" xfId="27146" xr:uid="{C712E652-2660-4F24-812D-0274007BF9C6}"/>
    <cellStyle name="Comma 2 3 2 3 4 7" xfId="42030" xr:uid="{02FF6A5D-5820-4B20-97F3-93A8FDFA8C64}"/>
    <cellStyle name="Comma 2 3 2 3 5" xfId="8318" xr:uid="{56CE71EB-28A3-4337-B67F-77FDA8039D99}"/>
    <cellStyle name="Comma 2 3 2 3 5 2" xfId="11740" xr:uid="{7DA56EA8-F59F-4EC6-B09D-F66612F33CCB}"/>
    <cellStyle name="Comma 2 3 2 3 5 2 2" xfId="25430" xr:uid="{9A1C0E8B-F286-4586-A693-3AC81A6FC10B}"/>
    <cellStyle name="Comma 2 3 2 3 5 2 2 2" xfId="39122" xr:uid="{E7887891-8A29-4440-9252-408660999BA5}"/>
    <cellStyle name="Comma 2 3 2 3 5 2 2 3" xfId="54006" xr:uid="{804C9D42-9F1E-4FAA-A65E-0B007ABD8CBE}"/>
    <cellStyle name="Comma 2 3 2 3 5 2 3" xfId="18586" xr:uid="{96C2C17B-EC94-409A-9EB0-E3B41C5F81FE}"/>
    <cellStyle name="Comma 2 3 2 3 5 2 4" xfId="32276" xr:uid="{F414B28F-ED79-4D85-BB2A-3D10102FD37F}"/>
    <cellStyle name="Comma 2 3 2 3 5 2 5" xfId="47160" xr:uid="{BEAA356F-26AA-4259-9A49-8422BBD8A0CE}"/>
    <cellStyle name="Comma 2 3 2 3 5 3" xfId="22008" xr:uid="{145B0939-9A0D-4B98-A2F2-2F12C38C8716}"/>
    <cellStyle name="Comma 2 3 2 3 5 3 2" xfId="35700" xr:uid="{4D251199-7BB3-41C3-AB3A-6491B48F548A}"/>
    <cellStyle name="Comma 2 3 2 3 5 3 3" xfId="50584" xr:uid="{AF3928D6-C227-4B01-A88A-68F6C6649332}"/>
    <cellStyle name="Comma 2 3 2 3 5 4" xfId="15164" xr:uid="{6310AC44-F39A-4832-BFC3-33EE364989B0}"/>
    <cellStyle name="Comma 2 3 2 3 5 5" xfId="28854" xr:uid="{25D5ED08-DB6C-46DC-A571-E201A09F8A46}"/>
    <cellStyle name="Comma 2 3 2 3 5 6" xfId="43738" xr:uid="{AAA6206E-04F2-438A-9EC7-C104EB37BAB3}"/>
    <cellStyle name="Comma 2 3 2 3 6" xfId="10028" xr:uid="{D93EFFEA-BAC4-43CF-B21E-96A2E9417FA9}"/>
    <cellStyle name="Comma 2 3 2 3 6 2" xfId="23718" xr:uid="{0DF3A152-ACC7-4CD5-A86C-4763084DFC99}"/>
    <cellStyle name="Comma 2 3 2 3 6 2 2" xfId="37410" xr:uid="{D85408A8-987C-4634-8380-FBB988DAD0B5}"/>
    <cellStyle name="Comma 2 3 2 3 6 2 3" xfId="52294" xr:uid="{EFA66E9D-4EA3-40B6-85C4-7EEF2C496BF0}"/>
    <cellStyle name="Comma 2 3 2 3 6 3" xfId="16874" xr:uid="{6D031C06-F5F2-466E-831E-78B0131BACE0}"/>
    <cellStyle name="Comma 2 3 2 3 6 4" xfId="30564" xr:uid="{7E0CA5FB-4345-4D07-B24F-5BDCEFA935CA}"/>
    <cellStyle name="Comma 2 3 2 3 6 5" xfId="45448" xr:uid="{69B3640E-19DB-40CB-8A6F-57EBA458547A}"/>
    <cellStyle name="Comma 2 3 2 3 7" xfId="20296" xr:uid="{87DC9E96-C0C8-419A-B011-96C9BD666DCF}"/>
    <cellStyle name="Comma 2 3 2 3 7 2" xfId="33988" xr:uid="{94DFCF5B-E16A-45B1-A9B8-0440CE76BBFF}"/>
    <cellStyle name="Comma 2 3 2 3 7 3" xfId="48872" xr:uid="{9103F58A-A3D1-4070-A014-AD886BE429CF}"/>
    <cellStyle name="Comma 2 3 2 3 8" xfId="13452" xr:uid="{61152425-5E0A-434E-8312-76902A71FCA2}"/>
    <cellStyle name="Comma 2 3 2 3 9" xfId="27142" xr:uid="{35CDD10B-C79D-43CB-BAF6-218F447E7BF0}"/>
    <cellStyle name="Comma 2 3 2 4" xfId="6609" xr:uid="{70616311-582C-40DC-9CD1-17ABA0C26636}"/>
    <cellStyle name="Comma 2 3 2 4 2" xfId="6610" xr:uid="{11C88807-7B97-4F83-AE8D-70CE3A74AB7D}"/>
    <cellStyle name="Comma 2 3 2 4 2 2" xfId="8324" xr:uid="{EA6DF803-0F7E-4B04-8558-5F0A0E1AF8BF}"/>
    <cellStyle name="Comma 2 3 2 4 2 2 2" xfId="11746" xr:uid="{DA7DF8F9-6F4F-4AB4-9415-BE22A9B26E10}"/>
    <cellStyle name="Comma 2 3 2 4 2 2 2 2" xfId="25436" xr:uid="{3B22B1EC-33F2-4F33-B094-94568ADF3462}"/>
    <cellStyle name="Comma 2 3 2 4 2 2 2 2 2" xfId="39128" xr:uid="{A52D3C37-2E47-4380-B705-DD62104E4F6A}"/>
    <cellStyle name="Comma 2 3 2 4 2 2 2 2 3" xfId="54012" xr:uid="{60D1B382-3870-4666-830D-745F4F19844F}"/>
    <cellStyle name="Comma 2 3 2 4 2 2 2 3" xfId="18592" xr:uid="{D1A20792-E921-4407-8BC1-184E9508ADE4}"/>
    <cellStyle name="Comma 2 3 2 4 2 2 2 4" xfId="32282" xr:uid="{79D9036B-B691-4665-A753-1F716D50B93E}"/>
    <cellStyle name="Comma 2 3 2 4 2 2 2 5" xfId="47166" xr:uid="{7FC665D7-4F47-417A-91D6-A529466C476C}"/>
    <cellStyle name="Comma 2 3 2 4 2 2 3" xfId="22014" xr:uid="{110E1E33-8BD0-4499-AC4D-C2C6BD1C60C8}"/>
    <cellStyle name="Comma 2 3 2 4 2 2 3 2" xfId="35706" xr:uid="{AE4C16AE-DC12-4945-819E-21672969CA9D}"/>
    <cellStyle name="Comma 2 3 2 4 2 2 3 3" xfId="50590" xr:uid="{3D1C9E5A-C7A0-42D8-B375-258E2CDDFE1C}"/>
    <cellStyle name="Comma 2 3 2 4 2 2 4" xfId="15170" xr:uid="{0D8501DA-B426-4396-9666-7AACD12E0E9B}"/>
    <cellStyle name="Comma 2 3 2 4 2 2 5" xfId="28860" xr:uid="{5B8E5920-6F89-4E41-A689-305FCC079E16}"/>
    <cellStyle name="Comma 2 3 2 4 2 2 6" xfId="43744" xr:uid="{E3A42E60-2251-4FF9-A7CE-7C4D57A30AFF}"/>
    <cellStyle name="Comma 2 3 2 4 2 3" xfId="10034" xr:uid="{6B14CF13-8BB3-4646-BC87-C45381DCF4CC}"/>
    <cellStyle name="Comma 2 3 2 4 2 3 2" xfId="23724" xr:uid="{8B06D333-6AFF-4CA5-86E7-AA7CDFC6527C}"/>
    <cellStyle name="Comma 2 3 2 4 2 3 2 2" xfId="37416" xr:uid="{68905F46-27B2-47F3-BBF3-059B5BF8E044}"/>
    <cellStyle name="Comma 2 3 2 4 2 3 2 3" xfId="52300" xr:uid="{18112C4D-0B53-49FA-A554-B59213ADC559}"/>
    <cellStyle name="Comma 2 3 2 4 2 3 3" xfId="16880" xr:uid="{CB86C888-221E-42B0-B15A-53BFD91A301C}"/>
    <cellStyle name="Comma 2 3 2 4 2 3 4" xfId="30570" xr:uid="{28352C67-E585-486A-B7D4-27A4634B415A}"/>
    <cellStyle name="Comma 2 3 2 4 2 3 5" xfId="45454" xr:uid="{644ECE31-8717-4D1C-87A9-08A3DECD6C59}"/>
    <cellStyle name="Comma 2 3 2 4 2 4" xfId="20302" xr:uid="{CD932ABC-8490-40F7-8AB3-D23FFE738BC0}"/>
    <cellStyle name="Comma 2 3 2 4 2 4 2" xfId="33994" xr:uid="{9C582140-A968-4727-8F8B-3CE800A17F5B}"/>
    <cellStyle name="Comma 2 3 2 4 2 4 3" xfId="48878" xr:uid="{E3410AD0-E0E8-49DC-8221-DC081B87A850}"/>
    <cellStyle name="Comma 2 3 2 4 2 5" xfId="13458" xr:uid="{A8D37958-FBE8-4BF6-9D9E-8C8B312029AD}"/>
    <cellStyle name="Comma 2 3 2 4 2 6" xfId="27148" xr:uid="{EB6C6380-090B-4E99-9F6B-2C4A64B92261}"/>
    <cellStyle name="Comma 2 3 2 4 2 7" xfId="42032" xr:uid="{85250B77-90BF-400B-8895-36392BB37F50}"/>
    <cellStyle name="Comma 2 3 2 4 3" xfId="8323" xr:uid="{981EC7CE-F1EC-4D70-8B0B-EDBE9A9DEB40}"/>
    <cellStyle name="Comma 2 3 2 4 3 2" xfId="11745" xr:uid="{1A5B0A94-75C4-4E19-8424-BAA85D308C95}"/>
    <cellStyle name="Comma 2 3 2 4 3 2 2" xfId="25435" xr:uid="{2E59957B-907A-41EE-AF4E-3061F3CF4F14}"/>
    <cellStyle name="Comma 2 3 2 4 3 2 2 2" xfId="39127" xr:uid="{9823813A-CC52-4C0E-8957-E38B90042413}"/>
    <cellStyle name="Comma 2 3 2 4 3 2 2 3" xfId="54011" xr:uid="{B397294F-B2E4-4C8F-9CE7-5391C881CB15}"/>
    <cellStyle name="Comma 2 3 2 4 3 2 3" xfId="18591" xr:uid="{868BB8CD-EA39-46EF-82EC-EE74560D42FD}"/>
    <cellStyle name="Comma 2 3 2 4 3 2 4" xfId="32281" xr:uid="{2C9356F9-1C2B-423C-80EC-1503CC1AC2DA}"/>
    <cellStyle name="Comma 2 3 2 4 3 2 5" xfId="47165" xr:uid="{ED6508AA-A793-4275-B43D-02E8E4DD5DD8}"/>
    <cellStyle name="Comma 2 3 2 4 3 3" xfId="22013" xr:uid="{9D1D8F44-A027-40A2-AF57-9DEE9F15835B}"/>
    <cellStyle name="Comma 2 3 2 4 3 3 2" xfId="35705" xr:uid="{C5EDCBCE-62D2-42FD-ABCD-BD5512B7AF32}"/>
    <cellStyle name="Comma 2 3 2 4 3 3 3" xfId="50589" xr:uid="{4A230D00-048E-44C5-9D6A-D66B2D987214}"/>
    <cellStyle name="Comma 2 3 2 4 3 4" xfId="15169" xr:uid="{7566D68E-5ACC-4C56-8435-D511AE9C77D1}"/>
    <cellStyle name="Comma 2 3 2 4 3 5" xfId="28859" xr:uid="{D873B685-7E82-4985-A090-2161443F8DEC}"/>
    <cellStyle name="Comma 2 3 2 4 3 6" xfId="43743" xr:uid="{D8978BFE-25E2-49FE-A59C-220CFFDD60B5}"/>
    <cellStyle name="Comma 2 3 2 4 4" xfId="10033" xr:uid="{E43998F0-9B5C-480D-AF65-55A607EC2CE1}"/>
    <cellStyle name="Comma 2 3 2 4 4 2" xfId="23723" xr:uid="{BCD2EF04-9731-4E49-BA9F-2B7FEA5D32E9}"/>
    <cellStyle name="Comma 2 3 2 4 4 2 2" xfId="37415" xr:uid="{E2ACC96C-9AEB-47CF-847F-7017F56AA693}"/>
    <cellStyle name="Comma 2 3 2 4 4 2 3" xfId="52299" xr:uid="{3E624B46-63C8-4EC1-98B0-1E123301DE2B}"/>
    <cellStyle name="Comma 2 3 2 4 4 3" xfId="16879" xr:uid="{1065D21B-8E89-42A8-AA39-9529D72DC5D9}"/>
    <cellStyle name="Comma 2 3 2 4 4 4" xfId="30569" xr:uid="{AFCF1E57-167C-4E5D-A32D-9B35F508826A}"/>
    <cellStyle name="Comma 2 3 2 4 4 5" xfId="45453" xr:uid="{83BFAEFF-52BE-4508-9170-36BC662BC89E}"/>
    <cellStyle name="Comma 2 3 2 4 5" xfId="20301" xr:uid="{087A5D94-BCF2-4967-8124-0259C97E1525}"/>
    <cellStyle name="Comma 2 3 2 4 5 2" xfId="33993" xr:uid="{ADDA5DDE-78A1-4F85-8A5E-5AE50E89C092}"/>
    <cellStyle name="Comma 2 3 2 4 5 3" xfId="48877" xr:uid="{155F0859-87D9-4933-BFDC-0B4EB8A71631}"/>
    <cellStyle name="Comma 2 3 2 4 6" xfId="13457" xr:uid="{128560A4-0889-4431-9D91-9284AE579848}"/>
    <cellStyle name="Comma 2 3 2 4 7" xfId="27147" xr:uid="{1D0289B7-19E5-4338-95B8-DE6FD2259617}"/>
    <cellStyle name="Comma 2 3 2 4 8" xfId="42031" xr:uid="{FF066F92-63ED-4734-96A1-A56119C55B2A}"/>
    <cellStyle name="Comma 2 3 2 5" xfId="6611" xr:uid="{0F3A3EEA-120E-4250-B76E-C9BF0E3792C4}"/>
    <cellStyle name="Comma 2 3 2 5 2" xfId="8325" xr:uid="{3E83EA51-68C6-475A-915B-06CD2D939C1E}"/>
    <cellStyle name="Comma 2 3 2 5 2 2" xfId="11747" xr:uid="{860E8C53-A15E-4FC0-85A9-34A784129799}"/>
    <cellStyle name="Comma 2 3 2 5 2 2 2" xfId="25437" xr:uid="{2ED78C37-C3C1-4482-80D1-B58FCC0EACA6}"/>
    <cellStyle name="Comma 2 3 2 5 2 2 2 2" xfId="39129" xr:uid="{A91E9967-0BED-4E70-B0DD-6F96037E3E48}"/>
    <cellStyle name="Comma 2 3 2 5 2 2 2 3" xfId="54013" xr:uid="{4E5CBA86-BC17-432D-B8FA-AC1E7500F2A9}"/>
    <cellStyle name="Comma 2 3 2 5 2 2 3" xfId="18593" xr:uid="{88F1F699-C73C-4073-844B-365E86691729}"/>
    <cellStyle name="Comma 2 3 2 5 2 2 4" xfId="32283" xr:uid="{4FB50720-8F5F-456E-BFD0-1F6AEAF65D9F}"/>
    <cellStyle name="Comma 2 3 2 5 2 2 5" xfId="47167" xr:uid="{3B4EA38B-7410-4D65-B244-924D8BC28312}"/>
    <cellStyle name="Comma 2 3 2 5 2 3" xfId="22015" xr:uid="{8C1D49E3-61F4-4708-B267-40B482B53274}"/>
    <cellStyle name="Comma 2 3 2 5 2 3 2" xfId="35707" xr:uid="{F404C04A-CDC6-43DE-A0DE-FE8973F52A24}"/>
    <cellStyle name="Comma 2 3 2 5 2 3 3" xfId="50591" xr:uid="{EC46B218-5C8F-4F0C-8ACE-373F8DB4DFDC}"/>
    <cellStyle name="Comma 2 3 2 5 2 4" xfId="15171" xr:uid="{8D7145D5-97AD-4670-BCEF-ECE820E52224}"/>
    <cellStyle name="Comma 2 3 2 5 2 5" xfId="28861" xr:uid="{ED750A7F-CE08-4A3E-8093-747233D915D1}"/>
    <cellStyle name="Comma 2 3 2 5 2 6" xfId="43745" xr:uid="{53548834-6743-4081-92A8-FDFDFA083E65}"/>
    <cellStyle name="Comma 2 3 2 5 3" xfId="10035" xr:uid="{41401363-5708-470A-A9A4-65C0A363CD63}"/>
    <cellStyle name="Comma 2 3 2 5 3 2" xfId="23725" xr:uid="{591C77FA-0533-4991-98DE-01F3A7FE8A8E}"/>
    <cellStyle name="Comma 2 3 2 5 3 2 2" xfId="37417" xr:uid="{51FAB585-1D5F-444A-84BE-742A9834E41E}"/>
    <cellStyle name="Comma 2 3 2 5 3 2 3" xfId="52301" xr:uid="{154A604F-9777-4869-8ABB-EA6D2F158F29}"/>
    <cellStyle name="Comma 2 3 2 5 3 3" xfId="16881" xr:uid="{C5CC1995-CBA6-4731-889F-546B116F4C5A}"/>
    <cellStyle name="Comma 2 3 2 5 3 4" xfId="30571" xr:uid="{EEECE479-D7DC-4179-B607-486FF68C2BD9}"/>
    <cellStyle name="Comma 2 3 2 5 3 5" xfId="45455" xr:uid="{01157FB7-656E-49A8-9127-9567FB645046}"/>
    <cellStyle name="Comma 2 3 2 5 4" xfId="20303" xr:uid="{7CA2E8D3-5A64-4F38-98ED-48743AE17339}"/>
    <cellStyle name="Comma 2 3 2 5 4 2" xfId="33995" xr:uid="{E8628B72-7A38-40ED-B396-89DC06344BA0}"/>
    <cellStyle name="Comma 2 3 2 5 4 3" xfId="48879" xr:uid="{89E75BB3-56B0-41EF-A04E-30DAC9E84904}"/>
    <cellStyle name="Comma 2 3 2 5 5" xfId="13459" xr:uid="{0479B126-0EA3-4E6E-B9EA-D934B80D82C0}"/>
    <cellStyle name="Comma 2 3 2 5 6" xfId="27149" xr:uid="{B4F6897D-A5BC-4384-9423-7C81171B1500}"/>
    <cellStyle name="Comma 2 3 2 5 7" xfId="42033" xr:uid="{EFAAB34F-1A60-42B4-A6EC-07203FD35B67}"/>
    <cellStyle name="Comma 2 3 2 6" xfId="6612" xr:uid="{4B1699D9-1D9A-4564-A887-0C1D5AED3DBE}"/>
    <cellStyle name="Comma 2 3 2 6 2" xfId="8326" xr:uid="{74853137-F3D3-480E-B2BC-51521CAABF5B}"/>
    <cellStyle name="Comma 2 3 2 6 2 2" xfId="11748" xr:uid="{F6A00E2B-631E-4270-9878-28D3476837DD}"/>
    <cellStyle name="Comma 2 3 2 6 2 2 2" xfId="25438" xr:uid="{5E5DF9A2-35FA-4FDF-829F-72182055DFF4}"/>
    <cellStyle name="Comma 2 3 2 6 2 2 2 2" xfId="39130" xr:uid="{96CED208-4554-4A17-8F01-4BA4599AF500}"/>
    <cellStyle name="Comma 2 3 2 6 2 2 2 3" xfId="54014" xr:uid="{2A33A1E2-7C6A-4D00-A01B-C5A274FE6B2A}"/>
    <cellStyle name="Comma 2 3 2 6 2 2 3" xfId="18594" xr:uid="{7FD57660-7978-4FDB-AA29-355BC28EDCA0}"/>
    <cellStyle name="Comma 2 3 2 6 2 2 4" xfId="32284" xr:uid="{867F9719-61B1-40CC-B0CB-E0C5863088DD}"/>
    <cellStyle name="Comma 2 3 2 6 2 2 5" xfId="47168" xr:uid="{9A3FE00B-79A5-417F-AE48-8D23E25D2509}"/>
    <cellStyle name="Comma 2 3 2 6 2 3" xfId="22016" xr:uid="{C75FABD3-6233-4F9F-8EAD-05E7981C680A}"/>
    <cellStyle name="Comma 2 3 2 6 2 3 2" xfId="35708" xr:uid="{339D5253-1B93-4D44-B5B0-20D7502A6557}"/>
    <cellStyle name="Comma 2 3 2 6 2 3 3" xfId="50592" xr:uid="{AC12C6A5-D168-48AC-99E4-EEBE0B508484}"/>
    <cellStyle name="Comma 2 3 2 6 2 4" xfId="15172" xr:uid="{3EE0B6A8-08FD-411B-94A8-E186EF155625}"/>
    <cellStyle name="Comma 2 3 2 6 2 5" xfId="28862" xr:uid="{6EBEA2FA-0D58-405B-8C38-65BFEC752FC6}"/>
    <cellStyle name="Comma 2 3 2 6 2 6" xfId="43746" xr:uid="{FA701F23-119A-4F92-95E9-EDD00C3D5FB0}"/>
    <cellStyle name="Comma 2 3 2 6 3" xfId="10036" xr:uid="{34897EF2-9C94-4286-93F5-633C5E177E53}"/>
    <cellStyle name="Comma 2 3 2 6 3 2" xfId="23726" xr:uid="{693EB1D1-E50D-433F-8EFD-FD2238BC2ED1}"/>
    <cellStyle name="Comma 2 3 2 6 3 2 2" xfId="37418" xr:uid="{44CE308B-91D9-41EF-A71A-46A46BE5C92F}"/>
    <cellStyle name="Comma 2 3 2 6 3 2 3" xfId="52302" xr:uid="{6D5DA12D-AD1E-4FA9-8158-A9245CE7D7C3}"/>
    <cellStyle name="Comma 2 3 2 6 3 3" xfId="16882" xr:uid="{E4632D14-3044-4825-A5B7-7DB806C889D7}"/>
    <cellStyle name="Comma 2 3 2 6 3 4" xfId="30572" xr:uid="{896BCEB0-6A0B-4A94-B1EC-BF4B19E74643}"/>
    <cellStyle name="Comma 2 3 2 6 3 5" xfId="45456" xr:uid="{E9A24AEE-3661-4637-84D7-D36ACCD35A04}"/>
    <cellStyle name="Comma 2 3 2 6 4" xfId="20304" xr:uid="{6F74A752-A436-4DC2-9F92-4470A265FF6F}"/>
    <cellStyle name="Comma 2 3 2 6 4 2" xfId="33996" xr:uid="{DE65B970-1D12-4D60-8B59-E8262BEA6128}"/>
    <cellStyle name="Comma 2 3 2 6 4 3" xfId="48880" xr:uid="{6669154B-3233-42C2-A6B3-87DF1CD63BB8}"/>
    <cellStyle name="Comma 2 3 2 6 5" xfId="13460" xr:uid="{B7901B44-DB3E-4197-A728-EE3D92DBBA8F}"/>
    <cellStyle name="Comma 2 3 2 6 6" xfId="27150" xr:uid="{BAABC7E4-F34E-4452-AE17-C5490D5C91D6}"/>
    <cellStyle name="Comma 2 3 2 6 7" xfId="42034" xr:uid="{C98A8B21-9F10-46F1-86FD-A831F60503A2}"/>
    <cellStyle name="Comma 2 3 2 7" xfId="8312" xr:uid="{EBC7AB2C-3D9D-477E-9E0A-2A3B532E2955}"/>
    <cellStyle name="Comma 2 3 2 7 2" xfId="11734" xr:uid="{F695C467-8D72-424E-9A22-F986CAC32412}"/>
    <cellStyle name="Comma 2 3 2 7 2 2" xfId="25424" xr:uid="{30358DC8-D7D5-47D1-A457-88543B2855B8}"/>
    <cellStyle name="Comma 2 3 2 7 2 2 2" xfId="39116" xr:uid="{9E1C1ECD-FC68-4153-8D98-2005C8BF0BD1}"/>
    <cellStyle name="Comma 2 3 2 7 2 2 3" xfId="54000" xr:uid="{AEEFCC73-8274-4A59-A4BA-816D981BDA3A}"/>
    <cellStyle name="Comma 2 3 2 7 2 3" xfId="18580" xr:uid="{0E9A8A7C-918C-47A5-954A-16999DF44A03}"/>
    <cellStyle name="Comma 2 3 2 7 2 4" xfId="32270" xr:uid="{8BF00C83-B0EE-4951-A199-E7085F1BCEC8}"/>
    <cellStyle name="Comma 2 3 2 7 2 5" xfId="47154" xr:uid="{D81B4D32-1A77-4E96-904F-146241213F61}"/>
    <cellStyle name="Comma 2 3 2 7 3" xfId="22002" xr:uid="{407E032B-2835-4865-8AF6-9B60C1C1174F}"/>
    <cellStyle name="Comma 2 3 2 7 3 2" xfId="35694" xr:uid="{AB3D26DC-D3AA-4914-BB41-91EC26899991}"/>
    <cellStyle name="Comma 2 3 2 7 3 3" xfId="50578" xr:uid="{1BA995BF-7483-4793-84CC-99C15B635BEA}"/>
    <cellStyle name="Comma 2 3 2 7 4" xfId="15158" xr:uid="{BBBEB826-1BB7-4D47-A3FC-85BA1603E5FB}"/>
    <cellStyle name="Comma 2 3 2 7 5" xfId="28848" xr:uid="{8492A799-1DF0-4BCC-877B-146E76A9E6B1}"/>
    <cellStyle name="Comma 2 3 2 7 6" xfId="43732" xr:uid="{D95948C4-EAA2-4E33-B51A-785F4D91CCA0}"/>
    <cellStyle name="Comma 2 3 2 8" xfId="10022" xr:uid="{AE751B69-A8E2-4932-AB0E-E7B3912454EB}"/>
    <cellStyle name="Comma 2 3 2 8 2" xfId="23712" xr:uid="{AE9BFF30-CDBF-4430-A1C3-337785157377}"/>
    <cellStyle name="Comma 2 3 2 8 2 2" xfId="37404" xr:uid="{7605201F-C103-457A-B162-2D58922CB82D}"/>
    <cellStyle name="Comma 2 3 2 8 2 3" xfId="52288" xr:uid="{06E69B28-A199-4457-81F8-35AF3858A0A4}"/>
    <cellStyle name="Comma 2 3 2 8 3" xfId="16868" xr:uid="{A80018DC-FC22-48F4-9018-F4958EB911C6}"/>
    <cellStyle name="Comma 2 3 2 8 4" xfId="30558" xr:uid="{A3EF99A3-5E3E-4106-B39D-38FE0C344D1D}"/>
    <cellStyle name="Comma 2 3 2 8 5" xfId="45442" xr:uid="{A5B0DEC9-C476-45C6-9306-2E966383AD32}"/>
    <cellStyle name="Comma 2 3 2 9" xfId="20290" xr:uid="{1121E717-BBBD-4D72-A33E-FF17EB2F74AF}"/>
    <cellStyle name="Comma 2 3 2 9 2" xfId="33982" xr:uid="{BF872B7F-B065-43BB-98CC-7FD4DA250D93}"/>
    <cellStyle name="Comma 2 3 2 9 3" xfId="48866" xr:uid="{BB8371C4-F6DB-41E1-85AD-982E75B0D6EA}"/>
    <cellStyle name="Comma 2 3 3" xfId="6613" xr:uid="{88237188-BC8D-4005-B8FD-1D8962ACE1BF}"/>
    <cellStyle name="Comma 2 3 3 10" xfId="42035" xr:uid="{5283B81B-3578-4126-A6C8-3C9F8D48F686}"/>
    <cellStyle name="Comma 2 3 3 2" xfId="6614" xr:uid="{F7E7CDAF-6FBD-4B8D-BF86-051D69822D54}"/>
    <cellStyle name="Comma 2 3 3 2 2" xfId="6615" xr:uid="{384E6C3A-7B3A-4047-9719-D05B634F9D96}"/>
    <cellStyle name="Comma 2 3 3 2 2 2" xfId="8329" xr:uid="{4997111E-C0BC-4BDA-8E7F-18FF7B493D40}"/>
    <cellStyle name="Comma 2 3 3 2 2 2 2" xfId="11751" xr:uid="{C2342271-069C-4F66-BA9F-2F9B7D25C122}"/>
    <cellStyle name="Comma 2 3 3 2 2 2 2 2" xfId="25441" xr:uid="{457C11D3-AE00-4F46-BE06-199B67B91B03}"/>
    <cellStyle name="Comma 2 3 3 2 2 2 2 2 2" xfId="39133" xr:uid="{DA26F938-5983-4179-BC07-62E304756BE4}"/>
    <cellStyle name="Comma 2 3 3 2 2 2 2 2 3" xfId="54017" xr:uid="{2210A444-3C34-42B6-9B52-BF82B699A631}"/>
    <cellStyle name="Comma 2 3 3 2 2 2 2 3" xfId="18597" xr:uid="{D63705F4-CAF7-46D5-9E0E-D21B24B800FC}"/>
    <cellStyle name="Comma 2 3 3 2 2 2 2 4" xfId="32287" xr:uid="{CB960E99-A446-4382-BEB6-F0B2B26A5292}"/>
    <cellStyle name="Comma 2 3 3 2 2 2 2 5" xfId="47171" xr:uid="{E71E30D0-1651-4A72-BEE1-E08677A5CB38}"/>
    <cellStyle name="Comma 2 3 3 2 2 2 3" xfId="22019" xr:uid="{7FFA92D9-B43B-4AFB-A1AF-CB7D41F38CCD}"/>
    <cellStyle name="Comma 2 3 3 2 2 2 3 2" xfId="35711" xr:uid="{6EDCBCE7-93F1-47C5-BF88-D39ACB804262}"/>
    <cellStyle name="Comma 2 3 3 2 2 2 3 3" xfId="50595" xr:uid="{82F99BCA-07A8-4CD3-B536-125EAA8FDEFF}"/>
    <cellStyle name="Comma 2 3 3 2 2 2 4" xfId="15175" xr:uid="{24D57145-6601-4AB4-9978-E49069BA2C51}"/>
    <cellStyle name="Comma 2 3 3 2 2 2 5" xfId="28865" xr:uid="{C9B197BF-5EF6-4A01-8309-0BF28202F0DF}"/>
    <cellStyle name="Comma 2 3 3 2 2 2 6" xfId="43749" xr:uid="{89F6C373-5D1E-4603-8FBA-33E6AEE95C9F}"/>
    <cellStyle name="Comma 2 3 3 2 2 3" xfId="10039" xr:uid="{9B062D41-0535-4C6B-975B-F65D462C097A}"/>
    <cellStyle name="Comma 2 3 3 2 2 3 2" xfId="23729" xr:uid="{08660259-A09B-4C65-9033-FBBB44FCFF2D}"/>
    <cellStyle name="Comma 2 3 3 2 2 3 2 2" xfId="37421" xr:uid="{84665DCC-3F29-46AC-B50C-B51AF365D1D7}"/>
    <cellStyle name="Comma 2 3 3 2 2 3 2 3" xfId="52305" xr:uid="{38DAC382-3CFE-41A9-9EE1-C2D5927837DD}"/>
    <cellStyle name="Comma 2 3 3 2 2 3 3" xfId="16885" xr:uid="{278191B2-88B6-4B84-9F50-7F2ABE49BE9C}"/>
    <cellStyle name="Comma 2 3 3 2 2 3 4" xfId="30575" xr:uid="{E9CA89C8-0139-4FC9-9877-4D4D19741429}"/>
    <cellStyle name="Comma 2 3 3 2 2 3 5" xfId="45459" xr:uid="{9FBB45DC-3E43-4005-9F9B-8D3B5A423E55}"/>
    <cellStyle name="Comma 2 3 3 2 2 4" xfId="20307" xr:uid="{FB1D58E7-0117-4271-A29E-9844EA040A62}"/>
    <cellStyle name="Comma 2 3 3 2 2 4 2" xfId="33999" xr:uid="{218DF1C7-D269-44E9-AE9C-69A30BC7391F}"/>
    <cellStyle name="Comma 2 3 3 2 2 4 3" xfId="48883" xr:uid="{282493BA-C41A-4366-A272-3D1660E7F64D}"/>
    <cellStyle name="Comma 2 3 3 2 2 5" xfId="13463" xr:uid="{A1C457FE-553E-4A10-8F06-7A9B5E3D9E58}"/>
    <cellStyle name="Comma 2 3 3 2 2 6" xfId="27153" xr:uid="{0F80867A-715A-405A-99FA-A40C0BA2A2E5}"/>
    <cellStyle name="Comma 2 3 3 2 2 7" xfId="42037" xr:uid="{795B7F95-5323-4FA1-A86E-91ACE5DE94C6}"/>
    <cellStyle name="Comma 2 3 3 2 3" xfId="8328" xr:uid="{C72642D0-3C2B-481B-B1D5-9D13F91FCC0D}"/>
    <cellStyle name="Comma 2 3 3 2 3 2" xfId="11750" xr:uid="{ED41B0AC-1920-4FB8-9680-C4D9B795BB1F}"/>
    <cellStyle name="Comma 2 3 3 2 3 2 2" xfId="25440" xr:uid="{35ECB72E-45FD-4B72-B866-AC9A70D58479}"/>
    <cellStyle name="Comma 2 3 3 2 3 2 2 2" xfId="39132" xr:uid="{6510CDEF-C80A-47F8-90E5-54E6A8312CD7}"/>
    <cellStyle name="Comma 2 3 3 2 3 2 2 3" xfId="54016" xr:uid="{0AE805FD-8519-4AEE-B40A-C50494A1A454}"/>
    <cellStyle name="Comma 2 3 3 2 3 2 3" xfId="18596" xr:uid="{0F5F1C18-60CB-4914-8184-11C77D4D9462}"/>
    <cellStyle name="Comma 2 3 3 2 3 2 4" xfId="32286" xr:uid="{B05E2B1F-89E3-4F02-B600-0BE574CDE9B8}"/>
    <cellStyle name="Comma 2 3 3 2 3 2 5" xfId="47170" xr:uid="{8D42BEB8-B386-4F8F-AE13-72C1B09847A4}"/>
    <cellStyle name="Comma 2 3 3 2 3 3" xfId="22018" xr:uid="{ACE52273-2837-41BD-9E7B-748B1D789E2A}"/>
    <cellStyle name="Comma 2 3 3 2 3 3 2" xfId="35710" xr:uid="{83CE4449-F6F9-48FE-982F-1B11F7308FC9}"/>
    <cellStyle name="Comma 2 3 3 2 3 3 3" xfId="50594" xr:uid="{6336FB2B-BBFC-473D-908A-C1C53C7D4EE5}"/>
    <cellStyle name="Comma 2 3 3 2 3 4" xfId="15174" xr:uid="{467ADCE3-8483-4EB8-B597-1D5468307197}"/>
    <cellStyle name="Comma 2 3 3 2 3 5" xfId="28864" xr:uid="{A86A8433-6B21-41F4-9313-329E1670EAAB}"/>
    <cellStyle name="Comma 2 3 3 2 3 6" xfId="43748" xr:uid="{529E4F04-AE2E-4503-8985-ACBFF72707C1}"/>
    <cellStyle name="Comma 2 3 3 2 4" xfId="10038" xr:uid="{9976E096-4F88-4D55-AF8C-32475CD24E34}"/>
    <cellStyle name="Comma 2 3 3 2 4 2" xfId="23728" xr:uid="{E52BC9E0-B087-49B8-9D95-74C54AE7C8EA}"/>
    <cellStyle name="Comma 2 3 3 2 4 2 2" xfId="37420" xr:uid="{9159DADA-47E1-4096-A5EA-5798D6C7BE63}"/>
    <cellStyle name="Comma 2 3 3 2 4 2 3" xfId="52304" xr:uid="{075846F7-485A-4CDA-9BDC-C2D887242BB0}"/>
    <cellStyle name="Comma 2 3 3 2 4 3" xfId="16884" xr:uid="{46319165-0689-4645-9449-B0F06A1DA110}"/>
    <cellStyle name="Comma 2 3 3 2 4 4" xfId="30574" xr:uid="{A69D8237-F820-4644-A9B7-CADC8B70E3B9}"/>
    <cellStyle name="Comma 2 3 3 2 4 5" xfId="45458" xr:uid="{98D4425D-56C0-4D83-AFD0-2E43274C19E2}"/>
    <cellStyle name="Comma 2 3 3 2 5" xfId="20306" xr:uid="{4BF55EC0-6595-4315-BBD4-93B09145933D}"/>
    <cellStyle name="Comma 2 3 3 2 5 2" xfId="33998" xr:uid="{8F763623-9523-49D2-93B4-E2B5E11858DB}"/>
    <cellStyle name="Comma 2 3 3 2 5 3" xfId="48882" xr:uid="{E6040708-2C7A-49C5-8B08-7BA13216BE7F}"/>
    <cellStyle name="Comma 2 3 3 2 6" xfId="13462" xr:uid="{E91668E8-8FBB-47FC-ABE4-E5915507A77F}"/>
    <cellStyle name="Comma 2 3 3 2 7" xfId="27152" xr:uid="{44153895-BD99-49D6-B5B9-61785CDE9EB1}"/>
    <cellStyle name="Comma 2 3 3 2 8" xfId="42036" xr:uid="{1F309B46-C09F-4606-B20D-7BFF1BC6E2A0}"/>
    <cellStyle name="Comma 2 3 3 3" xfId="6616" xr:uid="{D59EE1E9-8B82-40A9-9B5E-7B9C8FE67A50}"/>
    <cellStyle name="Comma 2 3 3 3 2" xfId="8330" xr:uid="{DC5F5A0A-8404-46F7-9B89-0C1ED59026E1}"/>
    <cellStyle name="Comma 2 3 3 3 2 2" xfId="11752" xr:uid="{663F4F5E-4D3B-4E79-940C-8DF383E59B6A}"/>
    <cellStyle name="Comma 2 3 3 3 2 2 2" xfId="25442" xr:uid="{A31F38EE-A37E-4825-A053-D570DE5AA3AB}"/>
    <cellStyle name="Comma 2 3 3 3 2 2 2 2" xfId="39134" xr:uid="{E995B4BE-40BA-4471-AEEA-A32D1C416DA5}"/>
    <cellStyle name="Comma 2 3 3 3 2 2 2 3" xfId="54018" xr:uid="{451555FE-B9BA-4F1C-8DC4-1EF2B07E6211}"/>
    <cellStyle name="Comma 2 3 3 3 2 2 3" xfId="18598" xr:uid="{8BF592B2-8446-40B9-B914-820D66FFFFC1}"/>
    <cellStyle name="Comma 2 3 3 3 2 2 4" xfId="32288" xr:uid="{35930D6D-0C8D-4B88-A932-4EEB76CF9B38}"/>
    <cellStyle name="Comma 2 3 3 3 2 2 5" xfId="47172" xr:uid="{4F728564-1EF7-4B3C-A0FC-51494C25AF85}"/>
    <cellStyle name="Comma 2 3 3 3 2 3" xfId="22020" xr:uid="{F98590FD-D03D-42A4-B597-FBABD9462B75}"/>
    <cellStyle name="Comma 2 3 3 3 2 3 2" xfId="35712" xr:uid="{378538D0-2166-444E-AABF-0F0462969C79}"/>
    <cellStyle name="Comma 2 3 3 3 2 3 3" xfId="50596" xr:uid="{FA6EE550-8D66-4483-AE34-01F6C9A13603}"/>
    <cellStyle name="Comma 2 3 3 3 2 4" xfId="15176" xr:uid="{C60E6794-1C4C-4327-B32A-565A9449A387}"/>
    <cellStyle name="Comma 2 3 3 3 2 5" xfId="28866" xr:uid="{EBD375E2-9B23-43DC-976C-403093C849C0}"/>
    <cellStyle name="Comma 2 3 3 3 2 6" xfId="43750" xr:uid="{A80F5163-8C60-4DC3-B9FA-322581AC97B2}"/>
    <cellStyle name="Comma 2 3 3 3 3" xfId="10040" xr:uid="{4B0AF82E-E6D0-42DD-940F-A480393F9FD0}"/>
    <cellStyle name="Comma 2 3 3 3 3 2" xfId="23730" xr:uid="{9E795EA2-9D61-47F4-AB10-89DDFA8C73C0}"/>
    <cellStyle name="Comma 2 3 3 3 3 2 2" xfId="37422" xr:uid="{9BCF6338-D8AA-42E5-90AF-B4A512C57E9D}"/>
    <cellStyle name="Comma 2 3 3 3 3 2 3" xfId="52306" xr:uid="{DBBCC384-2006-4EDE-91EB-23A99636C58E}"/>
    <cellStyle name="Comma 2 3 3 3 3 3" xfId="16886" xr:uid="{EC4F144F-0E72-42D0-93B7-32FBF4F0E3CF}"/>
    <cellStyle name="Comma 2 3 3 3 3 4" xfId="30576" xr:uid="{A3DD60FF-D881-42F5-A111-544807E330E9}"/>
    <cellStyle name="Comma 2 3 3 3 3 5" xfId="45460" xr:uid="{885669BD-84A7-4171-A817-C604AD701DC8}"/>
    <cellStyle name="Comma 2 3 3 3 4" xfId="20308" xr:uid="{D8761DED-E37E-4C88-9619-368C2C9FC72B}"/>
    <cellStyle name="Comma 2 3 3 3 4 2" xfId="34000" xr:uid="{9C9C5D23-6AC2-456A-B6A3-02A2E636D1D3}"/>
    <cellStyle name="Comma 2 3 3 3 4 3" xfId="48884" xr:uid="{3318991E-726D-4152-88E5-91D54440C591}"/>
    <cellStyle name="Comma 2 3 3 3 5" xfId="13464" xr:uid="{0D105E9D-1598-4D9D-9633-D61218FCAFE4}"/>
    <cellStyle name="Comma 2 3 3 3 6" xfId="27154" xr:uid="{76824128-4CAE-474D-8202-2BD45D93F732}"/>
    <cellStyle name="Comma 2 3 3 3 7" xfId="42038" xr:uid="{15029955-3000-48BB-ABE4-BDBA333239B0}"/>
    <cellStyle name="Comma 2 3 3 4" xfId="6617" xr:uid="{69B932DB-98D3-439E-BDB8-CBF47DB1498C}"/>
    <cellStyle name="Comma 2 3 3 4 2" xfId="8331" xr:uid="{A25A2FB1-A83D-481B-BDBE-B052DF7B9078}"/>
    <cellStyle name="Comma 2 3 3 4 2 2" xfId="11753" xr:uid="{06B67A3B-9AEA-4C0A-9271-0BBFCE691B76}"/>
    <cellStyle name="Comma 2 3 3 4 2 2 2" xfId="25443" xr:uid="{A24A511A-4560-4FFB-B977-CAEA2BA3BF8C}"/>
    <cellStyle name="Comma 2 3 3 4 2 2 2 2" xfId="39135" xr:uid="{35F8D3FF-AAA8-4F57-8AE6-7BC302FB3094}"/>
    <cellStyle name="Comma 2 3 3 4 2 2 2 3" xfId="54019" xr:uid="{2D4EEB32-8A58-4CD8-8F81-8B86F9BE91DF}"/>
    <cellStyle name="Comma 2 3 3 4 2 2 3" xfId="18599" xr:uid="{13A5C8EE-556B-4354-9999-2119454BBEBA}"/>
    <cellStyle name="Comma 2 3 3 4 2 2 4" xfId="32289" xr:uid="{FC262178-C73B-4A98-B9A3-F717F86F1D82}"/>
    <cellStyle name="Comma 2 3 3 4 2 2 5" xfId="47173" xr:uid="{CE1D1AEB-1564-4608-AE70-8B7121CBB296}"/>
    <cellStyle name="Comma 2 3 3 4 2 3" xfId="22021" xr:uid="{825DFE24-30A8-4420-9AC5-F937F7248A7B}"/>
    <cellStyle name="Comma 2 3 3 4 2 3 2" xfId="35713" xr:uid="{5E46CE4C-2FBB-43E8-95A4-795BDA300B45}"/>
    <cellStyle name="Comma 2 3 3 4 2 3 3" xfId="50597" xr:uid="{8CF276CC-BB3D-4B0F-968E-9662976C86CC}"/>
    <cellStyle name="Comma 2 3 3 4 2 4" xfId="15177" xr:uid="{8D022BA9-1195-4564-988F-43A7A9062CCE}"/>
    <cellStyle name="Comma 2 3 3 4 2 5" xfId="28867" xr:uid="{F4FA80D0-7282-4BF3-8B96-1F929BC2CCB4}"/>
    <cellStyle name="Comma 2 3 3 4 2 6" xfId="43751" xr:uid="{F9E0515D-F77A-43A4-8C9C-1738C617804A}"/>
    <cellStyle name="Comma 2 3 3 4 3" xfId="10041" xr:uid="{53EE5DFC-0281-4D17-8D92-1B1E3674FE05}"/>
    <cellStyle name="Comma 2 3 3 4 3 2" xfId="23731" xr:uid="{26B5224A-28C0-4403-B7F0-96F3A9BA73AB}"/>
    <cellStyle name="Comma 2 3 3 4 3 2 2" xfId="37423" xr:uid="{400A4D4A-56C4-4044-93AC-2743CD8224A5}"/>
    <cellStyle name="Comma 2 3 3 4 3 2 3" xfId="52307" xr:uid="{3F70FA5D-872B-4574-A859-7FFF0FDA7893}"/>
    <cellStyle name="Comma 2 3 3 4 3 3" xfId="16887" xr:uid="{970BDDD2-307D-481E-9268-15611670FBFA}"/>
    <cellStyle name="Comma 2 3 3 4 3 4" xfId="30577" xr:uid="{C954E69F-E1AE-441B-A478-3A177433E06B}"/>
    <cellStyle name="Comma 2 3 3 4 3 5" xfId="45461" xr:uid="{8BF9FBA0-0E40-436C-ADF1-567BE383F7D4}"/>
    <cellStyle name="Comma 2 3 3 4 4" xfId="20309" xr:uid="{57AE3A65-A7D5-443C-BEF1-5FA774A82527}"/>
    <cellStyle name="Comma 2 3 3 4 4 2" xfId="34001" xr:uid="{A5BC9265-8B35-4E70-A959-A721F5643BD4}"/>
    <cellStyle name="Comma 2 3 3 4 4 3" xfId="48885" xr:uid="{330A57F4-AF22-4B6E-B922-7F07D769FDFC}"/>
    <cellStyle name="Comma 2 3 3 4 5" xfId="13465" xr:uid="{AEC7D99A-F748-4041-8A99-D7B77C37CD70}"/>
    <cellStyle name="Comma 2 3 3 4 6" xfId="27155" xr:uid="{D7003127-40D3-4B14-B6B0-7857A464C582}"/>
    <cellStyle name="Comma 2 3 3 4 7" xfId="42039" xr:uid="{ABD45F77-45F1-487C-8F68-3E7AF24CA66D}"/>
    <cellStyle name="Comma 2 3 3 5" xfId="8327" xr:uid="{136121A8-8FA1-4FDA-ADE7-C4F92E4CA18A}"/>
    <cellStyle name="Comma 2 3 3 5 2" xfId="11749" xr:uid="{17C87477-5364-4580-A884-265E33F0AD59}"/>
    <cellStyle name="Comma 2 3 3 5 2 2" xfId="25439" xr:uid="{C88340A4-18E7-47E4-9B64-D3D77DEEAE79}"/>
    <cellStyle name="Comma 2 3 3 5 2 2 2" xfId="39131" xr:uid="{09D401DE-CA54-4BE1-B77D-6CAA3FE30771}"/>
    <cellStyle name="Comma 2 3 3 5 2 2 3" xfId="54015" xr:uid="{C86555F7-3470-4D3C-965C-C32862A4176A}"/>
    <cellStyle name="Comma 2 3 3 5 2 3" xfId="18595" xr:uid="{C75717C5-125A-47F2-A82C-53546BF5076B}"/>
    <cellStyle name="Comma 2 3 3 5 2 4" xfId="32285" xr:uid="{E4B3363E-FCE3-4ABC-9965-F3DE98506BB2}"/>
    <cellStyle name="Comma 2 3 3 5 2 5" xfId="47169" xr:uid="{5EF20525-7332-4FBD-AE91-17D5E4033F26}"/>
    <cellStyle name="Comma 2 3 3 5 3" xfId="22017" xr:uid="{EECDAFA5-027A-4895-AD24-DB404A3A405C}"/>
    <cellStyle name="Comma 2 3 3 5 3 2" xfId="35709" xr:uid="{F68EA0F1-93E5-41FA-9A6E-23290B06133C}"/>
    <cellStyle name="Comma 2 3 3 5 3 3" xfId="50593" xr:uid="{7E910F6F-68B7-4729-B98E-B8F73EEFE3E2}"/>
    <cellStyle name="Comma 2 3 3 5 4" xfId="15173" xr:uid="{258C01DE-606C-458F-88C3-A7CD0C4DD1A6}"/>
    <cellStyle name="Comma 2 3 3 5 5" xfId="28863" xr:uid="{15BDD85F-E73D-4F08-B184-EEA80DBB5011}"/>
    <cellStyle name="Comma 2 3 3 5 6" xfId="43747" xr:uid="{0F4A6D21-A8BE-40F8-82C0-EAD800AE48C9}"/>
    <cellStyle name="Comma 2 3 3 6" xfId="10037" xr:uid="{A0DCD828-CD85-4DFF-8E6D-6660D45F9484}"/>
    <cellStyle name="Comma 2 3 3 6 2" xfId="23727" xr:uid="{DCF87FC3-B0BE-44E2-8CF4-0D9684616277}"/>
    <cellStyle name="Comma 2 3 3 6 2 2" xfId="37419" xr:uid="{339B4124-1C8C-42CA-BBCA-1D28D58B2C86}"/>
    <cellStyle name="Comma 2 3 3 6 2 3" xfId="52303" xr:uid="{A7EF8261-93FD-474E-B788-0C5BFFEFADF0}"/>
    <cellStyle name="Comma 2 3 3 6 3" xfId="16883" xr:uid="{FC9ACAC0-F662-49FF-BC83-5E626A285F13}"/>
    <cellStyle name="Comma 2 3 3 6 4" xfId="30573" xr:uid="{AE379BD1-10D5-4BF1-BA11-9D13930DBA30}"/>
    <cellStyle name="Comma 2 3 3 6 5" xfId="45457" xr:uid="{605D67DD-AFFF-4D66-84A0-9CCDEC05DB23}"/>
    <cellStyle name="Comma 2 3 3 7" xfId="20305" xr:uid="{2B45B498-739A-4617-BB09-B8617F77943C}"/>
    <cellStyle name="Comma 2 3 3 7 2" xfId="33997" xr:uid="{A1664824-6302-4728-96A5-2CB9D031A276}"/>
    <cellStyle name="Comma 2 3 3 7 3" xfId="48881" xr:uid="{D923D71C-B51B-4036-9121-C615FE82D359}"/>
    <cellStyle name="Comma 2 3 3 8" xfId="13461" xr:uid="{FCC86C89-014F-4542-B691-3513AEA17B25}"/>
    <cellStyle name="Comma 2 3 3 9" xfId="27151" xr:uid="{4F6F4D90-D5FC-40C1-A6B6-68E29408315D}"/>
    <cellStyle name="Comma 2 3 4" xfId="6618" xr:uid="{5C8BA09B-816D-40C0-A5C6-193000792825}"/>
    <cellStyle name="Comma 2 3 4 10" xfId="42040" xr:uid="{64C3F298-60C4-4F44-9F1A-F02059A512CB}"/>
    <cellStyle name="Comma 2 3 4 2" xfId="6619" xr:uid="{C998F0D3-D26D-491F-AB8B-7C67F8FC554D}"/>
    <cellStyle name="Comma 2 3 4 2 2" xfId="6620" xr:uid="{AECF5ADF-745D-4B7D-B3F5-04F9584E1931}"/>
    <cellStyle name="Comma 2 3 4 2 2 2" xfId="8334" xr:uid="{DFF67165-3F5B-4A31-8FF8-A391A8241903}"/>
    <cellStyle name="Comma 2 3 4 2 2 2 2" xfId="11756" xr:uid="{082B6A88-1799-4811-8AF5-B637F4B33160}"/>
    <cellStyle name="Comma 2 3 4 2 2 2 2 2" xfId="25446" xr:uid="{A0D69597-AADA-4139-B451-3DF1D455F6D0}"/>
    <cellStyle name="Comma 2 3 4 2 2 2 2 2 2" xfId="39138" xr:uid="{2FDAD39C-A4D5-4803-9257-542F092250CD}"/>
    <cellStyle name="Comma 2 3 4 2 2 2 2 2 3" xfId="54022" xr:uid="{2AACF269-FDDA-42F1-8AD7-1F5005D09B88}"/>
    <cellStyle name="Comma 2 3 4 2 2 2 2 3" xfId="18602" xr:uid="{7CBF50FE-E8E3-4686-A5C6-596E3BB1534D}"/>
    <cellStyle name="Comma 2 3 4 2 2 2 2 4" xfId="32292" xr:uid="{8151F421-2137-4B83-A9D2-0DB9101C85C4}"/>
    <cellStyle name="Comma 2 3 4 2 2 2 2 5" xfId="47176" xr:uid="{71F550AF-8F15-497B-83C6-F028A2A98CD6}"/>
    <cellStyle name="Comma 2 3 4 2 2 2 3" xfId="22024" xr:uid="{61DF89DD-1753-40FA-9A6A-6C3BFF874F92}"/>
    <cellStyle name="Comma 2 3 4 2 2 2 3 2" xfId="35716" xr:uid="{6A59C698-B4D2-4798-A968-58141D98A540}"/>
    <cellStyle name="Comma 2 3 4 2 2 2 3 3" xfId="50600" xr:uid="{E8471EBD-A567-4F6A-8702-3D317BC57FD6}"/>
    <cellStyle name="Comma 2 3 4 2 2 2 4" xfId="15180" xr:uid="{04138524-3AE4-4840-9DFC-613AFEF467FC}"/>
    <cellStyle name="Comma 2 3 4 2 2 2 5" xfId="28870" xr:uid="{E7078AAE-B621-4ACC-ADF7-1E11895E1163}"/>
    <cellStyle name="Comma 2 3 4 2 2 2 6" xfId="43754" xr:uid="{9E7C9FC5-9750-46DE-9675-90465C8CACCB}"/>
    <cellStyle name="Comma 2 3 4 2 2 3" xfId="10044" xr:uid="{CAAC7C9C-F5D8-43C9-934D-AB8AB51ADD7D}"/>
    <cellStyle name="Comma 2 3 4 2 2 3 2" xfId="23734" xr:uid="{B42D61EA-F5F5-4F1D-AB11-3FDFF3351692}"/>
    <cellStyle name="Comma 2 3 4 2 2 3 2 2" xfId="37426" xr:uid="{8776C180-E097-4FB5-99AF-E8101427784B}"/>
    <cellStyle name="Comma 2 3 4 2 2 3 2 3" xfId="52310" xr:uid="{DF378F5E-DCD7-4D11-88BE-FDD5CA9E49F0}"/>
    <cellStyle name="Comma 2 3 4 2 2 3 3" xfId="16890" xr:uid="{9F395EA9-348C-4838-9D51-F6F8952278F6}"/>
    <cellStyle name="Comma 2 3 4 2 2 3 4" xfId="30580" xr:uid="{EDC16C63-10E0-4EF9-8A1E-82C8BC4BA8D7}"/>
    <cellStyle name="Comma 2 3 4 2 2 3 5" xfId="45464" xr:uid="{4DB89FBA-2FD4-4542-8518-EEF7F3F95F01}"/>
    <cellStyle name="Comma 2 3 4 2 2 4" xfId="20312" xr:uid="{4697C8A5-F03E-4672-8654-3059D4B7A7CE}"/>
    <cellStyle name="Comma 2 3 4 2 2 4 2" xfId="34004" xr:uid="{927D40CD-225F-4CB4-AFB9-C679C186290D}"/>
    <cellStyle name="Comma 2 3 4 2 2 4 3" xfId="48888" xr:uid="{AE856764-76C6-4E72-85C2-B8DAE9EA1B89}"/>
    <cellStyle name="Comma 2 3 4 2 2 5" xfId="13468" xr:uid="{1FBEEE78-866E-4F99-9B75-E0AF18A06F04}"/>
    <cellStyle name="Comma 2 3 4 2 2 6" xfId="27158" xr:uid="{60508A20-9FA6-4CBC-AE2F-589167B9AD13}"/>
    <cellStyle name="Comma 2 3 4 2 2 7" xfId="42042" xr:uid="{1685DE2D-BFBC-4FAE-8558-CB1F0CC82B86}"/>
    <cellStyle name="Comma 2 3 4 2 3" xfId="8333" xr:uid="{7198132C-8106-4904-B2B3-64DD4721E7C3}"/>
    <cellStyle name="Comma 2 3 4 2 3 2" xfId="11755" xr:uid="{677AFD54-153E-453F-A2B2-C93D77F37EA0}"/>
    <cellStyle name="Comma 2 3 4 2 3 2 2" xfId="25445" xr:uid="{690F927E-5580-4A31-B5C3-96E9743C7696}"/>
    <cellStyle name="Comma 2 3 4 2 3 2 2 2" xfId="39137" xr:uid="{63D997DB-C094-43EF-9B1E-85F56527355A}"/>
    <cellStyle name="Comma 2 3 4 2 3 2 2 3" xfId="54021" xr:uid="{2F3F8B00-907B-4706-8CF6-95DBE5EFB222}"/>
    <cellStyle name="Comma 2 3 4 2 3 2 3" xfId="18601" xr:uid="{C77A3000-4F64-47D6-B348-04B31390A6D8}"/>
    <cellStyle name="Comma 2 3 4 2 3 2 4" xfId="32291" xr:uid="{114EBBB6-EA16-49BD-A356-244E85C6B651}"/>
    <cellStyle name="Comma 2 3 4 2 3 2 5" xfId="47175" xr:uid="{FB533202-AEF2-478E-B007-FCAA7104E859}"/>
    <cellStyle name="Comma 2 3 4 2 3 3" xfId="22023" xr:uid="{0CD33C38-B348-46C2-950E-A70F0B7B8415}"/>
    <cellStyle name="Comma 2 3 4 2 3 3 2" xfId="35715" xr:uid="{9AD389BF-A28F-4EC2-8B5F-839AC00118CC}"/>
    <cellStyle name="Comma 2 3 4 2 3 3 3" xfId="50599" xr:uid="{2F7D29E4-4BE3-4344-876F-EC3B5AE1CDCF}"/>
    <cellStyle name="Comma 2 3 4 2 3 4" xfId="15179" xr:uid="{143940E1-F702-4492-A9BC-F620E849D46B}"/>
    <cellStyle name="Comma 2 3 4 2 3 5" xfId="28869" xr:uid="{F24D3607-3F51-4C90-87C7-5DA8EA0D4771}"/>
    <cellStyle name="Comma 2 3 4 2 3 6" xfId="43753" xr:uid="{3EBF1EC0-BB37-4CAA-929C-C695F361DB67}"/>
    <cellStyle name="Comma 2 3 4 2 4" xfId="10043" xr:uid="{F6AB1A29-E921-4DBA-A68E-30F8B1E5C204}"/>
    <cellStyle name="Comma 2 3 4 2 4 2" xfId="23733" xr:uid="{0321A349-5C14-4F35-A596-00EEF5FC9AC0}"/>
    <cellStyle name="Comma 2 3 4 2 4 2 2" xfId="37425" xr:uid="{C750B16A-95A9-4DA1-8223-C3CA99BDBC58}"/>
    <cellStyle name="Comma 2 3 4 2 4 2 3" xfId="52309" xr:uid="{5C97E442-D659-4B01-B681-5CF3D35BC151}"/>
    <cellStyle name="Comma 2 3 4 2 4 3" xfId="16889" xr:uid="{F3B99D71-C888-4D21-A27F-7897FB38FEC9}"/>
    <cellStyle name="Comma 2 3 4 2 4 4" xfId="30579" xr:uid="{F629DE52-1830-47ED-8454-3F585BC1EF62}"/>
    <cellStyle name="Comma 2 3 4 2 4 5" xfId="45463" xr:uid="{2683B602-A962-43FA-9FD6-EEC379E2DF50}"/>
    <cellStyle name="Comma 2 3 4 2 5" xfId="20311" xr:uid="{CAF15607-E4A2-490E-81D4-436A1AB16F7F}"/>
    <cellStyle name="Comma 2 3 4 2 5 2" xfId="34003" xr:uid="{A8BC6203-0FC4-4FFD-AAC4-6CB36856CA83}"/>
    <cellStyle name="Comma 2 3 4 2 5 3" xfId="48887" xr:uid="{A440785F-BEDE-467B-9DC2-670356042F08}"/>
    <cellStyle name="Comma 2 3 4 2 6" xfId="13467" xr:uid="{11B9E752-E5CC-4D27-8625-73B2D5625AAD}"/>
    <cellStyle name="Comma 2 3 4 2 7" xfId="27157" xr:uid="{9A2871ED-896A-4355-BA85-06EC9815A801}"/>
    <cellStyle name="Comma 2 3 4 2 8" xfId="42041" xr:uid="{6A6B6EBC-7141-4121-90EB-14A25EA1253F}"/>
    <cellStyle name="Comma 2 3 4 3" xfId="6621" xr:uid="{042DE92F-5F10-4B2B-9397-4FD40CB0748C}"/>
    <cellStyle name="Comma 2 3 4 3 2" xfId="8335" xr:uid="{3845A4EA-DB97-4F4A-B334-B5A58054BBF0}"/>
    <cellStyle name="Comma 2 3 4 3 2 2" xfId="11757" xr:uid="{2742BE57-F72A-45A8-AF5B-D3CC09704549}"/>
    <cellStyle name="Comma 2 3 4 3 2 2 2" xfId="25447" xr:uid="{029EABDB-3699-43C8-92DE-AFB9E398BA7F}"/>
    <cellStyle name="Comma 2 3 4 3 2 2 2 2" xfId="39139" xr:uid="{D20DEB91-560C-465F-A42A-0A46609626A5}"/>
    <cellStyle name="Comma 2 3 4 3 2 2 2 3" xfId="54023" xr:uid="{3CE5326E-BC92-42C5-9526-017FE1DE9545}"/>
    <cellStyle name="Comma 2 3 4 3 2 2 3" xfId="18603" xr:uid="{8BA8A798-9F8B-4856-BE8E-7FB550640071}"/>
    <cellStyle name="Comma 2 3 4 3 2 2 4" xfId="32293" xr:uid="{BD0451FD-6C45-4A89-B584-89C9F8EAE4FF}"/>
    <cellStyle name="Comma 2 3 4 3 2 2 5" xfId="47177" xr:uid="{36CB72B3-6B3D-4E87-A589-A3F9203357D0}"/>
    <cellStyle name="Comma 2 3 4 3 2 3" xfId="22025" xr:uid="{7B8DA594-AD90-4840-8D63-9A6D4805C47D}"/>
    <cellStyle name="Comma 2 3 4 3 2 3 2" xfId="35717" xr:uid="{7B41C2B7-AC38-4200-9C61-7EF67866D87C}"/>
    <cellStyle name="Comma 2 3 4 3 2 3 3" xfId="50601" xr:uid="{33DD1C53-074C-4A5B-B6B2-0544C7B0F89D}"/>
    <cellStyle name="Comma 2 3 4 3 2 4" xfId="15181" xr:uid="{7CDF8953-CB22-4639-89D0-D39C337DC5CF}"/>
    <cellStyle name="Comma 2 3 4 3 2 5" xfId="28871" xr:uid="{157111B8-A350-4726-98DA-4B2AF7D6A791}"/>
    <cellStyle name="Comma 2 3 4 3 2 6" xfId="43755" xr:uid="{18FAB835-1100-4D4A-9644-B98AD11AEA98}"/>
    <cellStyle name="Comma 2 3 4 3 3" xfId="10045" xr:uid="{349DDE25-B1FF-4ED9-A1B6-F43CE3B4FE5A}"/>
    <cellStyle name="Comma 2 3 4 3 3 2" xfId="23735" xr:uid="{A50E5E9E-7180-42B6-BF9B-CD24E0497E35}"/>
    <cellStyle name="Comma 2 3 4 3 3 2 2" xfId="37427" xr:uid="{68C1C39F-639C-4AE8-9700-2EC6A6B7C9D1}"/>
    <cellStyle name="Comma 2 3 4 3 3 2 3" xfId="52311" xr:uid="{10BBED3A-515F-410F-820C-4B15A18DE94D}"/>
    <cellStyle name="Comma 2 3 4 3 3 3" xfId="16891" xr:uid="{719B92E1-8AB4-47BA-8BED-F94FBBB0FDF8}"/>
    <cellStyle name="Comma 2 3 4 3 3 4" xfId="30581" xr:uid="{576A12C5-6499-4173-9666-10F395BBAE66}"/>
    <cellStyle name="Comma 2 3 4 3 3 5" xfId="45465" xr:uid="{BC579E33-E537-4C70-8DCA-7BB85DD8D7FB}"/>
    <cellStyle name="Comma 2 3 4 3 4" xfId="20313" xr:uid="{5F7CB974-DE6E-4C98-B993-415B67278143}"/>
    <cellStyle name="Comma 2 3 4 3 4 2" xfId="34005" xr:uid="{067AFDD7-D608-4D52-ADA9-3F2F8C844B4F}"/>
    <cellStyle name="Comma 2 3 4 3 4 3" xfId="48889" xr:uid="{BB313E83-0475-458D-A661-84CBD5D63294}"/>
    <cellStyle name="Comma 2 3 4 3 5" xfId="13469" xr:uid="{47BB3D91-1114-4F18-AC01-31AF93956967}"/>
    <cellStyle name="Comma 2 3 4 3 6" xfId="27159" xr:uid="{E964EAE5-43CC-49D0-92CC-43F215FB4ADA}"/>
    <cellStyle name="Comma 2 3 4 3 7" xfId="42043" xr:uid="{B71242A3-07D1-472C-86A2-F8C578F43EE7}"/>
    <cellStyle name="Comma 2 3 4 4" xfId="6622" xr:uid="{033771ED-BBCD-426A-9C5B-349B976CA665}"/>
    <cellStyle name="Comma 2 3 4 4 2" xfId="8336" xr:uid="{A6DFC60F-6B74-4A5E-BFAC-1F1230AE75FA}"/>
    <cellStyle name="Comma 2 3 4 4 2 2" xfId="11758" xr:uid="{8984D331-0B4A-4178-9852-2322646D6833}"/>
    <cellStyle name="Comma 2 3 4 4 2 2 2" xfId="25448" xr:uid="{29D6D382-4876-4EF4-87B4-BEDCB62A045A}"/>
    <cellStyle name="Comma 2 3 4 4 2 2 2 2" xfId="39140" xr:uid="{E892AEBD-36B4-49AD-88B2-C8D4CDD5749F}"/>
    <cellStyle name="Comma 2 3 4 4 2 2 2 3" xfId="54024" xr:uid="{3994CFA3-A2FC-4E61-87F8-746F544A0D5F}"/>
    <cellStyle name="Comma 2 3 4 4 2 2 3" xfId="18604" xr:uid="{CBC039EA-84B1-40CF-BB17-C4DDCB2B5519}"/>
    <cellStyle name="Comma 2 3 4 4 2 2 4" xfId="32294" xr:uid="{740C828A-C3A8-4126-93C7-0FFBC22FA01A}"/>
    <cellStyle name="Comma 2 3 4 4 2 2 5" xfId="47178" xr:uid="{B6AB9D93-B6F1-4C19-A59B-A70ECEDF3C51}"/>
    <cellStyle name="Comma 2 3 4 4 2 3" xfId="22026" xr:uid="{A4637C46-AFFC-4FA5-8680-A945A613C628}"/>
    <cellStyle name="Comma 2 3 4 4 2 3 2" xfId="35718" xr:uid="{E9AA2277-5527-4029-B67D-E7F689AD49AA}"/>
    <cellStyle name="Comma 2 3 4 4 2 3 3" xfId="50602" xr:uid="{BDE71D6A-067D-4E20-A947-024AA07A446F}"/>
    <cellStyle name="Comma 2 3 4 4 2 4" xfId="15182" xr:uid="{15BA6B2B-8052-4DCE-97EC-62749AF01798}"/>
    <cellStyle name="Comma 2 3 4 4 2 5" xfId="28872" xr:uid="{87880CF6-AA5B-4E03-BDB7-C44B6BB64856}"/>
    <cellStyle name="Comma 2 3 4 4 2 6" xfId="43756" xr:uid="{6290D512-B9E7-4205-AB7A-9448BF8AD5D7}"/>
    <cellStyle name="Comma 2 3 4 4 3" xfId="10046" xr:uid="{4FA65D21-7A91-4EC2-B671-B2A34021A4B3}"/>
    <cellStyle name="Comma 2 3 4 4 3 2" xfId="23736" xr:uid="{41458C9B-A8AD-4498-9B4E-2A2855CD2070}"/>
    <cellStyle name="Comma 2 3 4 4 3 2 2" xfId="37428" xr:uid="{DD367751-B13F-45C0-9038-10E2CCFBD0F2}"/>
    <cellStyle name="Comma 2 3 4 4 3 2 3" xfId="52312" xr:uid="{2D679BD3-E228-49BF-81E6-BBFE96E20EB5}"/>
    <cellStyle name="Comma 2 3 4 4 3 3" xfId="16892" xr:uid="{126FA2A0-CB44-4C00-B5E0-02EBCFBF05A9}"/>
    <cellStyle name="Comma 2 3 4 4 3 4" xfId="30582" xr:uid="{31A4468A-1B61-44CE-B2F3-9CFA54704D82}"/>
    <cellStyle name="Comma 2 3 4 4 3 5" xfId="45466" xr:uid="{F0C7C789-9047-414A-8D92-9B1C2ED8D142}"/>
    <cellStyle name="Comma 2 3 4 4 4" xfId="20314" xr:uid="{2F3C8BAB-75DF-47ED-9B1C-CF807CE0C39B}"/>
    <cellStyle name="Comma 2 3 4 4 4 2" xfId="34006" xr:uid="{0BB47CE1-C878-4650-A1F4-2A4D5A41E62C}"/>
    <cellStyle name="Comma 2 3 4 4 4 3" xfId="48890" xr:uid="{5FDB6DE0-4831-43FD-97A0-ABE3E517C0A8}"/>
    <cellStyle name="Comma 2 3 4 4 5" xfId="13470" xr:uid="{DED76AEE-790F-4BDC-B85B-B87D0903D4C2}"/>
    <cellStyle name="Comma 2 3 4 4 6" xfId="27160" xr:uid="{06D854C6-BC1D-41CA-9D8F-AD5D0809A5C4}"/>
    <cellStyle name="Comma 2 3 4 4 7" xfId="42044" xr:uid="{7EE0BA27-86E4-434F-AA48-C4A0F9F37046}"/>
    <cellStyle name="Comma 2 3 4 5" xfId="8332" xr:uid="{73A1FA91-C33D-4EAB-A236-C9B5A7833EAA}"/>
    <cellStyle name="Comma 2 3 4 5 2" xfId="11754" xr:uid="{91B694EA-61BB-4D5D-8289-6F16FF60C780}"/>
    <cellStyle name="Comma 2 3 4 5 2 2" xfId="25444" xr:uid="{0DF9D08F-1940-4716-86B3-D70A6976A0F0}"/>
    <cellStyle name="Comma 2 3 4 5 2 2 2" xfId="39136" xr:uid="{EAFB3F5B-2FBB-4218-B96D-FFC3D4F06961}"/>
    <cellStyle name="Comma 2 3 4 5 2 2 3" xfId="54020" xr:uid="{4504EA8A-F179-414F-934E-1F4483DD5A3E}"/>
    <cellStyle name="Comma 2 3 4 5 2 3" xfId="18600" xr:uid="{F3F65D72-BC29-47E6-9E93-97AC11BEF509}"/>
    <cellStyle name="Comma 2 3 4 5 2 4" xfId="32290" xr:uid="{B27C6E53-E350-416F-A6B5-CB1AF45EF375}"/>
    <cellStyle name="Comma 2 3 4 5 2 5" xfId="47174" xr:uid="{E40A089F-07DA-4055-A326-052217D9FE19}"/>
    <cellStyle name="Comma 2 3 4 5 3" xfId="22022" xr:uid="{0B09C535-0AB3-45BC-B4CC-350EB98073AB}"/>
    <cellStyle name="Comma 2 3 4 5 3 2" xfId="35714" xr:uid="{9B6C7B8C-20F8-4771-A3BB-7A9259BCF1CF}"/>
    <cellStyle name="Comma 2 3 4 5 3 3" xfId="50598" xr:uid="{45BF060D-8CAA-4968-8B97-3B71A40C40FF}"/>
    <cellStyle name="Comma 2 3 4 5 4" xfId="15178" xr:uid="{42A98616-A374-4261-B8C8-A402877C9180}"/>
    <cellStyle name="Comma 2 3 4 5 5" xfId="28868" xr:uid="{5EF4E8BB-F1FC-41BB-8AAE-1FC9F62E1090}"/>
    <cellStyle name="Comma 2 3 4 5 6" xfId="43752" xr:uid="{ABFD2BA9-11A1-482F-92A7-D974FE9CE0EA}"/>
    <cellStyle name="Comma 2 3 4 6" xfId="10042" xr:uid="{33AD90C9-3968-4A5D-9C22-251D828A7EE7}"/>
    <cellStyle name="Comma 2 3 4 6 2" xfId="23732" xr:uid="{11E6AD84-C115-460E-ACAF-90E16DFFCDB9}"/>
    <cellStyle name="Comma 2 3 4 6 2 2" xfId="37424" xr:uid="{09A8443F-2A27-4BCC-BD2F-BB11E8E8AFFA}"/>
    <cellStyle name="Comma 2 3 4 6 2 3" xfId="52308" xr:uid="{4FC35D6E-8D8A-4C54-B940-4F8758DC19F1}"/>
    <cellStyle name="Comma 2 3 4 6 3" xfId="16888" xr:uid="{291D081B-3455-473F-8C0F-49E57E575EB3}"/>
    <cellStyle name="Comma 2 3 4 6 4" xfId="30578" xr:uid="{B89B7EB0-3D06-48DA-953A-ACE2CE0B1D0B}"/>
    <cellStyle name="Comma 2 3 4 6 5" xfId="45462" xr:uid="{F9598BEF-2574-4F7F-9055-4C56556ABB08}"/>
    <cellStyle name="Comma 2 3 4 7" xfId="20310" xr:uid="{3AA6C56B-046E-4375-8CC9-D2671F649522}"/>
    <cellStyle name="Comma 2 3 4 7 2" xfId="34002" xr:uid="{DF1D63FA-709C-41BA-80B6-F27E6DAD9349}"/>
    <cellStyle name="Comma 2 3 4 7 3" xfId="48886" xr:uid="{F1EFFBEE-A155-487B-897D-B7484B0054D0}"/>
    <cellStyle name="Comma 2 3 4 8" xfId="13466" xr:uid="{57A0348F-ED9D-4DB1-A457-3318B0C4DC64}"/>
    <cellStyle name="Comma 2 3 4 9" xfId="27156" xr:uid="{DD4346A6-E603-444D-8404-38AB5801976F}"/>
    <cellStyle name="Comma 2 3 5" xfId="6623" xr:uid="{B3B59EA4-B98B-47DC-BD9E-3A298B326C74}"/>
    <cellStyle name="Comma 2 3 5 2" xfId="6624" xr:uid="{7E17F20F-275C-4BB9-8762-9FD5C9900599}"/>
    <cellStyle name="Comma 2 3 5 2 2" xfId="8338" xr:uid="{64AE396A-EC48-41F2-9EE9-7CECDB2DD738}"/>
    <cellStyle name="Comma 2 3 5 2 2 2" xfId="11760" xr:uid="{99966502-FB9B-43DA-89CC-39F30F1E8F10}"/>
    <cellStyle name="Comma 2 3 5 2 2 2 2" xfId="25450" xr:uid="{FBACEB3B-704E-4AC8-BDD6-42A168A6BF27}"/>
    <cellStyle name="Comma 2 3 5 2 2 2 2 2" xfId="39142" xr:uid="{57598C15-6DCD-4364-B335-5CEFD42DB0F0}"/>
    <cellStyle name="Comma 2 3 5 2 2 2 2 3" xfId="54026" xr:uid="{FF0374EF-157D-4C00-9DEF-24D844DFA2E8}"/>
    <cellStyle name="Comma 2 3 5 2 2 2 3" xfId="18606" xr:uid="{EFEDDB55-C118-439D-87D6-E622A0D877BB}"/>
    <cellStyle name="Comma 2 3 5 2 2 2 4" xfId="32296" xr:uid="{C1269B20-363F-49D6-AC06-571E516FABB9}"/>
    <cellStyle name="Comma 2 3 5 2 2 2 5" xfId="47180" xr:uid="{91D50BCB-28F9-44B5-9C57-35572B9A8764}"/>
    <cellStyle name="Comma 2 3 5 2 2 3" xfId="22028" xr:uid="{2D11A87A-545B-46CC-8686-6310CC61E15A}"/>
    <cellStyle name="Comma 2 3 5 2 2 3 2" xfId="35720" xr:uid="{98BDD4E9-7E56-40CE-BC0D-823F189371A0}"/>
    <cellStyle name="Comma 2 3 5 2 2 3 3" xfId="50604" xr:uid="{27319B3D-DF74-4940-9192-B62C8EA55E50}"/>
    <cellStyle name="Comma 2 3 5 2 2 4" xfId="15184" xr:uid="{BA9FFAB6-F104-4482-B17F-4458930CA40D}"/>
    <cellStyle name="Comma 2 3 5 2 2 5" xfId="28874" xr:uid="{CC352E32-C505-4FCB-9845-544EF3F1E414}"/>
    <cellStyle name="Comma 2 3 5 2 2 6" xfId="43758" xr:uid="{647EB782-E491-4718-9738-728404D897F0}"/>
    <cellStyle name="Comma 2 3 5 2 3" xfId="10048" xr:uid="{081174F8-C228-4483-B50F-F51B764F6B3A}"/>
    <cellStyle name="Comma 2 3 5 2 3 2" xfId="23738" xr:uid="{8275B106-D83E-4607-AB21-822A2CAE256B}"/>
    <cellStyle name="Comma 2 3 5 2 3 2 2" xfId="37430" xr:uid="{9891D67C-25A8-4394-ABC5-1F2A12F5AD56}"/>
    <cellStyle name="Comma 2 3 5 2 3 2 3" xfId="52314" xr:uid="{2717F542-CE97-4FEA-B199-6C2F2833E32F}"/>
    <cellStyle name="Comma 2 3 5 2 3 3" xfId="16894" xr:uid="{871B31F3-6459-4E5A-93A3-1F2CFE5BEE70}"/>
    <cellStyle name="Comma 2 3 5 2 3 4" xfId="30584" xr:uid="{9F7BBB98-D7F5-45C3-91D8-0D4666678595}"/>
    <cellStyle name="Comma 2 3 5 2 3 5" xfId="45468" xr:uid="{41CFFAFC-D155-4857-B05C-E230520FC7C6}"/>
    <cellStyle name="Comma 2 3 5 2 4" xfId="20316" xr:uid="{54ED9657-AA3E-47B4-9EF9-D8DB44B2DB47}"/>
    <cellStyle name="Comma 2 3 5 2 4 2" xfId="34008" xr:uid="{BE7E2966-79C6-4481-8316-0657763629CF}"/>
    <cellStyle name="Comma 2 3 5 2 4 3" xfId="48892" xr:uid="{8EB23312-7C8F-42E7-AB4D-F114B2758BF7}"/>
    <cellStyle name="Comma 2 3 5 2 5" xfId="13472" xr:uid="{552BF0B5-5211-4834-BA61-64AFBB2BEA07}"/>
    <cellStyle name="Comma 2 3 5 2 6" xfId="27162" xr:uid="{8FC8B22D-DE0C-4853-9441-A701701CAC9C}"/>
    <cellStyle name="Comma 2 3 5 2 7" xfId="42046" xr:uid="{F0E40F06-03BE-4AE4-82E1-428767DAFB41}"/>
    <cellStyle name="Comma 2 3 5 3" xfId="8337" xr:uid="{5A72EF1E-4778-4329-8BB5-D12FEF2187B8}"/>
    <cellStyle name="Comma 2 3 5 3 2" xfId="11759" xr:uid="{37AB75E8-E521-4EBE-8CDC-1F0649C0D8D2}"/>
    <cellStyle name="Comma 2 3 5 3 2 2" xfId="25449" xr:uid="{236856D0-670D-48D8-9CA4-32DD994E068B}"/>
    <cellStyle name="Comma 2 3 5 3 2 2 2" xfId="39141" xr:uid="{7FA25279-AFBF-440C-8608-45F39E24B0F7}"/>
    <cellStyle name="Comma 2 3 5 3 2 2 3" xfId="54025" xr:uid="{3C0E5718-3DAA-462B-A123-DFD84FAB8D87}"/>
    <cellStyle name="Comma 2 3 5 3 2 3" xfId="18605" xr:uid="{2726A04F-17FA-48EB-8D21-199DF5BE520D}"/>
    <cellStyle name="Comma 2 3 5 3 2 4" xfId="32295" xr:uid="{1527FBBE-6E57-4F9E-89CA-0FE2AB5357BE}"/>
    <cellStyle name="Comma 2 3 5 3 2 5" xfId="47179" xr:uid="{72182A88-F321-4485-ABC4-75A843E4132E}"/>
    <cellStyle name="Comma 2 3 5 3 3" xfId="22027" xr:uid="{B122A258-39FF-4957-A139-60C106FAC284}"/>
    <cellStyle name="Comma 2 3 5 3 3 2" xfId="35719" xr:uid="{50A07CD3-C8E3-46AC-AF13-5B75758ED874}"/>
    <cellStyle name="Comma 2 3 5 3 3 3" xfId="50603" xr:uid="{E3EFC9B0-07F4-495B-B18C-F2DE8FCB7F36}"/>
    <cellStyle name="Comma 2 3 5 3 4" xfId="15183" xr:uid="{61EEE6D5-C6D5-427F-AE76-5C00FB8E98AD}"/>
    <cellStyle name="Comma 2 3 5 3 5" xfId="28873" xr:uid="{406DEB36-545C-40EA-962F-3630AFBC8727}"/>
    <cellStyle name="Comma 2 3 5 3 6" xfId="43757" xr:uid="{0F64B135-809D-470D-9B14-CE4963F29F06}"/>
    <cellStyle name="Comma 2 3 5 4" xfId="10047" xr:uid="{F17C4896-AE41-4DA0-BCBF-E9B9C67024D0}"/>
    <cellStyle name="Comma 2 3 5 4 2" xfId="23737" xr:uid="{01DE4D54-833C-41F8-AC8B-AF0C3F77FA46}"/>
    <cellStyle name="Comma 2 3 5 4 2 2" xfId="37429" xr:uid="{542C8259-1678-4B03-A7FC-8CB7590A87F1}"/>
    <cellStyle name="Comma 2 3 5 4 2 3" xfId="52313" xr:uid="{87DB9BA4-AAFF-43E6-8F53-B3A4040F358E}"/>
    <cellStyle name="Comma 2 3 5 4 3" xfId="16893" xr:uid="{78724B63-5D45-4205-839B-46391DF6EA85}"/>
    <cellStyle name="Comma 2 3 5 4 4" xfId="30583" xr:uid="{DC70A5C6-8C3E-462F-AB11-2D74906F679B}"/>
    <cellStyle name="Comma 2 3 5 4 5" xfId="45467" xr:uid="{E890193B-AEC2-4373-AAA0-4A6C06321A13}"/>
    <cellStyle name="Comma 2 3 5 5" xfId="20315" xr:uid="{6E5EBEB1-3532-41B3-AF5D-056A41711F44}"/>
    <cellStyle name="Comma 2 3 5 5 2" xfId="34007" xr:uid="{46B11F0C-9665-4EBD-8539-28A76D8C8EDA}"/>
    <cellStyle name="Comma 2 3 5 5 3" xfId="48891" xr:uid="{5E985796-6A2A-4AA0-BB15-57C52ABFB0BC}"/>
    <cellStyle name="Comma 2 3 5 6" xfId="13471" xr:uid="{1231BCA1-93DD-4C6F-9195-EC9BC3794DC2}"/>
    <cellStyle name="Comma 2 3 5 7" xfId="27161" xr:uid="{71C40EE1-5E39-4273-A3BF-F956DEE77726}"/>
    <cellStyle name="Comma 2 3 5 8" xfId="42045" xr:uid="{9EB4F337-F82A-41CF-ACC4-28180C293573}"/>
    <cellStyle name="Comma 2 3 6" xfId="6625" xr:uid="{FB96709F-3983-4862-AB5D-2FF95331F56E}"/>
    <cellStyle name="Comma 2 3 6 2" xfId="8339" xr:uid="{A234A106-C9DF-461D-ACB1-C38E3D69E7D7}"/>
    <cellStyle name="Comma 2 3 6 2 2" xfId="11761" xr:uid="{DBB0E67E-6542-4851-8882-C226F2129B38}"/>
    <cellStyle name="Comma 2 3 6 2 2 2" xfId="25451" xr:uid="{3D40C454-903C-45EF-8604-D50314B87055}"/>
    <cellStyle name="Comma 2 3 6 2 2 2 2" xfId="39143" xr:uid="{B9AB612B-0A03-4B3B-84FC-1570EA563E9E}"/>
    <cellStyle name="Comma 2 3 6 2 2 2 3" xfId="54027" xr:uid="{3F46C727-20F4-409D-9950-11CE38F318A2}"/>
    <cellStyle name="Comma 2 3 6 2 2 3" xfId="18607" xr:uid="{20AC9031-7EE6-4EEC-93C3-F0F17170D389}"/>
    <cellStyle name="Comma 2 3 6 2 2 4" xfId="32297" xr:uid="{6F7BF096-46B7-4337-98E5-6FDEC486C7A0}"/>
    <cellStyle name="Comma 2 3 6 2 2 5" xfId="47181" xr:uid="{D4893148-D00A-4F37-91CE-F37615D6517B}"/>
    <cellStyle name="Comma 2 3 6 2 3" xfId="22029" xr:uid="{B90592F3-EA69-48C3-9A1A-E8A691B7C678}"/>
    <cellStyle name="Comma 2 3 6 2 3 2" xfId="35721" xr:uid="{EAE236A2-2124-44AE-9D45-1FBE0ABDB7E3}"/>
    <cellStyle name="Comma 2 3 6 2 3 3" xfId="50605" xr:uid="{EFBD46AE-E55D-42BB-83DC-DA7403A55BB1}"/>
    <cellStyle name="Comma 2 3 6 2 4" xfId="15185" xr:uid="{B1D24DA9-D719-4130-BB52-F95E2D99DF21}"/>
    <cellStyle name="Comma 2 3 6 2 5" xfId="28875" xr:uid="{6019F056-72F1-4F00-BC1C-38E1480F7853}"/>
    <cellStyle name="Comma 2 3 6 2 6" xfId="43759" xr:uid="{A098EB83-BFC0-49A3-A17F-B28035C2BAAB}"/>
    <cellStyle name="Comma 2 3 6 3" xfId="10049" xr:uid="{EBAA9C10-26DF-4AA7-B5E4-C8DD80902EA4}"/>
    <cellStyle name="Comma 2 3 6 3 2" xfId="23739" xr:uid="{5E66EB77-7524-4209-874D-0F0C410BC0F6}"/>
    <cellStyle name="Comma 2 3 6 3 2 2" xfId="37431" xr:uid="{C9F8E345-5B4E-4DCD-8704-D4A0817343A4}"/>
    <cellStyle name="Comma 2 3 6 3 2 3" xfId="52315" xr:uid="{4DB97B14-08EC-42D5-BEC2-4AEB37E286B0}"/>
    <cellStyle name="Comma 2 3 6 3 3" xfId="16895" xr:uid="{29DB9F0A-3655-4CDF-996E-6A86388A9ECF}"/>
    <cellStyle name="Comma 2 3 6 3 4" xfId="30585" xr:uid="{30C84FA8-6D40-4988-860D-4866A3B2D5D6}"/>
    <cellStyle name="Comma 2 3 6 3 5" xfId="45469" xr:uid="{8FB2FC38-A9CC-4328-A83B-1F92B41FB53B}"/>
    <cellStyle name="Comma 2 3 6 4" xfId="20317" xr:uid="{F22ECFAF-BCAE-49BF-B480-7571B07F6CF4}"/>
    <cellStyle name="Comma 2 3 6 4 2" xfId="34009" xr:uid="{2D691215-B77C-49C2-9CB5-336A69642D25}"/>
    <cellStyle name="Comma 2 3 6 4 3" xfId="48893" xr:uid="{64612E75-696F-4FEB-ACA7-D11EDA073E7B}"/>
    <cellStyle name="Comma 2 3 6 5" xfId="13473" xr:uid="{A52EEA5C-B1E0-4B0A-8964-CABB49A44693}"/>
    <cellStyle name="Comma 2 3 6 6" xfId="27163" xr:uid="{B91069FC-238B-4BD3-AAE9-7C7203AD3986}"/>
    <cellStyle name="Comma 2 3 6 7" xfId="42047" xr:uid="{47711173-C30C-4539-BB33-C19B9551B9F5}"/>
    <cellStyle name="Comma 2 3 7" xfId="6626" xr:uid="{19A4C17F-E964-411B-A234-8C7C3900CC5D}"/>
    <cellStyle name="Comma 2 3 7 2" xfId="8340" xr:uid="{EB57C00B-B757-4E80-94F2-5280F5F1C8D8}"/>
    <cellStyle name="Comma 2 3 7 2 2" xfId="11762" xr:uid="{5F8FFFB3-4F88-4AE3-9540-718F2BAAA588}"/>
    <cellStyle name="Comma 2 3 7 2 2 2" xfId="25452" xr:uid="{4D55FDD4-2C11-4005-8E4F-49FD580BC7F2}"/>
    <cellStyle name="Comma 2 3 7 2 2 2 2" xfId="39144" xr:uid="{9B418628-C1D5-46EA-A252-12E8030194A7}"/>
    <cellStyle name="Comma 2 3 7 2 2 2 3" xfId="54028" xr:uid="{3F54CAC8-F722-48B5-B9E8-C26B9DAA8766}"/>
    <cellStyle name="Comma 2 3 7 2 2 3" xfId="18608" xr:uid="{58B78279-7BD3-4721-AF29-F2ACCE3BC2ED}"/>
    <cellStyle name="Comma 2 3 7 2 2 4" xfId="32298" xr:uid="{E8C3BA02-849F-4C8F-A49E-811A4A4DA709}"/>
    <cellStyle name="Comma 2 3 7 2 2 5" xfId="47182" xr:uid="{90475155-4BCC-4032-8907-590802C1C323}"/>
    <cellStyle name="Comma 2 3 7 2 3" xfId="22030" xr:uid="{F948A2C2-3D14-458E-B132-ABC173B902B7}"/>
    <cellStyle name="Comma 2 3 7 2 3 2" xfId="35722" xr:uid="{D56875E5-5628-4FFD-9FC1-B1BDC0EB0E33}"/>
    <cellStyle name="Comma 2 3 7 2 3 3" xfId="50606" xr:uid="{77F175E2-B77F-4097-91EB-7A6EECFC9BDC}"/>
    <cellStyle name="Comma 2 3 7 2 4" xfId="15186" xr:uid="{526C69B2-34D3-4504-813C-479A1B56E813}"/>
    <cellStyle name="Comma 2 3 7 2 5" xfId="28876" xr:uid="{A4EB41C1-C43A-48B6-9A69-F6C0D4C15DCB}"/>
    <cellStyle name="Comma 2 3 7 2 6" xfId="43760" xr:uid="{E07A385B-2C1E-430F-ACE9-28D79A09A421}"/>
    <cellStyle name="Comma 2 3 7 3" xfId="10050" xr:uid="{139B6306-DB1E-4DC8-89D1-93C17C878713}"/>
    <cellStyle name="Comma 2 3 7 3 2" xfId="23740" xr:uid="{36029741-E527-4DFA-B51C-7F8D09817625}"/>
    <cellStyle name="Comma 2 3 7 3 2 2" xfId="37432" xr:uid="{9FD7BA8A-AE17-401E-9CDE-B9984AB4A489}"/>
    <cellStyle name="Comma 2 3 7 3 2 3" xfId="52316" xr:uid="{B893BD93-BF2A-40F4-922B-D3C46341C02D}"/>
    <cellStyle name="Comma 2 3 7 3 3" xfId="16896" xr:uid="{D3E53C3C-25F2-4716-B830-14A853C7FE55}"/>
    <cellStyle name="Comma 2 3 7 3 4" xfId="30586" xr:uid="{5E687563-7534-4B36-A04B-6F24F51F5EAF}"/>
    <cellStyle name="Comma 2 3 7 3 5" xfId="45470" xr:uid="{96CA7635-40F8-4D97-A11A-B1FE7CB75430}"/>
    <cellStyle name="Comma 2 3 7 4" xfId="20318" xr:uid="{26F187CC-BB54-442C-BA14-042DD12FE9D2}"/>
    <cellStyle name="Comma 2 3 7 4 2" xfId="34010" xr:uid="{1FDFF215-C7DA-4F49-950B-322FF2E967C1}"/>
    <cellStyle name="Comma 2 3 7 4 3" xfId="48894" xr:uid="{B53742F6-0E7A-4AEE-B98B-E127EAA49760}"/>
    <cellStyle name="Comma 2 3 7 5" xfId="13474" xr:uid="{71CC4680-98A6-474D-BB0B-3F1A471FBF87}"/>
    <cellStyle name="Comma 2 3 7 6" xfId="27164" xr:uid="{20CC101C-86C3-4FDD-B2A2-BD4A39BE847E}"/>
    <cellStyle name="Comma 2 3 7 7" xfId="42048" xr:uid="{C7608624-47EA-436A-AA84-E3E424CD729C}"/>
    <cellStyle name="Comma 2 3 8" xfId="8311" xr:uid="{F178E323-2EEA-4A3C-9B28-7EE8E8B09D81}"/>
    <cellStyle name="Comma 2 3 8 2" xfId="11733" xr:uid="{5370433B-6E32-4991-8BE2-DEE63CC29F71}"/>
    <cellStyle name="Comma 2 3 8 2 2" xfId="25423" xr:uid="{83A5CDD1-0768-4D11-8E08-5360A19E7AA1}"/>
    <cellStyle name="Comma 2 3 8 2 2 2" xfId="39115" xr:uid="{F9FB329E-8E9E-4FC1-9D6F-E1E7DFE8ED0C}"/>
    <cellStyle name="Comma 2 3 8 2 2 3" xfId="53999" xr:uid="{25A45733-713B-47E4-A290-86C5BE90953F}"/>
    <cellStyle name="Comma 2 3 8 2 3" xfId="18579" xr:uid="{540153AB-667C-4B70-AD29-09A1AB2817A9}"/>
    <cellStyle name="Comma 2 3 8 2 4" xfId="32269" xr:uid="{D216727D-334E-48BC-B309-F435394D55BB}"/>
    <cellStyle name="Comma 2 3 8 2 5" xfId="47153" xr:uid="{83C6C09F-CE31-43CA-A9E9-28402EDB37BE}"/>
    <cellStyle name="Comma 2 3 8 3" xfId="22001" xr:uid="{EA36FC1D-7956-4813-A976-1440B3C3A81F}"/>
    <cellStyle name="Comma 2 3 8 3 2" xfId="35693" xr:uid="{1F1AE941-7EC8-4998-BAA8-5DDE5020AE6C}"/>
    <cellStyle name="Comma 2 3 8 3 3" xfId="50577" xr:uid="{161C7D44-AC0A-4D74-B74A-F5207592D4A3}"/>
    <cellStyle name="Comma 2 3 8 4" xfId="15157" xr:uid="{1CCD0ABF-FE6B-4A71-A9A3-9024CD88423B}"/>
    <cellStyle name="Comma 2 3 8 5" xfId="28847" xr:uid="{27EDB9CF-208F-4283-A72F-B718CC011E4E}"/>
    <cellStyle name="Comma 2 3 8 6" xfId="43731" xr:uid="{E2462A75-1055-406C-A43E-B846D4730FA7}"/>
    <cellStyle name="Comma 2 3 9" xfId="10021" xr:uid="{7F41A263-EE78-4E94-A62D-205DDD9EF8E6}"/>
    <cellStyle name="Comma 2 3 9 2" xfId="23711" xr:uid="{7862E019-31CC-4104-878C-837CB54D017A}"/>
    <cellStyle name="Comma 2 3 9 2 2" xfId="37403" xr:uid="{D408EBC4-85D4-4E8D-BA75-3CDBE49878DC}"/>
    <cellStyle name="Comma 2 3 9 2 3" xfId="52287" xr:uid="{EB0B7DD8-9A2B-46E9-844F-3FD41BC68804}"/>
    <cellStyle name="Comma 2 3 9 3" xfId="16867" xr:uid="{2EBE7B8A-809E-4435-B3CC-9CF081092F61}"/>
    <cellStyle name="Comma 2 3 9 4" xfId="30557" xr:uid="{6580B013-5FA7-4F6E-AB72-D164BCE232DC}"/>
    <cellStyle name="Comma 2 3 9 5" xfId="45441" xr:uid="{7FD9C589-9EC2-428F-AB31-99C0B5C2070D}"/>
    <cellStyle name="Comma 2 4" xfId="6627" xr:uid="{E1C246B4-FC16-4E40-9EC7-CEAE78D9BC5A}"/>
    <cellStyle name="Comma 2 4 10" xfId="13475" xr:uid="{2AF75803-C9E5-4F55-8EBC-98097904D321}"/>
    <cellStyle name="Comma 2 4 11" xfId="27165" xr:uid="{ED875B88-E82E-4695-9969-58AC1E4A2DEE}"/>
    <cellStyle name="Comma 2 4 12" xfId="42049" xr:uid="{BF66C743-BB7F-4C9A-BCB4-65D26EF99870}"/>
    <cellStyle name="Comma 2 4 2" xfId="6628" xr:uid="{1FB96CE0-86AC-4489-8232-00E6FD232C8B}"/>
    <cellStyle name="Comma 2 4 2 10" xfId="42050" xr:uid="{ADCAFAC7-1244-4977-A7F5-610D5AAF7BD0}"/>
    <cellStyle name="Comma 2 4 2 2" xfId="6629" xr:uid="{D29AEBD4-D2A5-4EBB-AECA-5ED3C7D06151}"/>
    <cellStyle name="Comma 2 4 2 2 2" xfId="6630" xr:uid="{0C279C7B-41E4-44EE-A741-ACFA19677CA3}"/>
    <cellStyle name="Comma 2 4 2 2 2 2" xfId="8344" xr:uid="{6A76A69A-AD96-44C4-A4A5-FD39EA410B93}"/>
    <cellStyle name="Comma 2 4 2 2 2 2 2" xfId="11766" xr:uid="{3A031313-DE74-4720-B7BB-F11E046A62C6}"/>
    <cellStyle name="Comma 2 4 2 2 2 2 2 2" xfId="25456" xr:uid="{F9D27612-AF38-409B-90F0-7A4C0E61CA32}"/>
    <cellStyle name="Comma 2 4 2 2 2 2 2 2 2" xfId="39148" xr:uid="{D076BBF7-9261-4B40-A886-12C6975E146D}"/>
    <cellStyle name="Comma 2 4 2 2 2 2 2 2 3" xfId="54032" xr:uid="{77EB44BC-8344-40A8-98EA-8655DE5CE8BE}"/>
    <cellStyle name="Comma 2 4 2 2 2 2 2 3" xfId="18612" xr:uid="{6B629839-BB3C-4862-BE9E-45B787E86364}"/>
    <cellStyle name="Comma 2 4 2 2 2 2 2 4" xfId="32302" xr:uid="{2B2E7214-FD84-4ADE-B8AF-7882844B87F3}"/>
    <cellStyle name="Comma 2 4 2 2 2 2 2 5" xfId="47186" xr:uid="{701C0599-644D-45B2-9D89-508A7FBF5726}"/>
    <cellStyle name="Comma 2 4 2 2 2 2 3" xfId="22034" xr:uid="{15B08030-F0AB-4419-B16E-E36FD67F5155}"/>
    <cellStyle name="Comma 2 4 2 2 2 2 3 2" xfId="35726" xr:uid="{68BBF193-EB53-4333-9A3A-4EA2EB1AA0B0}"/>
    <cellStyle name="Comma 2 4 2 2 2 2 3 3" xfId="50610" xr:uid="{CF03EC8D-7DC0-4E62-8A83-C9B329EC328D}"/>
    <cellStyle name="Comma 2 4 2 2 2 2 4" xfId="15190" xr:uid="{0975291C-8F23-479C-A9B6-1F2C84B7A871}"/>
    <cellStyle name="Comma 2 4 2 2 2 2 5" xfId="28880" xr:uid="{1B21E80C-329B-4801-8889-75732B0850D9}"/>
    <cellStyle name="Comma 2 4 2 2 2 2 6" xfId="43764" xr:uid="{7ADC9DB7-7C72-4509-A32B-655430E2D46B}"/>
    <cellStyle name="Comma 2 4 2 2 2 3" xfId="10054" xr:uid="{B7190653-5511-47C0-9EEA-FF05C03D8A03}"/>
    <cellStyle name="Comma 2 4 2 2 2 3 2" xfId="23744" xr:uid="{CB224548-6A54-4D43-9789-F2519581B190}"/>
    <cellStyle name="Comma 2 4 2 2 2 3 2 2" xfId="37436" xr:uid="{964A1CDF-CC4F-4F41-B558-FE39952E87B3}"/>
    <cellStyle name="Comma 2 4 2 2 2 3 2 3" xfId="52320" xr:uid="{4D9EA0E7-D1EC-4B90-9F53-322C0EC86C9B}"/>
    <cellStyle name="Comma 2 4 2 2 2 3 3" xfId="16900" xr:uid="{A14187F1-FF1A-4F75-901B-8BE32A00BB0A}"/>
    <cellStyle name="Comma 2 4 2 2 2 3 4" xfId="30590" xr:uid="{A332FD7F-5DA2-4A0B-8C0E-27F5BAC9A321}"/>
    <cellStyle name="Comma 2 4 2 2 2 3 5" xfId="45474" xr:uid="{FADF342F-4A12-4B1C-9A92-B1BC312977D8}"/>
    <cellStyle name="Comma 2 4 2 2 2 4" xfId="20322" xr:uid="{3614015A-6A8C-4EB6-B675-8AD0C846B613}"/>
    <cellStyle name="Comma 2 4 2 2 2 4 2" xfId="34014" xr:uid="{AFD4CA56-DEB2-4D3C-B7EC-9052005FA233}"/>
    <cellStyle name="Comma 2 4 2 2 2 4 3" xfId="48898" xr:uid="{3EFCDB68-31E2-445B-94F1-0149558E1B62}"/>
    <cellStyle name="Comma 2 4 2 2 2 5" xfId="13478" xr:uid="{7990B944-A6FE-4F55-8F76-661BE77F51C6}"/>
    <cellStyle name="Comma 2 4 2 2 2 6" xfId="27168" xr:uid="{A2A11344-1AE0-468B-A362-323E938B9339}"/>
    <cellStyle name="Comma 2 4 2 2 2 7" xfId="42052" xr:uid="{BAFAD547-A337-4F88-89F0-9E8E1C82E9BE}"/>
    <cellStyle name="Comma 2 4 2 2 3" xfId="8343" xr:uid="{FBDEB862-5308-46D2-A89C-492D4E0D860A}"/>
    <cellStyle name="Comma 2 4 2 2 3 2" xfId="11765" xr:uid="{B46CD1C4-4C67-4C61-BDBE-BED1E35CF24B}"/>
    <cellStyle name="Comma 2 4 2 2 3 2 2" xfId="25455" xr:uid="{600D975B-085A-43A2-9996-CB15563B8F3E}"/>
    <cellStyle name="Comma 2 4 2 2 3 2 2 2" xfId="39147" xr:uid="{F7CB023E-BF48-4240-8347-DC589D2E7E8E}"/>
    <cellStyle name="Comma 2 4 2 2 3 2 2 3" xfId="54031" xr:uid="{EFE4FB81-1B13-43CE-A791-5E72CCC11DD9}"/>
    <cellStyle name="Comma 2 4 2 2 3 2 3" xfId="18611" xr:uid="{1E34A39F-2967-4680-867E-DC091905A4C4}"/>
    <cellStyle name="Comma 2 4 2 2 3 2 4" xfId="32301" xr:uid="{CC97FE59-6FA9-4298-BD96-3238560DFE4B}"/>
    <cellStyle name="Comma 2 4 2 2 3 2 5" xfId="47185" xr:uid="{4AA9ED0D-EA10-48CA-88D4-D17A0B5C49AE}"/>
    <cellStyle name="Comma 2 4 2 2 3 3" xfId="22033" xr:uid="{5D9499FA-5EA9-4018-9729-7D7796E4CD66}"/>
    <cellStyle name="Comma 2 4 2 2 3 3 2" xfId="35725" xr:uid="{869DB8BB-8FB9-4194-B00E-772C9EA79C3B}"/>
    <cellStyle name="Comma 2 4 2 2 3 3 3" xfId="50609" xr:uid="{C985D7E0-0256-4202-AD38-001E4E90EC25}"/>
    <cellStyle name="Comma 2 4 2 2 3 4" xfId="15189" xr:uid="{BA988793-A469-4B54-817C-FEAF44347A51}"/>
    <cellStyle name="Comma 2 4 2 2 3 5" xfId="28879" xr:uid="{F5B3944C-8CD2-494B-814F-4F90DA26A97C}"/>
    <cellStyle name="Comma 2 4 2 2 3 6" xfId="43763" xr:uid="{004275D0-3026-4AAD-9E83-B2E895F0E6E7}"/>
    <cellStyle name="Comma 2 4 2 2 4" xfId="10053" xr:uid="{8647B21E-45FA-40AA-BA3F-89C6AE4C09EC}"/>
    <cellStyle name="Comma 2 4 2 2 4 2" xfId="23743" xr:uid="{E9B5D5D7-4E01-4DBD-AE3D-1CB490FE0309}"/>
    <cellStyle name="Comma 2 4 2 2 4 2 2" xfId="37435" xr:uid="{7B7A2EE8-05BC-49E9-8923-368186C155D3}"/>
    <cellStyle name="Comma 2 4 2 2 4 2 3" xfId="52319" xr:uid="{5F888C14-61C3-4AD7-BA07-31970318D9F9}"/>
    <cellStyle name="Comma 2 4 2 2 4 3" xfId="16899" xr:uid="{EC655554-2D7D-4A6C-9E74-766699967C8F}"/>
    <cellStyle name="Comma 2 4 2 2 4 4" xfId="30589" xr:uid="{CB00F03E-CE21-4C42-8F3D-E27E3DFCAA6E}"/>
    <cellStyle name="Comma 2 4 2 2 4 5" xfId="45473" xr:uid="{BB53C019-E70B-48FB-B697-6501ABF8016E}"/>
    <cellStyle name="Comma 2 4 2 2 5" xfId="20321" xr:uid="{14C7F4C2-1CAF-4D88-9BD0-0630441F1AE9}"/>
    <cellStyle name="Comma 2 4 2 2 5 2" xfId="34013" xr:uid="{6456E49B-B720-40BB-A14C-1055F77D93EE}"/>
    <cellStyle name="Comma 2 4 2 2 5 3" xfId="48897" xr:uid="{1D3C397F-7C39-47B9-BAB9-45B850662196}"/>
    <cellStyle name="Comma 2 4 2 2 6" xfId="13477" xr:uid="{6A6E0BDF-8F84-41C1-9FB1-A2A1B22D19BD}"/>
    <cellStyle name="Comma 2 4 2 2 7" xfId="27167" xr:uid="{F55C78BF-4A28-4C80-A1D6-2ED3E5B609B6}"/>
    <cellStyle name="Comma 2 4 2 2 8" xfId="42051" xr:uid="{23603F32-7B76-432E-B2F3-A4BEA5481E8C}"/>
    <cellStyle name="Comma 2 4 2 3" xfId="6631" xr:uid="{14E4F898-A36D-4AB4-8446-899BB3DD6859}"/>
    <cellStyle name="Comma 2 4 2 3 2" xfId="8345" xr:uid="{DAE667F7-DE4E-4B36-8B72-0ADCA0E178CC}"/>
    <cellStyle name="Comma 2 4 2 3 2 2" xfId="11767" xr:uid="{D27F7E3C-E768-44CB-AFB5-F94FD850D761}"/>
    <cellStyle name="Comma 2 4 2 3 2 2 2" xfId="25457" xr:uid="{2FA45D8D-B5B5-4492-8C03-1C4A1E1AC79B}"/>
    <cellStyle name="Comma 2 4 2 3 2 2 2 2" xfId="39149" xr:uid="{767EF92E-B8EC-4723-80D8-FC3EE9EA6CCE}"/>
    <cellStyle name="Comma 2 4 2 3 2 2 2 3" xfId="54033" xr:uid="{1FF11760-5516-47AD-94C3-BE9B8F540A3C}"/>
    <cellStyle name="Comma 2 4 2 3 2 2 3" xfId="18613" xr:uid="{D7A1D70C-CE07-4062-8C35-2E7898ACF222}"/>
    <cellStyle name="Comma 2 4 2 3 2 2 4" xfId="32303" xr:uid="{16CF7F28-DA7A-4689-ACCC-117275F14640}"/>
    <cellStyle name="Comma 2 4 2 3 2 2 5" xfId="47187" xr:uid="{5588F617-9209-4904-A107-1216448656FB}"/>
    <cellStyle name="Comma 2 4 2 3 2 3" xfId="22035" xr:uid="{DE8E1250-3B27-4206-AE14-18FCA754869F}"/>
    <cellStyle name="Comma 2 4 2 3 2 3 2" xfId="35727" xr:uid="{EC8896A4-E541-43E1-953A-020803326531}"/>
    <cellStyle name="Comma 2 4 2 3 2 3 3" xfId="50611" xr:uid="{B3C6ED88-ACE1-4D49-A789-B2757D3D0971}"/>
    <cellStyle name="Comma 2 4 2 3 2 4" xfId="15191" xr:uid="{65D69776-C4C6-46B0-8598-00E1BDDBD297}"/>
    <cellStyle name="Comma 2 4 2 3 2 5" xfId="28881" xr:uid="{C5452FD4-5E8F-464A-B693-E660E31E8706}"/>
    <cellStyle name="Comma 2 4 2 3 2 6" xfId="43765" xr:uid="{3E5E721A-92BB-483B-ADD1-088AB2A4E64B}"/>
    <cellStyle name="Comma 2 4 2 3 3" xfId="10055" xr:uid="{0107EECF-0C38-4D69-AE67-F72F311E8522}"/>
    <cellStyle name="Comma 2 4 2 3 3 2" xfId="23745" xr:uid="{1D8B7974-D3A0-474B-A838-18B6CFA89026}"/>
    <cellStyle name="Comma 2 4 2 3 3 2 2" xfId="37437" xr:uid="{8C5B630E-A69B-4F7E-A4C1-95D72852D9B8}"/>
    <cellStyle name="Comma 2 4 2 3 3 2 3" xfId="52321" xr:uid="{1D632D43-585A-4F2D-A9E8-BEDBB277202E}"/>
    <cellStyle name="Comma 2 4 2 3 3 3" xfId="16901" xr:uid="{CEDBB8CD-2898-4D16-8544-6B2F8462C65F}"/>
    <cellStyle name="Comma 2 4 2 3 3 4" xfId="30591" xr:uid="{2AAB0482-F89D-4A0D-B443-ACCA63D1064D}"/>
    <cellStyle name="Comma 2 4 2 3 3 5" xfId="45475" xr:uid="{6A864376-1F16-4057-9DD6-42BABAB9B1F5}"/>
    <cellStyle name="Comma 2 4 2 3 4" xfId="20323" xr:uid="{4FC344CB-A626-4725-9309-AAE750E959EE}"/>
    <cellStyle name="Comma 2 4 2 3 4 2" xfId="34015" xr:uid="{4D73A951-CF2F-441A-9EBD-74600099C2DB}"/>
    <cellStyle name="Comma 2 4 2 3 4 3" xfId="48899" xr:uid="{FD95DA1A-9FAF-4401-BBE0-7078FF550552}"/>
    <cellStyle name="Comma 2 4 2 3 5" xfId="13479" xr:uid="{4D642472-9684-4451-BC4F-F1F32C52B299}"/>
    <cellStyle name="Comma 2 4 2 3 6" xfId="27169" xr:uid="{1557BD87-5784-44C9-BA1C-45AB9DDFE2BA}"/>
    <cellStyle name="Comma 2 4 2 3 7" xfId="42053" xr:uid="{797AE569-4BD2-4343-AC60-B209FC9C6193}"/>
    <cellStyle name="Comma 2 4 2 4" xfId="6632" xr:uid="{EE2414E6-82AA-4952-A10E-AE60D8371CA9}"/>
    <cellStyle name="Comma 2 4 2 4 2" xfId="8346" xr:uid="{0CDC5F1D-5A87-4D01-9288-224986597926}"/>
    <cellStyle name="Comma 2 4 2 4 2 2" xfId="11768" xr:uid="{C2F5A5CF-6117-4FDD-9E21-532080532341}"/>
    <cellStyle name="Comma 2 4 2 4 2 2 2" xfId="25458" xr:uid="{56ED6242-CA6F-422D-AB9F-970A9021588C}"/>
    <cellStyle name="Comma 2 4 2 4 2 2 2 2" xfId="39150" xr:uid="{603EB935-66C0-4D1D-BA14-52E5CBF3E25C}"/>
    <cellStyle name="Comma 2 4 2 4 2 2 2 3" xfId="54034" xr:uid="{62C9A5D4-D851-49ED-A11B-2C3601498463}"/>
    <cellStyle name="Comma 2 4 2 4 2 2 3" xfId="18614" xr:uid="{DC30F90F-71FC-4011-9627-9FB16CBF7B21}"/>
    <cellStyle name="Comma 2 4 2 4 2 2 4" xfId="32304" xr:uid="{33DD8468-594C-4675-B1F5-CEB416DB42A8}"/>
    <cellStyle name="Comma 2 4 2 4 2 2 5" xfId="47188" xr:uid="{D66E6DDB-4A70-4618-9DA6-13941A0BEF2E}"/>
    <cellStyle name="Comma 2 4 2 4 2 3" xfId="22036" xr:uid="{3CFBFF1E-300F-4993-8868-9204B888907E}"/>
    <cellStyle name="Comma 2 4 2 4 2 3 2" xfId="35728" xr:uid="{60EDADAD-0903-4199-A89E-55482B9BB861}"/>
    <cellStyle name="Comma 2 4 2 4 2 3 3" xfId="50612" xr:uid="{451F8C18-2D4D-42D9-8AFC-10C7BBB9B2BA}"/>
    <cellStyle name="Comma 2 4 2 4 2 4" xfId="15192" xr:uid="{39D7EBB1-EDDA-4906-9197-A0DA3865AFDD}"/>
    <cellStyle name="Comma 2 4 2 4 2 5" xfId="28882" xr:uid="{858076EC-8CAF-45F4-A326-7C90D9EBC683}"/>
    <cellStyle name="Comma 2 4 2 4 2 6" xfId="43766" xr:uid="{8A23D16B-5209-44AC-B953-D85F2526C8A7}"/>
    <cellStyle name="Comma 2 4 2 4 3" xfId="10056" xr:uid="{E04ADCF9-E9A6-4C71-8386-89259CF8C4D2}"/>
    <cellStyle name="Comma 2 4 2 4 3 2" xfId="23746" xr:uid="{07687C1B-AB8E-4541-9673-0ADB6782E36C}"/>
    <cellStyle name="Comma 2 4 2 4 3 2 2" xfId="37438" xr:uid="{7D0DD00C-563E-41B8-B00E-6548CA32B8E0}"/>
    <cellStyle name="Comma 2 4 2 4 3 2 3" xfId="52322" xr:uid="{41C8853C-9BD1-4D83-98EA-A0A5EB811F85}"/>
    <cellStyle name="Comma 2 4 2 4 3 3" xfId="16902" xr:uid="{0412057F-7424-453B-AFEF-C8E70E994BA8}"/>
    <cellStyle name="Comma 2 4 2 4 3 4" xfId="30592" xr:uid="{EFE8FBD4-A6F8-48E1-8D4E-8DEA307F6B07}"/>
    <cellStyle name="Comma 2 4 2 4 3 5" xfId="45476" xr:uid="{506ED62D-73EC-4F29-B952-3D0A2B0CC677}"/>
    <cellStyle name="Comma 2 4 2 4 4" xfId="20324" xr:uid="{4A00F22F-0B51-451C-BA2F-8F4AA882A5A4}"/>
    <cellStyle name="Comma 2 4 2 4 4 2" xfId="34016" xr:uid="{36716D35-63C3-46C6-A87E-7F0FA8732559}"/>
    <cellStyle name="Comma 2 4 2 4 4 3" xfId="48900" xr:uid="{849BE8C2-DAB5-45AC-854E-CABAFD23E068}"/>
    <cellStyle name="Comma 2 4 2 4 5" xfId="13480" xr:uid="{17A51F3F-AEBB-42B1-89CB-5FD6FF8D39C2}"/>
    <cellStyle name="Comma 2 4 2 4 6" xfId="27170" xr:uid="{845F6A87-9754-4533-929C-E92948634A82}"/>
    <cellStyle name="Comma 2 4 2 4 7" xfId="42054" xr:uid="{2520219F-4E5E-418A-AC60-8967E4776F34}"/>
    <cellStyle name="Comma 2 4 2 5" xfId="8342" xr:uid="{8BA5F2B3-DCB8-4D4B-A497-9EDD918C31EE}"/>
    <cellStyle name="Comma 2 4 2 5 2" xfId="11764" xr:uid="{C4C65F0A-D8B3-4208-9582-B701617326FC}"/>
    <cellStyle name="Comma 2 4 2 5 2 2" xfId="25454" xr:uid="{FD118356-E4F1-44EA-83F6-8D15F24A44AA}"/>
    <cellStyle name="Comma 2 4 2 5 2 2 2" xfId="39146" xr:uid="{64E2D0C1-AE53-4C58-B2B1-9E6208389D1E}"/>
    <cellStyle name="Comma 2 4 2 5 2 2 3" xfId="54030" xr:uid="{6001F59F-6CFB-4FED-87F5-FB296884376D}"/>
    <cellStyle name="Comma 2 4 2 5 2 3" xfId="18610" xr:uid="{EBFBFBEC-5B7F-4686-B0BC-F3122637238D}"/>
    <cellStyle name="Comma 2 4 2 5 2 4" xfId="32300" xr:uid="{BE2D4EBA-610E-4020-AA74-41E0354AF2F0}"/>
    <cellStyle name="Comma 2 4 2 5 2 5" xfId="47184" xr:uid="{BC2779DB-81B7-420E-B0E6-CC501042F046}"/>
    <cellStyle name="Comma 2 4 2 5 3" xfId="22032" xr:uid="{77F7F372-529F-4ED4-A172-508B96B9CFBF}"/>
    <cellStyle name="Comma 2 4 2 5 3 2" xfId="35724" xr:uid="{55A96A70-8CFA-4519-9CD7-4067815EDBAE}"/>
    <cellStyle name="Comma 2 4 2 5 3 3" xfId="50608" xr:uid="{870F8891-76A2-41D7-9F2B-7C58D59999FB}"/>
    <cellStyle name="Comma 2 4 2 5 4" xfId="15188" xr:uid="{84097052-6646-42E0-B1B7-FC9DF9B216CE}"/>
    <cellStyle name="Comma 2 4 2 5 5" xfId="28878" xr:uid="{52733224-6773-4A1B-9DE6-F4F72A5C192F}"/>
    <cellStyle name="Comma 2 4 2 5 6" xfId="43762" xr:uid="{FDFDE472-3C24-4281-AB8F-AB03F39736DE}"/>
    <cellStyle name="Comma 2 4 2 6" xfId="10052" xr:uid="{6C5F93D6-62F2-42CD-9707-82FA77C15EC6}"/>
    <cellStyle name="Comma 2 4 2 6 2" xfId="23742" xr:uid="{9F6DCB64-2350-42BB-994F-E9ECA8DD20BA}"/>
    <cellStyle name="Comma 2 4 2 6 2 2" xfId="37434" xr:uid="{D024FE96-037B-4475-B9A8-75A6E7369709}"/>
    <cellStyle name="Comma 2 4 2 6 2 3" xfId="52318" xr:uid="{61A1A98F-B9DC-46B3-8A1A-5217D22D1506}"/>
    <cellStyle name="Comma 2 4 2 6 3" xfId="16898" xr:uid="{30F5C9C8-679A-488F-8C92-B1AD537F5E10}"/>
    <cellStyle name="Comma 2 4 2 6 4" xfId="30588" xr:uid="{048EB796-4223-475C-912E-8BE33FBA582B}"/>
    <cellStyle name="Comma 2 4 2 6 5" xfId="45472" xr:uid="{A8DE8C3F-2E3E-4EBA-93DC-73853993F850}"/>
    <cellStyle name="Comma 2 4 2 7" xfId="20320" xr:uid="{72D02221-9D13-4161-8CFE-4EF979C2E742}"/>
    <cellStyle name="Comma 2 4 2 7 2" xfId="34012" xr:uid="{0325CD5F-63DF-4AF5-83EC-1C71C189B335}"/>
    <cellStyle name="Comma 2 4 2 7 3" xfId="48896" xr:uid="{E31BD065-F4D3-481B-8531-4592BE0727A5}"/>
    <cellStyle name="Comma 2 4 2 8" xfId="13476" xr:uid="{3A5BC5BE-4513-457D-B0F4-15E724FBF6B7}"/>
    <cellStyle name="Comma 2 4 2 9" xfId="27166" xr:uid="{33E7CC40-1BC7-438D-901E-107A72AA45A6}"/>
    <cellStyle name="Comma 2 4 3" xfId="6633" xr:uid="{18576029-30A4-43FA-B146-2B4B97C52867}"/>
    <cellStyle name="Comma 2 4 3 10" xfId="42055" xr:uid="{50D7CAB6-FE59-48DD-9720-8ECAAD0A657D}"/>
    <cellStyle name="Comma 2 4 3 2" xfId="6634" xr:uid="{EE40B0AF-EB24-49FF-A204-95C75F44B013}"/>
    <cellStyle name="Comma 2 4 3 2 2" xfId="6635" xr:uid="{7D5EA927-ED5A-4796-A118-E3B1E47FC573}"/>
    <cellStyle name="Comma 2 4 3 2 2 2" xfId="8349" xr:uid="{0E0E7BA8-AE76-4007-A4AA-0EB51DDD9ECC}"/>
    <cellStyle name="Comma 2 4 3 2 2 2 2" xfId="11771" xr:uid="{DAC13EF8-8E82-4021-B144-B1BE05749F15}"/>
    <cellStyle name="Comma 2 4 3 2 2 2 2 2" xfId="25461" xr:uid="{801D8F50-8909-4DC0-B9A4-0EAA7075A9E0}"/>
    <cellStyle name="Comma 2 4 3 2 2 2 2 2 2" xfId="39153" xr:uid="{839F6E66-41C5-4A67-BA71-6368875C4F04}"/>
    <cellStyle name="Comma 2 4 3 2 2 2 2 2 3" xfId="54037" xr:uid="{AC039EED-6E69-497F-8CA8-57378296969B}"/>
    <cellStyle name="Comma 2 4 3 2 2 2 2 3" xfId="18617" xr:uid="{4209F95B-D434-4E67-BD35-6F471E64F3F3}"/>
    <cellStyle name="Comma 2 4 3 2 2 2 2 4" xfId="32307" xr:uid="{987DCAC8-C2D3-46DF-AEB7-55941E614079}"/>
    <cellStyle name="Comma 2 4 3 2 2 2 2 5" xfId="47191" xr:uid="{523C16CF-4800-46F8-9360-47AE42BC0C53}"/>
    <cellStyle name="Comma 2 4 3 2 2 2 3" xfId="22039" xr:uid="{00600428-073B-412C-9E32-99A7AA601BD3}"/>
    <cellStyle name="Comma 2 4 3 2 2 2 3 2" xfId="35731" xr:uid="{E9059264-F3FC-4D63-B4C7-181361C6340C}"/>
    <cellStyle name="Comma 2 4 3 2 2 2 3 3" xfId="50615" xr:uid="{0E1EBC03-2D26-4559-BF57-FFF940E35142}"/>
    <cellStyle name="Comma 2 4 3 2 2 2 4" xfId="15195" xr:uid="{2DF730F9-0416-4F2D-86D3-E82F0D996C31}"/>
    <cellStyle name="Comma 2 4 3 2 2 2 5" xfId="28885" xr:uid="{1A8FA710-C289-4D94-A3B4-D72BC371C709}"/>
    <cellStyle name="Comma 2 4 3 2 2 2 6" xfId="43769" xr:uid="{177B19E8-1412-4504-A9DC-71822DE791F9}"/>
    <cellStyle name="Comma 2 4 3 2 2 3" xfId="10059" xr:uid="{66443395-8674-402E-B9C4-CD5239ADE904}"/>
    <cellStyle name="Comma 2 4 3 2 2 3 2" xfId="23749" xr:uid="{B0E8B435-858E-4F5C-9B01-65F28F718B02}"/>
    <cellStyle name="Comma 2 4 3 2 2 3 2 2" xfId="37441" xr:uid="{1A81D8C4-6C52-4122-9D1A-88875A2B63AB}"/>
    <cellStyle name="Comma 2 4 3 2 2 3 2 3" xfId="52325" xr:uid="{9F1463F6-D4B4-408F-937F-1469310B3ED5}"/>
    <cellStyle name="Comma 2 4 3 2 2 3 3" xfId="16905" xr:uid="{D9173445-0345-4C78-9B6F-24CBAC9D2D7E}"/>
    <cellStyle name="Comma 2 4 3 2 2 3 4" xfId="30595" xr:uid="{6F24E41A-DF92-4425-BE79-4BE5901ED2F9}"/>
    <cellStyle name="Comma 2 4 3 2 2 3 5" xfId="45479" xr:uid="{B5DEA938-AF9D-495A-BD64-4121241E1DCD}"/>
    <cellStyle name="Comma 2 4 3 2 2 4" xfId="20327" xr:uid="{1CFA32C6-20F9-4AF1-A474-B3440FE7421F}"/>
    <cellStyle name="Comma 2 4 3 2 2 4 2" xfId="34019" xr:uid="{8C63AE17-8791-4D54-8FD4-EB274A39BEEC}"/>
    <cellStyle name="Comma 2 4 3 2 2 4 3" xfId="48903" xr:uid="{2450F2D3-939D-4E72-8E39-1DB5253E4669}"/>
    <cellStyle name="Comma 2 4 3 2 2 5" xfId="13483" xr:uid="{92C1F4E6-58AE-4321-839B-160E37A20774}"/>
    <cellStyle name="Comma 2 4 3 2 2 6" xfId="27173" xr:uid="{7B367F1D-880C-4BF4-A499-14EAD26D40ED}"/>
    <cellStyle name="Comma 2 4 3 2 2 7" xfId="42057" xr:uid="{107C8756-D004-4BBD-B878-BF9CA212BEA0}"/>
    <cellStyle name="Comma 2 4 3 2 3" xfId="8348" xr:uid="{F2DB3A29-F995-43A8-928E-54F7B1A06A57}"/>
    <cellStyle name="Comma 2 4 3 2 3 2" xfId="11770" xr:uid="{2317AD1B-21B0-4A54-867B-758E9E464911}"/>
    <cellStyle name="Comma 2 4 3 2 3 2 2" xfId="25460" xr:uid="{AC802C31-EBA3-448E-8A7B-7F029FA5079E}"/>
    <cellStyle name="Comma 2 4 3 2 3 2 2 2" xfId="39152" xr:uid="{DED3FD0E-F30C-4D90-BC07-200993C221F5}"/>
    <cellStyle name="Comma 2 4 3 2 3 2 2 3" xfId="54036" xr:uid="{814D0C20-D73E-4C04-94A4-1208C5F88A83}"/>
    <cellStyle name="Comma 2 4 3 2 3 2 3" xfId="18616" xr:uid="{DDC45A5C-210B-4A09-8FED-FD49E9427C53}"/>
    <cellStyle name="Comma 2 4 3 2 3 2 4" xfId="32306" xr:uid="{A5C257E6-4AF4-45B4-8478-27467C1208AD}"/>
    <cellStyle name="Comma 2 4 3 2 3 2 5" xfId="47190" xr:uid="{2655F610-2073-4428-BE80-B8EB6D9413FB}"/>
    <cellStyle name="Comma 2 4 3 2 3 3" xfId="22038" xr:uid="{2893E177-55F5-43CD-AEA6-ABB6A62C223F}"/>
    <cellStyle name="Comma 2 4 3 2 3 3 2" xfId="35730" xr:uid="{BCC9ED50-41B6-4841-997A-D340C9759B82}"/>
    <cellStyle name="Comma 2 4 3 2 3 3 3" xfId="50614" xr:uid="{E070E78D-E578-4565-94EB-D0BEA3A5291F}"/>
    <cellStyle name="Comma 2 4 3 2 3 4" xfId="15194" xr:uid="{0F5273F7-2F10-4189-9B16-AACCB6EA0F6C}"/>
    <cellStyle name="Comma 2 4 3 2 3 5" xfId="28884" xr:uid="{6CB690D8-791A-4C8E-B620-51ED385972FE}"/>
    <cellStyle name="Comma 2 4 3 2 3 6" xfId="43768" xr:uid="{85A51363-F052-4235-82DA-579B64FE7C11}"/>
    <cellStyle name="Comma 2 4 3 2 4" xfId="10058" xr:uid="{812B153A-CFA5-4D9B-AA5A-D470632A2AD1}"/>
    <cellStyle name="Comma 2 4 3 2 4 2" xfId="23748" xr:uid="{1C478445-8E08-4454-80B2-99961BCD1AA0}"/>
    <cellStyle name="Comma 2 4 3 2 4 2 2" xfId="37440" xr:uid="{F11A14E2-AB7F-46AE-A913-54C73306535A}"/>
    <cellStyle name="Comma 2 4 3 2 4 2 3" xfId="52324" xr:uid="{C9185DB1-D443-403B-9987-BF270E60AFE7}"/>
    <cellStyle name="Comma 2 4 3 2 4 3" xfId="16904" xr:uid="{0748AA27-F9D7-4CC6-830D-C06A987BD6F1}"/>
    <cellStyle name="Comma 2 4 3 2 4 4" xfId="30594" xr:uid="{F5AF79A6-67A5-410C-938A-1DB9BF94CF65}"/>
    <cellStyle name="Comma 2 4 3 2 4 5" xfId="45478" xr:uid="{3F022115-95A7-4710-BEAA-44362E695A2E}"/>
    <cellStyle name="Comma 2 4 3 2 5" xfId="20326" xr:uid="{17E7C8E8-F7FC-4C11-8F04-8EBF192AD03B}"/>
    <cellStyle name="Comma 2 4 3 2 5 2" xfId="34018" xr:uid="{FE81F579-6A16-446D-9FC8-3EF45B471F76}"/>
    <cellStyle name="Comma 2 4 3 2 5 3" xfId="48902" xr:uid="{02FD1FED-BEB2-411D-9803-955BF266E9CD}"/>
    <cellStyle name="Comma 2 4 3 2 6" xfId="13482" xr:uid="{17107185-E210-4EF8-B942-35BAF6FD9929}"/>
    <cellStyle name="Comma 2 4 3 2 7" xfId="27172" xr:uid="{8A7FA149-D05D-49B1-BE3F-9FB5C283368C}"/>
    <cellStyle name="Comma 2 4 3 2 8" xfId="42056" xr:uid="{79439231-3DAC-4D8D-99F4-98350182B1A0}"/>
    <cellStyle name="Comma 2 4 3 3" xfId="6636" xr:uid="{354135B8-6E5D-4C1D-9DED-3FEC2599DAAC}"/>
    <cellStyle name="Comma 2 4 3 3 2" xfId="8350" xr:uid="{550529C6-2BC5-4105-A335-F92B026A4520}"/>
    <cellStyle name="Comma 2 4 3 3 2 2" xfId="11772" xr:uid="{67C90733-C74A-410B-9814-7F07323E6EAE}"/>
    <cellStyle name="Comma 2 4 3 3 2 2 2" xfId="25462" xr:uid="{18BEA365-FBAE-484D-9C77-9F0946EFD283}"/>
    <cellStyle name="Comma 2 4 3 3 2 2 2 2" xfId="39154" xr:uid="{EF63DCBA-080C-4610-A292-2DD9D2DB6F16}"/>
    <cellStyle name="Comma 2 4 3 3 2 2 2 3" xfId="54038" xr:uid="{1B42CBC4-815B-40AC-A051-F827F0E0687E}"/>
    <cellStyle name="Comma 2 4 3 3 2 2 3" xfId="18618" xr:uid="{2BE69D81-8BFE-44A5-A238-D32CDFFE9D21}"/>
    <cellStyle name="Comma 2 4 3 3 2 2 4" xfId="32308" xr:uid="{2407278B-CCA7-45A0-BB55-94F1B8BE2D7F}"/>
    <cellStyle name="Comma 2 4 3 3 2 2 5" xfId="47192" xr:uid="{4C66D5A2-AD88-4D29-8B40-87D52CB0E3E9}"/>
    <cellStyle name="Comma 2 4 3 3 2 3" xfId="22040" xr:uid="{D81D248E-C83E-4D88-8CB0-01AB9D002555}"/>
    <cellStyle name="Comma 2 4 3 3 2 3 2" xfId="35732" xr:uid="{054F7530-8831-4B4B-96BF-70AA87EB43B8}"/>
    <cellStyle name="Comma 2 4 3 3 2 3 3" xfId="50616" xr:uid="{FFF4D7A8-3323-46E3-8244-A4DA66454C63}"/>
    <cellStyle name="Comma 2 4 3 3 2 4" xfId="15196" xr:uid="{A130CFEF-37EF-40D7-8770-67DE7672126F}"/>
    <cellStyle name="Comma 2 4 3 3 2 5" xfId="28886" xr:uid="{CB71BF6C-74ED-4A84-A6D3-523201C3AD66}"/>
    <cellStyle name="Comma 2 4 3 3 2 6" xfId="43770" xr:uid="{213DEE9B-BAF1-4C25-899F-E3745DEF7C4C}"/>
    <cellStyle name="Comma 2 4 3 3 3" xfId="10060" xr:uid="{B91F6048-A1E7-4886-BB6D-BE09207F7EAE}"/>
    <cellStyle name="Comma 2 4 3 3 3 2" xfId="23750" xr:uid="{7E1CC5BC-7904-4F0E-8147-003CDB57D0A3}"/>
    <cellStyle name="Comma 2 4 3 3 3 2 2" xfId="37442" xr:uid="{C6AAF39B-71A2-408F-93EC-E7418C93B41D}"/>
    <cellStyle name="Comma 2 4 3 3 3 2 3" xfId="52326" xr:uid="{328E59AA-19AF-4585-B816-B8DFBD353231}"/>
    <cellStyle name="Comma 2 4 3 3 3 3" xfId="16906" xr:uid="{0D5BD740-A733-44DE-811E-115A75654E2D}"/>
    <cellStyle name="Comma 2 4 3 3 3 4" xfId="30596" xr:uid="{00921832-E0DE-47C1-B883-065F06C9D9E7}"/>
    <cellStyle name="Comma 2 4 3 3 3 5" xfId="45480" xr:uid="{E8359CF7-8E83-46E7-B824-68E270C1955D}"/>
    <cellStyle name="Comma 2 4 3 3 4" xfId="20328" xr:uid="{970CF264-B7CD-48B5-AB9A-F856E2DFFB5E}"/>
    <cellStyle name="Comma 2 4 3 3 4 2" xfId="34020" xr:uid="{C165B778-B8B9-4882-BF84-F2D56F546F45}"/>
    <cellStyle name="Comma 2 4 3 3 4 3" xfId="48904" xr:uid="{25E7F2F7-DE18-4AB0-89CD-48A62D4A0637}"/>
    <cellStyle name="Comma 2 4 3 3 5" xfId="13484" xr:uid="{230AD746-CE55-44A4-AC48-E8387D103881}"/>
    <cellStyle name="Comma 2 4 3 3 6" xfId="27174" xr:uid="{14B59DF0-B723-426A-8A53-F17F6699572A}"/>
    <cellStyle name="Comma 2 4 3 3 7" xfId="42058" xr:uid="{B1622F08-C9EA-41B6-A84F-BEB9D30489ED}"/>
    <cellStyle name="Comma 2 4 3 4" xfId="6637" xr:uid="{F39A5C35-34B8-41F8-AF77-96E360ECA13B}"/>
    <cellStyle name="Comma 2 4 3 4 2" xfId="8351" xr:uid="{899DEA18-1638-457D-ACF1-AA8719831F47}"/>
    <cellStyle name="Comma 2 4 3 4 2 2" xfId="11773" xr:uid="{33254D23-E7D5-4E7F-A80B-96AFE248A34E}"/>
    <cellStyle name="Comma 2 4 3 4 2 2 2" xfId="25463" xr:uid="{60F73889-ECE0-477F-A271-B7A991568B4B}"/>
    <cellStyle name="Comma 2 4 3 4 2 2 2 2" xfId="39155" xr:uid="{D51DC637-8E5E-4D11-8245-6F9DD4B41C1C}"/>
    <cellStyle name="Comma 2 4 3 4 2 2 2 3" xfId="54039" xr:uid="{3BE52C01-D741-46AF-A509-19D139795060}"/>
    <cellStyle name="Comma 2 4 3 4 2 2 3" xfId="18619" xr:uid="{58BA5BEB-0817-4D43-8AEE-2A42BE809D17}"/>
    <cellStyle name="Comma 2 4 3 4 2 2 4" xfId="32309" xr:uid="{D82FC62F-C617-4E89-A658-56B46273E391}"/>
    <cellStyle name="Comma 2 4 3 4 2 2 5" xfId="47193" xr:uid="{B776AECC-0837-488B-BA85-77ABE26603E2}"/>
    <cellStyle name="Comma 2 4 3 4 2 3" xfId="22041" xr:uid="{D58A94C9-4D77-4D77-ADEB-D3F59D207B92}"/>
    <cellStyle name="Comma 2 4 3 4 2 3 2" xfId="35733" xr:uid="{A29BCD80-D0DC-4AE5-B68B-67743866D193}"/>
    <cellStyle name="Comma 2 4 3 4 2 3 3" xfId="50617" xr:uid="{F1BD09C2-95E3-4472-AAB6-7B6127C697F5}"/>
    <cellStyle name="Comma 2 4 3 4 2 4" xfId="15197" xr:uid="{4CB99C52-8528-440E-B46D-CD71256178BE}"/>
    <cellStyle name="Comma 2 4 3 4 2 5" xfId="28887" xr:uid="{FDEDF91F-B98C-48E8-A2BF-4F0D151E2AAD}"/>
    <cellStyle name="Comma 2 4 3 4 2 6" xfId="43771" xr:uid="{210F6F5E-7086-4418-B773-ABFBC68FC1BA}"/>
    <cellStyle name="Comma 2 4 3 4 3" xfId="10061" xr:uid="{07C0FD19-1E93-4787-96A5-28FD88824EED}"/>
    <cellStyle name="Comma 2 4 3 4 3 2" xfId="23751" xr:uid="{7F9BDC93-E00D-4327-9BB1-F1C7A0114A48}"/>
    <cellStyle name="Comma 2 4 3 4 3 2 2" xfId="37443" xr:uid="{AC2BBA40-653B-4CD9-8E4F-5AA7732392D8}"/>
    <cellStyle name="Comma 2 4 3 4 3 2 3" xfId="52327" xr:uid="{5EF1B572-09BB-452C-ADC6-D8D203FABE00}"/>
    <cellStyle name="Comma 2 4 3 4 3 3" xfId="16907" xr:uid="{BD53888A-00F9-48AB-A4F4-0A6FFB2DFD84}"/>
    <cellStyle name="Comma 2 4 3 4 3 4" xfId="30597" xr:uid="{8FEE90CC-8EC1-459A-A3BE-6D52CD465EF4}"/>
    <cellStyle name="Comma 2 4 3 4 3 5" xfId="45481" xr:uid="{C595EB26-8AAD-48AD-A3E1-CFD0D36D61C2}"/>
    <cellStyle name="Comma 2 4 3 4 4" xfId="20329" xr:uid="{263A460E-3AFD-4C77-A45F-E3CA062DD4AA}"/>
    <cellStyle name="Comma 2 4 3 4 4 2" xfId="34021" xr:uid="{46C4D3C3-022A-4F7C-A61B-33FFDA89306E}"/>
    <cellStyle name="Comma 2 4 3 4 4 3" xfId="48905" xr:uid="{1256A7A8-4AF9-48B5-8377-955F76ED24CF}"/>
    <cellStyle name="Comma 2 4 3 4 5" xfId="13485" xr:uid="{40B99727-3E00-4799-8F0A-1A87457FD647}"/>
    <cellStyle name="Comma 2 4 3 4 6" xfId="27175" xr:uid="{1E63828E-87F3-49C1-A695-3345B7E850FE}"/>
    <cellStyle name="Comma 2 4 3 4 7" xfId="42059" xr:uid="{51052507-DBAE-4156-A51B-16A05451695F}"/>
    <cellStyle name="Comma 2 4 3 5" xfId="8347" xr:uid="{0A643C1C-C545-4314-B3F7-4699714F4345}"/>
    <cellStyle name="Comma 2 4 3 5 2" xfId="11769" xr:uid="{4F6DC738-08BC-4867-8789-6BC0E80279B6}"/>
    <cellStyle name="Comma 2 4 3 5 2 2" xfId="25459" xr:uid="{1A23ACB0-62B3-46B3-B9C0-A0C5EB204B0E}"/>
    <cellStyle name="Comma 2 4 3 5 2 2 2" xfId="39151" xr:uid="{F79953C9-97BD-4982-BAD5-7AAE10EB4820}"/>
    <cellStyle name="Comma 2 4 3 5 2 2 3" xfId="54035" xr:uid="{F53FC9FE-A26C-4DDB-9C81-64415BAFDEE4}"/>
    <cellStyle name="Comma 2 4 3 5 2 3" xfId="18615" xr:uid="{A4CE0933-7364-4812-BCC2-B85A2D68EFC0}"/>
    <cellStyle name="Comma 2 4 3 5 2 4" xfId="32305" xr:uid="{189A9516-B30E-439C-B50A-9F5EDDA9101D}"/>
    <cellStyle name="Comma 2 4 3 5 2 5" xfId="47189" xr:uid="{47F78A12-56D6-4E46-AAFB-86A1A4105315}"/>
    <cellStyle name="Comma 2 4 3 5 3" xfId="22037" xr:uid="{BC978D9D-34AE-4BF4-A29D-57CCB973E13A}"/>
    <cellStyle name="Comma 2 4 3 5 3 2" xfId="35729" xr:uid="{B7D58775-3059-41D6-95C4-699FF480CFAA}"/>
    <cellStyle name="Comma 2 4 3 5 3 3" xfId="50613" xr:uid="{85F1B360-1684-402F-8BB1-4655B5445434}"/>
    <cellStyle name="Comma 2 4 3 5 4" xfId="15193" xr:uid="{FE8C7441-F0E6-4995-9813-1210FACE8679}"/>
    <cellStyle name="Comma 2 4 3 5 5" xfId="28883" xr:uid="{A870E21A-6B62-46C0-80EE-53B36F5624D8}"/>
    <cellStyle name="Comma 2 4 3 5 6" xfId="43767" xr:uid="{3703AEEE-0595-4A15-BB6F-A7A69F6761AE}"/>
    <cellStyle name="Comma 2 4 3 6" xfId="10057" xr:uid="{5F7C612C-CB23-45EB-867F-FE343A54D34B}"/>
    <cellStyle name="Comma 2 4 3 6 2" xfId="23747" xr:uid="{CC5C595A-A9BB-4326-A1D6-7671E1F7248E}"/>
    <cellStyle name="Comma 2 4 3 6 2 2" xfId="37439" xr:uid="{B642C8A5-FD09-4721-9208-F092E3335473}"/>
    <cellStyle name="Comma 2 4 3 6 2 3" xfId="52323" xr:uid="{1365D113-1BD2-47DD-BB32-2E2EDD9B3534}"/>
    <cellStyle name="Comma 2 4 3 6 3" xfId="16903" xr:uid="{163873D1-81C7-44DC-AE96-E8A2D00A78CE}"/>
    <cellStyle name="Comma 2 4 3 6 4" xfId="30593" xr:uid="{560E85FE-B2E4-4A39-8374-ECA78AB57624}"/>
    <cellStyle name="Comma 2 4 3 6 5" xfId="45477" xr:uid="{B61722BD-8E60-4795-9E1B-7537EB913E9A}"/>
    <cellStyle name="Comma 2 4 3 7" xfId="20325" xr:uid="{981FECB3-70CD-46C6-981F-E7DB2D356F05}"/>
    <cellStyle name="Comma 2 4 3 7 2" xfId="34017" xr:uid="{63FA6921-9BD5-49FF-A267-D8C760A53BD2}"/>
    <cellStyle name="Comma 2 4 3 7 3" xfId="48901" xr:uid="{E782F7E6-E5EC-45B8-89C7-FAAB2BF9BD5D}"/>
    <cellStyle name="Comma 2 4 3 8" xfId="13481" xr:uid="{D08AE6DC-8ABE-4782-B0E6-8AAB3E39D1C2}"/>
    <cellStyle name="Comma 2 4 3 9" xfId="27171" xr:uid="{4DA0EF5F-517B-49B7-80CD-C8B221481A30}"/>
    <cellStyle name="Comma 2 4 4" xfId="6638" xr:uid="{B8B3418B-F176-48C8-BFEE-0594F1844DCB}"/>
    <cellStyle name="Comma 2 4 4 2" xfId="6639" xr:uid="{C8020948-9FE7-4631-917F-7A85E6AAB8A5}"/>
    <cellStyle name="Comma 2 4 4 2 2" xfId="8353" xr:uid="{57E92151-02C8-4F3C-A864-0806ED03023B}"/>
    <cellStyle name="Comma 2 4 4 2 2 2" xfId="11775" xr:uid="{2B218C3D-3A49-459C-83D3-9072DB5C8C1B}"/>
    <cellStyle name="Comma 2 4 4 2 2 2 2" xfId="25465" xr:uid="{8A0563C9-3202-4E70-837D-C7B4ACA99FE7}"/>
    <cellStyle name="Comma 2 4 4 2 2 2 2 2" xfId="39157" xr:uid="{8C6ED9DA-D071-4315-AD7B-2D85F1E08739}"/>
    <cellStyle name="Comma 2 4 4 2 2 2 2 3" xfId="54041" xr:uid="{96979D84-DFF2-476C-900B-D08E12AA2307}"/>
    <cellStyle name="Comma 2 4 4 2 2 2 3" xfId="18621" xr:uid="{581B4BC4-D850-408B-BC29-BAFF529E7B0C}"/>
    <cellStyle name="Comma 2 4 4 2 2 2 4" xfId="32311" xr:uid="{08F6E0DD-8FD8-4B1C-ACBC-972121056475}"/>
    <cellStyle name="Comma 2 4 4 2 2 2 5" xfId="47195" xr:uid="{39086DC3-1E00-460E-AEB8-37FB44277229}"/>
    <cellStyle name="Comma 2 4 4 2 2 3" xfId="22043" xr:uid="{DC77CFFD-3518-4815-898D-112AE2513C60}"/>
    <cellStyle name="Comma 2 4 4 2 2 3 2" xfId="35735" xr:uid="{EB6B5312-C1B1-490A-B039-DAED123F4226}"/>
    <cellStyle name="Comma 2 4 4 2 2 3 3" xfId="50619" xr:uid="{8E027A55-45DC-4B8B-BF5F-1D309E3123F3}"/>
    <cellStyle name="Comma 2 4 4 2 2 4" xfId="15199" xr:uid="{D1A08A6E-1C56-41CC-B440-43A3D6B2C33A}"/>
    <cellStyle name="Comma 2 4 4 2 2 5" xfId="28889" xr:uid="{6D6C0480-C9A9-483A-A60B-603EBD7EEC50}"/>
    <cellStyle name="Comma 2 4 4 2 2 6" xfId="43773" xr:uid="{2609D18E-A38C-4E72-AE3A-8846F9CE02B7}"/>
    <cellStyle name="Comma 2 4 4 2 3" xfId="10063" xr:uid="{6630D2C9-A96D-4707-8470-FE3119CB6001}"/>
    <cellStyle name="Comma 2 4 4 2 3 2" xfId="23753" xr:uid="{F9E4CBF5-CB4D-47C2-88EB-3907F432236B}"/>
    <cellStyle name="Comma 2 4 4 2 3 2 2" xfId="37445" xr:uid="{4AAE30CC-CF4B-432F-80B6-9BB82FC99DDC}"/>
    <cellStyle name="Comma 2 4 4 2 3 2 3" xfId="52329" xr:uid="{C75E39CA-6021-4428-94CD-95C1CA1E3155}"/>
    <cellStyle name="Comma 2 4 4 2 3 3" xfId="16909" xr:uid="{9B2CB4D6-5595-47EB-A4A8-D94F5048B3B7}"/>
    <cellStyle name="Comma 2 4 4 2 3 4" xfId="30599" xr:uid="{65184DD6-6394-470F-9723-9CA047961B46}"/>
    <cellStyle name="Comma 2 4 4 2 3 5" xfId="45483" xr:uid="{48F65FBA-63B8-40C8-AE00-A823B731EB8F}"/>
    <cellStyle name="Comma 2 4 4 2 4" xfId="20331" xr:uid="{E6EB7FD3-08C0-4C99-99A6-EABD610F7597}"/>
    <cellStyle name="Comma 2 4 4 2 4 2" xfId="34023" xr:uid="{A29EBDB6-D1CB-4E88-9ADB-F632AF87060C}"/>
    <cellStyle name="Comma 2 4 4 2 4 3" xfId="48907" xr:uid="{D3DB68DD-E967-4A76-9F95-2ACACF6B4413}"/>
    <cellStyle name="Comma 2 4 4 2 5" xfId="13487" xr:uid="{1C179757-8B5E-496E-96E2-761D461CFD5A}"/>
    <cellStyle name="Comma 2 4 4 2 6" xfId="27177" xr:uid="{2F8C31CD-9F9C-4ED1-9E10-8A1ECC1FCE67}"/>
    <cellStyle name="Comma 2 4 4 2 7" xfId="42061" xr:uid="{017BFA6A-ACA0-4D55-95CB-59337AA03E50}"/>
    <cellStyle name="Comma 2 4 4 3" xfId="8352" xr:uid="{61862197-8838-4934-920D-588C761A6C3D}"/>
    <cellStyle name="Comma 2 4 4 3 2" xfId="11774" xr:uid="{60307B41-7AE8-4E94-B396-7A4654EF9329}"/>
    <cellStyle name="Comma 2 4 4 3 2 2" xfId="25464" xr:uid="{788DB354-9703-418E-833C-017BE3258E24}"/>
    <cellStyle name="Comma 2 4 4 3 2 2 2" xfId="39156" xr:uid="{38D485ED-9038-4466-831F-E71897CAE53E}"/>
    <cellStyle name="Comma 2 4 4 3 2 2 3" xfId="54040" xr:uid="{F6F3C77F-E4D0-4812-982A-EDB7DCB86FC1}"/>
    <cellStyle name="Comma 2 4 4 3 2 3" xfId="18620" xr:uid="{60FEC9F7-7EFA-46DE-B309-8F6425FDCEA4}"/>
    <cellStyle name="Comma 2 4 4 3 2 4" xfId="32310" xr:uid="{7E5E2F26-3834-47BF-A38B-5277CBB4D9A1}"/>
    <cellStyle name="Comma 2 4 4 3 2 5" xfId="47194" xr:uid="{73BBC3EA-69BD-4209-B5A6-795BC11C7C85}"/>
    <cellStyle name="Comma 2 4 4 3 3" xfId="22042" xr:uid="{EB9140FB-0D71-4C2C-898E-C38F58BEDD30}"/>
    <cellStyle name="Comma 2 4 4 3 3 2" xfId="35734" xr:uid="{2E2DB573-FF2A-4932-A4D9-0F8DECB058B5}"/>
    <cellStyle name="Comma 2 4 4 3 3 3" xfId="50618" xr:uid="{B2A71410-12A0-422E-BF87-11E683DF13C1}"/>
    <cellStyle name="Comma 2 4 4 3 4" xfId="15198" xr:uid="{81636B67-044B-45BC-9B0A-7D9441B1F4ED}"/>
    <cellStyle name="Comma 2 4 4 3 5" xfId="28888" xr:uid="{13424B81-F769-4148-AF50-83BA84CA39C4}"/>
    <cellStyle name="Comma 2 4 4 3 6" xfId="43772" xr:uid="{C55D20C6-A6BE-4BD8-832A-A4865BDE292B}"/>
    <cellStyle name="Comma 2 4 4 4" xfId="10062" xr:uid="{BAA32F2C-7F64-4348-8002-71774FDF8DDA}"/>
    <cellStyle name="Comma 2 4 4 4 2" xfId="23752" xr:uid="{E9443B8A-6AA4-47F5-BD83-F4A72FDDD58E}"/>
    <cellStyle name="Comma 2 4 4 4 2 2" xfId="37444" xr:uid="{BE7BE785-9054-4C48-8DA6-CA61371DF09C}"/>
    <cellStyle name="Comma 2 4 4 4 2 3" xfId="52328" xr:uid="{C1E1A507-B9DF-40DD-9DCE-02AE4B97C652}"/>
    <cellStyle name="Comma 2 4 4 4 3" xfId="16908" xr:uid="{990A49DD-1FDB-41A4-8176-1AF057CAE965}"/>
    <cellStyle name="Comma 2 4 4 4 4" xfId="30598" xr:uid="{362B4577-FD28-4F34-B1A1-236E01BEE99A}"/>
    <cellStyle name="Comma 2 4 4 4 5" xfId="45482" xr:uid="{9275B539-FE17-46D6-A3B8-4B8D52DBF5EA}"/>
    <cellStyle name="Comma 2 4 4 5" xfId="20330" xr:uid="{0701584A-CB48-4F6E-B379-622B2EA47E52}"/>
    <cellStyle name="Comma 2 4 4 5 2" xfId="34022" xr:uid="{4BD6CB3B-E4EF-4440-92A6-201C49D3CAFE}"/>
    <cellStyle name="Comma 2 4 4 5 3" xfId="48906" xr:uid="{1CEC5FFE-7A77-4854-BAB8-077D2004FED2}"/>
    <cellStyle name="Comma 2 4 4 6" xfId="13486" xr:uid="{E01A81B2-2DF4-4549-A3D8-F556DCAF9B2B}"/>
    <cellStyle name="Comma 2 4 4 7" xfId="27176" xr:uid="{697F762C-221D-4251-B90B-AE611193877F}"/>
    <cellStyle name="Comma 2 4 4 8" xfId="42060" xr:uid="{D03AD17C-F880-4475-A310-0051AF9D0842}"/>
    <cellStyle name="Comma 2 4 5" xfId="6640" xr:uid="{D6E1D674-A883-4AC1-9C34-A5FC1D35BDF7}"/>
    <cellStyle name="Comma 2 4 5 2" xfId="8354" xr:uid="{60FC5844-4E3D-4455-AC52-8F9B467572DE}"/>
    <cellStyle name="Comma 2 4 5 2 2" xfId="11776" xr:uid="{4A87B46B-55BF-4E93-B02E-362815925CAA}"/>
    <cellStyle name="Comma 2 4 5 2 2 2" xfId="25466" xr:uid="{0E4E4B81-DB5F-4238-BF96-1B56DD3A04E9}"/>
    <cellStyle name="Comma 2 4 5 2 2 2 2" xfId="39158" xr:uid="{AC4F5D2A-C7E6-42E1-AB2A-6C97FD5830BB}"/>
    <cellStyle name="Comma 2 4 5 2 2 2 3" xfId="54042" xr:uid="{652C96C7-2DAE-4AF7-9164-1ECF03DAE4F1}"/>
    <cellStyle name="Comma 2 4 5 2 2 3" xfId="18622" xr:uid="{2438E5E3-58C7-46EE-A47C-59626FB37FB7}"/>
    <cellStyle name="Comma 2 4 5 2 2 4" xfId="32312" xr:uid="{EE7F259B-5939-4EA7-AF0D-EB3F1AD60AF0}"/>
    <cellStyle name="Comma 2 4 5 2 2 5" xfId="47196" xr:uid="{9D723252-EBEE-4631-8D99-7F785F499A52}"/>
    <cellStyle name="Comma 2 4 5 2 3" xfId="22044" xr:uid="{E81DBF9D-963F-4C71-A97A-8C6BC39160D5}"/>
    <cellStyle name="Comma 2 4 5 2 3 2" xfId="35736" xr:uid="{572CB912-F304-42EA-9D62-E0263E19D45F}"/>
    <cellStyle name="Comma 2 4 5 2 3 3" xfId="50620" xr:uid="{A3FC47D8-1B75-4BC6-8552-B7D03E6352E4}"/>
    <cellStyle name="Comma 2 4 5 2 4" xfId="15200" xr:uid="{0F6CD623-AA76-45CE-A0E6-CAEA2B55BFE7}"/>
    <cellStyle name="Comma 2 4 5 2 5" xfId="28890" xr:uid="{342ABE6C-1014-4C60-B842-B518EFA4ECAC}"/>
    <cellStyle name="Comma 2 4 5 2 6" xfId="43774" xr:uid="{E2AD8603-F8ED-4AFC-BEA0-78340487C970}"/>
    <cellStyle name="Comma 2 4 5 3" xfId="10064" xr:uid="{6DB8216E-F806-4841-BD88-B3CDF8F6CE05}"/>
    <cellStyle name="Comma 2 4 5 3 2" xfId="23754" xr:uid="{A1D5F1FF-47E4-41CC-9B8C-79CEE00ECCC2}"/>
    <cellStyle name="Comma 2 4 5 3 2 2" xfId="37446" xr:uid="{8DFDF910-0305-467F-ACA2-ABEB7EEAE797}"/>
    <cellStyle name="Comma 2 4 5 3 2 3" xfId="52330" xr:uid="{356D205A-D552-4B2B-9ADE-DBDC00FF5B47}"/>
    <cellStyle name="Comma 2 4 5 3 3" xfId="16910" xr:uid="{1CC47F0F-C9BE-4A81-8562-839F9FDE8625}"/>
    <cellStyle name="Comma 2 4 5 3 4" xfId="30600" xr:uid="{701A423D-7918-490A-8BA5-89C8DAFE6326}"/>
    <cellStyle name="Comma 2 4 5 3 5" xfId="45484" xr:uid="{BDCAA073-A0F6-4336-BB33-47F319626814}"/>
    <cellStyle name="Comma 2 4 5 4" xfId="20332" xr:uid="{09D01786-777C-4379-9476-6782F9C4C69E}"/>
    <cellStyle name="Comma 2 4 5 4 2" xfId="34024" xr:uid="{F6EA3813-78CB-46B6-8421-808F41114356}"/>
    <cellStyle name="Comma 2 4 5 4 3" xfId="48908" xr:uid="{EDBD58BE-1938-4407-A30E-C4170A40F21C}"/>
    <cellStyle name="Comma 2 4 5 5" xfId="13488" xr:uid="{57C58B73-77A7-4D44-8F3B-D40C921BDB2F}"/>
    <cellStyle name="Comma 2 4 5 6" xfId="27178" xr:uid="{929A3526-C775-486A-A4B8-37CA748D3C62}"/>
    <cellStyle name="Comma 2 4 5 7" xfId="42062" xr:uid="{E84E16FB-C3B8-411C-975D-C0B7C43DF602}"/>
    <cellStyle name="Comma 2 4 6" xfId="6641" xr:uid="{B360B34C-48DA-4294-BC0F-CEF0FA988012}"/>
    <cellStyle name="Comma 2 4 6 2" xfId="8355" xr:uid="{1DE485BD-4B96-4C31-BC4D-51784D281219}"/>
    <cellStyle name="Comma 2 4 6 2 2" xfId="11777" xr:uid="{72B6C799-C7A5-499F-ABA2-75A1DDFE63D9}"/>
    <cellStyle name="Comma 2 4 6 2 2 2" xfId="25467" xr:uid="{F2855851-B661-4381-BB67-CAD7790BE205}"/>
    <cellStyle name="Comma 2 4 6 2 2 2 2" xfId="39159" xr:uid="{7D1786FB-4E6A-4CEB-B1C5-D125164210C9}"/>
    <cellStyle name="Comma 2 4 6 2 2 2 3" xfId="54043" xr:uid="{CC70942D-7758-43B0-994C-8F61A0BBB8A9}"/>
    <cellStyle name="Comma 2 4 6 2 2 3" xfId="18623" xr:uid="{6E6EA310-122E-4A61-9CF2-230DEA016B65}"/>
    <cellStyle name="Comma 2 4 6 2 2 4" xfId="32313" xr:uid="{986D9262-3AE3-4546-92C4-D0FC24DD9717}"/>
    <cellStyle name="Comma 2 4 6 2 2 5" xfId="47197" xr:uid="{731EAD02-B55B-46B2-9CC6-432F1F8E7E19}"/>
    <cellStyle name="Comma 2 4 6 2 3" xfId="22045" xr:uid="{01D2029C-5262-4408-AFD7-09A0C17C481E}"/>
    <cellStyle name="Comma 2 4 6 2 3 2" xfId="35737" xr:uid="{6DAAA82A-7B1D-4BF9-8EBE-8976C3B6DF4D}"/>
    <cellStyle name="Comma 2 4 6 2 3 3" xfId="50621" xr:uid="{98BBEA78-FEB6-42C7-A62D-0505DB8FA038}"/>
    <cellStyle name="Comma 2 4 6 2 4" xfId="15201" xr:uid="{D859E365-F912-4CED-9813-0D5A740C9359}"/>
    <cellStyle name="Comma 2 4 6 2 5" xfId="28891" xr:uid="{E1FC595E-EF30-4B21-85D3-6D82DAE0101C}"/>
    <cellStyle name="Comma 2 4 6 2 6" xfId="43775" xr:uid="{122D47D3-49D3-4852-8AE9-B4335DA4A784}"/>
    <cellStyle name="Comma 2 4 6 3" xfId="10065" xr:uid="{9EF992CF-0B99-45C7-B07D-5CD39ACCCF42}"/>
    <cellStyle name="Comma 2 4 6 3 2" xfId="23755" xr:uid="{A9F5D9AA-E554-4755-BBF3-A016BE1335A6}"/>
    <cellStyle name="Comma 2 4 6 3 2 2" xfId="37447" xr:uid="{0B4224BB-18F2-46E8-B8AF-8850E1A0969C}"/>
    <cellStyle name="Comma 2 4 6 3 2 3" xfId="52331" xr:uid="{B6CCAD57-76EE-42A1-BF5B-0DED101C8EC2}"/>
    <cellStyle name="Comma 2 4 6 3 3" xfId="16911" xr:uid="{B4768F53-456A-498F-A921-954DA38E2C9B}"/>
    <cellStyle name="Comma 2 4 6 3 4" xfId="30601" xr:uid="{543303D6-A367-4A93-A04A-B1B1D07184B9}"/>
    <cellStyle name="Comma 2 4 6 3 5" xfId="45485" xr:uid="{F823C51D-23F9-4177-8D3C-F7F6FB1AE13B}"/>
    <cellStyle name="Comma 2 4 6 4" xfId="20333" xr:uid="{59DFE636-1961-433F-B9FD-63C778914BF9}"/>
    <cellStyle name="Comma 2 4 6 4 2" xfId="34025" xr:uid="{1EFAC9B0-D65A-4165-A184-698CB82E68EE}"/>
    <cellStyle name="Comma 2 4 6 4 3" xfId="48909" xr:uid="{7E47CEB2-DA93-42AE-B242-5E636E54D557}"/>
    <cellStyle name="Comma 2 4 6 5" xfId="13489" xr:uid="{1CC801DE-5835-4C3F-8968-9CD4562B696E}"/>
    <cellStyle name="Comma 2 4 6 6" xfId="27179" xr:uid="{998A1E3A-F89A-4B55-9641-CF80BAD1368C}"/>
    <cellStyle name="Comma 2 4 6 7" xfId="42063" xr:uid="{E23CDEB1-37C1-4C65-8BD4-5CE34280D2A3}"/>
    <cellStyle name="Comma 2 4 7" xfId="8341" xr:uid="{66283A6E-C023-42FA-90E6-6E71FA698BFB}"/>
    <cellStyle name="Comma 2 4 7 2" xfId="11763" xr:uid="{C6209AC8-0B30-4F77-BE64-01F324213EE4}"/>
    <cellStyle name="Comma 2 4 7 2 2" xfId="25453" xr:uid="{83BEEEFF-C534-4CF2-AD83-46B023D1E8AF}"/>
    <cellStyle name="Comma 2 4 7 2 2 2" xfId="39145" xr:uid="{42B93D00-022C-4DD1-8A44-75A6540356C3}"/>
    <cellStyle name="Comma 2 4 7 2 2 3" xfId="54029" xr:uid="{4EEDA20E-22A7-437C-9A93-75076CD4F68C}"/>
    <cellStyle name="Comma 2 4 7 2 3" xfId="18609" xr:uid="{07DC241E-C689-4A6C-9639-E841910F114F}"/>
    <cellStyle name="Comma 2 4 7 2 4" xfId="32299" xr:uid="{9FBB2C0E-6B49-40B0-81F9-B36450AD4B1B}"/>
    <cellStyle name="Comma 2 4 7 2 5" xfId="47183" xr:uid="{B74020DD-535A-435F-A898-37B98DA1BFFA}"/>
    <cellStyle name="Comma 2 4 7 3" xfId="22031" xr:uid="{64962542-600E-4329-822E-B10920440876}"/>
    <cellStyle name="Comma 2 4 7 3 2" xfId="35723" xr:uid="{F358D5F8-2E72-47C7-B37C-F96C28451DE4}"/>
    <cellStyle name="Comma 2 4 7 3 3" xfId="50607" xr:uid="{D759D159-186D-421D-850F-B2902D8024BC}"/>
    <cellStyle name="Comma 2 4 7 4" xfId="15187" xr:uid="{1B6EDBFD-CF48-45F6-AA3A-892924C947A7}"/>
    <cellStyle name="Comma 2 4 7 5" xfId="28877" xr:uid="{E844E189-7C1E-4FAB-BC7B-7D9D2200FF33}"/>
    <cellStyle name="Comma 2 4 7 6" xfId="43761" xr:uid="{CF136BEC-4529-478C-9C0B-63BB22E968AE}"/>
    <cellStyle name="Comma 2 4 8" xfId="10051" xr:uid="{7424516E-7AC8-4DA9-BF95-17454CB44A18}"/>
    <cellStyle name="Comma 2 4 8 2" xfId="23741" xr:uid="{B498AABD-9F6F-42CA-9CD2-3769EE279159}"/>
    <cellStyle name="Comma 2 4 8 2 2" xfId="37433" xr:uid="{0834B768-E2BA-44FE-B9EE-4181F1A3F4A5}"/>
    <cellStyle name="Comma 2 4 8 2 3" xfId="52317" xr:uid="{8E225946-1591-41E1-BD0C-90D5E440A7B3}"/>
    <cellStyle name="Comma 2 4 8 3" xfId="16897" xr:uid="{CE557C9F-F01B-44E5-868C-D544B5B7D06A}"/>
    <cellStyle name="Comma 2 4 8 4" xfId="30587" xr:uid="{142B9E91-7776-41C6-B0E1-94191B0190BC}"/>
    <cellStyle name="Comma 2 4 8 5" xfId="45471" xr:uid="{4EE7E052-9793-4181-80A2-AF01644F1A9A}"/>
    <cellStyle name="Comma 2 4 9" xfId="20319" xr:uid="{41C8E512-9FD2-4EDC-8E20-E29EA591C404}"/>
    <cellStyle name="Comma 2 4 9 2" xfId="34011" xr:uid="{4E1593DD-BACC-4FE3-8C06-C1726DAD90C3}"/>
    <cellStyle name="Comma 2 4 9 3" xfId="48895" xr:uid="{875D49D0-4849-438F-B645-8345018BC7BF}"/>
    <cellStyle name="Comma 2 5" xfId="6642" xr:uid="{B699C2D8-A027-4CA8-A4BE-7D405DE73E39}"/>
    <cellStyle name="Comma 2 5 10" xfId="13490" xr:uid="{A968283F-F31D-46C3-BDAA-1AB52DCDB9FB}"/>
    <cellStyle name="Comma 2 5 11" xfId="27180" xr:uid="{13C4E3B0-7F98-4D50-8510-B9AD1712539E}"/>
    <cellStyle name="Comma 2 5 12" xfId="42064" xr:uid="{4CAD506D-2D88-4374-874F-2D77F67779D6}"/>
    <cellStyle name="Comma 2 5 2" xfId="6643" xr:uid="{C05C88AC-2CD1-4820-9BA6-42C6C2BB410E}"/>
    <cellStyle name="Comma 2 5 2 10" xfId="42065" xr:uid="{F18C970F-3664-48D7-989E-59AD1E986E30}"/>
    <cellStyle name="Comma 2 5 2 2" xfId="6644" xr:uid="{8DDFF0C9-C58A-4FC8-942A-CB1AEA956632}"/>
    <cellStyle name="Comma 2 5 2 2 2" xfId="6645" xr:uid="{FB5212ED-6264-4115-9669-D9AF53142DC1}"/>
    <cellStyle name="Comma 2 5 2 2 2 2" xfId="8359" xr:uid="{1D8A945B-3C4F-4197-A34C-B3A49A667382}"/>
    <cellStyle name="Comma 2 5 2 2 2 2 2" xfId="11781" xr:uid="{A2C65AA6-72C0-4FE7-AD01-3B775A926A82}"/>
    <cellStyle name="Comma 2 5 2 2 2 2 2 2" xfId="25471" xr:uid="{3BEFF1FE-0A2A-4C30-938F-258159479FAE}"/>
    <cellStyle name="Comma 2 5 2 2 2 2 2 2 2" xfId="39163" xr:uid="{C4175915-564C-428B-BAED-CEBA837CB7E9}"/>
    <cellStyle name="Comma 2 5 2 2 2 2 2 2 3" xfId="54047" xr:uid="{86D7345E-141A-44B4-89C6-5A7E10E14FD2}"/>
    <cellStyle name="Comma 2 5 2 2 2 2 2 3" xfId="18627" xr:uid="{497DB620-645C-441F-A210-1EB1216F0B4F}"/>
    <cellStyle name="Comma 2 5 2 2 2 2 2 4" xfId="32317" xr:uid="{A24489CF-8885-41DF-B0DB-0E00672BDCA3}"/>
    <cellStyle name="Comma 2 5 2 2 2 2 2 5" xfId="47201" xr:uid="{10841EC0-746A-4EA7-A984-75E5916D71F9}"/>
    <cellStyle name="Comma 2 5 2 2 2 2 3" xfId="22049" xr:uid="{5F59233D-0264-4D2C-A5C0-6C5DF09EAA8C}"/>
    <cellStyle name="Comma 2 5 2 2 2 2 3 2" xfId="35741" xr:uid="{0E57B8AF-38D4-4252-83D4-E34806A7D5F0}"/>
    <cellStyle name="Comma 2 5 2 2 2 2 3 3" xfId="50625" xr:uid="{E3C8524A-BA46-40CE-879F-40D7E134D3FA}"/>
    <cellStyle name="Comma 2 5 2 2 2 2 4" xfId="15205" xr:uid="{7177BFAA-F3EE-4BD9-A1ED-D93D83997A59}"/>
    <cellStyle name="Comma 2 5 2 2 2 2 5" xfId="28895" xr:uid="{29453F57-1397-4B1F-9508-E066F764B25D}"/>
    <cellStyle name="Comma 2 5 2 2 2 2 6" xfId="43779" xr:uid="{DAC99716-A1B6-4935-BF76-07526499A70D}"/>
    <cellStyle name="Comma 2 5 2 2 2 3" xfId="10069" xr:uid="{C28B0F84-E7D0-4C70-B4B3-51C92A6CD806}"/>
    <cellStyle name="Comma 2 5 2 2 2 3 2" xfId="23759" xr:uid="{BB5BF64C-6700-4A69-9430-817C773BCA59}"/>
    <cellStyle name="Comma 2 5 2 2 2 3 2 2" xfId="37451" xr:uid="{0C01FD4B-1298-4245-BF21-F822534B195B}"/>
    <cellStyle name="Comma 2 5 2 2 2 3 2 3" xfId="52335" xr:uid="{8A9E95B3-8598-4BAF-BB08-0281EFD89421}"/>
    <cellStyle name="Comma 2 5 2 2 2 3 3" xfId="16915" xr:uid="{C6357BF1-1BFC-41F7-9888-BB34D15717EF}"/>
    <cellStyle name="Comma 2 5 2 2 2 3 4" xfId="30605" xr:uid="{74A558AC-C506-4042-A54C-47926EEFC014}"/>
    <cellStyle name="Comma 2 5 2 2 2 3 5" xfId="45489" xr:uid="{94554D2A-6141-4DE3-8B3C-408C5D48ADBB}"/>
    <cellStyle name="Comma 2 5 2 2 2 4" xfId="20337" xr:uid="{774FF5FF-F5A4-4A08-BC81-4C3B9A1B8994}"/>
    <cellStyle name="Comma 2 5 2 2 2 4 2" xfId="34029" xr:uid="{5D9C3024-F4AB-4D29-B818-E7D8DA47774A}"/>
    <cellStyle name="Comma 2 5 2 2 2 4 3" xfId="48913" xr:uid="{8DF6C592-51C3-4780-A313-54B406B78AD4}"/>
    <cellStyle name="Comma 2 5 2 2 2 5" xfId="13493" xr:uid="{792B3F96-1D62-4727-8DCB-334AA3358C52}"/>
    <cellStyle name="Comma 2 5 2 2 2 6" xfId="27183" xr:uid="{4CD19CEC-409E-48BC-BFF1-E5BFE5A24D89}"/>
    <cellStyle name="Comma 2 5 2 2 2 7" xfId="42067" xr:uid="{371179A1-55C7-405A-8F79-E9070C949324}"/>
    <cellStyle name="Comma 2 5 2 2 3" xfId="8358" xr:uid="{AA01A39A-0592-42E0-B0E1-C968AB7430BE}"/>
    <cellStyle name="Comma 2 5 2 2 3 2" xfId="11780" xr:uid="{1CCA7B14-DED7-43F9-8D28-03AEDBFFD97B}"/>
    <cellStyle name="Comma 2 5 2 2 3 2 2" xfId="25470" xr:uid="{B58EED97-A47C-41B7-8A49-CA8C3C08BDD1}"/>
    <cellStyle name="Comma 2 5 2 2 3 2 2 2" xfId="39162" xr:uid="{577899C4-01CA-479E-A807-9B166A7B3104}"/>
    <cellStyle name="Comma 2 5 2 2 3 2 2 3" xfId="54046" xr:uid="{537CE132-24BA-42BF-8A96-751D2222A8C8}"/>
    <cellStyle name="Comma 2 5 2 2 3 2 3" xfId="18626" xr:uid="{F9120336-D905-4A08-B4C3-9B49154097DF}"/>
    <cellStyle name="Comma 2 5 2 2 3 2 4" xfId="32316" xr:uid="{894ADA46-C3DA-43BF-8CBC-C7C448E7B50B}"/>
    <cellStyle name="Comma 2 5 2 2 3 2 5" xfId="47200" xr:uid="{6DF48313-7880-45E5-A125-CC904026D422}"/>
    <cellStyle name="Comma 2 5 2 2 3 3" xfId="22048" xr:uid="{FED3BFFC-FF44-4E55-A910-A97C4ACBFCB2}"/>
    <cellStyle name="Comma 2 5 2 2 3 3 2" xfId="35740" xr:uid="{81F01E51-4FFE-42DD-AD8A-E4FB58C9C336}"/>
    <cellStyle name="Comma 2 5 2 2 3 3 3" xfId="50624" xr:uid="{3F4AE5D5-A9F6-4297-8BD9-0BA55455AB80}"/>
    <cellStyle name="Comma 2 5 2 2 3 4" xfId="15204" xr:uid="{8D4ED5D7-667F-4410-9D0F-023F44BC7910}"/>
    <cellStyle name="Comma 2 5 2 2 3 5" xfId="28894" xr:uid="{9E469CE1-5B5E-4531-8CBE-BEF46DA05212}"/>
    <cellStyle name="Comma 2 5 2 2 3 6" xfId="43778" xr:uid="{562C88A9-8774-4A09-8966-CED24715B55E}"/>
    <cellStyle name="Comma 2 5 2 2 4" xfId="10068" xr:uid="{65308B1B-2FA0-410D-BC0C-A7BB8502E097}"/>
    <cellStyle name="Comma 2 5 2 2 4 2" xfId="23758" xr:uid="{2BC436FE-A2D5-482A-B9D9-FB07A9858565}"/>
    <cellStyle name="Comma 2 5 2 2 4 2 2" xfId="37450" xr:uid="{16BF205D-2785-4E0E-ACBA-744D448FD300}"/>
    <cellStyle name="Comma 2 5 2 2 4 2 3" xfId="52334" xr:uid="{9BEB6CDC-CAA4-4BEE-9459-C263A60EA0EB}"/>
    <cellStyle name="Comma 2 5 2 2 4 3" xfId="16914" xr:uid="{17F95903-04E3-464F-B2A7-63007E7A0173}"/>
    <cellStyle name="Comma 2 5 2 2 4 4" xfId="30604" xr:uid="{BA6E8B70-5BAE-4F7A-B177-5B6CAD81617A}"/>
    <cellStyle name="Comma 2 5 2 2 4 5" xfId="45488" xr:uid="{631B7C3F-5685-403E-90D1-42DA66904695}"/>
    <cellStyle name="Comma 2 5 2 2 5" xfId="20336" xr:uid="{9D64AF06-3FBC-4121-B253-42F428715C53}"/>
    <cellStyle name="Comma 2 5 2 2 5 2" xfId="34028" xr:uid="{186D870B-634B-4055-BCA0-3AF3D23FE101}"/>
    <cellStyle name="Comma 2 5 2 2 5 3" xfId="48912" xr:uid="{4D12FE16-DCC0-46EC-931E-DD27264F50A3}"/>
    <cellStyle name="Comma 2 5 2 2 6" xfId="13492" xr:uid="{15A2992C-AE4F-48F6-8D4C-65AD0A45C6F9}"/>
    <cellStyle name="Comma 2 5 2 2 7" xfId="27182" xr:uid="{874AFE82-2ECC-434D-ACDD-AB9EE44AA20F}"/>
    <cellStyle name="Comma 2 5 2 2 8" xfId="42066" xr:uid="{AD1774D4-0320-45C3-9FFB-4CC598C39926}"/>
    <cellStyle name="Comma 2 5 2 3" xfId="6646" xr:uid="{B7279DBA-9C40-4610-8D71-1990DC99F03A}"/>
    <cellStyle name="Comma 2 5 2 3 2" xfId="8360" xr:uid="{B0663BA8-FD4B-441B-B2C5-C89BB2FC9A62}"/>
    <cellStyle name="Comma 2 5 2 3 2 2" xfId="11782" xr:uid="{58B9B81B-17AA-4452-9A4C-28D2FB8365F8}"/>
    <cellStyle name="Comma 2 5 2 3 2 2 2" xfId="25472" xr:uid="{5EEACB9C-6D68-4AC3-BE54-57A9CD412324}"/>
    <cellStyle name="Comma 2 5 2 3 2 2 2 2" xfId="39164" xr:uid="{F7C8AC7E-59E7-4393-B40B-66DA0A94D3CA}"/>
    <cellStyle name="Comma 2 5 2 3 2 2 2 3" xfId="54048" xr:uid="{A2CE3E83-01FF-410C-90E9-E8624030A1FF}"/>
    <cellStyle name="Comma 2 5 2 3 2 2 3" xfId="18628" xr:uid="{950709D3-3CB3-4C4F-9978-8D91CDF8CF46}"/>
    <cellStyle name="Comma 2 5 2 3 2 2 4" xfId="32318" xr:uid="{74065DBB-F08C-44F3-934E-020B4819336C}"/>
    <cellStyle name="Comma 2 5 2 3 2 2 5" xfId="47202" xr:uid="{37DF8865-567A-4AD4-A26E-8E55D78009DD}"/>
    <cellStyle name="Comma 2 5 2 3 2 3" xfId="22050" xr:uid="{3B98247A-6AED-46FC-85F6-B9BE1AE70EEC}"/>
    <cellStyle name="Comma 2 5 2 3 2 3 2" xfId="35742" xr:uid="{0AF40374-66AF-4852-AAA9-83E179B9FD78}"/>
    <cellStyle name="Comma 2 5 2 3 2 3 3" xfId="50626" xr:uid="{C22EE5FD-4E26-4669-B769-5C74C738483F}"/>
    <cellStyle name="Comma 2 5 2 3 2 4" xfId="15206" xr:uid="{01405C1D-6E5A-438B-9D9E-6B984EFF7754}"/>
    <cellStyle name="Comma 2 5 2 3 2 5" xfId="28896" xr:uid="{179E880E-DCD2-4A88-BAD0-B094FBDBF1A7}"/>
    <cellStyle name="Comma 2 5 2 3 2 6" xfId="43780" xr:uid="{114CFF4E-417C-4FBF-A742-0FDFE1F3AFC5}"/>
    <cellStyle name="Comma 2 5 2 3 3" xfId="10070" xr:uid="{06D46DB4-6EB6-4CF6-9264-A9D976D214D3}"/>
    <cellStyle name="Comma 2 5 2 3 3 2" xfId="23760" xr:uid="{61904D20-E799-48D3-9070-7A8032EA5A01}"/>
    <cellStyle name="Comma 2 5 2 3 3 2 2" xfId="37452" xr:uid="{45B0AD4D-6A93-4397-8F43-1397EA469BBF}"/>
    <cellStyle name="Comma 2 5 2 3 3 2 3" xfId="52336" xr:uid="{FE0F153B-1075-4D18-9690-7A7B54BADD19}"/>
    <cellStyle name="Comma 2 5 2 3 3 3" xfId="16916" xr:uid="{7819E254-ABCE-472E-B70A-80D6455B863C}"/>
    <cellStyle name="Comma 2 5 2 3 3 4" xfId="30606" xr:uid="{A3247413-D796-45E3-98F2-96F62FB39741}"/>
    <cellStyle name="Comma 2 5 2 3 3 5" xfId="45490" xr:uid="{74F70735-7248-490A-9A32-ED819C9EFB19}"/>
    <cellStyle name="Comma 2 5 2 3 4" xfId="20338" xr:uid="{3BE9E84E-BB87-431E-90C9-50663B14508D}"/>
    <cellStyle name="Comma 2 5 2 3 4 2" xfId="34030" xr:uid="{DCEF4E4D-178A-440F-847A-6EEC366AF296}"/>
    <cellStyle name="Comma 2 5 2 3 4 3" xfId="48914" xr:uid="{CB5C94EC-7CD9-47B4-8E72-ABF343FE837E}"/>
    <cellStyle name="Comma 2 5 2 3 5" xfId="13494" xr:uid="{3294ECFF-3E00-4B7D-B838-B4FF81FE3F21}"/>
    <cellStyle name="Comma 2 5 2 3 6" xfId="27184" xr:uid="{E2FAE720-7869-4286-A55A-1C5A1B4653CF}"/>
    <cellStyle name="Comma 2 5 2 3 7" xfId="42068" xr:uid="{7C9A7F7D-0111-42E2-BB69-D063FE536BFF}"/>
    <cellStyle name="Comma 2 5 2 4" xfId="6647" xr:uid="{5D9B88D9-E415-4FA1-8372-BBE2D3B0696E}"/>
    <cellStyle name="Comma 2 5 2 4 2" xfId="8361" xr:uid="{58A23DE8-EAF3-45BF-9094-7178AC6C27B2}"/>
    <cellStyle name="Comma 2 5 2 4 2 2" xfId="11783" xr:uid="{B1D08D39-D614-4C27-925D-E917B7B7611C}"/>
    <cellStyle name="Comma 2 5 2 4 2 2 2" xfId="25473" xr:uid="{3A6D7DDB-12AD-40B7-A47C-C389264D5D55}"/>
    <cellStyle name="Comma 2 5 2 4 2 2 2 2" xfId="39165" xr:uid="{710DA486-5AF3-4673-9461-675156E4D196}"/>
    <cellStyle name="Comma 2 5 2 4 2 2 2 3" xfId="54049" xr:uid="{B699752D-FD7F-4D8F-8805-82247F34594A}"/>
    <cellStyle name="Comma 2 5 2 4 2 2 3" xfId="18629" xr:uid="{7F9474D4-BB21-4DD8-B543-343E32476478}"/>
    <cellStyle name="Comma 2 5 2 4 2 2 4" xfId="32319" xr:uid="{0512E50B-5E12-41EE-B1DE-9EF2517F20B5}"/>
    <cellStyle name="Comma 2 5 2 4 2 2 5" xfId="47203" xr:uid="{F5C976FE-0D83-493A-AABC-000B9F3BEF1F}"/>
    <cellStyle name="Comma 2 5 2 4 2 3" xfId="22051" xr:uid="{7A3AB819-44D2-40FF-A493-6833A7ECCEBF}"/>
    <cellStyle name="Comma 2 5 2 4 2 3 2" xfId="35743" xr:uid="{AE649C93-8FD7-4190-94EC-93258496E546}"/>
    <cellStyle name="Comma 2 5 2 4 2 3 3" xfId="50627" xr:uid="{178CB62A-E9E2-4D0C-B7FD-1DA20DA2157E}"/>
    <cellStyle name="Comma 2 5 2 4 2 4" xfId="15207" xr:uid="{E419836F-A8CD-4501-9924-5DFDB34BAB67}"/>
    <cellStyle name="Comma 2 5 2 4 2 5" xfId="28897" xr:uid="{C7B15893-C1F2-47C8-93A5-F070F465885C}"/>
    <cellStyle name="Comma 2 5 2 4 2 6" xfId="43781" xr:uid="{BA1D6218-CCAA-4427-97D0-56B4FA8BDD33}"/>
    <cellStyle name="Comma 2 5 2 4 3" xfId="10071" xr:uid="{4A3CE38B-2120-40FC-B029-F90AC5C50FAB}"/>
    <cellStyle name="Comma 2 5 2 4 3 2" xfId="23761" xr:uid="{76344813-295A-484C-8D06-841CE200EFE7}"/>
    <cellStyle name="Comma 2 5 2 4 3 2 2" xfId="37453" xr:uid="{16EFD7E7-05BE-48CE-BBBD-4236CB69AFEA}"/>
    <cellStyle name="Comma 2 5 2 4 3 2 3" xfId="52337" xr:uid="{C4887B50-B74E-4426-B250-013B2254A110}"/>
    <cellStyle name="Comma 2 5 2 4 3 3" xfId="16917" xr:uid="{4BBA63A5-827A-47C7-A69B-A6409217250E}"/>
    <cellStyle name="Comma 2 5 2 4 3 4" xfId="30607" xr:uid="{6A03E0F4-0CCA-4725-9099-526DD715F0D2}"/>
    <cellStyle name="Comma 2 5 2 4 3 5" xfId="45491" xr:uid="{CD8507C6-154A-4926-A35C-0A7419CBFD6D}"/>
    <cellStyle name="Comma 2 5 2 4 4" xfId="20339" xr:uid="{418961BC-AFE0-49E6-9D26-139D4C163C42}"/>
    <cellStyle name="Comma 2 5 2 4 4 2" xfId="34031" xr:uid="{E273B648-BE4C-4534-A015-8F700EC8CA76}"/>
    <cellStyle name="Comma 2 5 2 4 4 3" xfId="48915" xr:uid="{1E633268-71A6-4A11-98F1-86293D10FD6A}"/>
    <cellStyle name="Comma 2 5 2 4 5" xfId="13495" xr:uid="{26B3F477-3FF7-41B4-B01F-BD1AD43FD487}"/>
    <cellStyle name="Comma 2 5 2 4 6" xfId="27185" xr:uid="{5A03E32C-9D64-4203-989F-237BA8266248}"/>
    <cellStyle name="Comma 2 5 2 4 7" xfId="42069" xr:uid="{FD9D0FF4-8E65-42AB-9B87-912406D2BBCB}"/>
    <cellStyle name="Comma 2 5 2 5" xfId="8357" xr:uid="{8C4A5CFA-9548-416F-8DF8-BD7DD3AEE459}"/>
    <cellStyle name="Comma 2 5 2 5 2" xfId="11779" xr:uid="{44B537CB-1CBA-4E53-A98A-26907FE178A9}"/>
    <cellStyle name="Comma 2 5 2 5 2 2" xfId="25469" xr:uid="{1C478C91-A0AE-47A4-AA87-31099000EBC4}"/>
    <cellStyle name="Comma 2 5 2 5 2 2 2" xfId="39161" xr:uid="{FFCE9437-D68C-4A62-915F-1C9D46E08514}"/>
    <cellStyle name="Comma 2 5 2 5 2 2 3" xfId="54045" xr:uid="{CE535402-9104-4D22-9D83-C365124FAABB}"/>
    <cellStyle name="Comma 2 5 2 5 2 3" xfId="18625" xr:uid="{62BA5366-3E77-4A67-82DA-B028BBC2C433}"/>
    <cellStyle name="Comma 2 5 2 5 2 4" xfId="32315" xr:uid="{3E383D0A-9255-4B8A-A9B8-C835A77735B0}"/>
    <cellStyle name="Comma 2 5 2 5 2 5" xfId="47199" xr:uid="{D3E2DF4B-9287-4066-BF33-2ED7BD4734EE}"/>
    <cellStyle name="Comma 2 5 2 5 3" xfId="22047" xr:uid="{9DCCD7BA-8FC7-4A9B-914E-DB4ECBE83948}"/>
    <cellStyle name="Comma 2 5 2 5 3 2" xfId="35739" xr:uid="{29D03953-BF8F-40EF-A731-BC26BD66356C}"/>
    <cellStyle name="Comma 2 5 2 5 3 3" xfId="50623" xr:uid="{5F5D083D-6CB1-431E-AA39-D55F00FB6F1A}"/>
    <cellStyle name="Comma 2 5 2 5 4" xfId="15203" xr:uid="{0536736F-C28C-4286-8929-E74FFDBFDFC4}"/>
    <cellStyle name="Comma 2 5 2 5 5" xfId="28893" xr:uid="{680CE23C-FCC0-4C19-8FFD-D84D13F368A2}"/>
    <cellStyle name="Comma 2 5 2 5 6" xfId="43777" xr:uid="{869F5B8A-0DD3-4858-9E06-5F198A7AC646}"/>
    <cellStyle name="Comma 2 5 2 6" xfId="10067" xr:uid="{A6FB0896-3820-4063-8783-C1DE0661E405}"/>
    <cellStyle name="Comma 2 5 2 6 2" xfId="23757" xr:uid="{D32A2A35-0BFD-4680-80E2-5ED2D871B798}"/>
    <cellStyle name="Comma 2 5 2 6 2 2" xfId="37449" xr:uid="{232448FB-4F49-4EEC-88E6-8475EB43A180}"/>
    <cellStyle name="Comma 2 5 2 6 2 3" xfId="52333" xr:uid="{E1FDEDA8-864D-46F7-BB7F-5F38C6CC46DA}"/>
    <cellStyle name="Comma 2 5 2 6 3" xfId="16913" xr:uid="{120018FD-7E55-4832-83EB-2DC192FA7404}"/>
    <cellStyle name="Comma 2 5 2 6 4" xfId="30603" xr:uid="{0722F9B9-17B5-4E36-A476-558929161838}"/>
    <cellStyle name="Comma 2 5 2 6 5" xfId="45487" xr:uid="{6B269B22-BB7E-4F70-886F-CA1E38906133}"/>
    <cellStyle name="Comma 2 5 2 7" xfId="20335" xr:uid="{6779F9EA-355F-4B57-89C6-FC60F2F39544}"/>
    <cellStyle name="Comma 2 5 2 7 2" xfId="34027" xr:uid="{B9D8B238-E8ED-4DA7-BF54-1834E1E430C0}"/>
    <cellStyle name="Comma 2 5 2 7 3" xfId="48911" xr:uid="{63100F54-32DD-4A06-925D-A1B8DB650530}"/>
    <cellStyle name="Comma 2 5 2 8" xfId="13491" xr:uid="{7AEA32C7-2AF9-4336-A5D2-B979DB119BD6}"/>
    <cellStyle name="Comma 2 5 2 9" xfId="27181" xr:uid="{F22FD64F-6A41-41E2-84E5-973DEE46E2E1}"/>
    <cellStyle name="Comma 2 5 3" xfId="6648" xr:uid="{745EB9D4-EF6E-41A6-94C7-54DBA865EBA3}"/>
    <cellStyle name="Comma 2 5 3 10" xfId="42070" xr:uid="{D0D2C49C-2D59-4B1B-8A9D-6A134173CC7E}"/>
    <cellStyle name="Comma 2 5 3 2" xfId="6649" xr:uid="{B5AE4287-324A-4FDA-9A74-745CB55C7D90}"/>
    <cellStyle name="Comma 2 5 3 2 2" xfId="6650" xr:uid="{96047929-61EE-4712-B5F3-A5B0616316EE}"/>
    <cellStyle name="Comma 2 5 3 2 2 2" xfId="8364" xr:uid="{5C2E1AF8-4A3F-4464-891C-0F7BC3B7449E}"/>
    <cellStyle name="Comma 2 5 3 2 2 2 2" xfId="11786" xr:uid="{FE6A4834-16F8-48D6-AAD4-26BDAF03E108}"/>
    <cellStyle name="Comma 2 5 3 2 2 2 2 2" xfId="25476" xr:uid="{5083BF62-8E68-4DC6-8D24-FEC39B81A3C6}"/>
    <cellStyle name="Comma 2 5 3 2 2 2 2 2 2" xfId="39168" xr:uid="{A2BD926D-1446-4430-9FAF-8855632FB52B}"/>
    <cellStyle name="Comma 2 5 3 2 2 2 2 2 3" xfId="54052" xr:uid="{0615AAC6-953B-4B0B-8869-DB343ACCFC9F}"/>
    <cellStyle name="Comma 2 5 3 2 2 2 2 3" xfId="18632" xr:uid="{181E055E-AFEC-479B-B1CB-1CB088C21B2C}"/>
    <cellStyle name="Comma 2 5 3 2 2 2 2 4" xfId="32322" xr:uid="{EEA8DAA2-AE2B-41A1-ABA8-0A4E2A266DD3}"/>
    <cellStyle name="Comma 2 5 3 2 2 2 2 5" xfId="47206" xr:uid="{4E3DB4AB-2767-412E-9EE5-59514FD2E80D}"/>
    <cellStyle name="Comma 2 5 3 2 2 2 3" xfId="22054" xr:uid="{86C51C8B-C246-4057-A33C-9F06837D46B1}"/>
    <cellStyle name="Comma 2 5 3 2 2 2 3 2" xfId="35746" xr:uid="{5F6CDF4D-A439-40D3-A38B-A72273EC446C}"/>
    <cellStyle name="Comma 2 5 3 2 2 2 3 3" xfId="50630" xr:uid="{A437259C-C316-4380-A96A-8154E354B5CA}"/>
    <cellStyle name="Comma 2 5 3 2 2 2 4" xfId="15210" xr:uid="{C0A02896-37ED-485F-8C77-C2678F42DAB1}"/>
    <cellStyle name="Comma 2 5 3 2 2 2 5" xfId="28900" xr:uid="{A3415467-F74A-4A43-8A07-DCCE6332B35B}"/>
    <cellStyle name="Comma 2 5 3 2 2 2 6" xfId="43784" xr:uid="{9F7E63E7-86A6-4177-A1D9-07A90F3D863A}"/>
    <cellStyle name="Comma 2 5 3 2 2 3" xfId="10074" xr:uid="{89254BA3-E043-472B-8168-0FD80ED2FA46}"/>
    <cellStyle name="Comma 2 5 3 2 2 3 2" xfId="23764" xr:uid="{33E171EE-7DD1-46BC-9040-41F46AD66D02}"/>
    <cellStyle name="Comma 2 5 3 2 2 3 2 2" xfId="37456" xr:uid="{B6E8D3A0-1099-4F2A-B302-77384C579258}"/>
    <cellStyle name="Comma 2 5 3 2 2 3 2 3" xfId="52340" xr:uid="{062F3CB0-36B8-4B3B-A76D-34A90BF5381F}"/>
    <cellStyle name="Comma 2 5 3 2 2 3 3" xfId="16920" xr:uid="{18044047-0D8B-42F1-8221-EB30CFD6A36D}"/>
    <cellStyle name="Comma 2 5 3 2 2 3 4" xfId="30610" xr:uid="{ACB9BFE2-AE8C-4724-9C14-270BC3132C6E}"/>
    <cellStyle name="Comma 2 5 3 2 2 3 5" xfId="45494" xr:uid="{21B94959-9A50-4CE4-B56F-A5DFE884C2D7}"/>
    <cellStyle name="Comma 2 5 3 2 2 4" xfId="20342" xr:uid="{3D28BA74-2FFF-4B68-B500-2AFC3EE43D35}"/>
    <cellStyle name="Comma 2 5 3 2 2 4 2" xfId="34034" xr:uid="{C273A477-BE9A-4126-9AE8-05BDB46D7CF1}"/>
    <cellStyle name="Comma 2 5 3 2 2 4 3" xfId="48918" xr:uid="{B7F269FE-07B7-4663-942B-14895C9D58BB}"/>
    <cellStyle name="Comma 2 5 3 2 2 5" xfId="13498" xr:uid="{88D11FB1-75FA-4C3C-815F-3B30BE885945}"/>
    <cellStyle name="Comma 2 5 3 2 2 6" xfId="27188" xr:uid="{0F4690CD-74FC-4F35-9038-9CC0FC18C4F5}"/>
    <cellStyle name="Comma 2 5 3 2 2 7" xfId="42072" xr:uid="{AFED7B4B-EF54-4456-A433-7AF5021B9A33}"/>
    <cellStyle name="Comma 2 5 3 2 3" xfId="8363" xr:uid="{EB73BC76-E968-483F-ACC2-A7626449CFA3}"/>
    <cellStyle name="Comma 2 5 3 2 3 2" xfId="11785" xr:uid="{B8D7EEB9-8872-4F6D-B8CB-8D1A8F70139B}"/>
    <cellStyle name="Comma 2 5 3 2 3 2 2" xfId="25475" xr:uid="{B6C1F9EB-CEF4-4104-A32A-9DF932A81BCB}"/>
    <cellStyle name="Comma 2 5 3 2 3 2 2 2" xfId="39167" xr:uid="{D4D2AA63-D6FB-40E3-8200-2E458D7B9AA2}"/>
    <cellStyle name="Comma 2 5 3 2 3 2 2 3" xfId="54051" xr:uid="{A2F7839D-D71C-4523-87F6-425C5205611D}"/>
    <cellStyle name="Comma 2 5 3 2 3 2 3" xfId="18631" xr:uid="{94D0CF82-D04D-4B53-850B-F6A6A2E5B80C}"/>
    <cellStyle name="Comma 2 5 3 2 3 2 4" xfId="32321" xr:uid="{66D76055-58B2-443A-B409-FB2D119FEE1D}"/>
    <cellStyle name="Comma 2 5 3 2 3 2 5" xfId="47205" xr:uid="{CE46E4D4-6A26-4F79-BEBF-7F1E5E58F377}"/>
    <cellStyle name="Comma 2 5 3 2 3 3" xfId="22053" xr:uid="{70EA5188-CA9A-4E3D-A415-188F14A2AD05}"/>
    <cellStyle name="Comma 2 5 3 2 3 3 2" xfId="35745" xr:uid="{C60E3252-F4BE-46FD-8487-F2C5721D25EA}"/>
    <cellStyle name="Comma 2 5 3 2 3 3 3" xfId="50629" xr:uid="{846443E0-52A6-42AE-A94E-23490674F2A4}"/>
    <cellStyle name="Comma 2 5 3 2 3 4" xfId="15209" xr:uid="{DEA8B8DD-3302-449F-94C1-93ADEC68160D}"/>
    <cellStyle name="Comma 2 5 3 2 3 5" xfId="28899" xr:uid="{C86E8664-4149-470C-9648-40A65B8E38F3}"/>
    <cellStyle name="Comma 2 5 3 2 3 6" xfId="43783" xr:uid="{65A6FDE2-28F5-4225-8BD7-5C14405C0B86}"/>
    <cellStyle name="Comma 2 5 3 2 4" xfId="10073" xr:uid="{444D4A28-F154-4EE8-BB70-6B9C22594B14}"/>
    <cellStyle name="Comma 2 5 3 2 4 2" xfId="23763" xr:uid="{DBA35AFA-FF3C-4028-A054-A0AB96D6E2D5}"/>
    <cellStyle name="Comma 2 5 3 2 4 2 2" xfId="37455" xr:uid="{E46E0170-B15E-4342-BBE5-9F4B63B89C33}"/>
    <cellStyle name="Comma 2 5 3 2 4 2 3" xfId="52339" xr:uid="{7DE88030-E68F-4903-80B6-833AD8865D05}"/>
    <cellStyle name="Comma 2 5 3 2 4 3" xfId="16919" xr:uid="{B4FD80FA-9BDB-4F37-99BA-D13C66280272}"/>
    <cellStyle name="Comma 2 5 3 2 4 4" xfId="30609" xr:uid="{871F4B3E-5ACF-4B58-9332-7075ECE9FD84}"/>
    <cellStyle name="Comma 2 5 3 2 4 5" xfId="45493" xr:uid="{5E7ABA3F-E28D-4194-8D1F-35674F4960F2}"/>
    <cellStyle name="Comma 2 5 3 2 5" xfId="20341" xr:uid="{DFFD1F50-257B-472B-B31D-F00657282EE5}"/>
    <cellStyle name="Comma 2 5 3 2 5 2" xfId="34033" xr:uid="{69F81DF9-60D9-4910-A29A-37049ED2C9F9}"/>
    <cellStyle name="Comma 2 5 3 2 5 3" xfId="48917" xr:uid="{FDE9ABAF-3CFD-46A9-9526-EA92DA2A4A40}"/>
    <cellStyle name="Comma 2 5 3 2 6" xfId="13497" xr:uid="{6D0A1CA5-4CA2-402A-86FA-78C4551A1A2E}"/>
    <cellStyle name="Comma 2 5 3 2 7" xfId="27187" xr:uid="{10DD0113-3B28-42E4-B6D3-B77D95196DA4}"/>
    <cellStyle name="Comma 2 5 3 2 8" xfId="42071" xr:uid="{F26D4EF7-C5A6-433C-94B8-F6B1EA621A68}"/>
    <cellStyle name="Comma 2 5 3 3" xfId="6651" xr:uid="{6FCDFDD2-1D9E-458A-8C20-696BF79A8329}"/>
    <cellStyle name="Comma 2 5 3 3 2" xfId="8365" xr:uid="{F1D420A8-9D2C-458D-B44D-205F890D4464}"/>
    <cellStyle name="Comma 2 5 3 3 2 2" xfId="11787" xr:uid="{9222FD21-F68E-4A6E-9760-D4C0492B299D}"/>
    <cellStyle name="Comma 2 5 3 3 2 2 2" xfId="25477" xr:uid="{6F67C883-98FE-47FB-88CA-FC17734FBC16}"/>
    <cellStyle name="Comma 2 5 3 3 2 2 2 2" xfId="39169" xr:uid="{F28525BD-0C98-402A-B488-CFE39F2922A1}"/>
    <cellStyle name="Comma 2 5 3 3 2 2 2 3" xfId="54053" xr:uid="{31186CCC-615A-4656-B5B3-0E514E7FE536}"/>
    <cellStyle name="Comma 2 5 3 3 2 2 3" xfId="18633" xr:uid="{6B5512D4-31E3-42FE-9637-1B94844E9888}"/>
    <cellStyle name="Comma 2 5 3 3 2 2 4" xfId="32323" xr:uid="{EFF82F39-27C5-479E-A933-0FF093843350}"/>
    <cellStyle name="Comma 2 5 3 3 2 2 5" xfId="47207" xr:uid="{2A544F4A-F3CA-4979-813D-8F1118B098CF}"/>
    <cellStyle name="Comma 2 5 3 3 2 3" xfId="22055" xr:uid="{73F234BD-08C4-4641-ABAB-2848D8A2E5AF}"/>
    <cellStyle name="Comma 2 5 3 3 2 3 2" xfId="35747" xr:uid="{43E270B7-42D2-41EB-8942-C95F3E381D53}"/>
    <cellStyle name="Comma 2 5 3 3 2 3 3" xfId="50631" xr:uid="{F7F0199B-3C53-4146-A44E-FE24DA6E1AD8}"/>
    <cellStyle name="Comma 2 5 3 3 2 4" xfId="15211" xr:uid="{D4072293-9DEF-4246-B5AE-807BBE88D948}"/>
    <cellStyle name="Comma 2 5 3 3 2 5" xfId="28901" xr:uid="{608B3B63-AE0B-42F1-B8DB-DCE3798547DE}"/>
    <cellStyle name="Comma 2 5 3 3 2 6" xfId="43785" xr:uid="{841B32F5-7932-44D0-A030-5688EEE1FD75}"/>
    <cellStyle name="Comma 2 5 3 3 3" xfId="10075" xr:uid="{D990DA94-7CC8-42DC-93B7-C73085FF5C39}"/>
    <cellStyle name="Comma 2 5 3 3 3 2" xfId="23765" xr:uid="{C64105D6-E5A6-4214-B377-AB3CBB5C94E2}"/>
    <cellStyle name="Comma 2 5 3 3 3 2 2" xfId="37457" xr:uid="{494AFA8A-44D5-43BF-82C9-E7738BEC162A}"/>
    <cellStyle name="Comma 2 5 3 3 3 2 3" xfId="52341" xr:uid="{12B7746D-6101-404C-B507-6925F0D389A1}"/>
    <cellStyle name="Comma 2 5 3 3 3 3" xfId="16921" xr:uid="{14ACF80E-38D0-43A3-86D4-4ABF74C33C35}"/>
    <cellStyle name="Comma 2 5 3 3 3 4" xfId="30611" xr:uid="{E15757D8-57A7-497D-9ACD-B0B68A940A06}"/>
    <cellStyle name="Comma 2 5 3 3 3 5" xfId="45495" xr:uid="{9A4FFD94-1DCC-4D57-9791-1A88FDB2E7A1}"/>
    <cellStyle name="Comma 2 5 3 3 4" xfId="20343" xr:uid="{9ACDDEB2-94EC-4A7E-8D82-F8F5890959D7}"/>
    <cellStyle name="Comma 2 5 3 3 4 2" xfId="34035" xr:uid="{859611BD-C7C6-4E24-821F-0616A8E3B6EE}"/>
    <cellStyle name="Comma 2 5 3 3 4 3" xfId="48919" xr:uid="{DC2912F5-6BE4-4138-8B05-171967881BBC}"/>
    <cellStyle name="Comma 2 5 3 3 5" xfId="13499" xr:uid="{B01EA6DD-6E7B-46AF-B706-F8F16F49EF76}"/>
    <cellStyle name="Comma 2 5 3 3 6" xfId="27189" xr:uid="{41A2C844-AA7D-4AEF-9151-2678AC4B7950}"/>
    <cellStyle name="Comma 2 5 3 3 7" xfId="42073" xr:uid="{B33FB9FF-B671-4539-8DB8-3BACA18C37E1}"/>
    <cellStyle name="Comma 2 5 3 4" xfId="6652" xr:uid="{D9DDBF9C-2B17-4FDF-8866-DF4B75D4FC0D}"/>
    <cellStyle name="Comma 2 5 3 4 2" xfId="8366" xr:uid="{C6589C3C-7163-4AA6-B3A2-66ACDCDF6168}"/>
    <cellStyle name="Comma 2 5 3 4 2 2" xfId="11788" xr:uid="{2C0D443F-8602-456D-AE21-FB584A1E5881}"/>
    <cellStyle name="Comma 2 5 3 4 2 2 2" xfId="25478" xr:uid="{AD485A4D-8B37-4809-842A-37EC75745B50}"/>
    <cellStyle name="Comma 2 5 3 4 2 2 2 2" xfId="39170" xr:uid="{917F6930-20CB-4672-8990-CF97046FA034}"/>
    <cellStyle name="Comma 2 5 3 4 2 2 2 3" xfId="54054" xr:uid="{657B03CC-E482-482A-8BEC-A6985D245648}"/>
    <cellStyle name="Comma 2 5 3 4 2 2 3" xfId="18634" xr:uid="{D721C7D2-AF33-491E-9B87-C633782DFFAF}"/>
    <cellStyle name="Comma 2 5 3 4 2 2 4" xfId="32324" xr:uid="{239EB78E-F97C-419A-84E6-9F466C75D743}"/>
    <cellStyle name="Comma 2 5 3 4 2 2 5" xfId="47208" xr:uid="{1FFB082D-C951-435D-996F-53EF9BABFE6A}"/>
    <cellStyle name="Comma 2 5 3 4 2 3" xfId="22056" xr:uid="{BCCB9654-34A0-4D63-9208-849E6E5883B2}"/>
    <cellStyle name="Comma 2 5 3 4 2 3 2" xfId="35748" xr:uid="{48D754D0-07F7-4D3A-834D-9836E167C457}"/>
    <cellStyle name="Comma 2 5 3 4 2 3 3" xfId="50632" xr:uid="{C66DD038-C2E9-408F-AE00-5845033A951D}"/>
    <cellStyle name="Comma 2 5 3 4 2 4" xfId="15212" xr:uid="{18AAF180-8482-4FED-84E6-5C59F27F1989}"/>
    <cellStyle name="Comma 2 5 3 4 2 5" xfId="28902" xr:uid="{97B7DBAD-4D12-4BAC-97D0-482302B8948B}"/>
    <cellStyle name="Comma 2 5 3 4 2 6" xfId="43786" xr:uid="{5336CD41-37CB-4C13-8C4F-8D5A182FD232}"/>
    <cellStyle name="Comma 2 5 3 4 3" xfId="10076" xr:uid="{90109FCA-6562-4749-8EA0-AE5180E21CEC}"/>
    <cellStyle name="Comma 2 5 3 4 3 2" xfId="23766" xr:uid="{7423E3E0-8079-47D7-B7FC-6355C0D3EF61}"/>
    <cellStyle name="Comma 2 5 3 4 3 2 2" xfId="37458" xr:uid="{89F115E9-F646-4D6C-9A06-2C13DDBD07FA}"/>
    <cellStyle name="Comma 2 5 3 4 3 2 3" xfId="52342" xr:uid="{90F12F27-1957-4913-AC40-D39B9B905E7A}"/>
    <cellStyle name="Comma 2 5 3 4 3 3" xfId="16922" xr:uid="{823F5DED-BD76-4DAA-BE5A-D65A41286D01}"/>
    <cellStyle name="Comma 2 5 3 4 3 4" xfId="30612" xr:uid="{4C7ADA0F-D5F5-4882-A318-62B67CFC311B}"/>
    <cellStyle name="Comma 2 5 3 4 3 5" xfId="45496" xr:uid="{29F9371A-7212-4408-9B12-FEA160160581}"/>
    <cellStyle name="Comma 2 5 3 4 4" xfId="20344" xr:uid="{FD81168A-0566-43A2-B14F-5F4654EF8634}"/>
    <cellStyle name="Comma 2 5 3 4 4 2" xfId="34036" xr:uid="{39F9671E-36C7-4F33-B006-F55FE44B2D28}"/>
    <cellStyle name="Comma 2 5 3 4 4 3" xfId="48920" xr:uid="{59406FE1-5668-4190-A1CB-B2729FA68B4D}"/>
    <cellStyle name="Comma 2 5 3 4 5" xfId="13500" xr:uid="{C68E3FC2-5058-4FA9-89BC-903AAD29280A}"/>
    <cellStyle name="Comma 2 5 3 4 6" xfId="27190" xr:uid="{2F737E7A-3D51-47B6-B906-5EABD4F1EA80}"/>
    <cellStyle name="Comma 2 5 3 4 7" xfId="42074" xr:uid="{678600E3-39C9-49DA-AAB7-DE0A166ABDC5}"/>
    <cellStyle name="Comma 2 5 3 5" xfId="8362" xr:uid="{98FCA0E0-A374-482F-A223-B64CE27394D3}"/>
    <cellStyle name="Comma 2 5 3 5 2" xfId="11784" xr:uid="{37E065D0-4DF0-418B-9633-FA4BAAB6C46B}"/>
    <cellStyle name="Comma 2 5 3 5 2 2" xfId="25474" xr:uid="{9A8511DA-5DD0-43A4-9701-9DB5271B6D32}"/>
    <cellStyle name="Comma 2 5 3 5 2 2 2" xfId="39166" xr:uid="{F2153080-56C1-479A-81C2-C472E88F1541}"/>
    <cellStyle name="Comma 2 5 3 5 2 2 3" xfId="54050" xr:uid="{1EEADB75-3184-42E5-BCC4-E50D79DE5E5D}"/>
    <cellStyle name="Comma 2 5 3 5 2 3" xfId="18630" xr:uid="{86A663B7-52BF-45E4-9931-BCA116E4F837}"/>
    <cellStyle name="Comma 2 5 3 5 2 4" xfId="32320" xr:uid="{4A60CA72-C940-4677-9E7F-CAD1F4F43098}"/>
    <cellStyle name="Comma 2 5 3 5 2 5" xfId="47204" xr:uid="{664AC9E7-4F86-4C52-9CB4-04F9D34B576A}"/>
    <cellStyle name="Comma 2 5 3 5 3" xfId="22052" xr:uid="{1D7A9406-8224-4B69-A16E-1A101FD6991F}"/>
    <cellStyle name="Comma 2 5 3 5 3 2" xfId="35744" xr:uid="{8A953FF9-0008-4EAA-BEC8-57FBF7C8A604}"/>
    <cellStyle name="Comma 2 5 3 5 3 3" xfId="50628" xr:uid="{4310B955-6482-414A-8CD9-B4123EF3368F}"/>
    <cellStyle name="Comma 2 5 3 5 4" xfId="15208" xr:uid="{D231C64D-283B-4447-AA92-F1F58A2168D9}"/>
    <cellStyle name="Comma 2 5 3 5 5" xfId="28898" xr:uid="{AF4E3EF4-1A6C-4F8D-9956-529E30EB44DA}"/>
    <cellStyle name="Comma 2 5 3 5 6" xfId="43782" xr:uid="{5525F4D8-0719-4E68-8FF6-09726578F625}"/>
    <cellStyle name="Comma 2 5 3 6" xfId="10072" xr:uid="{12FE1AB6-27A5-4F37-A1B5-56AA6AEE0C0A}"/>
    <cellStyle name="Comma 2 5 3 6 2" xfId="23762" xr:uid="{AC6B4B4F-91A6-4165-8C6C-2540EC819290}"/>
    <cellStyle name="Comma 2 5 3 6 2 2" xfId="37454" xr:uid="{62BFE944-552A-44C5-B36E-C881073E59EB}"/>
    <cellStyle name="Comma 2 5 3 6 2 3" xfId="52338" xr:uid="{EB634358-144F-4849-9404-F78F3CAF0B21}"/>
    <cellStyle name="Comma 2 5 3 6 3" xfId="16918" xr:uid="{DDE5C8BD-E655-4977-8D4E-8F91BEC89192}"/>
    <cellStyle name="Comma 2 5 3 6 4" xfId="30608" xr:uid="{30CF1ACD-3567-4545-BDD4-743615C931F1}"/>
    <cellStyle name="Comma 2 5 3 6 5" xfId="45492" xr:uid="{834287CB-F034-4F13-9AE5-A6994462F0DA}"/>
    <cellStyle name="Comma 2 5 3 7" xfId="20340" xr:uid="{F74B833E-9309-42E7-A1B8-84413EC4CA3B}"/>
    <cellStyle name="Comma 2 5 3 7 2" xfId="34032" xr:uid="{DB330B06-C213-4F3B-A14C-1C9482723D42}"/>
    <cellStyle name="Comma 2 5 3 7 3" xfId="48916" xr:uid="{22E3978C-A010-4044-8C29-EAE423B12603}"/>
    <cellStyle name="Comma 2 5 3 8" xfId="13496" xr:uid="{36452EE1-DDCF-4FF0-8618-DD9B9BF59C67}"/>
    <cellStyle name="Comma 2 5 3 9" xfId="27186" xr:uid="{75D22222-8173-412B-80D5-B406A9C41F5F}"/>
    <cellStyle name="Comma 2 5 4" xfId="6653" xr:uid="{A05F14A8-F04D-47B2-8A07-C83F37D1659B}"/>
    <cellStyle name="Comma 2 5 4 2" xfId="6654" xr:uid="{9E646881-7003-440B-A2F7-0D96FE73DFA6}"/>
    <cellStyle name="Comma 2 5 4 2 2" xfId="8368" xr:uid="{231C5785-AC14-4373-B235-119AD20A8480}"/>
    <cellStyle name="Comma 2 5 4 2 2 2" xfId="11790" xr:uid="{56F1B4D1-BF67-4829-AEC4-8D6529F8AF2D}"/>
    <cellStyle name="Comma 2 5 4 2 2 2 2" xfId="25480" xr:uid="{7F307ABA-CB89-4D2B-B0CC-145A6B45338C}"/>
    <cellStyle name="Comma 2 5 4 2 2 2 2 2" xfId="39172" xr:uid="{7E269723-E5CB-4AE4-8A68-D8AFA59941A4}"/>
    <cellStyle name="Comma 2 5 4 2 2 2 2 3" xfId="54056" xr:uid="{F615EDBE-D2AE-4575-A4D0-90D780E6C8D6}"/>
    <cellStyle name="Comma 2 5 4 2 2 2 3" xfId="18636" xr:uid="{94B14A10-A4D0-4509-B3E4-7C80639B1A7C}"/>
    <cellStyle name="Comma 2 5 4 2 2 2 4" xfId="32326" xr:uid="{D463FDBB-D89D-4BB8-BD32-E3893510A6B8}"/>
    <cellStyle name="Comma 2 5 4 2 2 2 5" xfId="47210" xr:uid="{253E632B-B46A-4511-8A53-15142CD0AB70}"/>
    <cellStyle name="Comma 2 5 4 2 2 3" xfId="22058" xr:uid="{68AEE47A-E049-4CFC-9FDB-CB72A6406CDF}"/>
    <cellStyle name="Comma 2 5 4 2 2 3 2" xfId="35750" xr:uid="{A6046EBE-22AC-4BF0-8739-8A4B0D95FD9B}"/>
    <cellStyle name="Comma 2 5 4 2 2 3 3" xfId="50634" xr:uid="{23470120-CE9A-451A-B3F4-055DD7F977D0}"/>
    <cellStyle name="Comma 2 5 4 2 2 4" xfId="15214" xr:uid="{2FC62EE6-2B33-4909-A67F-3171493BE392}"/>
    <cellStyle name="Comma 2 5 4 2 2 5" xfId="28904" xr:uid="{03410518-0E81-4A78-A393-DEF5BB398FE5}"/>
    <cellStyle name="Comma 2 5 4 2 2 6" xfId="43788" xr:uid="{8F5ED28F-DD1C-4F23-8633-A3C212B4F2B3}"/>
    <cellStyle name="Comma 2 5 4 2 3" xfId="10078" xr:uid="{3913AE6D-EB95-4916-9099-C75EDD8547AB}"/>
    <cellStyle name="Comma 2 5 4 2 3 2" xfId="23768" xr:uid="{2E73E059-782D-4942-994B-11277B266FE7}"/>
    <cellStyle name="Comma 2 5 4 2 3 2 2" xfId="37460" xr:uid="{53F4C91F-6127-48FC-9918-04F3B21790CD}"/>
    <cellStyle name="Comma 2 5 4 2 3 2 3" xfId="52344" xr:uid="{86253D4A-88A8-4BA2-B079-C692EA5AE3E6}"/>
    <cellStyle name="Comma 2 5 4 2 3 3" xfId="16924" xr:uid="{1789BC3B-9E4B-4119-944C-E3B1C1A44C66}"/>
    <cellStyle name="Comma 2 5 4 2 3 4" xfId="30614" xr:uid="{F2B794C3-3BC6-4BB9-B963-127E7E064164}"/>
    <cellStyle name="Comma 2 5 4 2 3 5" xfId="45498" xr:uid="{96630FB7-98F3-462A-9118-801ED74384A6}"/>
    <cellStyle name="Comma 2 5 4 2 4" xfId="20346" xr:uid="{8F1790C1-1A12-46D5-A1D5-BA04CDF46DBE}"/>
    <cellStyle name="Comma 2 5 4 2 4 2" xfId="34038" xr:uid="{F5A2DD17-5B9C-402F-ACFE-E4D838EA6272}"/>
    <cellStyle name="Comma 2 5 4 2 4 3" xfId="48922" xr:uid="{9E824260-DAEA-482F-8514-99D450FA53AA}"/>
    <cellStyle name="Comma 2 5 4 2 5" xfId="13502" xr:uid="{A3917166-1967-4A20-92D0-30593924D4F2}"/>
    <cellStyle name="Comma 2 5 4 2 6" xfId="27192" xr:uid="{7546DB9A-AABD-498D-9973-F9E249E8C45C}"/>
    <cellStyle name="Comma 2 5 4 2 7" xfId="42076" xr:uid="{D51E8577-7CD1-433B-98EF-E881AA073BDC}"/>
    <cellStyle name="Comma 2 5 4 3" xfId="8367" xr:uid="{8B83EC41-BBCC-4370-9679-4DE9AC0524A5}"/>
    <cellStyle name="Comma 2 5 4 3 2" xfId="11789" xr:uid="{DC274C74-4493-4319-ACED-2AA083635AC8}"/>
    <cellStyle name="Comma 2 5 4 3 2 2" xfId="25479" xr:uid="{C6977232-820B-462C-B3BE-000FF74745DE}"/>
    <cellStyle name="Comma 2 5 4 3 2 2 2" xfId="39171" xr:uid="{BEAA2643-3B31-4EF7-938C-D072DF4C7B63}"/>
    <cellStyle name="Comma 2 5 4 3 2 2 3" xfId="54055" xr:uid="{1F26E405-E7A3-40DE-AF57-1AF569D31894}"/>
    <cellStyle name="Comma 2 5 4 3 2 3" xfId="18635" xr:uid="{ABB491DE-04C1-4CA6-B2A5-7069884B0B42}"/>
    <cellStyle name="Comma 2 5 4 3 2 4" xfId="32325" xr:uid="{547AA8DE-FA33-4004-9596-16001F58149C}"/>
    <cellStyle name="Comma 2 5 4 3 2 5" xfId="47209" xr:uid="{45D4A7DB-D903-4E70-9C8D-A3003C9F1A0C}"/>
    <cellStyle name="Comma 2 5 4 3 3" xfId="22057" xr:uid="{73105128-0706-4B59-9894-1B5E7AFFAC7C}"/>
    <cellStyle name="Comma 2 5 4 3 3 2" xfId="35749" xr:uid="{F238F9AF-23E7-4FE0-BFB8-CDEAC3D0DCFF}"/>
    <cellStyle name="Comma 2 5 4 3 3 3" xfId="50633" xr:uid="{7D39E4E9-50D2-4C83-84DE-597D2F459D10}"/>
    <cellStyle name="Comma 2 5 4 3 4" xfId="15213" xr:uid="{6D0191E0-9039-461D-A175-C5249CF63A73}"/>
    <cellStyle name="Comma 2 5 4 3 5" xfId="28903" xr:uid="{725E46C0-EAC6-4E98-BE5E-449B0EE009F0}"/>
    <cellStyle name="Comma 2 5 4 3 6" xfId="43787" xr:uid="{F5290E4A-7D72-48D3-9F3E-B2CCAE065EEB}"/>
    <cellStyle name="Comma 2 5 4 4" xfId="10077" xr:uid="{508502AB-17ED-42E9-A33D-8521119E3A06}"/>
    <cellStyle name="Comma 2 5 4 4 2" xfId="23767" xr:uid="{4DCED284-7EBA-4494-A69A-BF86B125F976}"/>
    <cellStyle name="Comma 2 5 4 4 2 2" xfId="37459" xr:uid="{D59A88B9-9905-4E4F-AA33-D6620AE04753}"/>
    <cellStyle name="Comma 2 5 4 4 2 3" xfId="52343" xr:uid="{A66AD475-FF58-462A-84BC-0357F635BAE6}"/>
    <cellStyle name="Comma 2 5 4 4 3" xfId="16923" xr:uid="{F6CD80A3-1070-4D33-A2F8-BF9D3F925857}"/>
    <cellStyle name="Comma 2 5 4 4 4" xfId="30613" xr:uid="{963B6245-CE2A-4952-85E0-57F96CB37A58}"/>
    <cellStyle name="Comma 2 5 4 4 5" xfId="45497" xr:uid="{16D60A2A-97E2-4B24-A9DE-3B7DC1EA1B55}"/>
    <cellStyle name="Comma 2 5 4 5" xfId="20345" xr:uid="{D3B712E5-FB5B-4CAD-947F-D40C12C7425B}"/>
    <cellStyle name="Comma 2 5 4 5 2" xfId="34037" xr:uid="{39A033ED-F54E-40A2-A7E5-20F24E9E1125}"/>
    <cellStyle name="Comma 2 5 4 5 3" xfId="48921" xr:uid="{A6739256-38C3-4427-85EF-DD08CC6BC489}"/>
    <cellStyle name="Comma 2 5 4 6" xfId="13501" xr:uid="{F0786027-D66D-47C6-AB4A-1E96A2EA59FE}"/>
    <cellStyle name="Comma 2 5 4 7" xfId="27191" xr:uid="{A2D2F9A1-D8C0-4DDD-BF2A-24BF94B9E3EA}"/>
    <cellStyle name="Comma 2 5 4 8" xfId="42075" xr:uid="{A4271FE5-3E10-4C76-9454-DAC470EFDB6C}"/>
    <cellStyle name="Comma 2 5 5" xfId="6655" xr:uid="{D54644D0-9EC0-4199-A6D8-F8A7BBE2C733}"/>
    <cellStyle name="Comma 2 5 5 2" xfId="8369" xr:uid="{77182456-9744-4C31-8143-0B1DA2FC5A1F}"/>
    <cellStyle name="Comma 2 5 5 2 2" xfId="11791" xr:uid="{2E254797-6EDC-4510-B72F-1F61AFF61942}"/>
    <cellStyle name="Comma 2 5 5 2 2 2" xfId="25481" xr:uid="{1B57EA6C-C842-411C-BDBF-A6AAE0B04A84}"/>
    <cellStyle name="Comma 2 5 5 2 2 2 2" xfId="39173" xr:uid="{5633DD3F-99B4-4A8B-8AB6-2D2B28B2328B}"/>
    <cellStyle name="Comma 2 5 5 2 2 2 3" xfId="54057" xr:uid="{EAA2ADC9-2A2E-406D-9621-ACDC59439ABD}"/>
    <cellStyle name="Comma 2 5 5 2 2 3" xfId="18637" xr:uid="{999A579C-0FF7-45EF-9AA7-C9B8F775E0C1}"/>
    <cellStyle name="Comma 2 5 5 2 2 4" xfId="32327" xr:uid="{77B11D10-A6AA-43A7-A45D-40EC93589BCF}"/>
    <cellStyle name="Comma 2 5 5 2 2 5" xfId="47211" xr:uid="{C2B4B456-31D2-43F3-BE6A-BD9C6E614D39}"/>
    <cellStyle name="Comma 2 5 5 2 3" xfId="22059" xr:uid="{2C1C679C-B1E8-4943-A641-E53617142DB4}"/>
    <cellStyle name="Comma 2 5 5 2 3 2" xfId="35751" xr:uid="{AB75A96B-915C-4633-B768-38E990BE9366}"/>
    <cellStyle name="Comma 2 5 5 2 3 3" xfId="50635" xr:uid="{520817DF-C8AD-4B69-975A-22DD3A001D77}"/>
    <cellStyle name="Comma 2 5 5 2 4" xfId="15215" xr:uid="{CBD34CC5-0C1E-487C-90B2-D9D6B5ED3BE3}"/>
    <cellStyle name="Comma 2 5 5 2 5" xfId="28905" xr:uid="{C334E56C-4395-4E60-922A-2F2D1E972A8F}"/>
    <cellStyle name="Comma 2 5 5 2 6" xfId="43789" xr:uid="{EC6F1C05-2F7C-4B4D-807E-720D1F0019B4}"/>
    <cellStyle name="Comma 2 5 5 3" xfId="10079" xr:uid="{5304A613-7927-444B-BD8C-A5A113403DD0}"/>
    <cellStyle name="Comma 2 5 5 3 2" xfId="23769" xr:uid="{1193A44B-56E1-4353-A21F-803B9B0DA744}"/>
    <cellStyle name="Comma 2 5 5 3 2 2" xfId="37461" xr:uid="{B14B655B-19ED-4E17-A8BD-318FE5DB0B2E}"/>
    <cellStyle name="Comma 2 5 5 3 2 3" xfId="52345" xr:uid="{B99A50DB-F0CF-4C6B-A4A2-A46CC9F06C65}"/>
    <cellStyle name="Comma 2 5 5 3 3" xfId="16925" xr:uid="{828A9CFA-D051-43D3-92A6-17FD4787E75F}"/>
    <cellStyle name="Comma 2 5 5 3 4" xfId="30615" xr:uid="{3A42163D-0D91-4B63-BFE5-E8C12A35A4C0}"/>
    <cellStyle name="Comma 2 5 5 3 5" xfId="45499" xr:uid="{5E37567C-EE3A-4CE1-AE43-468793FB1E05}"/>
    <cellStyle name="Comma 2 5 5 4" xfId="20347" xr:uid="{0C0709E4-F55D-4D88-B289-4D8F7743E27E}"/>
    <cellStyle name="Comma 2 5 5 4 2" xfId="34039" xr:uid="{AE6F0EDF-CE83-46A0-9FF8-C434DA4A13DF}"/>
    <cellStyle name="Comma 2 5 5 4 3" xfId="48923" xr:uid="{7732551F-201C-497E-8F01-AA15EA11CD87}"/>
    <cellStyle name="Comma 2 5 5 5" xfId="13503" xr:uid="{E51D1259-A29F-4EA2-8A14-1BCAB11FA0F6}"/>
    <cellStyle name="Comma 2 5 5 6" xfId="27193" xr:uid="{A4BDD82A-2B6F-4C25-8AD7-B4F43AC8B1E3}"/>
    <cellStyle name="Comma 2 5 5 7" xfId="42077" xr:uid="{292655A5-E6C9-4DF6-BE21-7E5A57BED4E4}"/>
    <cellStyle name="Comma 2 5 6" xfId="6656" xr:uid="{6980C6F1-C2C2-470B-946C-1E121A99FA0A}"/>
    <cellStyle name="Comma 2 5 6 2" xfId="8370" xr:uid="{261F6B5D-9975-41B6-B8E2-0A2F8F9D60EB}"/>
    <cellStyle name="Comma 2 5 6 2 2" xfId="11792" xr:uid="{BBDC836F-7CBC-42C1-8B33-D45DBFDB1AC9}"/>
    <cellStyle name="Comma 2 5 6 2 2 2" xfId="25482" xr:uid="{74CD8D87-5CF4-4AF9-BDA7-A3EEF11AC286}"/>
    <cellStyle name="Comma 2 5 6 2 2 2 2" xfId="39174" xr:uid="{59C550F3-C448-42C9-AD50-769F8B9F44F5}"/>
    <cellStyle name="Comma 2 5 6 2 2 2 3" xfId="54058" xr:uid="{DE0FAEE3-33F7-448A-A4B6-E1850985F1D8}"/>
    <cellStyle name="Comma 2 5 6 2 2 3" xfId="18638" xr:uid="{ED7B80C5-5D78-45EF-9A1C-CC30E4F6C085}"/>
    <cellStyle name="Comma 2 5 6 2 2 4" xfId="32328" xr:uid="{B73B4508-6FB8-4ED8-AA1D-2ECD6E42AD21}"/>
    <cellStyle name="Comma 2 5 6 2 2 5" xfId="47212" xr:uid="{4B6B0BE2-0DAD-4D8F-8D9A-79A9DA11617B}"/>
    <cellStyle name="Comma 2 5 6 2 3" xfId="22060" xr:uid="{A93F0448-8882-4BE8-943B-D40BA2136606}"/>
    <cellStyle name="Comma 2 5 6 2 3 2" xfId="35752" xr:uid="{5D311ED2-34DD-4B9F-BA29-A6947CB55C7B}"/>
    <cellStyle name="Comma 2 5 6 2 3 3" xfId="50636" xr:uid="{F6202460-DA25-40B2-86F3-AF216FF940FD}"/>
    <cellStyle name="Comma 2 5 6 2 4" xfId="15216" xr:uid="{16624EFE-4932-4A5B-8AC3-B57F9A40BA1E}"/>
    <cellStyle name="Comma 2 5 6 2 5" xfId="28906" xr:uid="{9381F2D5-A354-47D2-9496-5ECDB31B0533}"/>
    <cellStyle name="Comma 2 5 6 2 6" xfId="43790" xr:uid="{2E64788D-5D19-4150-85F0-AD782870B43E}"/>
    <cellStyle name="Comma 2 5 6 3" xfId="10080" xr:uid="{3FD5F7E7-77FE-4366-AE77-3DD116CA9A66}"/>
    <cellStyle name="Comma 2 5 6 3 2" xfId="23770" xr:uid="{660CC92D-E420-4B39-90A9-E04B3676A72B}"/>
    <cellStyle name="Comma 2 5 6 3 2 2" xfId="37462" xr:uid="{AF586D25-5432-4A36-A83D-4F6786E7E11D}"/>
    <cellStyle name="Comma 2 5 6 3 2 3" xfId="52346" xr:uid="{7A5DA570-FA56-4F3B-B6D4-B756AE705CCE}"/>
    <cellStyle name="Comma 2 5 6 3 3" xfId="16926" xr:uid="{1F1D5083-E825-44C3-B107-BB79695A0728}"/>
    <cellStyle name="Comma 2 5 6 3 4" xfId="30616" xr:uid="{72FD233F-D4D4-4094-92FB-26BDB1FAC946}"/>
    <cellStyle name="Comma 2 5 6 3 5" xfId="45500" xr:uid="{57E7D042-A924-442D-8C21-91647DE05E7C}"/>
    <cellStyle name="Comma 2 5 6 4" xfId="20348" xr:uid="{FF4C21CC-F496-400E-A715-7D2BCD142736}"/>
    <cellStyle name="Comma 2 5 6 4 2" xfId="34040" xr:uid="{915E00A9-1668-4E51-9738-1EE9A45ABE34}"/>
    <cellStyle name="Comma 2 5 6 4 3" xfId="48924" xr:uid="{7A664F53-8572-47B3-A7A5-686B4B36B60D}"/>
    <cellStyle name="Comma 2 5 6 5" xfId="13504" xr:uid="{EE4DA3EC-82A7-4131-9EC3-27B395312589}"/>
    <cellStyle name="Comma 2 5 6 6" xfId="27194" xr:uid="{CFF41811-8148-4382-8E95-709B256B7C82}"/>
    <cellStyle name="Comma 2 5 6 7" xfId="42078" xr:uid="{C406C220-DD79-44EE-92BF-22D54EC37AEF}"/>
    <cellStyle name="Comma 2 5 7" xfId="8356" xr:uid="{2CB7BF61-02F8-45A3-8431-F3ADE7494C7D}"/>
    <cellStyle name="Comma 2 5 7 2" xfId="11778" xr:uid="{A1180448-D8BA-4816-831F-39851BA0AB6E}"/>
    <cellStyle name="Comma 2 5 7 2 2" xfId="25468" xr:uid="{AFA6D9A4-4B4D-45A1-A804-7E3A1891E0EC}"/>
    <cellStyle name="Comma 2 5 7 2 2 2" xfId="39160" xr:uid="{BB8CAB71-20CC-4828-B296-CD890546DE3D}"/>
    <cellStyle name="Comma 2 5 7 2 2 3" xfId="54044" xr:uid="{5364D840-B1AE-4EBC-8BB9-874F9A726672}"/>
    <cellStyle name="Comma 2 5 7 2 3" xfId="18624" xr:uid="{D0984017-BCA3-4D7C-BD83-E9931B18E962}"/>
    <cellStyle name="Comma 2 5 7 2 4" xfId="32314" xr:uid="{730AA090-04C4-46A9-891F-2FD54633DA4C}"/>
    <cellStyle name="Comma 2 5 7 2 5" xfId="47198" xr:uid="{899E7F31-3E1B-417D-B0D4-38E1F19D8D72}"/>
    <cellStyle name="Comma 2 5 7 3" xfId="22046" xr:uid="{DF1B0E1C-B504-4CCD-98AE-A0145221B332}"/>
    <cellStyle name="Comma 2 5 7 3 2" xfId="35738" xr:uid="{746B75FE-5E3D-4007-BB67-5A6BA853BA68}"/>
    <cellStyle name="Comma 2 5 7 3 3" xfId="50622" xr:uid="{345A8901-5614-4AD9-B8F1-50655641C6D0}"/>
    <cellStyle name="Comma 2 5 7 4" xfId="15202" xr:uid="{A7202169-1C53-45F7-AF5E-0AAE142777B3}"/>
    <cellStyle name="Comma 2 5 7 5" xfId="28892" xr:uid="{8FB96CA8-4BBE-40F2-B069-283F99251F2F}"/>
    <cellStyle name="Comma 2 5 7 6" xfId="43776" xr:uid="{FEEB2F48-BC80-4D8A-83D9-9C1CBE51DB4F}"/>
    <cellStyle name="Comma 2 5 8" xfId="10066" xr:uid="{7F2F87AA-56FB-498D-B361-47C1426BE65F}"/>
    <cellStyle name="Comma 2 5 8 2" xfId="23756" xr:uid="{059F6B9F-131E-47A7-A2CD-A8AA27C0934F}"/>
    <cellStyle name="Comma 2 5 8 2 2" xfId="37448" xr:uid="{F0BE82A2-33A6-4D9A-B188-B34AF73B5300}"/>
    <cellStyle name="Comma 2 5 8 2 3" xfId="52332" xr:uid="{F150B27E-F0BE-4591-A0D7-F33E9D6DCC50}"/>
    <cellStyle name="Comma 2 5 8 3" xfId="16912" xr:uid="{314EB296-FD39-43D7-9D22-F8BC27525D8B}"/>
    <cellStyle name="Comma 2 5 8 4" xfId="30602" xr:uid="{086D2AEE-EB59-4BBA-93B1-32625C0E42E4}"/>
    <cellStyle name="Comma 2 5 8 5" xfId="45486" xr:uid="{8E46E144-8CD3-457F-BA22-0E0851EEBFEE}"/>
    <cellStyle name="Comma 2 5 9" xfId="20334" xr:uid="{3E025A32-B0F5-43E4-9153-BF5F457B13D2}"/>
    <cellStyle name="Comma 2 5 9 2" xfId="34026" xr:uid="{C0F0C83A-6883-407F-ADC9-121195E39211}"/>
    <cellStyle name="Comma 2 5 9 3" xfId="48910" xr:uid="{B0A38E9F-D9EA-4602-9FCA-F98DD733B153}"/>
    <cellStyle name="Comma 2 6" xfId="6657" xr:uid="{D3381117-4DCA-4F6F-954C-AE4DAC3E1B87}"/>
    <cellStyle name="Comma 2 6 10" xfId="42079" xr:uid="{64300316-D2B2-4228-B9B9-D07D636F7E39}"/>
    <cellStyle name="Comma 2 6 2" xfId="6658" xr:uid="{324AF547-7929-4B91-8BD3-56327700BF0C}"/>
    <cellStyle name="Comma 2 6 2 2" xfId="6659" xr:uid="{26D813EB-E6DB-49C7-B2C7-D8F5899218D8}"/>
    <cellStyle name="Comma 2 6 2 2 2" xfId="8373" xr:uid="{87D04328-BD9D-46E7-974A-91BADFC1BAFF}"/>
    <cellStyle name="Comma 2 6 2 2 2 2" xfId="11795" xr:uid="{CDEC2EE7-2245-47EA-B009-8911F765B737}"/>
    <cellStyle name="Comma 2 6 2 2 2 2 2" xfId="25485" xr:uid="{9CF8B32A-5467-456F-9BAA-97C464656EFC}"/>
    <cellStyle name="Comma 2 6 2 2 2 2 2 2" xfId="39177" xr:uid="{5373A932-F617-430C-83EA-211CFD2022D2}"/>
    <cellStyle name="Comma 2 6 2 2 2 2 2 3" xfId="54061" xr:uid="{543BFC6A-2426-4989-8D6A-C5BBE1101DF2}"/>
    <cellStyle name="Comma 2 6 2 2 2 2 3" xfId="18641" xr:uid="{ACA583A6-CCC6-434F-93CE-FB96137BF232}"/>
    <cellStyle name="Comma 2 6 2 2 2 2 4" xfId="32331" xr:uid="{F2711483-F269-4736-AFBB-2C899D5AA5B0}"/>
    <cellStyle name="Comma 2 6 2 2 2 2 5" xfId="47215" xr:uid="{123A062F-EE7C-430F-8B00-71BA55433B96}"/>
    <cellStyle name="Comma 2 6 2 2 2 3" xfId="22063" xr:uid="{68C141BC-30D8-4009-AE4D-701CE9EDAE51}"/>
    <cellStyle name="Comma 2 6 2 2 2 3 2" xfId="35755" xr:uid="{57713AD0-8DE3-4CCE-9793-3767E744E295}"/>
    <cellStyle name="Comma 2 6 2 2 2 3 3" xfId="50639" xr:uid="{280B83D7-3C49-4EB7-A3E6-9E50D6E3D3C1}"/>
    <cellStyle name="Comma 2 6 2 2 2 4" xfId="15219" xr:uid="{8B7B6DB7-2B20-4341-BA42-4823F6477B77}"/>
    <cellStyle name="Comma 2 6 2 2 2 5" xfId="28909" xr:uid="{1013D259-B61C-43C0-A62E-301551D71668}"/>
    <cellStyle name="Comma 2 6 2 2 2 6" xfId="43793" xr:uid="{21E0A206-60B2-4FF9-BB0A-94A30D3E1C04}"/>
    <cellStyle name="Comma 2 6 2 2 3" xfId="10083" xr:uid="{571FF938-C26F-4660-A31B-15504E6716C1}"/>
    <cellStyle name="Comma 2 6 2 2 3 2" xfId="23773" xr:uid="{D999460A-B327-44CA-BD6E-FC1491E25682}"/>
    <cellStyle name="Comma 2 6 2 2 3 2 2" xfId="37465" xr:uid="{A905F26C-C370-4A16-8875-09DC46F10468}"/>
    <cellStyle name="Comma 2 6 2 2 3 2 3" xfId="52349" xr:uid="{D949D010-C2A4-4586-8CDC-568F09A1D171}"/>
    <cellStyle name="Comma 2 6 2 2 3 3" xfId="16929" xr:uid="{12B3A4DD-1183-4AE3-A33C-2A207DC7F313}"/>
    <cellStyle name="Comma 2 6 2 2 3 4" xfId="30619" xr:uid="{D21B1108-5D0D-48A4-A75B-0C5CE202936E}"/>
    <cellStyle name="Comma 2 6 2 2 3 5" xfId="45503" xr:uid="{8E55EE06-670F-4F3E-83FB-C2FC6DD435DB}"/>
    <cellStyle name="Comma 2 6 2 2 4" xfId="20351" xr:uid="{19F66F42-29D2-4362-A7C9-A7BC0DAF2209}"/>
    <cellStyle name="Comma 2 6 2 2 4 2" xfId="34043" xr:uid="{4157F882-7878-4FF5-878F-2C105EFDA81E}"/>
    <cellStyle name="Comma 2 6 2 2 4 3" xfId="48927" xr:uid="{BB6ABB9F-2F4E-4570-9617-3FC3AC4B1537}"/>
    <cellStyle name="Comma 2 6 2 2 5" xfId="13507" xr:uid="{A4F548B9-F6A4-4ECB-9486-C1E9B9F0C75A}"/>
    <cellStyle name="Comma 2 6 2 2 6" xfId="27197" xr:uid="{0CAB967D-BF0F-4B71-9B31-04E55C0629F0}"/>
    <cellStyle name="Comma 2 6 2 2 7" xfId="42081" xr:uid="{E1C2D7FA-92BE-43CC-8715-7F7BFEC20876}"/>
    <cellStyle name="Comma 2 6 2 3" xfId="8372" xr:uid="{5FC94068-B010-42A0-A7D6-52B48D53F188}"/>
    <cellStyle name="Comma 2 6 2 3 2" xfId="11794" xr:uid="{76DBB8FE-0817-4395-A133-03990F28252E}"/>
    <cellStyle name="Comma 2 6 2 3 2 2" xfId="25484" xr:uid="{24E0C3D1-B21B-496A-9012-04257EA21855}"/>
    <cellStyle name="Comma 2 6 2 3 2 2 2" xfId="39176" xr:uid="{CFE1E0B7-BCC2-4CDF-BCCB-038B422D5F4F}"/>
    <cellStyle name="Comma 2 6 2 3 2 2 3" xfId="54060" xr:uid="{C51D5437-97B6-46E2-B1FF-5D00FF2460B6}"/>
    <cellStyle name="Comma 2 6 2 3 2 3" xfId="18640" xr:uid="{EB97C402-A031-4200-A677-95CC575B3493}"/>
    <cellStyle name="Comma 2 6 2 3 2 4" xfId="32330" xr:uid="{A4560BA5-36D8-4156-8EF9-DAC034E4C5F5}"/>
    <cellStyle name="Comma 2 6 2 3 2 5" xfId="47214" xr:uid="{F3967020-DC06-4645-BA40-67D188BD476C}"/>
    <cellStyle name="Comma 2 6 2 3 3" xfId="22062" xr:uid="{EA5F65C3-0D8B-4903-9772-703C1BE68DD2}"/>
    <cellStyle name="Comma 2 6 2 3 3 2" xfId="35754" xr:uid="{2CE88828-7AEB-4023-9343-91B07C063FBC}"/>
    <cellStyle name="Comma 2 6 2 3 3 3" xfId="50638" xr:uid="{0F923ADA-F57C-48C0-AF45-DC94AC6130DD}"/>
    <cellStyle name="Comma 2 6 2 3 4" xfId="15218" xr:uid="{3BE56492-43ED-4CAF-A37A-4BB3A8F7B4CD}"/>
    <cellStyle name="Comma 2 6 2 3 5" xfId="28908" xr:uid="{DCAA3800-C758-4983-A42B-1FB04A0C3368}"/>
    <cellStyle name="Comma 2 6 2 3 6" xfId="43792" xr:uid="{6F7C2D9D-CE62-4FE1-8B4E-A908D318AE3D}"/>
    <cellStyle name="Comma 2 6 2 4" xfId="10082" xr:uid="{8DF6C322-9F50-49EA-9CC7-282E6327965E}"/>
    <cellStyle name="Comma 2 6 2 4 2" xfId="23772" xr:uid="{63615EC3-DA16-405C-AE58-25F530D1EB17}"/>
    <cellStyle name="Comma 2 6 2 4 2 2" xfId="37464" xr:uid="{EE89DD21-F8C8-4139-A8CF-BEF2B314D003}"/>
    <cellStyle name="Comma 2 6 2 4 2 3" xfId="52348" xr:uid="{5D10880E-9108-49D9-8AF1-F1F389B2CD93}"/>
    <cellStyle name="Comma 2 6 2 4 3" xfId="16928" xr:uid="{4BC6CED0-A252-4503-92BE-0484ABB86FEB}"/>
    <cellStyle name="Comma 2 6 2 4 4" xfId="30618" xr:uid="{FC6CB6BD-F100-4F98-A35C-759A55308AE4}"/>
    <cellStyle name="Comma 2 6 2 4 5" xfId="45502" xr:uid="{F33FC01F-73A3-4FBF-88FE-19A5B2BDE9E3}"/>
    <cellStyle name="Comma 2 6 2 5" xfId="20350" xr:uid="{27AEDB0D-88CF-4785-8800-8D5FEF8E91AE}"/>
    <cellStyle name="Comma 2 6 2 5 2" xfId="34042" xr:uid="{AEA5A253-4294-42E6-9E2F-5B23A9DAD78C}"/>
    <cellStyle name="Comma 2 6 2 5 3" xfId="48926" xr:uid="{6B7DA3AD-DAF0-4816-9E2D-F5FD5B810B90}"/>
    <cellStyle name="Comma 2 6 2 6" xfId="13506" xr:uid="{9AA2D8D3-E8E1-41F1-899C-5033D33540D2}"/>
    <cellStyle name="Comma 2 6 2 7" xfId="27196" xr:uid="{D8D9C13D-AA5C-4501-87AB-11ADC45DEF2F}"/>
    <cellStyle name="Comma 2 6 2 8" xfId="42080" xr:uid="{A876C613-DD15-462B-B511-0A93E82A9A03}"/>
    <cellStyle name="Comma 2 6 3" xfId="6660" xr:uid="{A6B67CC5-57AD-47F4-BCE9-89342BBB68EF}"/>
    <cellStyle name="Comma 2 6 3 2" xfId="8374" xr:uid="{15A2AFE9-BEC8-41C5-B3A6-AEA26DCFC037}"/>
    <cellStyle name="Comma 2 6 3 2 2" xfId="11796" xr:uid="{24179E5B-4BC6-4875-B447-4E545A17F1C4}"/>
    <cellStyle name="Comma 2 6 3 2 2 2" xfId="25486" xr:uid="{B98EE801-AEF2-4A57-84CF-1DE795CEF037}"/>
    <cellStyle name="Comma 2 6 3 2 2 2 2" xfId="39178" xr:uid="{3218477C-6D19-448F-80D1-42B10AB09246}"/>
    <cellStyle name="Comma 2 6 3 2 2 2 3" xfId="54062" xr:uid="{367CDB8B-3370-4B12-BCFD-4E4C71CBE4DE}"/>
    <cellStyle name="Comma 2 6 3 2 2 3" xfId="18642" xr:uid="{612F1966-6457-4EB2-A0D5-1A58354655BC}"/>
    <cellStyle name="Comma 2 6 3 2 2 4" xfId="32332" xr:uid="{7E9D696A-FD54-4B9B-9C2D-E71BA41402DA}"/>
    <cellStyle name="Comma 2 6 3 2 2 5" xfId="47216" xr:uid="{F458C167-3574-4A17-95D8-D8F29CDF840B}"/>
    <cellStyle name="Comma 2 6 3 2 3" xfId="22064" xr:uid="{B976A394-2573-4A0D-A476-7173480D2C8F}"/>
    <cellStyle name="Comma 2 6 3 2 3 2" xfId="35756" xr:uid="{F1B8DF6D-966F-41D7-879F-D90E153F5BE8}"/>
    <cellStyle name="Comma 2 6 3 2 3 3" xfId="50640" xr:uid="{41D2B36F-D46F-49E9-85B6-F2580AA502EE}"/>
    <cellStyle name="Comma 2 6 3 2 4" xfId="15220" xr:uid="{B9E5C34E-FA64-413F-B723-9204E683DE19}"/>
    <cellStyle name="Comma 2 6 3 2 5" xfId="28910" xr:uid="{37CACA1E-1304-4D54-BC4A-75035CE76991}"/>
    <cellStyle name="Comma 2 6 3 2 6" xfId="43794" xr:uid="{82E18407-6121-4463-9DB5-9B167EEA80D5}"/>
    <cellStyle name="Comma 2 6 3 3" xfId="10084" xr:uid="{3A50ABA2-3B8D-459F-8FDB-275C8C1C0FED}"/>
    <cellStyle name="Comma 2 6 3 3 2" xfId="23774" xr:uid="{3709D3DA-803A-42C7-82B5-7B3B4ADE5947}"/>
    <cellStyle name="Comma 2 6 3 3 2 2" xfId="37466" xr:uid="{300E8A76-BB3D-456E-B1CB-06B00FF690C1}"/>
    <cellStyle name="Comma 2 6 3 3 2 3" xfId="52350" xr:uid="{2547BFE3-E36D-4CCC-9501-C9EEF8B3438C}"/>
    <cellStyle name="Comma 2 6 3 3 3" xfId="16930" xr:uid="{A1E1B000-ED41-447D-80E0-B1391149CFF3}"/>
    <cellStyle name="Comma 2 6 3 3 4" xfId="30620" xr:uid="{77596346-15A2-45A6-A9E9-6178EC6CB032}"/>
    <cellStyle name="Comma 2 6 3 3 5" xfId="45504" xr:uid="{E94F1762-2211-49EE-91F7-B08012CC6325}"/>
    <cellStyle name="Comma 2 6 3 4" xfId="20352" xr:uid="{27A84DBA-00CE-4B0B-B104-F4BB861C0C37}"/>
    <cellStyle name="Comma 2 6 3 4 2" xfId="34044" xr:uid="{F34C6377-77DA-4B98-9877-EB9ADA5F2CA9}"/>
    <cellStyle name="Comma 2 6 3 4 3" xfId="48928" xr:uid="{A2572CC9-91F5-4F0F-898B-1E5616B24B8D}"/>
    <cellStyle name="Comma 2 6 3 5" xfId="13508" xr:uid="{50FF5628-CE65-44BD-B012-EB56BE9E5F78}"/>
    <cellStyle name="Comma 2 6 3 6" xfId="27198" xr:uid="{F9ED586A-EFB7-45A1-A9DD-CD42E1DA0216}"/>
    <cellStyle name="Comma 2 6 3 7" xfId="42082" xr:uid="{49FC4A8A-5FE5-42A3-A32E-39F244657F60}"/>
    <cellStyle name="Comma 2 6 4" xfId="6661" xr:uid="{49D20C25-2A16-480C-B34A-43ECAF625838}"/>
    <cellStyle name="Comma 2 6 4 2" xfId="8375" xr:uid="{BA55F6E0-381B-4711-8871-6A37A19ACA6D}"/>
    <cellStyle name="Comma 2 6 4 2 2" xfId="11797" xr:uid="{1595041D-85CF-4168-931E-4B5261696656}"/>
    <cellStyle name="Comma 2 6 4 2 2 2" xfId="25487" xr:uid="{DBFF82EC-7963-443E-837B-04425A99DA4B}"/>
    <cellStyle name="Comma 2 6 4 2 2 2 2" xfId="39179" xr:uid="{32DE3E6B-9537-41EA-A848-FC81B9D5D388}"/>
    <cellStyle name="Comma 2 6 4 2 2 2 3" xfId="54063" xr:uid="{4F3B88AF-5D9B-421E-A989-81C9ADF17D0E}"/>
    <cellStyle name="Comma 2 6 4 2 2 3" xfId="18643" xr:uid="{6775B8F1-6226-4898-B36E-C7A69E5689CE}"/>
    <cellStyle name="Comma 2 6 4 2 2 4" xfId="32333" xr:uid="{6884F1A8-1A21-48F0-A465-7105C5FAE459}"/>
    <cellStyle name="Comma 2 6 4 2 2 5" xfId="47217" xr:uid="{728F145E-1D98-48CB-936E-D067BFC1DD5C}"/>
    <cellStyle name="Comma 2 6 4 2 3" xfId="22065" xr:uid="{97D83772-12EA-4D0E-B627-59B7E5676DD1}"/>
    <cellStyle name="Comma 2 6 4 2 3 2" xfId="35757" xr:uid="{0B0206B5-F3DA-4D39-89CF-814F7D69C81C}"/>
    <cellStyle name="Comma 2 6 4 2 3 3" xfId="50641" xr:uid="{5202CD6E-0721-456A-962D-4A4336748965}"/>
    <cellStyle name="Comma 2 6 4 2 4" xfId="15221" xr:uid="{441D2F78-EE50-4F38-BF8A-00DFA869C5D6}"/>
    <cellStyle name="Comma 2 6 4 2 5" xfId="28911" xr:uid="{4388EB4D-6944-4BA1-B74A-95FFE863AD9E}"/>
    <cellStyle name="Comma 2 6 4 2 6" xfId="43795" xr:uid="{AA8C98F1-DBE3-46CD-B8DC-A3335AF47DEA}"/>
    <cellStyle name="Comma 2 6 4 3" xfId="10085" xr:uid="{5C5032C4-C812-4646-9E5D-8F46A9453279}"/>
    <cellStyle name="Comma 2 6 4 3 2" xfId="23775" xr:uid="{F9107207-01EC-44C2-9AB7-748F3317A2A7}"/>
    <cellStyle name="Comma 2 6 4 3 2 2" xfId="37467" xr:uid="{F212E907-E3E1-4AD0-A974-2225FFF30D95}"/>
    <cellStyle name="Comma 2 6 4 3 2 3" xfId="52351" xr:uid="{E0A6853B-B460-4B74-AF11-0B63C2329AFF}"/>
    <cellStyle name="Comma 2 6 4 3 3" xfId="16931" xr:uid="{C61E90B5-ADD2-4FAB-A469-5555D7D11E90}"/>
    <cellStyle name="Comma 2 6 4 3 4" xfId="30621" xr:uid="{EAE32666-2BB6-4A46-A573-FC3B7D803EFD}"/>
    <cellStyle name="Comma 2 6 4 3 5" xfId="45505" xr:uid="{B0ADB4BC-875F-4456-B2C4-2243C49A09C1}"/>
    <cellStyle name="Comma 2 6 4 4" xfId="20353" xr:uid="{39FBCD12-1912-44F5-8473-A710AF68C720}"/>
    <cellStyle name="Comma 2 6 4 4 2" xfId="34045" xr:uid="{0AB3F1EE-934B-42EF-A77D-4B9DD52303D4}"/>
    <cellStyle name="Comma 2 6 4 4 3" xfId="48929" xr:uid="{D2D3A5E9-4C39-49AD-9BB4-D335A709853B}"/>
    <cellStyle name="Comma 2 6 4 5" xfId="13509" xr:uid="{BF5FDC5D-E8E2-4C4F-B86E-D52ED79448E1}"/>
    <cellStyle name="Comma 2 6 4 6" xfId="27199" xr:uid="{BF5869E5-A57F-44CF-A1F2-2AD709D1CEB7}"/>
    <cellStyle name="Comma 2 6 4 7" xfId="42083" xr:uid="{32E38069-F07B-4506-8F95-2DCE4D826135}"/>
    <cellStyle name="Comma 2 6 5" xfId="8371" xr:uid="{1B4F4073-E0D0-4A90-AABC-877CBE4C1820}"/>
    <cellStyle name="Comma 2 6 5 2" xfId="11793" xr:uid="{6E313E17-90A5-4D2D-8C54-0E16293A42B7}"/>
    <cellStyle name="Comma 2 6 5 2 2" xfId="25483" xr:uid="{914BC077-8936-4D83-8187-BA4A51EC6C44}"/>
    <cellStyle name="Comma 2 6 5 2 2 2" xfId="39175" xr:uid="{3A5D94AA-0517-46FA-AD8C-9D8C7C0C606E}"/>
    <cellStyle name="Comma 2 6 5 2 2 3" xfId="54059" xr:uid="{F5E6993F-ACDD-4B48-8A68-A47CC2D749C9}"/>
    <cellStyle name="Comma 2 6 5 2 3" xfId="18639" xr:uid="{D5A18D43-67D4-4C37-95BB-FE92CCB50F05}"/>
    <cellStyle name="Comma 2 6 5 2 4" xfId="32329" xr:uid="{CF74DCDF-CDCA-4843-8B89-EDE3DBD4EBB9}"/>
    <cellStyle name="Comma 2 6 5 2 5" xfId="47213" xr:uid="{001A6EF6-2D5C-49DF-8BB2-33B4B09FAFE1}"/>
    <cellStyle name="Comma 2 6 5 3" xfId="22061" xr:uid="{EB8E406C-499F-46EB-B223-6AB8230C7F6B}"/>
    <cellStyle name="Comma 2 6 5 3 2" xfId="35753" xr:uid="{F0A4F881-7E2A-4583-9576-579BCA19BA1D}"/>
    <cellStyle name="Comma 2 6 5 3 3" xfId="50637" xr:uid="{5FF1FE23-B915-4C3D-98A1-F26B421C14D2}"/>
    <cellStyle name="Comma 2 6 5 4" xfId="15217" xr:uid="{156CDF99-A20D-4364-85BE-99F832CEAC50}"/>
    <cellStyle name="Comma 2 6 5 5" xfId="28907" xr:uid="{6043508B-4D26-44C7-AEE1-0737FF482190}"/>
    <cellStyle name="Comma 2 6 5 6" xfId="43791" xr:uid="{230AB4EF-B746-43AE-9809-DB22356D4EE6}"/>
    <cellStyle name="Comma 2 6 6" xfId="10081" xr:uid="{8C14294A-E6B3-44FB-86FF-7295E672BC07}"/>
    <cellStyle name="Comma 2 6 6 2" xfId="23771" xr:uid="{37913BEC-B226-44E5-9149-E098DD55A9EB}"/>
    <cellStyle name="Comma 2 6 6 2 2" xfId="37463" xr:uid="{EE64E041-ECC3-4B80-AB64-DE0B4EE5A3AC}"/>
    <cellStyle name="Comma 2 6 6 2 3" xfId="52347" xr:uid="{41FD6C9B-846D-489F-9518-6DAD4FB93C55}"/>
    <cellStyle name="Comma 2 6 6 3" xfId="16927" xr:uid="{02BBED72-E5C5-4462-B382-F9D0203890D7}"/>
    <cellStyle name="Comma 2 6 6 4" xfId="30617" xr:uid="{4622E2BC-2DB2-488E-A6E9-C4CA5B7AE029}"/>
    <cellStyle name="Comma 2 6 6 5" xfId="45501" xr:uid="{F798AACE-7DB8-47C3-B0F4-3F77D312921D}"/>
    <cellStyle name="Comma 2 6 7" xfId="20349" xr:uid="{EBDAF457-51C9-4A19-A644-39BE41DE598A}"/>
    <cellStyle name="Comma 2 6 7 2" xfId="34041" xr:uid="{C9052A2A-7D18-48BE-AEDB-BC34B333DC2E}"/>
    <cellStyle name="Comma 2 6 7 3" xfId="48925" xr:uid="{367FCD07-26C6-40CE-8E96-F2C9B10D9E27}"/>
    <cellStyle name="Comma 2 6 8" xfId="13505" xr:uid="{B1F9E935-ACBA-4D3D-9CFA-60CFAA55131F}"/>
    <cellStyle name="Comma 2 6 9" xfId="27195" xr:uid="{1F3BF684-F6D0-441C-9691-F4DA6A2DB68D}"/>
    <cellStyle name="Comma 2 7" xfId="6662" xr:uid="{4BEACABC-3F1E-4E2C-85B8-BE1FC3F0A1F5}"/>
    <cellStyle name="Comma 2 7 10" xfId="42084" xr:uid="{A17C2DD4-530A-4618-812D-E88C5B85D406}"/>
    <cellStyle name="Comma 2 7 2" xfId="6663" xr:uid="{5346999B-744F-4C54-8AA6-B6521A4AF576}"/>
    <cellStyle name="Comma 2 7 2 2" xfId="6664" xr:uid="{A5CE36BD-F6EF-4B0F-8480-F76C2D502B11}"/>
    <cellStyle name="Comma 2 7 2 2 2" xfId="8378" xr:uid="{09F20AD5-634F-40F6-8242-EA6660060BD6}"/>
    <cellStyle name="Comma 2 7 2 2 2 2" xfId="11800" xr:uid="{46623416-F882-4FE4-A86F-8F7E90CF2073}"/>
    <cellStyle name="Comma 2 7 2 2 2 2 2" xfId="25490" xr:uid="{3C519590-CCDE-4E55-B137-C41BDC2EEE8C}"/>
    <cellStyle name="Comma 2 7 2 2 2 2 2 2" xfId="39182" xr:uid="{3B0AFAB1-23DA-4972-A4F9-B0456096969B}"/>
    <cellStyle name="Comma 2 7 2 2 2 2 2 3" xfId="54066" xr:uid="{03E5CA25-B12F-4874-BC2A-1F0B96A6C17E}"/>
    <cellStyle name="Comma 2 7 2 2 2 2 3" xfId="18646" xr:uid="{F2BCEFC8-04BE-4E9F-B220-6CA580D0AA11}"/>
    <cellStyle name="Comma 2 7 2 2 2 2 4" xfId="32336" xr:uid="{8270C5D3-F115-4368-88FF-8614B59EE5F1}"/>
    <cellStyle name="Comma 2 7 2 2 2 2 5" xfId="47220" xr:uid="{5F76F67A-3A99-4C90-AF54-EF9DBE9E653E}"/>
    <cellStyle name="Comma 2 7 2 2 2 3" xfId="22068" xr:uid="{78267CF5-AC75-4551-97EE-401277EAAB93}"/>
    <cellStyle name="Comma 2 7 2 2 2 3 2" xfId="35760" xr:uid="{F970B92C-6C4C-4C2C-A3C3-A445988F1C80}"/>
    <cellStyle name="Comma 2 7 2 2 2 3 3" xfId="50644" xr:uid="{CC80FEB0-77B8-4D21-8A91-DBE9DE2CB5A5}"/>
    <cellStyle name="Comma 2 7 2 2 2 4" xfId="15224" xr:uid="{CF880F2F-747D-479C-BC9D-782149AF75F1}"/>
    <cellStyle name="Comma 2 7 2 2 2 5" xfId="28914" xr:uid="{8970886A-1E52-4A74-B1A4-64BED4942E5B}"/>
    <cellStyle name="Comma 2 7 2 2 2 6" xfId="43798" xr:uid="{86311E61-F930-45B0-858E-44582F352A3B}"/>
    <cellStyle name="Comma 2 7 2 2 3" xfId="10088" xr:uid="{949C6DD0-21F5-4C40-982D-95BDC795B4E7}"/>
    <cellStyle name="Comma 2 7 2 2 3 2" xfId="23778" xr:uid="{62E28537-0EA1-40D8-8ED8-23ACA4C0E370}"/>
    <cellStyle name="Comma 2 7 2 2 3 2 2" xfId="37470" xr:uid="{27CD5242-6440-484E-87DE-555E975EBDE1}"/>
    <cellStyle name="Comma 2 7 2 2 3 2 3" xfId="52354" xr:uid="{77B0D5E7-99C3-4FBB-ABFF-7AC5CE9A8DA8}"/>
    <cellStyle name="Comma 2 7 2 2 3 3" xfId="16934" xr:uid="{C86F2D5B-FCD4-4499-A7A9-13D6B17DC19C}"/>
    <cellStyle name="Comma 2 7 2 2 3 4" xfId="30624" xr:uid="{8327C26D-882D-4CC6-B804-297C82F47ECC}"/>
    <cellStyle name="Comma 2 7 2 2 3 5" xfId="45508" xr:uid="{0D64C56A-2C66-4083-BBA0-B7D8E8197D95}"/>
    <cellStyle name="Comma 2 7 2 2 4" xfId="20356" xr:uid="{5A8E2DDD-5CAB-4971-8C6E-6C8F2FEE282A}"/>
    <cellStyle name="Comma 2 7 2 2 4 2" xfId="34048" xr:uid="{31FCBB73-E672-4E7D-A9B4-6D9210216A5D}"/>
    <cellStyle name="Comma 2 7 2 2 4 3" xfId="48932" xr:uid="{4B789EAD-E94E-46A1-A98C-04FCB50E2979}"/>
    <cellStyle name="Comma 2 7 2 2 5" xfId="13512" xr:uid="{51EB52FD-3AE6-4571-8B88-EFCFA2094C34}"/>
    <cellStyle name="Comma 2 7 2 2 6" xfId="27202" xr:uid="{9D478FB9-009B-492F-A9E1-F83F60067420}"/>
    <cellStyle name="Comma 2 7 2 2 7" xfId="42086" xr:uid="{CD1544EF-78B2-48C7-A46A-B8BA5046A6C1}"/>
    <cellStyle name="Comma 2 7 2 3" xfId="8377" xr:uid="{E63B3C14-98EF-473D-AFCE-26B562ACED42}"/>
    <cellStyle name="Comma 2 7 2 3 2" xfId="11799" xr:uid="{9E95ECAA-8BFC-4ECD-823E-CF7D170B5AEF}"/>
    <cellStyle name="Comma 2 7 2 3 2 2" xfId="25489" xr:uid="{B37E5746-E2E2-48B3-830C-FEEDD8F9B07D}"/>
    <cellStyle name="Comma 2 7 2 3 2 2 2" xfId="39181" xr:uid="{8428529B-CBA6-4BF0-B085-DCBA6B508049}"/>
    <cellStyle name="Comma 2 7 2 3 2 2 3" xfId="54065" xr:uid="{F7EFE224-F78B-477B-BCF7-3F69A04298D1}"/>
    <cellStyle name="Comma 2 7 2 3 2 3" xfId="18645" xr:uid="{AFD1ADD5-3FD9-4270-9607-8218EB01E662}"/>
    <cellStyle name="Comma 2 7 2 3 2 4" xfId="32335" xr:uid="{E3A12C5B-A7E3-46DD-AD19-98E294EF0038}"/>
    <cellStyle name="Comma 2 7 2 3 2 5" xfId="47219" xr:uid="{9D462C73-E9AB-4562-8971-C480E85B3E17}"/>
    <cellStyle name="Comma 2 7 2 3 3" xfId="22067" xr:uid="{295302BB-2260-44BF-A354-BFCB266DDEF9}"/>
    <cellStyle name="Comma 2 7 2 3 3 2" xfId="35759" xr:uid="{DF478AFD-1169-4F1A-B5DD-E1F9BF9E19C3}"/>
    <cellStyle name="Comma 2 7 2 3 3 3" xfId="50643" xr:uid="{7B9030B6-1B82-43BC-9518-337E491D36EB}"/>
    <cellStyle name="Comma 2 7 2 3 4" xfId="15223" xr:uid="{14FFF42B-BF66-416D-8A80-2B7EE3A32812}"/>
    <cellStyle name="Comma 2 7 2 3 5" xfId="28913" xr:uid="{439C68BD-FABB-4CAB-B187-785B6BEA1774}"/>
    <cellStyle name="Comma 2 7 2 3 6" xfId="43797" xr:uid="{53A77ABA-43ED-42D7-AE8E-6CD1FB651188}"/>
    <cellStyle name="Comma 2 7 2 4" xfId="10087" xr:uid="{B9B157E3-8043-4C27-8430-1E57A7DCFFC6}"/>
    <cellStyle name="Comma 2 7 2 4 2" xfId="23777" xr:uid="{2463CB4E-AC65-4D10-8A8B-EAC9DB9C5CCC}"/>
    <cellStyle name="Comma 2 7 2 4 2 2" xfId="37469" xr:uid="{24B00E4C-BBEC-409A-B264-00539483311C}"/>
    <cellStyle name="Comma 2 7 2 4 2 3" xfId="52353" xr:uid="{E74298E5-D3B0-4798-814F-81C58EAE7AF6}"/>
    <cellStyle name="Comma 2 7 2 4 3" xfId="16933" xr:uid="{408EF4EB-8E53-4B10-A4B0-CCD050AC1718}"/>
    <cellStyle name="Comma 2 7 2 4 4" xfId="30623" xr:uid="{8FCC9368-6110-4FBD-8837-D5B1D52B44A2}"/>
    <cellStyle name="Comma 2 7 2 4 5" xfId="45507" xr:uid="{C13B660A-FB72-482F-AFA9-526084291462}"/>
    <cellStyle name="Comma 2 7 2 5" xfId="20355" xr:uid="{DF630D8D-9BB2-4843-A440-DC8A0C845E44}"/>
    <cellStyle name="Comma 2 7 2 5 2" xfId="34047" xr:uid="{BE4CAB2D-666C-440B-A7F1-33A7843E347F}"/>
    <cellStyle name="Comma 2 7 2 5 3" xfId="48931" xr:uid="{18C81417-C3F2-4BD3-B142-B3213E3CB9F4}"/>
    <cellStyle name="Comma 2 7 2 6" xfId="13511" xr:uid="{2D744C05-4B42-4007-BA42-6D211524BE4D}"/>
    <cellStyle name="Comma 2 7 2 7" xfId="27201" xr:uid="{EDA0D6B9-9D19-4F07-8BD3-59175B216FF3}"/>
    <cellStyle name="Comma 2 7 2 8" xfId="42085" xr:uid="{016A1481-6358-4F64-8BA7-28CE2E724129}"/>
    <cellStyle name="Comma 2 7 3" xfId="6665" xr:uid="{D441726A-004A-4907-96DA-01B0D961A2AE}"/>
    <cellStyle name="Comma 2 7 3 2" xfId="8379" xr:uid="{521DC835-5DCC-407B-821F-A1C5495AF8A9}"/>
    <cellStyle name="Comma 2 7 3 2 2" xfId="11801" xr:uid="{6CDDDB18-9137-4297-A081-72509C7992B9}"/>
    <cellStyle name="Comma 2 7 3 2 2 2" xfId="25491" xr:uid="{6C34DF20-DBEF-4FE7-AF11-6C0E12C9CF91}"/>
    <cellStyle name="Comma 2 7 3 2 2 2 2" xfId="39183" xr:uid="{11C2447C-A5F1-4614-835E-51F47BF236D1}"/>
    <cellStyle name="Comma 2 7 3 2 2 2 3" xfId="54067" xr:uid="{23CDE0D3-28E7-4E52-85A6-2B50D2544A78}"/>
    <cellStyle name="Comma 2 7 3 2 2 3" xfId="18647" xr:uid="{D477A1E4-19E9-4957-80D0-081BD5F69B54}"/>
    <cellStyle name="Comma 2 7 3 2 2 4" xfId="32337" xr:uid="{4D0650E2-C6B4-484D-A313-594D53E5631D}"/>
    <cellStyle name="Comma 2 7 3 2 2 5" xfId="47221" xr:uid="{299E18BA-6B5B-490B-92D7-A923E651DF1D}"/>
    <cellStyle name="Comma 2 7 3 2 3" xfId="22069" xr:uid="{8B3AB788-9EF7-462C-9B6A-5630108CF653}"/>
    <cellStyle name="Comma 2 7 3 2 3 2" xfId="35761" xr:uid="{84D75442-3A73-4366-8D46-00841193B013}"/>
    <cellStyle name="Comma 2 7 3 2 3 3" xfId="50645" xr:uid="{2FE06347-6845-400F-B813-AB7E5B8BC059}"/>
    <cellStyle name="Comma 2 7 3 2 4" xfId="15225" xr:uid="{6E97085E-418C-4DD9-91F2-9A39072FE8F9}"/>
    <cellStyle name="Comma 2 7 3 2 5" xfId="28915" xr:uid="{0DA04AE3-2B6E-488B-8214-CA16E5863E26}"/>
    <cellStyle name="Comma 2 7 3 2 6" xfId="43799" xr:uid="{5CF5A27F-EFE2-44DB-89CB-EFE0EA5CD991}"/>
    <cellStyle name="Comma 2 7 3 3" xfId="10089" xr:uid="{532C0C40-E84D-4324-A57C-B2BD16B440F1}"/>
    <cellStyle name="Comma 2 7 3 3 2" xfId="23779" xr:uid="{B200E24E-0D4B-4C18-846D-0B74F9590BF4}"/>
    <cellStyle name="Comma 2 7 3 3 2 2" xfId="37471" xr:uid="{4F4DDF74-890E-44CC-80AD-F2FF91EF93E8}"/>
    <cellStyle name="Comma 2 7 3 3 2 3" xfId="52355" xr:uid="{11FF6474-CD4F-4B6D-9E57-7D5740BC1C2B}"/>
    <cellStyle name="Comma 2 7 3 3 3" xfId="16935" xr:uid="{7D20D42C-0BCF-47D7-9E41-D09D809E524B}"/>
    <cellStyle name="Comma 2 7 3 3 4" xfId="30625" xr:uid="{CC297DDE-6163-4FD9-A143-0A3E2B6F193C}"/>
    <cellStyle name="Comma 2 7 3 3 5" xfId="45509" xr:uid="{4C2AFA54-19EA-4210-A561-74732EE73A15}"/>
    <cellStyle name="Comma 2 7 3 4" xfId="20357" xr:uid="{98ECA61B-0A81-49CA-9A17-9CD7233C09A3}"/>
    <cellStyle name="Comma 2 7 3 4 2" xfId="34049" xr:uid="{D0A7AC6E-20FA-4DD0-B895-D11FFED09199}"/>
    <cellStyle name="Comma 2 7 3 4 3" xfId="48933" xr:uid="{FE7218BB-6DED-4732-B650-2CB1BF3B46F0}"/>
    <cellStyle name="Comma 2 7 3 5" xfId="13513" xr:uid="{9E79ABC1-B4AB-46A0-A58E-085313BF891E}"/>
    <cellStyle name="Comma 2 7 3 6" xfId="27203" xr:uid="{3E52207D-E26E-4C61-A757-193562AA0C72}"/>
    <cellStyle name="Comma 2 7 3 7" xfId="42087" xr:uid="{17D1D758-F430-4406-9B2D-62FB9A0E241D}"/>
    <cellStyle name="Comma 2 7 4" xfId="6666" xr:uid="{D386127B-8A4A-40E9-9E8C-44B7CCCD2301}"/>
    <cellStyle name="Comma 2 7 4 2" xfId="8380" xr:uid="{71C0FFCE-69A5-46AB-B132-96875951160A}"/>
    <cellStyle name="Comma 2 7 4 2 2" xfId="11802" xr:uid="{FD59BCB7-EF2B-45B3-B90C-1D545A84E927}"/>
    <cellStyle name="Comma 2 7 4 2 2 2" xfId="25492" xr:uid="{5BE6210B-E9E5-46E9-A62D-B1D6BD9A15BA}"/>
    <cellStyle name="Comma 2 7 4 2 2 2 2" xfId="39184" xr:uid="{59301A7E-71AA-42F1-8C53-4F6816950745}"/>
    <cellStyle name="Comma 2 7 4 2 2 2 3" xfId="54068" xr:uid="{C2019E7F-CC42-4C19-B43D-54545EEEFA1E}"/>
    <cellStyle name="Comma 2 7 4 2 2 3" xfId="18648" xr:uid="{9827D411-E265-434D-9C03-337C5EBBEB3D}"/>
    <cellStyle name="Comma 2 7 4 2 2 4" xfId="32338" xr:uid="{33BC28E3-49C6-40EE-A69D-B6C7C83F7D51}"/>
    <cellStyle name="Comma 2 7 4 2 2 5" xfId="47222" xr:uid="{C0EE5E50-47AC-4561-9DEF-2B755126A065}"/>
    <cellStyle name="Comma 2 7 4 2 3" xfId="22070" xr:uid="{31673602-02A6-4B07-A742-33771F1ED6C1}"/>
    <cellStyle name="Comma 2 7 4 2 3 2" xfId="35762" xr:uid="{578C9CF3-4C0F-4594-A413-2C4C1E4A63C3}"/>
    <cellStyle name="Comma 2 7 4 2 3 3" xfId="50646" xr:uid="{01AC11A6-8BC5-4AED-884F-7F52EA427C74}"/>
    <cellStyle name="Comma 2 7 4 2 4" xfId="15226" xr:uid="{C23FC0F0-B6F2-4753-A40F-DDFC6CD07A03}"/>
    <cellStyle name="Comma 2 7 4 2 5" xfId="28916" xr:uid="{61A1F4B6-15E5-445A-80EC-40F0AAD1CAEA}"/>
    <cellStyle name="Comma 2 7 4 2 6" xfId="43800" xr:uid="{F18368C3-32AA-4BBE-AA1C-A28DF4A424B7}"/>
    <cellStyle name="Comma 2 7 4 3" xfId="10090" xr:uid="{5A35AED2-9090-4E58-9BF0-9FC37F57F06C}"/>
    <cellStyle name="Comma 2 7 4 3 2" xfId="23780" xr:uid="{AEE7ACFA-514A-498A-8D8E-C80574AB5810}"/>
    <cellStyle name="Comma 2 7 4 3 2 2" xfId="37472" xr:uid="{BFECC59D-F85A-4A8F-9D3D-F33D1F081011}"/>
    <cellStyle name="Comma 2 7 4 3 2 3" xfId="52356" xr:uid="{7DB8F670-026C-436D-8BD9-28B0821AA773}"/>
    <cellStyle name="Comma 2 7 4 3 3" xfId="16936" xr:uid="{E0918642-3FDF-4838-944C-ECAE0B62258F}"/>
    <cellStyle name="Comma 2 7 4 3 4" xfId="30626" xr:uid="{982496C9-AD25-4647-99FF-7CBB0469B7D4}"/>
    <cellStyle name="Comma 2 7 4 3 5" xfId="45510" xr:uid="{8ED9A0CD-AE31-4F41-817C-F89860278BC9}"/>
    <cellStyle name="Comma 2 7 4 4" xfId="20358" xr:uid="{BD1D3D60-2203-4B48-99EF-E65112612D8B}"/>
    <cellStyle name="Comma 2 7 4 4 2" xfId="34050" xr:uid="{25609B42-B219-4FFE-9984-4B7B0794B420}"/>
    <cellStyle name="Comma 2 7 4 4 3" xfId="48934" xr:uid="{2A0235D0-386D-4B98-B181-E76045EE2010}"/>
    <cellStyle name="Comma 2 7 4 5" xfId="13514" xr:uid="{551A3899-54A2-4643-85BB-76B3A7A0BEC3}"/>
    <cellStyle name="Comma 2 7 4 6" xfId="27204" xr:uid="{4625FA34-7BCF-42D3-B155-0409AD8D662D}"/>
    <cellStyle name="Comma 2 7 4 7" xfId="42088" xr:uid="{EF8C4874-E90E-4C5F-886E-4C043441F42B}"/>
    <cellStyle name="Comma 2 7 5" xfId="8376" xr:uid="{8F92D8DD-2EF4-460C-BD9A-2CB3EE4B4D17}"/>
    <cellStyle name="Comma 2 7 5 2" xfId="11798" xr:uid="{CF9C4AF4-75F7-4A41-A7BA-95C8E0506BAD}"/>
    <cellStyle name="Comma 2 7 5 2 2" xfId="25488" xr:uid="{830366DE-66B2-4168-B528-878A06801CED}"/>
    <cellStyle name="Comma 2 7 5 2 2 2" xfId="39180" xr:uid="{6FF10B37-6480-4BDF-9A29-A1C2B613EC69}"/>
    <cellStyle name="Comma 2 7 5 2 2 3" xfId="54064" xr:uid="{B9FFDF54-6891-48DE-A133-FE6FC15656D8}"/>
    <cellStyle name="Comma 2 7 5 2 3" xfId="18644" xr:uid="{90705589-E7CD-4D77-976C-02BA992EAD60}"/>
    <cellStyle name="Comma 2 7 5 2 4" xfId="32334" xr:uid="{CB953594-BC0D-4B76-9A2E-D533E08F2AE1}"/>
    <cellStyle name="Comma 2 7 5 2 5" xfId="47218" xr:uid="{5E133CF9-ACAE-45A9-B191-79D8E5897CEE}"/>
    <cellStyle name="Comma 2 7 5 3" xfId="22066" xr:uid="{CDC59AAB-7F25-4F37-922C-B1FD6C55CDBA}"/>
    <cellStyle name="Comma 2 7 5 3 2" xfId="35758" xr:uid="{B13CC3BE-8149-46C3-B205-E71FEDB82937}"/>
    <cellStyle name="Comma 2 7 5 3 3" xfId="50642" xr:uid="{A589BF11-2543-4F3B-8917-B8967AE2A6A9}"/>
    <cellStyle name="Comma 2 7 5 4" xfId="15222" xr:uid="{F0FB3088-8625-436B-A50C-B0608AD4B930}"/>
    <cellStyle name="Comma 2 7 5 5" xfId="28912" xr:uid="{03EA95EA-582F-4DD4-8C40-350DF3E4B60C}"/>
    <cellStyle name="Comma 2 7 5 6" xfId="43796" xr:uid="{2CF0BA3F-CF69-4667-B15A-F4AFB87CA6EF}"/>
    <cellStyle name="Comma 2 7 6" xfId="10086" xr:uid="{3FCDBEF8-065A-495F-BA86-A3D24DC5A722}"/>
    <cellStyle name="Comma 2 7 6 2" xfId="23776" xr:uid="{11D5F74B-D261-40CD-B63B-290D6E67916D}"/>
    <cellStyle name="Comma 2 7 6 2 2" xfId="37468" xr:uid="{D2C5A7C1-2127-48E9-BD48-46C5D8A62F0D}"/>
    <cellStyle name="Comma 2 7 6 2 3" xfId="52352" xr:uid="{E797B107-231C-446B-8D74-B27432AB23F4}"/>
    <cellStyle name="Comma 2 7 6 3" xfId="16932" xr:uid="{8F88A440-A1EE-45A2-A297-ADFA83CA525D}"/>
    <cellStyle name="Comma 2 7 6 4" xfId="30622" xr:uid="{B207A6B1-151A-4D3C-9913-C643FAE791CA}"/>
    <cellStyle name="Comma 2 7 6 5" xfId="45506" xr:uid="{0ED55D43-2B0B-43C5-B2B5-DAA2BB5C6B69}"/>
    <cellStyle name="Comma 2 7 7" xfId="20354" xr:uid="{704C9EA8-49C3-4D63-80A1-E016772F0D7F}"/>
    <cellStyle name="Comma 2 7 7 2" xfId="34046" xr:uid="{F1D701CC-8023-40D8-A198-5A12DAE56867}"/>
    <cellStyle name="Comma 2 7 7 3" xfId="48930" xr:uid="{4F415BE4-2565-4044-A249-CDE95D5BE647}"/>
    <cellStyle name="Comma 2 7 8" xfId="13510" xr:uid="{437C0C99-1A1F-4BCA-86E9-E0C18C6389EE}"/>
    <cellStyle name="Comma 2 7 9" xfId="27200" xr:uid="{92F92658-E5E7-47E3-8F10-AA733DC33E03}"/>
    <cellStyle name="Comma 2 8" xfId="6667" xr:uid="{A79B10BB-8082-44DC-89E9-FAB49D313247}"/>
    <cellStyle name="Comma 2 8 2" xfId="6668" xr:uid="{26C8F4CA-DB1D-41E1-B603-52481C41D4F8}"/>
    <cellStyle name="Comma 2 8 2 2" xfId="8382" xr:uid="{2FD553FB-3380-41E9-AAAB-4C2D7BE8BFA0}"/>
    <cellStyle name="Comma 2 8 2 2 2" xfId="11804" xr:uid="{507EE55E-7AD5-4975-9476-646878C78320}"/>
    <cellStyle name="Comma 2 8 2 2 2 2" xfId="25494" xr:uid="{0A01D871-63D4-4756-AABC-0791AD117E30}"/>
    <cellStyle name="Comma 2 8 2 2 2 2 2" xfId="39186" xr:uid="{1B545D18-4120-4CDA-9AC6-0A1AFE705817}"/>
    <cellStyle name="Comma 2 8 2 2 2 2 3" xfId="54070" xr:uid="{55AA6D1E-6669-4E8C-AF50-984B107F7D91}"/>
    <cellStyle name="Comma 2 8 2 2 2 3" xfId="18650" xr:uid="{919F387B-5A37-44AF-8E11-A85CF264D85F}"/>
    <cellStyle name="Comma 2 8 2 2 2 4" xfId="32340" xr:uid="{0A2E22DF-187B-4C52-A8E5-B3CA78259525}"/>
    <cellStyle name="Comma 2 8 2 2 2 5" xfId="47224" xr:uid="{1CC37803-4EA8-4D1B-8D6E-8EEE8DA5C02D}"/>
    <cellStyle name="Comma 2 8 2 2 3" xfId="22072" xr:uid="{666958FB-B372-4479-B457-05D9CA109F34}"/>
    <cellStyle name="Comma 2 8 2 2 3 2" xfId="35764" xr:uid="{7B4078B0-70D2-404B-BC08-38813A7CE2DE}"/>
    <cellStyle name="Comma 2 8 2 2 3 3" xfId="50648" xr:uid="{7C2F2A5C-6F18-4B13-B8A1-9676B8903764}"/>
    <cellStyle name="Comma 2 8 2 2 4" xfId="15228" xr:uid="{5B9A93A7-3584-4BCF-8277-72E03DB05F6E}"/>
    <cellStyle name="Comma 2 8 2 2 5" xfId="28918" xr:uid="{A604E91A-5A13-47DD-A933-D0EFB7FF01A4}"/>
    <cellStyle name="Comma 2 8 2 2 6" xfId="43802" xr:uid="{2D17CE73-7E52-4FDF-90C0-92695D7F7B64}"/>
    <cellStyle name="Comma 2 8 2 3" xfId="10092" xr:uid="{D9EE6BF3-DD08-4F9D-8536-85A1E2D24410}"/>
    <cellStyle name="Comma 2 8 2 3 2" xfId="23782" xr:uid="{027AA8C9-AB5D-4475-8ED3-EFDC89ACEC81}"/>
    <cellStyle name="Comma 2 8 2 3 2 2" xfId="37474" xr:uid="{2005B345-17EE-4AC9-8B25-3272D9A63475}"/>
    <cellStyle name="Comma 2 8 2 3 2 3" xfId="52358" xr:uid="{6F00BE74-6796-478F-81EA-94A1C293080E}"/>
    <cellStyle name="Comma 2 8 2 3 3" xfId="16938" xr:uid="{3F93EF2C-10FE-4E65-9E4C-2A2B1273EA6E}"/>
    <cellStyle name="Comma 2 8 2 3 4" xfId="30628" xr:uid="{19E29DE8-FC75-4B44-A98B-7752FA575AA6}"/>
    <cellStyle name="Comma 2 8 2 3 5" xfId="45512" xr:uid="{791D13C8-A4A9-4F7A-B713-15DAB3A1A902}"/>
    <cellStyle name="Comma 2 8 2 4" xfId="20360" xr:uid="{5655A422-578A-441A-8766-9FEB6AB5D72F}"/>
    <cellStyle name="Comma 2 8 2 4 2" xfId="34052" xr:uid="{DF274819-522A-47B8-ADA3-B72DF98D1136}"/>
    <cellStyle name="Comma 2 8 2 4 3" xfId="48936" xr:uid="{811541C7-5245-4708-82B3-F0BBF98DBDEA}"/>
    <cellStyle name="Comma 2 8 2 5" xfId="13516" xr:uid="{6175961A-2486-4D1B-9457-D85EF3960CB8}"/>
    <cellStyle name="Comma 2 8 2 6" xfId="27206" xr:uid="{D514E41D-D4E1-46E8-B234-46EC603E136F}"/>
    <cellStyle name="Comma 2 8 2 7" xfId="42090" xr:uid="{07406F98-E903-410F-BDD7-9A5D011CA100}"/>
    <cellStyle name="Comma 2 8 3" xfId="8381" xr:uid="{F0715D09-CBAE-43E2-94E4-FC0D8EEAA647}"/>
    <cellStyle name="Comma 2 8 3 2" xfId="11803" xr:uid="{16F9127D-20FB-41E5-8C81-8541F9EA7453}"/>
    <cellStyle name="Comma 2 8 3 2 2" xfId="25493" xr:uid="{B797ABDF-FF04-4114-85BB-E9604800FE0B}"/>
    <cellStyle name="Comma 2 8 3 2 2 2" xfId="39185" xr:uid="{9A31B16C-9031-4BCC-879B-BA050EDA47B8}"/>
    <cellStyle name="Comma 2 8 3 2 2 3" xfId="54069" xr:uid="{282FB575-D389-44E3-A685-77865476760E}"/>
    <cellStyle name="Comma 2 8 3 2 3" xfId="18649" xr:uid="{ED1F3D2E-6624-44B8-8D96-D0B669164F14}"/>
    <cellStyle name="Comma 2 8 3 2 4" xfId="32339" xr:uid="{B78144F6-9428-49A0-AC80-2A7162925180}"/>
    <cellStyle name="Comma 2 8 3 2 5" xfId="47223" xr:uid="{6EE11161-B88F-4461-9AFD-6C42B791DE1C}"/>
    <cellStyle name="Comma 2 8 3 3" xfId="22071" xr:uid="{0688581B-6C2B-4C08-9B66-4C0019886F73}"/>
    <cellStyle name="Comma 2 8 3 3 2" xfId="35763" xr:uid="{05C1A92F-8C77-4959-A7DC-1D83EAE7833C}"/>
    <cellStyle name="Comma 2 8 3 3 3" xfId="50647" xr:uid="{3D29EA64-B2E9-4ADA-90D7-7CBEAB01FB15}"/>
    <cellStyle name="Comma 2 8 3 4" xfId="15227" xr:uid="{C30D6039-8F38-41EE-8858-D17CE75C2791}"/>
    <cellStyle name="Comma 2 8 3 5" xfId="28917" xr:uid="{F980ABCC-B91E-4F53-AA3A-0838CA3DFE12}"/>
    <cellStyle name="Comma 2 8 3 6" xfId="43801" xr:uid="{D1E3A29C-93BE-4332-BF6B-617B9D931DF6}"/>
    <cellStyle name="Comma 2 8 4" xfId="10091" xr:uid="{A9F31801-378E-4E64-AC90-D9EAC5A4B482}"/>
    <cellStyle name="Comma 2 8 4 2" xfId="23781" xr:uid="{40ECE7F8-9A52-4CFC-8F64-61DADDF91623}"/>
    <cellStyle name="Comma 2 8 4 2 2" xfId="37473" xr:uid="{AA1086AB-0EA4-4060-819F-CABC36C5037E}"/>
    <cellStyle name="Comma 2 8 4 2 3" xfId="52357" xr:uid="{9234BCF3-0225-4C00-9F34-4C3066063897}"/>
    <cellStyle name="Comma 2 8 4 3" xfId="16937" xr:uid="{9B68720D-545A-4DC7-B21D-634C639EF30A}"/>
    <cellStyle name="Comma 2 8 4 4" xfId="30627" xr:uid="{EA44ECDB-FBF1-44DE-8E88-485C6A717F60}"/>
    <cellStyle name="Comma 2 8 4 5" xfId="45511" xr:uid="{D74C0E6B-56E9-4C84-BF23-F59D54097A22}"/>
    <cellStyle name="Comma 2 8 5" xfId="20359" xr:uid="{6976ADFA-435A-45B8-9FD9-12CE2DCF0B3A}"/>
    <cellStyle name="Comma 2 8 5 2" xfId="34051" xr:uid="{88F121C5-E420-4DC1-B02E-420F6104E09B}"/>
    <cellStyle name="Comma 2 8 5 3" xfId="48935" xr:uid="{0A995332-E40A-4159-AC73-44B06C4C96BB}"/>
    <cellStyle name="Comma 2 8 6" xfId="13515" xr:uid="{0A4EC733-BE85-4BA3-9A59-6D2605B0F2B9}"/>
    <cellStyle name="Comma 2 8 7" xfId="27205" xr:uid="{862A779B-2304-4C5D-8A11-337903C56317}"/>
    <cellStyle name="Comma 2 8 8" xfId="42089" xr:uid="{04676651-A0BE-42BF-8F58-4275E4CD4F1D}"/>
    <cellStyle name="Comma 2 9" xfId="6669" xr:uid="{B8601F5F-9D15-419B-8F05-A9D0D2797087}"/>
    <cellStyle name="Comma 2 9 2" xfId="8383" xr:uid="{9BC39479-1146-40BF-9B6D-3BDB81BA155D}"/>
    <cellStyle name="Comma 2 9 2 2" xfId="11805" xr:uid="{4ACD6482-E2A1-4AA9-89D3-C0639378865A}"/>
    <cellStyle name="Comma 2 9 2 2 2" xfId="25495" xr:uid="{68AC1085-5775-4E61-9239-BC1E399C1054}"/>
    <cellStyle name="Comma 2 9 2 2 2 2" xfId="39187" xr:uid="{2AF7B531-A918-4763-97DE-2A672EB1A704}"/>
    <cellStyle name="Comma 2 9 2 2 2 3" xfId="54071" xr:uid="{1D77F944-17A6-409B-8C96-E16BFD430A8F}"/>
    <cellStyle name="Comma 2 9 2 2 3" xfId="18651" xr:uid="{5912AB11-BE32-40C6-809F-6440F477AACF}"/>
    <cellStyle name="Comma 2 9 2 2 4" xfId="32341" xr:uid="{A9918E29-B28F-45FA-9892-B0AE8BD72B5F}"/>
    <cellStyle name="Comma 2 9 2 2 5" xfId="47225" xr:uid="{67DBF3B8-DD17-4AEF-A89B-34C8BBF8AF47}"/>
    <cellStyle name="Comma 2 9 2 3" xfId="22073" xr:uid="{FAF57570-DDA5-4C88-8E20-F1F19887D171}"/>
    <cellStyle name="Comma 2 9 2 3 2" xfId="35765" xr:uid="{2105100A-EBA3-4210-9CEB-AFD00378AF1F}"/>
    <cellStyle name="Comma 2 9 2 3 3" xfId="50649" xr:uid="{B362E893-D5AB-427C-AD1A-FC3AC33031C5}"/>
    <cellStyle name="Comma 2 9 2 4" xfId="15229" xr:uid="{1F3BACCE-2922-4E62-A6DC-506ACC6BF9C5}"/>
    <cellStyle name="Comma 2 9 2 5" xfId="28919" xr:uid="{3278BB15-68AB-4EBE-93A4-DC00C6FC9D15}"/>
    <cellStyle name="Comma 2 9 2 6" xfId="43803" xr:uid="{2B445278-6883-4AC2-B865-856FE9BDB7CC}"/>
    <cellStyle name="Comma 2 9 3" xfId="10093" xr:uid="{248D25F8-5F13-473C-B99C-9AEC4526EEE3}"/>
    <cellStyle name="Comma 2 9 3 2" xfId="23783" xr:uid="{31E14A58-14B3-44EA-ADD7-DD2C88431B7E}"/>
    <cellStyle name="Comma 2 9 3 2 2" xfId="37475" xr:uid="{0D29514D-F0C4-4034-B314-13C9062C33CA}"/>
    <cellStyle name="Comma 2 9 3 2 3" xfId="52359" xr:uid="{9EB2D064-FAAB-4363-BF08-C12E626F7804}"/>
    <cellStyle name="Comma 2 9 3 3" xfId="16939" xr:uid="{AA7F90AB-2CF9-4E50-932B-9D5786300424}"/>
    <cellStyle name="Comma 2 9 3 4" xfId="30629" xr:uid="{2B91C28F-CF17-4B0B-AB94-C4C4D69BA5D4}"/>
    <cellStyle name="Comma 2 9 3 5" xfId="45513" xr:uid="{98D0A309-8734-43AA-B567-54C2271CC6B6}"/>
    <cellStyle name="Comma 2 9 4" xfId="20361" xr:uid="{5F0D818C-1E7A-4D9D-89C6-08D1AADCDF48}"/>
    <cellStyle name="Comma 2 9 4 2" xfId="34053" xr:uid="{C49DD4D7-BCB9-4796-94A7-F819E2A79B46}"/>
    <cellStyle name="Comma 2 9 4 3" xfId="48937" xr:uid="{08EAB8FB-75E4-4FF1-BB44-075838BFE245}"/>
    <cellStyle name="Comma 2 9 5" xfId="13517" xr:uid="{4ED07065-AB44-4341-9ABA-6AC9359C56B1}"/>
    <cellStyle name="Comma 2 9 6" xfId="27207" xr:uid="{593DE656-1D22-4BDC-AB49-F12165438DD6}"/>
    <cellStyle name="Comma 2 9 7" xfId="42091" xr:uid="{71EA9371-D462-48F5-BED0-2FCE83CE4FEA}"/>
    <cellStyle name="Comma 3" xfId="4320" xr:uid="{B507FD47-FE44-41F2-8F84-5250E4854E19}"/>
    <cellStyle name="Comma 3 2" xfId="4434" xr:uid="{D010EA4A-B464-45A6-BE5C-D439128F53BC}"/>
    <cellStyle name="Comma 3 2 2" xfId="4758" xr:uid="{D0765F30-EEE2-428D-9DFC-D6D6C95B6834}"/>
    <cellStyle name="Comma 3 2 2 2" xfId="5329" xr:uid="{98D5ABF6-BA1E-40D8-88BF-F960DE44B0B9}"/>
    <cellStyle name="Comma 3 2 2 2 2" xfId="41935" xr:uid="{9BF24BAA-09A7-4B97-B445-317524752EFD}"/>
    <cellStyle name="Comma 3 2 2 2 3" xfId="6518" xr:uid="{F3E61CF9-1103-4517-A7FE-21BD1F2908E0}"/>
    <cellStyle name="Comma 3 2 2 2 4" xfId="5926" xr:uid="{91A64882-3784-4B94-8B0F-D4995F091058}"/>
    <cellStyle name="Comma 3 2 2 2 5" xfId="56224" xr:uid="{90E5D93B-71A8-4E7B-A1DA-36D6818CE5FB}"/>
    <cellStyle name="Comma 3 2 3" xfId="5327" xr:uid="{815CBDDE-9531-4F75-A84D-7BDEACBE11D9}"/>
    <cellStyle name="Comma 3 2 4" xfId="41342" xr:uid="{4C828BEA-9BCD-4E33-BEF8-24983269E061}"/>
    <cellStyle name="Comma 3 2 4 2" xfId="56239" xr:uid="{2B0D1ADA-6813-486A-AD52-6901A9856B5F}"/>
    <cellStyle name="Comma 3 2 5" xfId="5959" xr:uid="{E72D5621-A2D0-4206-9026-E93C46A837BC}"/>
    <cellStyle name="Comma 3 2 5 2" xfId="56251" xr:uid="{1A13702F-0DB9-4607-9822-8D2036B03CCD}"/>
    <cellStyle name="Comma 3 2 6" xfId="5367" xr:uid="{FCAC205D-4303-4A0D-8FA8-2BDCE54E1EFD}"/>
    <cellStyle name="Comma 3 2 7" xfId="55665" xr:uid="{229331B7-7BE4-449C-AA93-90FE99242475}"/>
    <cellStyle name="Comma 3 3" xfId="41321" xr:uid="{655C800E-C5B0-47BF-BD50-D814412D2529}"/>
    <cellStyle name="Comma 3 4" xfId="5945" xr:uid="{742AC878-FA3E-4546-9200-E565F72EDE8C}"/>
    <cellStyle name="Comma 3 5" xfId="5353" xr:uid="{B671E1E8-F0A4-4BA5-B6B7-31BB05F6CEA6}"/>
    <cellStyle name="Comma 3 6" xfId="55651" xr:uid="{2908EB40-FCE9-4E7C-890C-40B2D79B0059}"/>
    <cellStyle name="Currency 10" xfId="10" xr:uid="{8DF0EDCD-09E3-420A-873A-0C023A7B9C52}"/>
    <cellStyle name="Currency 10 2" xfId="11" xr:uid="{F5AD8D3D-0919-4D77-8B2D-F9F1F98A7A49}"/>
    <cellStyle name="Currency 10 2 2" xfId="205" xr:uid="{95301095-4537-435F-A0A2-C3E6943B816E}"/>
    <cellStyle name="Currency 10 2 2 2" xfId="4618" xr:uid="{4986D558-C84B-4409-8E3D-C2F0FFDFDEE6}"/>
    <cellStyle name="Currency 10 2 3" xfId="4513" xr:uid="{4B440FED-3FE3-4703-BE5F-BCE3585FEECC}"/>
    <cellStyle name="Currency 10 3" xfId="12" xr:uid="{F0714D00-35F1-4B15-A47B-E9EFDD7A4F06}"/>
    <cellStyle name="Currency 10 3 2" xfId="206" xr:uid="{C07E1BD6-C26D-4C31-8CEB-6DF43FA3AC68}"/>
    <cellStyle name="Currency 10 3 2 2" xfId="4619" xr:uid="{0D448BF2-9EF5-48C1-B9DB-762B263252E8}"/>
    <cellStyle name="Currency 10 3 3" xfId="4514" xr:uid="{9618C0A5-B2A3-4412-B67C-CBA7330A481B}"/>
    <cellStyle name="Currency 10 4" xfId="207" xr:uid="{606071DD-A577-40A1-8AA2-26CC40B15D0A}"/>
    <cellStyle name="Currency 10 4 2" xfId="4620" xr:uid="{B73E30B3-0EF6-413C-BCD3-753E6080361D}"/>
    <cellStyle name="Currency 10 5" xfId="4439" xr:uid="{B32DBAC7-3A13-4803-BAE9-7582D169B66A}"/>
    <cellStyle name="Currency 10 6" xfId="4512" xr:uid="{17C1869B-9941-4A3F-B0ED-D6CE1B6B518C}"/>
    <cellStyle name="Currency 11" xfId="13" xr:uid="{C1A7048A-B493-439F-B888-9445E107EE68}"/>
    <cellStyle name="Currency 11 2" xfId="14" xr:uid="{59153CA5-B220-4BFD-B83A-035B071D686C}"/>
    <cellStyle name="Currency 11 2 2" xfId="208" xr:uid="{E8A9ECFD-38EC-4533-9787-16661AB58F15}"/>
    <cellStyle name="Currency 11 2 2 2" xfId="4621" xr:uid="{45E1AC4C-34AF-4D2F-9142-00FDD7E191A6}"/>
    <cellStyle name="Currency 11 2 3" xfId="4516" xr:uid="{8E3352AD-72F6-4AD5-8EE0-E568CAB35656}"/>
    <cellStyle name="Currency 11 3" xfId="15" xr:uid="{7A6587FB-C914-4395-84F5-C9C7F192083F}"/>
    <cellStyle name="Currency 11 3 2" xfId="209" xr:uid="{FEBFFF65-FFA3-4EE5-8179-5610255E1147}"/>
    <cellStyle name="Currency 11 3 2 2" xfId="4622" xr:uid="{F266DA2A-9AAC-46BF-85E2-4718EDD63753}"/>
    <cellStyle name="Currency 11 3 3" xfId="4517" xr:uid="{1AC96729-263B-4031-BEB5-CA47A6DAD0D0}"/>
    <cellStyle name="Currency 11 4" xfId="210" xr:uid="{2343E24F-629C-41C7-B01B-5D998B127A06}"/>
    <cellStyle name="Currency 11 4 2" xfId="4623" xr:uid="{28A726D9-FCD3-4247-9940-9DA76842326B}"/>
    <cellStyle name="Currency 11 5" xfId="4321" xr:uid="{9CD50692-C0F3-46B5-B0DC-512BC843B77F}"/>
    <cellStyle name="Currency 11 5 2" xfId="4440" xr:uid="{AA29BA55-5252-47C5-AB7C-C8043868AC1B}"/>
    <cellStyle name="Currency 11 5 3" xfId="4722" xr:uid="{B98FA712-957F-4551-ACF8-4A85DCF72F65}"/>
    <cellStyle name="Currency 11 5 3 2" xfId="5317" xr:uid="{B18E897F-1831-4DB5-97DE-E62D3D878403}"/>
    <cellStyle name="Currency 11 5 3 2 2" xfId="41931" xr:uid="{1DDEEC77-400F-4091-A084-215A33D04869}"/>
    <cellStyle name="Currency 11 5 3 2 3" xfId="6514" xr:uid="{73EA7F0A-FEE7-449B-8F5D-5B01F24982D8}"/>
    <cellStyle name="Currency 11 5 3 2 4" xfId="5922" xr:uid="{3B3454F5-8FF2-46A7-8A89-E6F81F4756D4}"/>
    <cellStyle name="Currency 11 5 3 2 5" xfId="56220" xr:uid="{DB0ADADB-8A9D-4F57-978D-BF8B226C64EF}"/>
    <cellStyle name="Currency 11 5 3 3" xfId="4759" xr:uid="{43788DDD-A4F2-4DB9-94AC-E898A29351AA}"/>
    <cellStyle name="Currency 11 5 3 4" xfId="41379" xr:uid="{A2D117B9-C167-45BB-82DA-D62DA09D230E}"/>
    <cellStyle name="Currency 11 5 3 5" xfId="5970" xr:uid="{11BDE5E4-15AA-4C00-888D-CB04A5B805FC}"/>
    <cellStyle name="Currency 11 5 3 6" xfId="5378" xr:uid="{134C4BCE-2A1E-4CF1-9AE7-059328B8679D}"/>
    <cellStyle name="Currency 11 5 3 7" xfId="55676" xr:uid="{CF9859A6-BD07-442A-8431-616BFC38D466}"/>
    <cellStyle name="Currency 11 5 4" xfId="4699" xr:uid="{F02F773E-61BC-451B-9675-AFDB837163C7}"/>
    <cellStyle name="Currency 11 5 5" xfId="41322" xr:uid="{F34926AB-A8EC-4334-9AFC-A6CDFC72EEDA}"/>
    <cellStyle name="Currency 11 5 6" xfId="5946" xr:uid="{8EDEB44E-E9B9-486B-9326-9FEEA1DE271C}"/>
    <cellStyle name="Currency 11 5 7" xfId="5354" xr:uid="{B84F6F90-051E-46BA-BE15-E4BC9832C0C9}"/>
    <cellStyle name="Currency 11 5 8" xfId="55652" xr:uid="{F88FEBCF-C724-4946-8FF3-C7CDC5451C26}"/>
    <cellStyle name="Currency 11 6" xfId="4515" xr:uid="{EF67E95A-C1E4-4E3C-A533-CC1348E8153E}"/>
    <cellStyle name="Currency 12" xfId="16" xr:uid="{9BB4718B-6662-4945-8298-12C06DA422EE}"/>
    <cellStyle name="Currency 12 2" xfId="17" xr:uid="{8BE70B00-AA01-4F0A-816E-D130D2919A8F}"/>
    <cellStyle name="Currency 12 2 2" xfId="211" xr:uid="{7E375D51-8CE1-4411-8DDD-28D1D67D90F8}"/>
    <cellStyle name="Currency 12 2 2 2" xfId="4624" xr:uid="{7D5CD352-3E25-4C18-B887-A62955DEBA14}"/>
    <cellStyle name="Currency 12 2 3" xfId="4519" xr:uid="{85B15750-72FC-4BD9-9BCF-B89A7DB17E2E}"/>
    <cellStyle name="Currency 12 3" xfId="212" xr:uid="{37B05BEC-7A8C-4C56-9DD5-2681F9C85DA4}"/>
    <cellStyle name="Currency 12 3 2" xfId="4625" xr:uid="{CE31B440-51D7-4043-8636-78AAE2335140}"/>
    <cellStyle name="Currency 12 4" xfId="4518" xr:uid="{F3275ACD-E862-4C67-97F0-7664588EF838}"/>
    <cellStyle name="Currency 13" xfId="18" xr:uid="{577B72F4-C973-44E1-8AFD-509CB5614A67}"/>
    <cellStyle name="Currency 13 10" xfId="6671" xr:uid="{EAA8C1F8-D494-45C2-9795-66EF5048CAD3}"/>
    <cellStyle name="Currency 13 10 2" xfId="8385" xr:uid="{F5C31578-EC7A-4D6E-9B82-21400A400CFD}"/>
    <cellStyle name="Currency 13 10 2 2" xfId="11807" xr:uid="{CE3B226C-B17F-4C9A-96C1-6BBA16263EB8}"/>
    <cellStyle name="Currency 13 10 2 2 2" xfId="25497" xr:uid="{BA73CDE2-9D89-47FF-AB6E-4BE860536F57}"/>
    <cellStyle name="Currency 13 10 2 2 2 2" xfId="39189" xr:uid="{EC704F37-F342-4858-A044-20DFDCE15EB3}"/>
    <cellStyle name="Currency 13 10 2 2 2 3" xfId="54073" xr:uid="{6F1D471D-F42B-4EF7-A1C8-1ED75BED4C72}"/>
    <cellStyle name="Currency 13 10 2 2 3" xfId="18653" xr:uid="{000150C1-4406-4453-98F0-5ACF47C89AA5}"/>
    <cellStyle name="Currency 13 10 2 2 4" xfId="32343" xr:uid="{E1561CBB-0EDC-4B37-BA6D-5AF9FBA411EA}"/>
    <cellStyle name="Currency 13 10 2 2 5" xfId="47227" xr:uid="{2E7805BA-0F27-4C34-B350-5C194167A611}"/>
    <cellStyle name="Currency 13 10 2 3" xfId="22075" xr:uid="{5ED6B236-B664-4733-97AB-22C2EB9DE07D}"/>
    <cellStyle name="Currency 13 10 2 3 2" xfId="35767" xr:uid="{F7938D5A-C889-4057-BA1E-FB790B902416}"/>
    <cellStyle name="Currency 13 10 2 3 3" xfId="50651" xr:uid="{8B60679D-9387-4CBA-B517-39672597A012}"/>
    <cellStyle name="Currency 13 10 2 4" xfId="15231" xr:uid="{E743E377-B58F-4BE5-84E9-A23064ECEB9F}"/>
    <cellStyle name="Currency 13 10 2 5" xfId="28921" xr:uid="{8C96F9E4-FC31-4504-BD03-1CEFE33C49FA}"/>
    <cellStyle name="Currency 13 10 2 6" xfId="43805" xr:uid="{0D7C0599-8F8C-4FC1-9E29-003CBE71D916}"/>
    <cellStyle name="Currency 13 10 3" xfId="10095" xr:uid="{EEC7A971-020A-44A9-A99F-3209C313A5C0}"/>
    <cellStyle name="Currency 13 10 3 2" xfId="23785" xr:uid="{96B226ED-41FF-4A66-944C-088BC627BE46}"/>
    <cellStyle name="Currency 13 10 3 2 2" xfId="37477" xr:uid="{6E5B35C3-324A-4B4E-9E86-C50560371DE7}"/>
    <cellStyle name="Currency 13 10 3 2 3" xfId="52361" xr:uid="{AD2D58A6-BF09-4CC5-AB76-BF3C642D74C5}"/>
    <cellStyle name="Currency 13 10 3 3" xfId="16941" xr:uid="{2A11879D-7EA4-4396-AA00-992F82BAC4E3}"/>
    <cellStyle name="Currency 13 10 3 4" xfId="30631" xr:uid="{2126D7CC-116E-4B68-8258-1A20BEF6616F}"/>
    <cellStyle name="Currency 13 10 3 5" xfId="45515" xr:uid="{822A43E2-82C6-450C-ACBE-7AB70CB6717B}"/>
    <cellStyle name="Currency 13 10 4" xfId="20363" xr:uid="{1C50AECC-FA04-4FE4-AE9A-E1217ECFE69F}"/>
    <cellStyle name="Currency 13 10 4 2" xfId="34055" xr:uid="{C13EBFED-FC5C-4680-9B67-71A9BB6557A3}"/>
    <cellStyle name="Currency 13 10 4 3" xfId="48939" xr:uid="{D5239980-6DFA-4D5A-9C87-C9A5F37D3AED}"/>
    <cellStyle name="Currency 13 10 5" xfId="13519" xr:uid="{838DDC56-5906-47C5-93FE-9E98371BCBC6}"/>
    <cellStyle name="Currency 13 10 6" xfId="27209" xr:uid="{82C9E229-F740-4C29-BA25-C88197BB3A9F}"/>
    <cellStyle name="Currency 13 10 7" xfId="42093" xr:uid="{CF320E69-FFF6-48E9-B845-73F024266607}"/>
    <cellStyle name="Currency 13 11" xfId="8384" xr:uid="{1C628C26-3368-4431-A7D7-C479B339D3C9}"/>
    <cellStyle name="Currency 13 11 2" xfId="11806" xr:uid="{CBB4F8BF-761F-4EF8-B58C-76FC77E3008B}"/>
    <cellStyle name="Currency 13 11 2 2" xfId="25496" xr:uid="{C0F84D98-074A-4702-A138-F4CD78417351}"/>
    <cellStyle name="Currency 13 11 2 2 2" xfId="39188" xr:uid="{657BAD01-22A8-4E98-9C48-B063FA9F72EC}"/>
    <cellStyle name="Currency 13 11 2 2 3" xfId="54072" xr:uid="{AE95E9DA-CAE2-440F-9FA5-8E968A8F66E3}"/>
    <cellStyle name="Currency 13 11 2 3" xfId="18652" xr:uid="{9D6887D0-E19B-4E1D-ACE9-9C546FEE92DB}"/>
    <cellStyle name="Currency 13 11 2 4" xfId="32342" xr:uid="{E9D72DFF-EAC0-402B-856D-7FDABD71BD5C}"/>
    <cellStyle name="Currency 13 11 2 5" xfId="47226" xr:uid="{C605F7A9-70F2-4447-9183-95F36B0161CE}"/>
    <cellStyle name="Currency 13 11 3" xfId="22074" xr:uid="{625A78B6-8361-4D99-B000-FADB763F5C8B}"/>
    <cellStyle name="Currency 13 11 3 2" xfId="35766" xr:uid="{86B4F41A-F46B-4C41-AF9D-A015505EA72D}"/>
    <cellStyle name="Currency 13 11 3 3" xfId="50650" xr:uid="{D3D6A5E2-FC95-4118-A4AA-7C777FD6D506}"/>
    <cellStyle name="Currency 13 11 4" xfId="15230" xr:uid="{BD1FF0F2-7EDC-488A-8680-7FD8A1B352AC}"/>
    <cellStyle name="Currency 13 11 5" xfId="28920" xr:uid="{99797B36-83B0-45C5-B76E-D9E61BFBB881}"/>
    <cellStyle name="Currency 13 11 6" xfId="43804" xr:uid="{CDF51B10-2970-412D-8128-AA989FD46FA6}"/>
    <cellStyle name="Currency 13 12" xfId="10094" xr:uid="{F0C3C665-559C-4BC8-9D11-440A4F2AE6DA}"/>
    <cellStyle name="Currency 13 12 2" xfId="23784" xr:uid="{A9FDD980-530B-4161-B91A-8B823DC11FC4}"/>
    <cellStyle name="Currency 13 12 2 2" xfId="37476" xr:uid="{2D348E5B-C495-410C-87FC-1405A612A7CD}"/>
    <cellStyle name="Currency 13 12 2 3" xfId="52360" xr:uid="{80CF4B3A-E0C8-4A83-98B1-0152BE27E244}"/>
    <cellStyle name="Currency 13 12 3" xfId="16940" xr:uid="{FA5A76A3-F401-447E-8052-A3792D7AF4D1}"/>
    <cellStyle name="Currency 13 12 4" xfId="30630" xr:uid="{9646E93E-4E97-4BF0-A7DC-DEAC6AABFF44}"/>
    <cellStyle name="Currency 13 12 5" xfId="45514" xr:uid="{D619A07E-79AF-40D3-BC25-248BE99FF641}"/>
    <cellStyle name="Currency 13 13" xfId="20362" xr:uid="{C3C264F8-FAFE-4F4D-AB2A-CD2642F49BA2}"/>
    <cellStyle name="Currency 13 13 2" xfId="34054" xr:uid="{C91EA1CF-CB37-4F81-9AB4-9EC35B4F6AE5}"/>
    <cellStyle name="Currency 13 13 3" xfId="48938" xr:uid="{B35758D3-70C4-4D98-B050-FE4E0E65C3C6}"/>
    <cellStyle name="Currency 13 14" xfId="13518" xr:uid="{E21BD08B-4D31-4157-8155-E2379C2FD915}"/>
    <cellStyle name="Currency 13 14 2" xfId="40753" xr:uid="{5C48BCC1-12DA-4BC6-8183-7CB33F20CF9A}"/>
    <cellStyle name="Currency 13 15" xfId="27208" xr:uid="{F4F1600A-AE11-4EE2-8921-B8565D4B8520}"/>
    <cellStyle name="Currency 13 16" xfId="42092" xr:uid="{ABA84A9E-0F4B-4C20-AD4E-FE762038B3DA}"/>
    <cellStyle name="Currency 13 17" xfId="6670" xr:uid="{F190ED07-4F84-41B7-AD66-80681D11AC9A}"/>
    <cellStyle name="Currency 13 18" xfId="5931" xr:uid="{19E94647-7467-4948-8CBA-6AFDD5F4D76F}"/>
    <cellStyle name="Currency 13 19" xfId="5339" xr:uid="{BB87A821-BA88-4C9E-B581-F5892591B48E}"/>
    <cellStyle name="Currency 13 2" xfId="4323" xr:uid="{C700BD64-0BD9-42B9-8312-91B3C73FA002}"/>
    <cellStyle name="Currency 13 2 10" xfId="8386" xr:uid="{9A3FB9DC-2731-485B-8BE8-D4C8F329475B}"/>
    <cellStyle name="Currency 13 2 10 2" xfId="11808" xr:uid="{AACD6154-C41B-48DA-947C-09CDC7B4518E}"/>
    <cellStyle name="Currency 13 2 10 2 2" xfId="25498" xr:uid="{CF5B8898-5C50-4517-BC35-8DDB9EB2FDE3}"/>
    <cellStyle name="Currency 13 2 10 2 2 2" xfId="39190" xr:uid="{4C1B01FF-2E50-45FF-A40D-0B3E856C576D}"/>
    <cellStyle name="Currency 13 2 10 2 2 3" xfId="54074" xr:uid="{05015313-88A8-4EB1-B276-50519FA9318D}"/>
    <cellStyle name="Currency 13 2 10 2 3" xfId="18654" xr:uid="{836CFCBB-B3C1-47ED-9318-8C91589137C7}"/>
    <cellStyle name="Currency 13 2 10 2 4" xfId="32344" xr:uid="{1E122829-2367-439E-8058-57E45407D44F}"/>
    <cellStyle name="Currency 13 2 10 2 5" xfId="47228" xr:uid="{967579D1-33CF-4A7F-A9C1-3C0F41CE2103}"/>
    <cellStyle name="Currency 13 2 10 3" xfId="22076" xr:uid="{2320417A-D465-430D-93FA-DE333840D714}"/>
    <cellStyle name="Currency 13 2 10 3 2" xfId="35768" xr:uid="{92890F7B-04A9-491E-93D1-D938CB126259}"/>
    <cellStyle name="Currency 13 2 10 3 3" xfId="50652" xr:uid="{0964925F-7D49-40D9-9D73-7086CD469ADD}"/>
    <cellStyle name="Currency 13 2 10 4" xfId="15232" xr:uid="{4744B292-53F6-41C2-A8A8-160AFD2205B5}"/>
    <cellStyle name="Currency 13 2 10 5" xfId="28922" xr:uid="{671B6051-F035-4DFA-BD42-DBC9E35E322E}"/>
    <cellStyle name="Currency 13 2 10 6" xfId="43806" xr:uid="{B82E2FE2-60DF-4767-8E7A-1BD8CB949EAC}"/>
    <cellStyle name="Currency 13 2 11" xfId="10096" xr:uid="{83888D3A-5496-4476-964F-58CFC2F1DF55}"/>
    <cellStyle name="Currency 13 2 11 2" xfId="23786" xr:uid="{7524AC77-DB77-44DB-BAFD-B3E684C56E5E}"/>
    <cellStyle name="Currency 13 2 11 2 2" xfId="37478" xr:uid="{1DAC88B8-5C51-4E12-BF38-34AAAB317E92}"/>
    <cellStyle name="Currency 13 2 11 2 3" xfId="52362" xr:uid="{59486A39-8D7D-4F1A-BBA8-9D4EBA79C5B8}"/>
    <cellStyle name="Currency 13 2 11 3" xfId="16942" xr:uid="{32D8E704-4D3F-4F1B-AB5C-9F91F4CA5162}"/>
    <cellStyle name="Currency 13 2 11 4" xfId="30632" xr:uid="{7B0FDE22-E4EC-42E4-8CBE-7D99192438D1}"/>
    <cellStyle name="Currency 13 2 11 5" xfId="45516" xr:uid="{6BFF37A2-0ECE-424E-B970-2246D64D3726}"/>
    <cellStyle name="Currency 13 2 12" xfId="20364" xr:uid="{0B6E67BA-10F7-4F57-B9B4-A79EBDE2A68C}"/>
    <cellStyle name="Currency 13 2 12 2" xfId="34056" xr:uid="{CB6F4A02-9B1E-4746-8108-0298ECCCD66D}"/>
    <cellStyle name="Currency 13 2 12 3" xfId="48940" xr:uid="{1FB3D729-1A86-48A4-8CC7-826E16373C0C}"/>
    <cellStyle name="Currency 13 2 13" xfId="13520" xr:uid="{5D476BA0-22B5-427A-9C0E-4A9612E7FB0D}"/>
    <cellStyle name="Currency 13 2 13 2" xfId="41324" xr:uid="{9A8D70FE-D643-468C-87EB-367E12BDA649}"/>
    <cellStyle name="Currency 13 2 14" xfId="27210" xr:uid="{B264F3C1-78FA-464A-BFDA-7FBED03CB577}"/>
    <cellStyle name="Currency 13 2 15" xfId="42094" xr:uid="{FEF45171-041F-4ED6-BCE7-70E2524B802D}"/>
    <cellStyle name="Currency 13 2 16" xfId="6672" xr:uid="{DE0EC026-46A5-4077-BA51-7A32296E908E}"/>
    <cellStyle name="Currency 13 2 2" xfId="6673" xr:uid="{91D74313-A612-4B0C-84E4-C74F2C5866CA}"/>
    <cellStyle name="Currency 13 2 2 10" xfId="20365" xr:uid="{40DE0AF4-1DA0-41F3-82A0-AF0A2737E7E5}"/>
    <cellStyle name="Currency 13 2 2 10 2" xfId="34057" xr:uid="{BEFBD83C-8662-4A76-985F-1EC7AFC4A655}"/>
    <cellStyle name="Currency 13 2 2 10 3" xfId="48941" xr:uid="{C7A46CA5-6BB6-4D3C-9E0C-E00256D61179}"/>
    <cellStyle name="Currency 13 2 2 11" xfId="13521" xr:uid="{FA20358C-57A3-49BE-A1E9-7FF70E05A64A}"/>
    <cellStyle name="Currency 13 2 2 12" xfId="27211" xr:uid="{7322002D-C8E0-4D8E-8676-815167B8C22E}"/>
    <cellStyle name="Currency 13 2 2 13" xfId="42095" xr:uid="{A265BFFD-B2FA-4450-946B-6CB9F25D87A3}"/>
    <cellStyle name="Currency 13 2 2 2" xfId="6674" xr:uid="{D7A4B64A-4BED-4B70-A3B3-DD5A82F7E8FB}"/>
    <cellStyle name="Currency 13 2 2 2 10" xfId="13522" xr:uid="{F0F512A9-9C75-45EF-88C4-AED66FF369C7}"/>
    <cellStyle name="Currency 13 2 2 2 11" xfId="27212" xr:uid="{65F46A22-D33B-43A6-B667-0AD9FBD6D793}"/>
    <cellStyle name="Currency 13 2 2 2 12" xfId="42096" xr:uid="{E1753119-5565-4D5F-8640-282466C26A8C}"/>
    <cellStyle name="Currency 13 2 2 2 2" xfId="6675" xr:uid="{902B1EA6-9B4D-46BB-9DDB-D0EAB0B61B43}"/>
    <cellStyle name="Currency 13 2 2 2 2 10" xfId="42097" xr:uid="{15B8C8D1-A025-4233-9C5C-4C8324C646B8}"/>
    <cellStyle name="Currency 13 2 2 2 2 2" xfId="6676" xr:uid="{C2EED345-FF88-436C-B523-399CC5DA1DF7}"/>
    <cellStyle name="Currency 13 2 2 2 2 2 2" xfId="6677" xr:uid="{60E51134-621A-43BC-BFF9-CB0951A19103}"/>
    <cellStyle name="Currency 13 2 2 2 2 2 2 2" xfId="8391" xr:uid="{B80998AA-83DE-4C4A-ABD6-44D298F79FE5}"/>
    <cellStyle name="Currency 13 2 2 2 2 2 2 2 2" xfId="11813" xr:uid="{89712C9A-268B-44E2-9EB3-33465AFD813A}"/>
    <cellStyle name="Currency 13 2 2 2 2 2 2 2 2 2" xfId="25503" xr:uid="{BB2B890F-345E-414A-86CE-7A9265BA5E55}"/>
    <cellStyle name="Currency 13 2 2 2 2 2 2 2 2 2 2" xfId="39195" xr:uid="{3925D512-DD45-444E-A5AC-9E39DAEB64E8}"/>
    <cellStyle name="Currency 13 2 2 2 2 2 2 2 2 2 3" xfId="54079" xr:uid="{6793624F-07CD-41C1-B4CF-9D291D483331}"/>
    <cellStyle name="Currency 13 2 2 2 2 2 2 2 2 3" xfId="18659" xr:uid="{90F4DC97-A6DE-475B-B3AC-C1FB002ACFB1}"/>
    <cellStyle name="Currency 13 2 2 2 2 2 2 2 2 4" xfId="32349" xr:uid="{ADBD8C0A-21FE-4ACC-A3F5-25E120172683}"/>
    <cellStyle name="Currency 13 2 2 2 2 2 2 2 2 5" xfId="47233" xr:uid="{E3FB96CF-5960-4F34-BC7B-11641B20337A}"/>
    <cellStyle name="Currency 13 2 2 2 2 2 2 2 3" xfId="22081" xr:uid="{8FDD3A68-DD5E-46DD-92EA-2EC89B787DAD}"/>
    <cellStyle name="Currency 13 2 2 2 2 2 2 2 3 2" xfId="35773" xr:uid="{259694E2-5942-4E81-90ED-B39AF189C9DA}"/>
    <cellStyle name="Currency 13 2 2 2 2 2 2 2 3 3" xfId="50657" xr:uid="{4478FF51-944D-4363-ADAB-B62C52BA2139}"/>
    <cellStyle name="Currency 13 2 2 2 2 2 2 2 4" xfId="15237" xr:uid="{CDE3694A-928F-4D22-81C8-D30DA38F614D}"/>
    <cellStyle name="Currency 13 2 2 2 2 2 2 2 5" xfId="28927" xr:uid="{0805DDC3-A33F-4ECA-A8A6-5B5D610A19C1}"/>
    <cellStyle name="Currency 13 2 2 2 2 2 2 2 6" xfId="43811" xr:uid="{269FEFC3-6CB7-4D45-A7DF-129EED6DA6F2}"/>
    <cellStyle name="Currency 13 2 2 2 2 2 2 3" xfId="10101" xr:uid="{246E377E-6C62-4588-B6F0-A142F3495015}"/>
    <cellStyle name="Currency 13 2 2 2 2 2 2 3 2" xfId="23791" xr:uid="{03E018A1-A8E6-455F-B343-1BEB70A82D4C}"/>
    <cellStyle name="Currency 13 2 2 2 2 2 2 3 2 2" xfId="37483" xr:uid="{03825458-C69A-4739-BE6F-0A2CAFB42DA0}"/>
    <cellStyle name="Currency 13 2 2 2 2 2 2 3 2 3" xfId="52367" xr:uid="{8A4A80F9-46CD-4398-BBC3-AD358DB0C9F1}"/>
    <cellStyle name="Currency 13 2 2 2 2 2 2 3 3" xfId="16947" xr:uid="{FD34F6F7-51CC-4DC6-8A7D-EECCE6CEB585}"/>
    <cellStyle name="Currency 13 2 2 2 2 2 2 3 4" xfId="30637" xr:uid="{8C6C6CDB-8F7B-4CA4-827E-CA889D741457}"/>
    <cellStyle name="Currency 13 2 2 2 2 2 2 3 5" xfId="45521" xr:uid="{1CCFCEE8-F2D5-4EFF-9BCD-4DD9DDEB2FD3}"/>
    <cellStyle name="Currency 13 2 2 2 2 2 2 4" xfId="20369" xr:uid="{EB611F72-CB94-4451-9BEC-274BBB5C7AD5}"/>
    <cellStyle name="Currency 13 2 2 2 2 2 2 4 2" xfId="34061" xr:uid="{E3A21067-DEB0-4018-851F-03755E529A6C}"/>
    <cellStyle name="Currency 13 2 2 2 2 2 2 4 3" xfId="48945" xr:uid="{E83CFDE4-8A34-45BE-950B-CB9F3210B6B8}"/>
    <cellStyle name="Currency 13 2 2 2 2 2 2 5" xfId="13525" xr:uid="{CE24C46F-4DA8-4319-871A-69677DE6DFB8}"/>
    <cellStyle name="Currency 13 2 2 2 2 2 2 6" xfId="27215" xr:uid="{0E2CC430-927E-44AE-97EB-C294E2CFFC50}"/>
    <cellStyle name="Currency 13 2 2 2 2 2 2 7" xfId="42099" xr:uid="{1FC10153-E1FF-43DD-99BD-F05BB023681B}"/>
    <cellStyle name="Currency 13 2 2 2 2 2 3" xfId="8390" xr:uid="{D8EB7A7D-D8D4-43F5-9A5C-AA56E290F255}"/>
    <cellStyle name="Currency 13 2 2 2 2 2 3 2" xfId="11812" xr:uid="{3B5C3254-9447-47F2-B137-085571850EE4}"/>
    <cellStyle name="Currency 13 2 2 2 2 2 3 2 2" xfId="25502" xr:uid="{AD09509D-A292-439A-A25B-C987BFFD10ED}"/>
    <cellStyle name="Currency 13 2 2 2 2 2 3 2 2 2" xfId="39194" xr:uid="{76CE32D7-A3FF-4453-9AC5-3A4E7551173A}"/>
    <cellStyle name="Currency 13 2 2 2 2 2 3 2 2 3" xfId="54078" xr:uid="{AA22F3F3-3394-4C72-9E05-1D69E51D9AB0}"/>
    <cellStyle name="Currency 13 2 2 2 2 2 3 2 3" xfId="18658" xr:uid="{574D6C9D-4751-43C2-9261-F6985B4B6D5C}"/>
    <cellStyle name="Currency 13 2 2 2 2 2 3 2 4" xfId="32348" xr:uid="{C2FED262-F44F-4E84-8108-0C31E3576F43}"/>
    <cellStyle name="Currency 13 2 2 2 2 2 3 2 5" xfId="47232" xr:uid="{095659C6-9EC1-4571-BF1F-41D884EC7751}"/>
    <cellStyle name="Currency 13 2 2 2 2 2 3 3" xfId="22080" xr:uid="{7EAB19E7-9B01-402C-8B3E-2559D32FDC28}"/>
    <cellStyle name="Currency 13 2 2 2 2 2 3 3 2" xfId="35772" xr:uid="{EEB65576-6162-48D0-99F5-0D859C1FFEBF}"/>
    <cellStyle name="Currency 13 2 2 2 2 2 3 3 3" xfId="50656" xr:uid="{0A04E3F4-31C7-436B-B2B5-09D6F05D64BF}"/>
    <cellStyle name="Currency 13 2 2 2 2 2 3 4" xfId="15236" xr:uid="{02910158-A9A1-4014-B98B-B9F22B3001AD}"/>
    <cellStyle name="Currency 13 2 2 2 2 2 3 5" xfId="28926" xr:uid="{1BEAFA6F-6294-4904-BDEA-4A04E9B95765}"/>
    <cellStyle name="Currency 13 2 2 2 2 2 3 6" xfId="43810" xr:uid="{75414E9B-32BE-4C76-AD09-1669B38A78B7}"/>
    <cellStyle name="Currency 13 2 2 2 2 2 4" xfId="10100" xr:uid="{420D6A6C-656F-4151-B674-DD411F2BE6E2}"/>
    <cellStyle name="Currency 13 2 2 2 2 2 4 2" xfId="23790" xr:uid="{47BB318E-5476-466D-A31E-F9AB52ED34F1}"/>
    <cellStyle name="Currency 13 2 2 2 2 2 4 2 2" xfId="37482" xr:uid="{41073D64-2DD4-4EE6-B6A9-CA0C8A7B3692}"/>
    <cellStyle name="Currency 13 2 2 2 2 2 4 2 3" xfId="52366" xr:uid="{D12C3152-97F1-41C1-9495-7D8FE55C84CD}"/>
    <cellStyle name="Currency 13 2 2 2 2 2 4 3" xfId="16946" xr:uid="{5BA4727D-D62C-4833-ABBA-A831B88450F1}"/>
    <cellStyle name="Currency 13 2 2 2 2 2 4 4" xfId="30636" xr:uid="{BDFB7D99-A7E1-473E-B6E9-65F6BC0EE766}"/>
    <cellStyle name="Currency 13 2 2 2 2 2 4 5" xfId="45520" xr:uid="{AFB52A16-5C27-41DD-861D-3191A55E1266}"/>
    <cellStyle name="Currency 13 2 2 2 2 2 5" xfId="20368" xr:uid="{089CE118-1347-4067-8815-478CC7FD4E98}"/>
    <cellStyle name="Currency 13 2 2 2 2 2 5 2" xfId="34060" xr:uid="{C3D3892A-A95F-45EB-8DED-E6BB78263009}"/>
    <cellStyle name="Currency 13 2 2 2 2 2 5 3" xfId="48944" xr:uid="{C7CD9518-BB7E-47B7-A166-0FCD62F6170B}"/>
    <cellStyle name="Currency 13 2 2 2 2 2 6" xfId="13524" xr:uid="{D31BC5C1-F301-4C71-B4EB-05C4EF7341C6}"/>
    <cellStyle name="Currency 13 2 2 2 2 2 7" xfId="27214" xr:uid="{8E858930-6B5A-43A6-AB0F-1BCB60440BBC}"/>
    <cellStyle name="Currency 13 2 2 2 2 2 8" xfId="42098" xr:uid="{D4D1C052-A948-4429-8476-3C28F5F31B4F}"/>
    <cellStyle name="Currency 13 2 2 2 2 3" xfId="6678" xr:uid="{A7E74682-1402-403F-A611-9C3C8D947AA8}"/>
    <cellStyle name="Currency 13 2 2 2 2 3 2" xfId="8392" xr:uid="{725E5190-9706-4C6F-B0FC-AA6A311E9AB7}"/>
    <cellStyle name="Currency 13 2 2 2 2 3 2 2" xfId="11814" xr:uid="{1569954D-21B3-440D-BED5-40FC6C90C9D6}"/>
    <cellStyle name="Currency 13 2 2 2 2 3 2 2 2" xfId="25504" xr:uid="{C2B24C77-CE3F-4543-A379-2DF4CCF3CF0C}"/>
    <cellStyle name="Currency 13 2 2 2 2 3 2 2 2 2" xfId="39196" xr:uid="{86AA3039-51B7-4EEA-8CB6-657766C5EAAB}"/>
    <cellStyle name="Currency 13 2 2 2 2 3 2 2 2 3" xfId="54080" xr:uid="{5120A994-58D3-4CBB-B6D9-1D6F5CCA44D2}"/>
    <cellStyle name="Currency 13 2 2 2 2 3 2 2 3" xfId="18660" xr:uid="{D509B882-902B-4D5B-AA5E-E19D228A7531}"/>
    <cellStyle name="Currency 13 2 2 2 2 3 2 2 4" xfId="32350" xr:uid="{D974717A-7919-4A9B-8116-D679FC739A7C}"/>
    <cellStyle name="Currency 13 2 2 2 2 3 2 2 5" xfId="47234" xr:uid="{BCB198B5-EF67-4A01-AA03-D8E1E2D58288}"/>
    <cellStyle name="Currency 13 2 2 2 2 3 2 3" xfId="22082" xr:uid="{80A22F02-7C03-4197-B715-FB3C3855DDD5}"/>
    <cellStyle name="Currency 13 2 2 2 2 3 2 3 2" xfId="35774" xr:uid="{89C2A7DF-BFAB-40F9-85B5-FCE48422201B}"/>
    <cellStyle name="Currency 13 2 2 2 2 3 2 3 3" xfId="50658" xr:uid="{FE8E2882-5ACB-4D81-8943-827E0A672484}"/>
    <cellStyle name="Currency 13 2 2 2 2 3 2 4" xfId="15238" xr:uid="{BF7FBEAA-FD23-4923-9AB7-7CBF47ABF361}"/>
    <cellStyle name="Currency 13 2 2 2 2 3 2 5" xfId="28928" xr:uid="{B8DCB498-13C6-4747-9EC7-46DEED31C48A}"/>
    <cellStyle name="Currency 13 2 2 2 2 3 2 6" xfId="43812" xr:uid="{9CC5E728-8153-4AB6-8F33-BDFC82B9BFD5}"/>
    <cellStyle name="Currency 13 2 2 2 2 3 3" xfId="10102" xr:uid="{3B5ADFF1-342E-4D25-96C5-347734C0A5C5}"/>
    <cellStyle name="Currency 13 2 2 2 2 3 3 2" xfId="23792" xr:uid="{3A35E650-2738-4FB5-87FD-51C5E62679D4}"/>
    <cellStyle name="Currency 13 2 2 2 2 3 3 2 2" xfId="37484" xr:uid="{A667F8CB-4DF2-4530-A0AF-D2AB7E0C7003}"/>
    <cellStyle name="Currency 13 2 2 2 2 3 3 2 3" xfId="52368" xr:uid="{7FFB09B7-2057-449F-9C05-99B3A8C12F5E}"/>
    <cellStyle name="Currency 13 2 2 2 2 3 3 3" xfId="16948" xr:uid="{8769F72B-A57D-4D2D-8E5F-6BB475FB2C24}"/>
    <cellStyle name="Currency 13 2 2 2 2 3 3 4" xfId="30638" xr:uid="{113880E1-323C-45BF-BCCB-AC6184644FC3}"/>
    <cellStyle name="Currency 13 2 2 2 2 3 3 5" xfId="45522" xr:uid="{5C9EC738-4BE8-4082-A6A9-981022ADA42C}"/>
    <cellStyle name="Currency 13 2 2 2 2 3 4" xfId="20370" xr:uid="{27A8D563-7C55-4B04-A15A-64D7F718253B}"/>
    <cellStyle name="Currency 13 2 2 2 2 3 4 2" xfId="34062" xr:uid="{B505AD18-9146-42FC-9AD1-66C64DE4AFB5}"/>
    <cellStyle name="Currency 13 2 2 2 2 3 4 3" xfId="48946" xr:uid="{FF60EC1B-C022-4393-AF7E-849826F5E7EB}"/>
    <cellStyle name="Currency 13 2 2 2 2 3 5" xfId="13526" xr:uid="{38BB47E1-D331-491D-AFDC-24F926A5C946}"/>
    <cellStyle name="Currency 13 2 2 2 2 3 6" xfId="27216" xr:uid="{AC17D9D9-18AA-4A8E-BE0A-4C0BCF6469B0}"/>
    <cellStyle name="Currency 13 2 2 2 2 3 7" xfId="42100" xr:uid="{6F811747-C0FA-4563-9898-E9DF6E402ECA}"/>
    <cellStyle name="Currency 13 2 2 2 2 4" xfId="6679" xr:uid="{0678B84E-F21F-404E-B7EC-4CC3F9907C30}"/>
    <cellStyle name="Currency 13 2 2 2 2 4 2" xfId="8393" xr:uid="{B2E96E90-EE97-43C4-8889-3E6530284BC6}"/>
    <cellStyle name="Currency 13 2 2 2 2 4 2 2" xfId="11815" xr:uid="{0A8DF42C-A5D6-414D-919C-E16F64B90440}"/>
    <cellStyle name="Currency 13 2 2 2 2 4 2 2 2" xfId="25505" xr:uid="{819A796F-D445-4230-8434-3005F0F0CB8F}"/>
    <cellStyle name="Currency 13 2 2 2 2 4 2 2 2 2" xfId="39197" xr:uid="{0590EC3F-CCA6-4013-8D38-22C289307B88}"/>
    <cellStyle name="Currency 13 2 2 2 2 4 2 2 2 3" xfId="54081" xr:uid="{279245E8-5CC7-4E46-BBC3-FFE10179FC70}"/>
    <cellStyle name="Currency 13 2 2 2 2 4 2 2 3" xfId="18661" xr:uid="{B7C54CE9-1C89-451E-9E5E-02F34C27AE46}"/>
    <cellStyle name="Currency 13 2 2 2 2 4 2 2 4" xfId="32351" xr:uid="{DC1C25AF-0314-4E46-A26D-5D5550DCB6CF}"/>
    <cellStyle name="Currency 13 2 2 2 2 4 2 2 5" xfId="47235" xr:uid="{EC76F733-5BEC-4470-892C-34C69975B30A}"/>
    <cellStyle name="Currency 13 2 2 2 2 4 2 3" xfId="22083" xr:uid="{7A03D96F-D47C-47BC-BD34-0E57E3826570}"/>
    <cellStyle name="Currency 13 2 2 2 2 4 2 3 2" xfId="35775" xr:uid="{ADA3C126-E1B3-43D0-976A-8E3C20045128}"/>
    <cellStyle name="Currency 13 2 2 2 2 4 2 3 3" xfId="50659" xr:uid="{3AD66CFB-ABF9-46BA-B164-A81F177B5654}"/>
    <cellStyle name="Currency 13 2 2 2 2 4 2 4" xfId="15239" xr:uid="{17B7A84B-AE36-48D6-A70A-89D7702F43A8}"/>
    <cellStyle name="Currency 13 2 2 2 2 4 2 5" xfId="28929" xr:uid="{509A03D6-DA8B-4D1A-8AF7-68D282696432}"/>
    <cellStyle name="Currency 13 2 2 2 2 4 2 6" xfId="43813" xr:uid="{45E3BCEF-4F73-4BDC-B90A-C1E6A95A739A}"/>
    <cellStyle name="Currency 13 2 2 2 2 4 3" xfId="10103" xr:uid="{649684BE-D8B5-4087-AE1A-E2BBABD8046D}"/>
    <cellStyle name="Currency 13 2 2 2 2 4 3 2" xfId="23793" xr:uid="{191932C9-D1C5-420B-8DC6-5B4386819D09}"/>
    <cellStyle name="Currency 13 2 2 2 2 4 3 2 2" xfId="37485" xr:uid="{0A095A75-940A-481B-B8C2-7BF4C3292A04}"/>
    <cellStyle name="Currency 13 2 2 2 2 4 3 2 3" xfId="52369" xr:uid="{E8EA23FB-B8F8-4CD9-8488-778288360705}"/>
    <cellStyle name="Currency 13 2 2 2 2 4 3 3" xfId="16949" xr:uid="{14DFE8A1-37D5-4617-AF6D-F1AB3BD18E5C}"/>
    <cellStyle name="Currency 13 2 2 2 2 4 3 4" xfId="30639" xr:uid="{251E7D7D-E54F-40DE-8B10-62060DD99B57}"/>
    <cellStyle name="Currency 13 2 2 2 2 4 3 5" xfId="45523" xr:uid="{8D9C52A9-5429-45F4-8ACF-DD250D13E35A}"/>
    <cellStyle name="Currency 13 2 2 2 2 4 4" xfId="20371" xr:uid="{699759CB-DFA7-460A-895C-30944A2CAEED}"/>
    <cellStyle name="Currency 13 2 2 2 2 4 4 2" xfId="34063" xr:uid="{F0206B55-6D05-4895-83CF-9467E096B8C7}"/>
    <cellStyle name="Currency 13 2 2 2 2 4 4 3" xfId="48947" xr:uid="{9381B89A-FD65-4C3E-9400-FAB4207CE655}"/>
    <cellStyle name="Currency 13 2 2 2 2 4 5" xfId="13527" xr:uid="{2B752DAC-C10B-41A8-B48D-3FEEA1D7111E}"/>
    <cellStyle name="Currency 13 2 2 2 2 4 6" xfId="27217" xr:uid="{5189C8CB-7B11-4605-95CA-44511563FC96}"/>
    <cellStyle name="Currency 13 2 2 2 2 4 7" xfId="42101" xr:uid="{5C05F1A4-4077-4C10-959B-A6201DB5195E}"/>
    <cellStyle name="Currency 13 2 2 2 2 5" xfId="8389" xr:uid="{8120C682-349C-45DC-94A3-CC2E2D76516F}"/>
    <cellStyle name="Currency 13 2 2 2 2 5 2" xfId="11811" xr:uid="{3CA15412-6810-4B5B-A436-907FAC665C72}"/>
    <cellStyle name="Currency 13 2 2 2 2 5 2 2" xfId="25501" xr:uid="{54ABB83B-3080-4BE7-8EF9-3FCBDADEF9A5}"/>
    <cellStyle name="Currency 13 2 2 2 2 5 2 2 2" xfId="39193" xr:uid="{23D51746-C1EA-42B1-809D-DD4741B1B711}"/>
    <cellStyle name="Currency 13 2 2 2 2 5 2 2 3" xfId="54077" xr:uid="{E80154FD-2F73-4D92-9EAB-236CB657CA25}"/>
    <cellStyle name="Currency 13 2 2 2 2 5 2 3" xfId="18657" xr:uid="{75632C3D-6E59-488A-B0AF-C4117C226DF4}"/>
    <cellStyle name="Currency 13 2 2 2 2 5 2 4" xfId="32347" xr:uid="{156D1D50-6F1E-4605-98CC-D2BD88298F32}"/>
    <cellStyle name="Currency 13 2 2 2 2 5 2 5" xfId="47231" xr:uid="{3C9CC98B-9123-4A1A-A341-724CF9E5493D}"/>
    <cellStyle name="Currency 13 2 2 2 2 5 3" xfId="22079" xr:uid="{CD745AF4-5EA9-43EE-96F7-2DDF257C0D53}"/>
    <cellStyle name="Currency 13 2 2 2 2 5 3 2" xfId="35771" xr:uid="{4B10D333-46B3-4A01-B8B3-BC5E384D3D77}"/>
    <cellStyle name="Currency 13 2 2 2 2 5 3 3" xfId="50655" xr:uid="{7F4872F4-8990-4D18-AF95-06AC9D1C16FC}"/>
    <cellStyle name="Currency 13 2 2 2 2 5 4" xfId="15235" xr:uid="{6D92F6B3-DF7D-4905-B672-DEFBEB7A057F}"/>
    <cellStyle name="Currency 13 2 2 2 2 5 5" xfId="28925" xr:uid="{404FD2FB-204A-4549-9473-5A55095B1704}"/>
    <cellStyle name="Currency 13 2 2 2 2 5 6" xfId="43809" xr:uid="{B5665048-23A3-46D6-9524-FC46D16085B5}"/>
    <cellStyle name="Currency 13 2 2 2 2 6" xfId="10099" xr:uid="{C3BC1948-063E-4DFD-9601-575174317CA5}"/>
    <cellStyle name="Currency 13 2 2 2 2 6 2" xfId="23789" xr:uid="{C0EB77BF-74D2-47DF-A4B6-B842B6B4A3AC}"/>
    <cellStyle name="Currency 13 2 2 2 2 6 2 2" xfId="37481" xr:uid="{6438ED10-FDD5-4C53-8CD9-553F39BFE8D0}"/>
    <cellStyle name="Currency 13 2 2 2 2 6 2 3" xfId="52365" xr:uid="{F68CE273-350C-4F5C-B2A7-C7732A2FDD4B}"/>
    <cellStyle name="Currency 13 2 2 2 2 6 3" xfId="16945" xr:uid="{6BFCD493-864D-4C4A-8DF4-6BE2419DD853}"/>
    <cellStyle name="Currency 13 2 2 2 2 6 4" xfId="30635" xr:uid="{948D30AD-8B83-4178-8AAE-71AA4853C97B}"/>
    <cellStyle name="Currency 13 2 2 2 2 6 5" xfId="45519" xr:uid="{FACB7D7D-4CEC-4A79-B695-9F22F65A5440}"/>
    <cellStyle name="Currency 13 2 2 2 2 7" xfId="20367" xr:uid="{99CDCE72-521C-469D-8612-795E82BD7B95}"/>
    <cellStyle name="Currency 13 2 2 2 2 7 2" xfId="34059" xr:uid="{7F5C4C28-F331-4337-9FE4-B22EEC537295}"/>
    <cellStyle name="Currency 13 2 2 2 2 7 3" xfId="48943" xr:uid="{99CEA7BB-B4A6-4406-83C6-DFA87D90739A}"/>
    <cellStyle name="Currency 13 2 2 2 2 8" xfId="13523" xr:uid="{78074079-C5EC-4EE8-BD73-04A5BEA75EDF}"/>
    <cellStyle name="Currency 13 2 2 2 2 9" xfId="27213" xr:uid="{6A56A441-54AC-470D-80B6-59F52AD212EC}"/>
    <cellStyle name="Currency 13 2 2 2 3" xfId="6680" xr:uid="{65145026-0FDE-4382-AFD6-17B7349046D2}"/>
    <cellStyle name="Currency 13 2 2 2 3 10" xfId="42102" xr:uid="{69E54E48-19AB-4B33-9460-4A49C622BED6}"/>
    <cellStyle name="Currency 13 2 2 2 3 2" xfId="6681" xr:uid="{6B944CEC-ADC2-49DB-863B-40C7170FB041}"/>
    <cellStyle name="Currency 13 2 2 2 3 2 2" xfId="6682" xr:uid="{85CAFC0B-DF9E-4F28-82B3-DCD0A67AF7A9}"/>
    <cellStyle name="Currency 13 2 2 2 3 2 2 2" xfId="8396" xr:uid="{95BCD513-4B89-4D30-99E9-6C4A3C9DF6F9}"/>
    <cellStyle name="Currency 13 2 2 2 3 2 2 2 2" xfId="11818" xr:uid="{03A1A83C-EC2B-4B99-9B88-A7447C762CFE}"/>
    <cellStyle name="Currency 13 2 2 2 3 2 2 2 2 2" xfId="25508" xr:uid="{818214A6-B02A-48C5-8F76-B29472D968BE}"/>
    <cellStyle name="Currency 13 2 2 2 3 2 2 2 2 2 2" xfId="39200" xr:uid="{1EC2AAF1-8BD1-41D0-8BBF-D282EC4C3D2C}"/>
    <cellStyle name="Currency 13 2 2 2 3 2 2 2 2 2 3" xfId="54084" xr:uid="{78827978-E50B-4157-AE96-CB8F422F249F}"/>
    <cellStyle name="Currency 13 2 2 2 3 2 2 2 2 3" xfId="18664" xr:uid="{3B38554E-20E9-4AAA-AD6E-EE7077BE13B4}"/>
    <cellStyle name="Currency 13 2 2 2 3 2 2 2 2 4" xfId="32354" xr:uid="{C5621FC8-AA9A-437D-9505-1D603469E917}"/>
    <cellStyle name="Currency 13 2 2 2 3 2 2 2 2 5" xfId="47238" xr:uid="{7205C6BD-617D-4169-9226-77C6BF9C0586}"/>
    <cellStyle name="Currency 13 2 2 2 3 2 2 2 3" xfId="22086" xr:uid="{77C357B7-00D3-445A-B359-47C1C3B25F57}"/>
    <cellStyle name="Currency 13 2 2 2 3 2 2 2 3 2" xfId="35778" xr:uid="{F2ADB347-2180-4BAB-93B6-9B6E09A0FC1C}"/>
    <cellStyle name="Currency 13 2 2 2 3 2 2 2 3 3" xfId="50662" xr:uid="{F432D216-BA97-4E34-B4EF-0BE9515C69C8}"/>
    <cellStyle name="Currency 13 2 2 2 3 2 2 2 4" xfId="15242" xr:uid="{57DCE5A0-A426-4027-8FFE-0F63A0D25DF7}"/>
    <cellStyle name="Currency 13 2 2 2 3 2 2 2 5" xfId="28932" xr:uid="{EA52792E-4EBD-420D-B031-81FA9F57A9E5}"/>
    <cellStyle name="Currency 13 2 2 2 3 2 2 2 6" xfId="43816" xr:uid="{C45252C2-65EA-4737-AF44-61AE91DB83E5}"/>
    <cellStyle name="Currency 13 2 2 2 3 2 2 3" xfId="10106" xr:uid="{26D6DAA2-3F14-46C5-8BF7-7B0CFE3D46B3}"/>
    <cellStyle name="Currency 13 2 2 2 3 2 2 3 2" xfId="23796" xr:uid="{BE8BC40C-C440-4DD1-859E-733B8832DD00}"/>
    <cellStyle name="Currency 13 2 2 2 3 2 2 3 2 2" xfId="37488" xr:uid="{E33B3222-D012-41EE-9060-18BE961CEA48}"/>
    <cellStyle name="Currency 13 2 2 2 3 2 2 3 2 3" xfId="52372" xr:uid="{D7B1A9C2-2F8B-43F1-AA8B-4CFD48DA2C8E}"/>
    <cellStyle name="Currency 13 2 2 2 3 2 2 3 3" xfId="16952" xr:uid="{6EA27DCB-820E-42E1-905B-8A6CEA13D44C}"/>
    <cellStyle name="Currency 13 2 2 2 3 2 2 3 4" xfId="30642" xr:uid="{54C73190-F9F6-4227-A929-36B2E13B914F}"/>
    <cellStyle name="Currency 13 2 2 2 3 2 2 3 5" xfId="45526" xr:uid="{0CDD88F6-B025-48E0-B262-E7734B13D698}"/>
    <cellStyle name="Currency 13 2 2 2 3 2 2 4" xfId="20374" xr:uid="{47C244B0-F6C4-466F-8B46-7739FCA1572C}"/>
    <cellStyle name="Currency 13 2 2 2 3 2 2 4 2" xfId="34066" xr:uid="{33A0D6FB-59A2-48C5-A604-99862BED7DAE}"/>
    <cellStyle name="Currency 13 2 2 2 3 2 2 4 3" xfId="48950" xr:uid="{EED76FFC-80D2-4BA7-9526-FC2D0E47CDAD}"/>
    <cellStyle name="Currency 13 2 2 2 3 2 2 5" xfId="13530" xr:uid="{AEBBC41E-3588-4E02-86FF-FEEE08C9E82E}"/>
    <cellStyle name="Currency 13 2 2 2 3 2 2 6" xfId="27220" xr:uid="{21E4E34A-4724-4B73-B70E-C5A3A3634210}"/>
    <cellStyle name="Currency 13 2 2 2 3 2 2 7" xfId="42104" xr:uid="{C6736734-DF6B-4731-A0FD-1377826E3010}"/>
    <cellStyle name="Currency 13 2 2 2 3 2 3" xfId="8395" xr:uid="{C57D40B3-3583-4E94-9D0B-D96B7CA9602B}"/>
    <cellStyle name="Currency 13 2 2 2 3 2 3 2" xfId="11817" xr:uid="{D8DBEA35-E879-460D-85B5-A451ECB1A5DF}"/>
    <cellStyle name="Currency 13 2 2 2 3 2 3 2 2" xfId="25507" xr:uid="{5D3E8566-EA30-47A1-A2F6-8CC5ED440388}"/>
    <cellStyle name="Currency 13 2 2 2 3 2 3 2 2 2" xfId="39199" xr:uid="{8AF75A5A-6B3B-476A-8DC1-573561CCD0DF}"/>
    <cellStyle name="Currency 13 2 2 2 3 2 3 2 2 3" xfId="54083" xr:uid="{9BA555B3-85A5-497E-8A15-849B23E4A97B}"/>
    <cellStyle name="Currency 13 2 2 2 3 2 3 2 3" xfId="18663" xr:uid="{A77C484F-1736-43A9-9019-5ABD9F585E33}"/>
    <cellStyle name="Currency 13 2 2 2 3 2 3 2 4" xfId="32353" xr:uid="{CE48CD32-AE4B-4C94-8D54-099CED2E1C20}"/>
    <cellStyle name="Currency 13 2 2 2 3 2 3 2 5" xfId="47237" xr:uid="{67CDF76D-3076-46FE-854F-F78F58CF3A6C}"/>
    <cellStyle name="Currency 13 2 2 2 3 2 3 3" xfId="22085" xr:uid="{22036448-CF29-4945-9581-8693CA96AFDF}"/>
    <cellStyle name="Currency 13 2 2 2 3 2 3 3 2" xfId="35777" xr:uid="{817F907B-444A-4184-9A3B-F2075E20FA10}"/>
    <cellStyle name="Currency 13 2 2 2 3 2 3 3 3" xfId="50661" xr:uid="{3E899E6A-D5CE-434B-8543-B467E08877C2}"/>
    <cellStyle name="Currency 13 2 2 2 3 2 3 4" xfId="15241" xr:uid="{72278338-4AD9-45A8-BE77-07438B1CA396}"/>
    <cellStyle name="Currency 13 2 2 2 3 2 3 5" xfId="28931" xr:uid="{5CCA23CE-3238-4426-ABA2-F5F1FB7D3D9E}"/>
    <cellStyle name="Currency 13 2 2 2 3 2 3 6" xfId="43815" xr:uid="{E721C1BD-6751-46E5-978F-7476D06F7AEB}"/>
    <cellStyle name="Currency 13 2 2 2 3 2 4" xfId="10105" xr:uid="{DBEAE0E3-A88E-4721-AB5D-D0ACBB21CD93}"/>
    <cellStyle name="Currency 13 2 2 2 3 2 4 2" xfId="23795" xr:uid="{BB63E432-0BCA-4A9D-B173-3E16E8B7DAF1}"/>
    <cellStyle name="Currency 13 2 2 2 3 2 4 2 2" xfId="37487" xr:uid="{DFB940FB-7AB1-4DE4-B0BF-B38FD7F523FA}"/>
    <cellStyle name="Currency 13 2 2 2 3 2 4 2 3" xfId="52371" xr:uid="{1544DB09-37CC-495F-8754-30441F26C9D1}"/>
    <cellStyle name="Currency 13 2 2 2 3 2 4 3" xfId="16951" xr:uid="{AD80AC2D-2FDE-42B8-99BE-848448896C39}"/>
    <cellStyle name="Currency 13 2 2 2 3 2 4 4" xfId="30641" xr:uid="{A2B51A8E-BECF-4B3F-A9C9-1F66162F91B4}"/>
    <cellStyle name="Currency 13 2 2 2 3 2 4 5" xfId="45525" xr:uid="{2C44E6DE-86C0-445F-A61B-BC77FB41E5EC}"/>
    <cellStyle name="Currency 13 2 2 2 3 2 5" xfId="20373" xr:uid="{802C63A0-B200-4269-B09B-0F9B9145007E}"/>
    <cellStyle name="Currency 13 2 2 2 3 2 5 2" xfId="34065" xr:uid="{67BD9F52-CEF2-4E2A-8874-6A0D98F25ECD}"/>
    <cellStyle name="Currency 13 2 2 2 3 2 5 3" xfId="48949" xr:uid="{55064CD8-30AF-494D-B766-789ACBBC9652}"/>
    <cellStyle name="Currency 13 2 2 2 3 2 6" xfId="13529" xr:uid="{85F97964-2C23-4652-965B-E36226C001CA}"/>
    <cellStyle name="Currency 13 2 2 2 3 2 7" xfId="27219" xr:uid="{41D7FA3F-5F74-41B6-8B2A-E58611819628}"/>
    <cellStyle name="Currency 13 2 2 2 3 2 8" xfId="42103" xr:uid="{9960CF06-EBE7-4235-ABCA-60A5419C0301}"/>
    <cellStyle name="Currency 13 2 2 2 3 3" xfId="6683" xr:uid="{0DE23BF0-8255-4175-AD16-9F6DB34A9C6B}"/>
    <cellStyle name="Currency 13 2 2 2 3 3 2" xfId="8397" xr:uid="{2FC61BC3-F6B0-42AC-8B62-A568E0C2A9D6}"/>
    <cellStyle name="Currency 13 2 2 2 3 3 2 2" xfId="11819" xr:uid="{8770E4E3-2F53-4253-B32C-EA772CD2D8B7}"/>
    <cellStyle name="Currency 13 2 2 2 3 3 2 2 2" xfId="25509" xr:uid="{70D7FA81-B9D2-485F-BA17-C093AB5C255A}"/>
    <cellStyle name="Currency 13 2 2 2 3 3 2 2 2 2" xfId="39201" xr:uid="{3F817420-BD2B-4EB3-B39E-612184FF3A3E}"/>
    <cellStyle name="Currency 13 2 2 2 3 3 2 2 2 3" xfId="54085" xr:uid="{175DF813-F127-4C1B-BD97-6209C590A530}"/>
    <cellStyle name="Currency 13 2 2 2 3 3 2 2 3" xfId="18665" xr:uid="{28E7D915-E987-43C2-AB53-7D155F2C1848}"/>
    <cellStyle name="Currency 13 2 2 2 3 3 2 2 4" xfId="32355" xr:uid="{9B93569C-9D32-4363-849E-B75D63472582}"/>
    <cellStyle name="Currency 13 2 2 2 3 3 2 2 5" xfId="47239" xr:uid="{70F5546D-3251-4E64-8171-A412DF6CD18A}"/>
    <cellStyle name="Currency 13 2 2 2 3 3 2 3" xfId="22087" xr:uid="{6DDFF7F5-E1D5-4AE5-86BB-657DEC84405D}"/>
    <cellStyle name="Currency 13 2 2 2 3 3 2 3 2" xfId="35779" xr:uid="{BC616815-6F1D-4510-8D38-4CCAD4823567}"/>
    <cellStyle name="Currency 13 2 2 2 3 3 2 3 3" xfId="50663" xr:uid="{D59B930B-9783-4AA1-A24D-B8842BD59379}"/>
    <cellStyle name="Currency 13 2 2 2 3 3 2 4" xfId="15243" xr:uid="{20E1889D-9905-4744-8421-96BE01AF17EB}"/>
    <cellStyle name="Currency 13 2 2 2 3 3 2 5" xfId="28933" xr:uid="{929126BF-51D8-4845-9067-67BD62795554}"/>
    <cellStyle name="Currency 13 2 2 2 3 3 2 6" xfId="43817" xr:uid="{861C460C-ABAB-49BD-80A3-AFC08ED0CA91}"/>
    <cellStyle name="Currency 13 2 2 2 3 3 3" xfId="10107" xr:uid="{621046A8-30D3-4A11-A775-03B5A3DE03AB}"/>
    <cellStyle name="Currency 13 2 2 2 3 3 3 2" xfId="23797" xr:uid="{877BD480-8EA5-41D8-A1F0-45F7741356F1}"/>
    <cellStyle name="Currency 13 2 2 2 3 3 3 2 2" xfId="37489" xr:uid="{7D7A576E-A4BA-4C05-8B96-12ED22DBACD0}"/>
    <cellStyle name="Currency 13 2 2 2 3 3 3 2 3" xfId="52373" xr:uid="{70184F2B-E09A-437A-93FA-411E653064A3}"/>
    <cellStyle name="Currency 13 2 2 2 3 3 3 3" xfId="16953" xr:uid="{BCB472A5-4D83-406F-A1A5-8F3BA17EDCEB}"/>
    <cellStyle name="Currency 13 2 2 2 3 3 3 4" xfId="30643" xr:uid="{8FD67978-03CC-41AF-8D0E-3F12135DA494}"/>
    <cellStyle name="Currency 13 2 2 2 3 3 3 5" xfId="45527" xr:uid="{F0A58C6B-9AF8-4C0F-A566-FDED60B4DE3E}"/>
    <cellStyle name="Currency 13 2 2 2 3 3 4" xfId="20375" xr:uid="{A049CC6E-BBE7-4545-81DF-EA5C80A38EF5}"/>
    <cellStyle name="Currency 13 2 2 2 3 3 4 2" xfId="34067" xr:uid="{E749DC2E-80D8-4D83-953B-C63A811AA957}"/>
    <cellStyle name="Currency 13 2 2 2 3 3 4 3" xfId="48951" xr:uid="{67B6ECBC-1CBD-4214-95A4-7FFE51F2189E}"/>
    <cellStyle name="Currency 13 2 2 2 3 3 5" xfId="13531" xr:uid="{CE508E8F-EE6F-4F58-A08E-30BD8A1BCC35}"/>
    <cellStyle name="Currency 13 2 2 2 3 3 6" xfId="27221" xr:uid="{770253B8-15CF-4A36-B960-548DD26813B7}"/>
    <cellStyle name="Currency 13 2 2 2 3 3 7" xfId="42105" xr:uid="{98820B61-34AA-447D-97A4-61615D3D82A2}"/>
    <cellStyle name="Currency 13 2 2 2 3 4" xfId="6684" xr:uid="{D6A38973-5FC1-430C-BF49-459477210D4C}"/>
    <cellStyle name="Currency 13 2 2 2 3 4 2" xfId="8398" xr:uid="{3B8DFED5-7BE4-4EAC-83A1-D05B8022E20F}"/>
    <cellStyle name="Currency 13 2 2 2 3 4 2 2" xfId="11820" xr:uid="{3EE432A1-304F-489C-9E94-247EFEF0F895}"/>
    <cellStyle name="Currency 13 2 2 2 3 4 2 2 2" xfId="25510" xr:uid="{BC799E1D-7618-4AD2-9572-0AE6AAC22282}"/>
    <cellStyle name="Currency 13 2 2 2 3 4 2 2 2 2" xfId="39202" xr:uid="{A24797C0-7B30-42A2-8CB2-B1A77DF59373}"/>
    <cellStyle name="Currency 13 2 2 2 3 4 2 2 2 3" xfId="54086" xr:uid="{73EB5EE3-3F34-42E0-B6B6-8747F977DB0B}"/>
    <cellStyle name="Currency 13 2 2 2 3 4 2 2 3" xfId="18666" xr:uid="{684E4B12-EDAD-4D97-87D3-7E63DDD2FE00}"/>
    <cellStyle name="Currency 13 2 2 2 3 4 2 2 4" xfId="32356" xr:uid="{422A81F3-9995-4E1A-A846-2B5F09A85677}"/>
    <cellStyle name="Currency 13 2 2 2 3 4 2 2 5" xfId="47240" xr:uid="{81B9E2C7-6166-4E40-B7D7-0DA1069AAFDE}"/>
    <cellStyle name="Currency 13 2 2 2 3 4 2 3" xfId="22088" xr:uid="{1A1C6C17-DF0B-4A61-A924-5DFCDBE5BF2B}"/>
    <cellStyle name="Currency 13 2 2 2 3 4 2 3 2" xfId="35780" xr:uid="{F96CA67D-7806-4AE4-B192-7EEE2EDB866C}"/>
    <cellStyle name="Currency 13 2 2 2 3 4 2 3 3" xfId="50664" xr:uid="{06478C82-0E84-4656-B7CC-5B8F3785CD4F}"/>
    <cellStyle name="Currency 13 2 2 2 3 4 2 4" xfId="15244" xr:uid="{ADEABFA3-D3DE-420F-92C9-560E9DE410D5}"/>
    <cellStyle name="Currency 13 2 2 2 3 4 2 5" xfId="28934" xr:uid="{90F45AE9-071E-46D3-91B3-408977FCBD41}"/>
    <cellStyle name="Currency 13 2 2 2 3 4 2 6" xfId="43818" xr:uid="{70F12DB3-9425-4836-9F14-ADDAD1FEE966}"/>
    <cellStyle name="Currency 13 2 2 2 3 4 3" xfId="10108" xr:uid="{AAEA5B35-9AC7-404C-9526-DAAA461E3A3D}"/>
    <cellStyle name="Currency 13 2 2 2 3 4 3 2" xfId="23798" xr:uid="{ABA82023-FBCC-4906-BCE5-01E0EBB4FEE2}"/>
    <cellStyle name="Currency 13 2 2 2 3 4 3 2 2" xfId="37490" xr:uid="{F1D2A8A3-83F6-4E2D-A9BC-851654108A4F}"/>
    <cellStyle name="Currency 13 2 2 2 3 4 3 2 3" xfId="52374" xr:uid="{A11B1235-EBB3-44BA-986C-F073DFC1059A}"/>
    <cellStyle name="Currency 13 2 2 2 3 4 3 3" xfId="16954" xr:uid="{9B84470E-F708-40EE-8CA2-8BE7EE33B924}"/>
    <cellStyle name="Currency 13 2 2 2 3 4 3 4" xfId="30644" xr:uid="{1162180D-D6EF-440A-8F04-F04C4868C2D4}"/>
    <cellStyle name="Currency 13 2 2 2 3 4 3 5" xfId="45528" xr:uid="{2DE14425-B29C-4B83-8F1E-5A50CDA1DEDA}"/>
    <cellStyle name="Currency 13 2 2 2 3 4 4" xfId="20376" xr:uid="{C67F8297-F7C2-4193-8861-CB9DFB1ADFD0}"/>
    <cellStyle name="Currency 13 2 2 2 3 4 4 2" xfId="34068" xr:uid="{77D41D4A-F566-4CA5-9727-ECBCA268BC71}"/>
    <cellStyle name="Currency 13 2 2 2 3 4 4 3" xfId="48952" xr:uid="{AD0D2D23-72BC-4E31-A113-31E1465C64EA}"/>
    <cellStyle name="Currency 13 2 2 2 3 4 5" xfId="13532" xr:uid="{A025F109-6D4D-42BF-9FBE-02317B5CD29F}"/>
    <cellStyle name="Currency 13 2 2 2 3 4 6" xfId="27222" xr:uid="{5EE76965-0AA9-4E6F-85AC-AB5ABC69E5F3}"/>
    <cellStyle name="Currency 13 2 2 2 3 4 7" xfId="42106" xr:uid="{CBF6C7BF-7742-4D7C-A26D-FFF9689B6F4B}"/>
    <cellStyle name="Currency 13 2 2 2 3 5" xfId="8394" xr:uid="{5EDF1E37-CC71-4136-B49D-83F721F3B2A5}"/>
    <cellStyle name="Currency 13 2 2 2 3 5 2" xfId="11816" xr:uid="{FDBD34BA-FCEE-4DFA-9476-C325BECD7EA7}"/>
    <cellStyle name="Currency 13 2 2 2 3 5 2 2" xfId="25506" xr:uid="{1972705F-4106-4B72-8E0B-F9E5EBDB0D5D}"/>
    <cellStyle name="Currency 13 2 2 2 3 5 2 2 2" xfId="39198" xr:uid="{D7250D51-0E16-4512-B0C0-1091251DD297}"/>
    <cellStyle name="Currency 13 2 2 2 3 5 2 2 3" xfId="54082" xr:uid="{C6BFEDCE-251B-4FA1-8BA3-569320A6E8FD}"/>
    <cellStyle name="Currency 13 2 2 2 3 5 2 3" xfId="18662" xr:uid="{6408865D-B5A3-46FE-B683-7D98D560698C}"/>
    <cellStyle name="Currency 13 2 2 2 3 5 2 4" xfId="32352" xr:uid="{FBC23781-1C22-4375-B19E-C23E1F205B37}"/>
    <cellStyle name="Currency 13 2 2 2 3 5 2 5" xfId="47236" xr:uid="{B29DA338-F6B2-4D6D-B65D-C9D2149BB6E7}"/>
    <cellStyle name="Currency 13 2 2 2 3 5 3" xfId="22084" xr:uid="{2EFEB780-CECD-4868-AF3C-F6BBD4BCD8C4}"/>
    <cellStyle name="Currency 13 2 2 2 3 5 3 2" xfId="35776" xr:uid="{104FFB43-053B-4E60-A93B-56AFAC6B8B0A}"/>
    <cellStyle name="Currency 13 2 2 2 3 5 3 3" xfId="50660" xr:uid="{FA499006-B5DF-43C0-93DE-D5AC0FC917E9}"/>
    <cellStyle name="Currency 13 2 2 2 3 5 4" xfId="15240" xr:uid="{A5FE97FD-EAE2-43DA-B112-D956058BFADB}"/>
    <cellStyle name="Currency 13 2 2 2 3 5 5" xfId="28930" xr:uid="{155A7AEF-337D-4BB3-B12C-D781B343EBC2}"/>
    <cellStyle name="Currency 13 2 2 2 3 5 6" xfId="43814" xr:uid="{72D07C80-6851-41EA-A220-FD3CB710EC65}"/>
    <cellStyle name="Currency 13 2 2 2 3 6" xfId="10104" xr:uid="{25687116-C5DD-4D13-BF49-784FEBE220FB}"/>
    <cellStyle name="Currency 13 2 2 2 3 6 2" xfId="23794" xr:uid="{FCC602AB-86E1-4A9B-BAE5-496F848AD095}"/>
    <cellStyle name="Currency 13 2 2 2 3 6 2 2" xfId="37486" xr:uid="{2CFCC331-783B-4506-ACE4-09825124FBF6}"/>
    <cellStyle name="Currency 13 2 2 2 3 6 2 3" xfId="52370" xr:uid="{4A560762-C63D-4877-8FC5-57985ED43549}"/>
    <cellStyle name="Currency 13 2 2 2 3 6 3" xfId="16950" xr:uid="{B045F4AB-9840-4CCD-BD13-08EDAEBBEDFC}"/>
    <cellStyle name="Currency 13 2 2 2 3 6 4" xfId="30640" xr:uid="{3A1900CB-B983-4AF7-A9A5-90E49B552F85}"/>
    <cellStyle name="Currency 13 2 2 2 3 6 5" xfId="45524" xr:uid="{F9A30845-93FF-4A55-A43D-B2C03F912DCC}"/>
    <cellStyle name="Currency 13 2 2 2 3 7" xfId="20372" xr:uid="{EFE23A7D-776C-461B-9474-18D4BA8A0761}"/>
    <cellStyle name="Currency 13 2 2 2 3 7 2" xfId="34064" xr:uid="{3CECAAD8-0608-4D99-B5A8-058DA3F336D2}"/>
    <cellStyle name="Currency 13 2 2 2 3 7 3" xfId="48948" xr:uid="{D15DC867-6DEC-4B9F-B229-1B4A333A288C}"/>
    <cellStyle name="Currency 13 2 2 2 3 8" xfId="13528" xr:uid="{274FC966-8091-46A0-A55B-2760B1B0760B}"/>
    <cellStyle name="Currency 13 2 2 2 3 9" xfId="27218" xr:uid="{42AE18CB-326F-4BB0-AB9B-20F3C7B45869}"/>
    <cellStyle name="Currency 13 2 2 2 4" xfId="6685" xr:uid="{C0B1AC8A-D8C8-4342-BF59-BE8516FFD198}"/>
    <cellStyle name="Currency 13 2 2 2 4 2" xfId="6686" xr:uid="{C3110434-6F13-4D14-89BB-E1AB0429A4D8}"/>
    <cellStyle name="Currency 13 2 2 2 4 2 2" xfId="8400" xr:uid="{32524A49-A2CB-46FA-B63B-2A569C93DE72}"/>
    <cellStyle name="Currency 13 2 2 2 4 2 2 2" xfId="11822" xr:uid="{5748DF15-D974-417A-A591-9315E5B9614F}"/>
    <cellStyle name="Currency 13 2 2 2 4 2 2 2 2" xfId="25512" xr:uid="{1872F14B-D644-4919-8729-ED7BF90429DA}"/>
    <cellStyle name="Currency 13 2 2 2 4 2 2 2 2 2" xfId="39204" xr:uid="{D705D314-2F25-4ABB-90D0-1677210B7004}"/>
    <cellStyle name="Currency 13 2 2 2 4 2 2 2 2 3" xfId="54088" xr:uid="{3C93E10E-CE26-44A4-A13C-65CE82490587}"/>
    <cellStyle name="Currency 13 2 2 2 4 2 2 2 3" xfId="18668" xr:uid="{D43F1AFA-A9FC-4949-A788-AC9742F5D5CB}"/>
    <cellStyle name="Currency 13 2 2 2 4 2 2 2 4" xfId="32358" xr:uid="{80B2820A-7EA8-4C1C-B1F6-C94D47134F20}"/>
    <cellStyle name="Currency 13 2 2 2 4 2 2 2 5" xfId="47242" xr:uid="{79DDCCC0-2AA6-4149-B684-700604186025}"/>
    <cellStyle name="Currency 13 2 2 2 4 2 2 3" xfId="22090" xr:uid="{45B7CD94-ECC6-4032-88FB-586E4EE1C017}"/>
    <cellStyle name="Currency 13 2 2 2 4 2 2 3 2" xfId="35782" xr:uid="{BD06FC40-0549-4BEB-A6C5-0FB1C5B1AA2F}"/>
    <cellStyle name="Currency 13 2 2 2 4 2 2 3 3" xfId="50666" xr:uid="{4F422E61-C744-436A-AE94-F4A9477B6575}"/>
    <cellStyle name="Currency 13 2 2 2 4 2 2 4" xfId="15246" xr:uid="{48CD3C21-C812-4D91-84FD-7356EC32ED38}"/>
    <cellStyle name="Currency 13 2 2 2 4 2 2 5" xfId="28936" xr:uid="{9960DC8E-A92A-491B-BA6C-0E24EFFC4208}"/>
    <cellStyle name="Currency 13 2 2 2 4 2 2 6" xfId="43820" xr:uid="{FAB100BC-0F12-412D-8ACE-63D41B0E5049}"/>
    <cellStyle name="Currency 13 2 2 2 4 2 3" xfId="10110" xr:uid="{63C4223C-A294-438F-B669-965DF3942FA5}"/>
    <cellStyle name="Currency 13 2 2 2 4 2 3 2" xfId="23800" xr:uid="{65EA5A44-8A3B-49C1-A4E7-DFED6D7A005D}"/>
    <cellStyle name="Currency 13 2 2 2 4 2 3 2 2" xfId="37492" xr:uid="{082AA51C-EE3A-48F5-9CD9-4C4A323E8E9A}"/>
    <cellStyle name="Currency 13 2 2 2 4 2 3 2 3" xfId="52376" xr:uid="{14B49BF1-70FC-4321-BE18-9CABCF25EF30}"/>
    <cellStyle name="Currency 13 2 2 2 4 2 3 3" xfId="16956" xr:uid="{485C897D-FA3E-48CE-8CBB-D4383C1B8EDC}"/>
    <cellStyle name="Currency 13 2 2 2 4 2 3 4" xfId="30646" xr:uid="{BD52084F-884F-4B71-A8E5-2CD96B48C018}"/>
    <cellStyle name="Currency 13 2 2 2 4 2 3 5" xfId="45530" xr:uid="{13207668-1127-4EDE-9EEA-B10395DAB442}"/>
    <cellStyle name="Currency 13 2 2 2 4 2 4" xfId="20378" xr:uid="{9BFA2CCC-C9C0-4B57-9967-B51C7DEC2F86}"/>
    <cellStyle name="Currency 13 2 2 2 4 2 4 2" xfId="34070" xr:uid="{B76DFE4D-BE4C-45D6-8FA8-203265B5315C}"/>
    <cellStyle name="Currency 13 2 2 2 4 2 4 3" xfId="48954" xr:uid="{FD1DF344-7B43-4E34-850C-8909F1A2C52B}"/>
    <cellStyle name="Currency 13 2 2 2 4 2 5" xfId="13534" xr:uid="{CFBE6694-7BBF-4495-9ABB-4873B66D5986}"/>
    <cellStyle name="Currency 13 2 2 2 4 2 6" xfId="27224" xr:uid="{1DDC96EF-BC54-4442-BA82-3A5122E701FD}"/>
    <cellStyle name="Currency 13 2 2 2 4 2 7" xfId="42108" xr:uid="{9DB802EC-1833-4189-ABB4-4E15C8AE3EC7}"/>
    <cellStyle name="Currency 13 2 2 2 4 3" xfId="8399" xr:uid="{36A5D268-F400-4643-B6E1-62DF36C93D1E}"/>
    <cellStyle name="Currency 13 2 2 2 4 3 2" xfId="11821" xr:uid="{09F00135-1A13-439A-B72E-1DEC478E1944}"/>
    <cellStyle name="Currency 13 2 2 2 4 3 2 2" xfId="25511" xr:uid="{644C1373-D7DD-44ED-908B-D3B99642D2EF}"/>
    <cellStyle name="Currency 13 2 2 2 4 3 2 2 2" xfId="39203" xr:uid="{4E77C275-9BF3-4C8B-A9C7-EBF2281FCBF6}"/>
    <cellStyle name="Currency 13 2 2 2 4 3 2 2 3" xfId="54087" xr:uid="{E1B6C5CC-D106-45B2-A9B8-05B39488C20A}"/>
    <cellStyle name="Currency 13 2 2 2 4 3 2 3" xfId="18667" xr:uid="{D0DCA398-B9E2-4277-A378-6DE049CD55C8}"/>
    <cellStyle name="Currency 13 2 2 2 4 3 2 4" xfId="32357" xr:uid="{23FF2B2F-7B03-48B6-A5A7-457C6BD05E01}"/>
    <cellStyle name="Currency 13 2 2 2 4 3 2 5" xfId="47241" xr:uid="{DA8B28D5-88F0-4249-B0DA-92DB86392705}"/>
    <cellStyle name="Currency 13 2 2 2 4 3 3" xfId="22089" xr:uid="{780814F0-0DB2-48B9-8994-D53824802049}"/>
    <cellStyle name="Currency 13 2 2 2 4 3 3 2" xfId="35781" xr:uid="{7F86B757-50E2-40A5-9B86-2981A6DB4ED3}"/>
    <cellStyle name="Currency 13 2 2 2 4 3 3 3" xfId="50665" xr:uid="{1695FFF4-9098-495B-BE47-B8F342B573C0}"/>
    <cellStyle name="Currency 13 2 2 2 4 3 4" xfId="15245" xr:uid="{66ACA176-386A-4E62-8DD3-DABDA2CAF512}"/>
    <cellStyle name="Currency 13 2 2 2 4 3 5" xfId="28935" xr:uid="{638F6A0F-86F1-41AE-BC4D-12DEE7FD0208}"/>
    <cellStyle name="Currency 13 2 2 2 4 3 6" xfId="43819" xr:uid="{75A5F886-E964-4500-B18F-8B5F85444F25}"/>
    <cellStyle name="Currency 13 2 2 2 4 4" xfId="10109" xr:uid="{760881AA-5F57-4347-B517-402B4A806606}"/>
    <cellStyle name="Currency 13 2 2 2 4 4 2" xfId="23799" xr:uid="{96B38A64-E7C0-46FD-88E1-935720E9DC5E}"/>
    <cellStyle name="Currency 13 2 2 2 4 4 2 2" xfId="37491" xr:uid="{4582FD7E-2630-4C7F-BF25-2F5953FB844E}"/>
    <cellStyle name="Currency 13 2 2 2 4 4 2 3" xfId="52375" xr:uid="{4A9EC8EC-3E3B-44A4-8818-EF3986309DD9}"/>
    <cellStyle name="Currency 13 2 2 2 4 4 3" xfId="16955" xr:uid="{CD106854-FD71-4828-80CA-93725F8D6270}"/>
    <cellStyle name="Currency 13 2 2 2 4 4 4" xfId="30645" xr:uid="{DA70F8B0-5F8F-48F0-B963-8872D99AAED9}"/>
    <cellStyle name="Currency 13 2 2 2 4 4 5" xfId="45529" xr:uid="{4EC0D53E-182D-4948-8B7D-861D08DACC76}"/>
    <cellStyle name="Currency 13 2 2 2 4 5" xfId="20377" xr:uid="{54665FE6-7D2C-49D2-A0FB-8D63D655D5A7}"/>
    <cellStyle name="Currency 13 2 2 2 4 5 2" xfId="34069" xr:uid="{5C4AF5B1-0E68-45B9-A205-09CE9BD962B8}"/>
    <cellStyle name="Currency 13 2 2 2 4 5 3" xfId="48953" xr:uid="{B5142C0F-DD0F-47E8-8FA1-1844CE66B4DD}"/>
    <cellStyle name="Currency 13 2 2 2 4 6" xfId="13533" xr:uid="{A00E8059-79E2-47FF-9793-7082D3249FB6}"/>
    <cellStyle name="Currency 13 2 2 2 4 7" xfId="27223" xr:uid="{CAA8E75F-EFDB-4D15-BC59-92A6E535C0D5}"/>
    <cellStyle name="Currency 13 2 2 2 4 8" xfId="42107" xr:uid="{78227250-0198-43AF-8ABB-351A7174AD83}"/>
    <cellStyle name="Currency 13 2 2 2 5" xfId="6687" xr:uid="{F3BC7C4F-D786-4456-AC8E-3330DDE72A20}"/>
    <cellStyle name="Currency 13 2 2 2 5 2" xfId="8401" xr:uid="{F04E0096-E8DB-4991-BA06-C40B522A2856}"/>
    <cellStyle name="Currency 13 2 2 2 5 2 2" xfId="11823" xr:uid="{C59FD5DF-CAED-441B-AF1C-25D2FD256890}"/>
    <cellStyle name="Currency 13 2 2 2 5 2 2 2" xfId="25513" xr:uid="{002B4382-076F-4B04-9AEF-9447D91785FE}"/>
    <cellStyle name="Currency 13 2 2 2 5 2 2 2 2" xfId="39205" xr:uid="{AEC32CAA-A2B2-4ABD-BC62-CB8956D7BE38}"/>
    <cellStyle name="Currency 13 2 2 2 5 2 2 2 3" xfId="54089" xr:uid="{C2AC6C10-0B36-4723-80C3-D99BABAD46C8}"/>
    <cellStyle name="Currency 13 2 2 2 5 2 2 3" xfId="18669" xr:uid="{55B288DC-2998-4D6A-8A39-EA6144C776B2}"/>
    <cellStyle name="Currency 13 2 2 2 5 2 2 4" xfId="32359" xr:uid="{1A7E14E1-5990-4D92-8BCC-93E4D56E0956}"/>
    <cellStyle name="Currency 13 2 2 2 5 2 2 5" xfId="47243" xr:uid="{7C51083C-52EA-4343-830D-B2A7940F2198}"/>
    <cellStyle name="Currency 13 2 2 2 5 2 3" xfId="22091" xr:uid="{27ECD4F0-98B5-420D-B303-FE32B89AE9C0}"/>
    <cellStyle name="Currency 13 2 2 2 5 2 3 2" xfId="35783" xr:uid="{C895CE3C-9672-4AC5-838F-425BAE86350B}"/>
    <cellStyle name="Currency 13 2 2 2 5 2 3 3" xfId="50667" xr:uid="{0287E7A3-3794-41DC-B490-EF15168DB708}"/>
    <cellStyle name="Currency 13 2 2 2 5 2 4" xfId="15247" xr:uid="{AE861348-D67D-4CF6-B2A4-E81DD9D5DB9A}"/>
    <cellStyle name="Currency 13 2 2 2 5 2 5" xfId="28937" xr:uid="{CB3EAE48-94FD-495A-9354-E97B62C87EE2}"/>
    <cellStyle name="Currency 13 2 2 2 5 2 6" xfId="43821" xr:uid="{A98D51FA-D7C5-4570-9997-2C6C032ADDEB}"/>
    <cellStyle name="Currency 13 2 2 2 5 3" xfId="10111" xr:uid="{7BE19459-F76E-45C3-B254-D871CDD0BA66}"/>
    <cellStyle name="Currency 13 2 2 2 5 3 2" xfId="23801" xr:uid="{0D89C9ED-9497-40A2-8C94-1B0D69E2EC57}"/>
    <cellStyle name="Currency 13 2 2 2 5 3 2 2" xfId="37493" xr:uid="{4D73E0B8-5498-46DA-B544-4F60F72A63DE}"/>
    <cellStyle name="Currency 13 2 2 2 5 3 2 3" xfId="52377" xr:uid="{AA44D7C1-F0CC-4DEC-A7EF-37113BB0C7D2}"/>
    <cellStyle name="Currency 13 2 2 2 5 3 3" xfId="16957" xr:uid="{0AA6E59F-E26E-4155-83FF-F3F7F5289FC5}"/>
    <cellStyle name="Currency 13 2 2 2 5 3 4" xfId="30647" xr:uid="{E405857D-7B66-49DB-8B25-56B3CEA6E150}"/>
    <cellStyle name="Currency 13 2 2 2 5 3 5" xfId="45531" xr:uid="{7B28312D-B34A-4960-BC6B-EEB488E3D245}"/>
    <cellStyle name="Currency 13 2 2 2 5 4" xfId="20379" xr:uid="{2E90B07C-CC9A-4551-9877-328E87DEE6B5}"/>
    <cellStyle name="Currency 13 2 2 2 5 4 2" xfId="34071" xr:uid="{F33631C9-0851-47EE-9A59-195953259B43}"/>
    <cellStyle name="Currency 13 2 2 2 5 4 3" xfId="48955" xr:uid="{929D4E66-1702-48DA-9BE0-5ED0C704C8A6}"/>
    <cellStyle name="Currency 13 2 2 2 5 5" xfId="13535" xr:uid="{4F01A107-3629-49F0-AB31-B3FCE878A771}"/>
    <cellStyle name="Currency 13 2 2 2 5 6" xfId="27225" xr:uid="{FDEBC758-593A-4AED-BA66-72FE0C863266}"/>
    <cellStyle name="Currency 13 2 2 2 5 7" xfId="42109" xr:uid="{B8CED794-D432-49C7-A9BE-2DA4C619641C}"/>
    <cellStyle name="Currency 13 2 2 2 6" xfId="6688" xr:uid="{FF6B121E-4D2C-47A0-857A-6FE55A8784A9}"/>
    <cellStyle name="Currency 13 2 2 2 6 2" xfId="8402" xr:uid="{DE0508A7-3B73-427D-8866-BF3E870562EF}"/>
    <cellStyle name="Currency 13 2 2 2 6 2 2" xfId="11824" xr:uid="{C73FAEA1-5DD3-41E0-B2C5-92BCF05AE4EC}"/>
    <cellStyle name="Currency 13 2 2 2 6 2 2 2" xfId="25514" xr:uid="{A13FDDB3-E926-4FCC-8143-AEA007EF1BC2}"/>
    <cellStyle name="Currency 13 2 2 2 6 2 2 2 2" xfId="39206" xr:uid="{BCE4101F-D1CE-4575-856B-54027CBC1027}"/>
    <cellStyle name="Currency 13 2 2 2 6 2 2 2 3" xfId="54090" xr:uid="{185E4CAB-A23F-4EAD-9F37-61E4B45828D2}"/>
    <cellStyle name="Currency 13 2 2 2 6 2 2 3" xfId="18670" xr:uid="{49265D25-283E-44CF-93CC-E98DDB312F46}"/>
    <cellStyle name="Currency 13 2 2 2 6 2 2 4" xfId="32360" xr:uid="{84AE2ADF-33C1-443B-94B0-D4D7F0A3876A}"/>
    <cellStyle name="Currency 13 2 2 2 6 2 2 5" xfId="47244" xr:uid="{834F5F54-5A73-4B14-9F8A-589CF48EC239}"/>
    <cellStyle name="Currency 13 2 2 2 6 2 3" xfId="22092" xr:uid="{AF705B07-CB6A-41C7-B5C7-10A2C0565935}"/>
    <cellStyle name="Currency 13 2 2 2 6 2 3 2" xfId="35784" xr:uid="{493A5237-A80E-4E99-891E-ACC61749EFAA}"/>
    <cellStyle name="Currency 13 2 2 2 6 2 3 3" xfId="50668" xr:uid="{81D497BA-3A36-4CC8-922E-DE3A9454CD94}"/>
    <cellStyle name="Currency 13 2 2 2 6 2 4" xfId="15248" xr:uid="{4D255A3C-B995-4061-9616-5B906E62D3E9}"/>
    <cellStyle name="Currency 13 2 2 2 6 2 5" xfId="28938" xr:uid="{31479C4B-2A02-43CC-AC40-4310FD8F8B9A}"/>
    <cellStyle name="Currency 13 2 2 2 6 2 6" xfId="43822" xr:uid="{5C0FA4E1-3D5B-4144-BCDD-BB778AA7F048}"/>
    <cellStyle name="Currency 13 2 2 2 6 3" xfId="10112" xr:uid="{B145CB93-178C-4B40-9A2D-51EDED878B5A}"/>
    <cellStyle name="Currency 13 2 2 2 6 3 2" xfId="23802" xr:uid="{DD07BC3B-C2F4-4ABD-9349-B016E042A0BF}"/>
    <cellStyle name="Currency 13 2 2 2 6 3 2 2" xfId="37494" xr:uid="{652A3A30-DB13-4FFF-B942-AAE8976C8FBD}"/>
    <cellStyle name="Currency 13 2 2 2 6 3 2 3" xfId="52378" xr:uid="{5580649F-833A-476C-9D7B-AFBFC52D26D8}"/>
    <cellStyle name="Currency 13 2 2 2 6 3 3" xfId="16958" xr:uid="{8ABED13D-E393-42ED-8280-EA112B0BAC7F}"/>
    <cellStyle name="Currency 13 2 2 2 6 3 4" xfId="30648" xr:uid="{45F0EFE7-0BFC-4577-A5D0-54D7D1733CC9}"/>
    <cellStyle name="Currency 13 2 2 2 6 3 5" xfId="45532" xr:uid="{54F42061-2E9C-475E-986A-4275F35C4E91}"/>
    <cellStyle name="Currency 13 2 2 2 6 4" xfId="20380" xr:uid="{8B8D31B9-89F0-4981-8BD2-2E6BB01BF12F}"/>
    <cellStyle name="Currency 13 2 2 2 6 4 2" xfId="34072" xr:uid="{12F645A0-58E7-40A6-A8FA-245F3CFBEF19}"/>
    <cellStyle name="Currency 13 2 2 2 6 4 3" xfId="48956" xr:uid="{F348A006-231B-4281-BB26-6D7988ECB001}"/>
    <cellStyle name="Currency 13 2 2 2 6 5" xfId="13536" xr:uid="{9C10F1A6-B8BE-4935-A2F3-B69AAE22B63A}"/>
    <cellStyle name="Currency 13 2 2 2 6 6" xfId="27226" xr:uid="{C38EB5EA-5399-4003-9ADC-D41D8643BF0D}"/>
    <cellStyle name="Currency 13 2 2 2 6 7" xfId="42110" xr:uid="{1B35F8E1-5A83-4790-9258-D0909027B5D9}"/>
    <cellStyle name="Currency 13 2 2 2 7" xfId="8388" xr:uid="{F70DB203-E00D-40E1-BD90-E3FFD02665D6}"/>
    <cellStyle name="Currency 13 2 2 2 7 2" xfId="11810" xr:uid="{7C948B46-1BA9-4E3C-B60D-45B842B6D518}"/>
    <cellStyle name="Currency 13 2 2 2 7 2 2" xfId="25500" xr:uid="{20F94723-1895-4142-81A7-3B7247334569}"/>
    <cellStyle name="Currency 13 2 2 2 7 2 2 2" xfId="39192" xr:uid="{2AF25250-6138-4399-931C-BD4E748EDC57}"/>
    <cellStyle name="Currency 13 2 2 2 7 2 2 3" xfId="54076" xr:uid="{A12CA327-FA42-46B6-A146-FFDCFE54C6B2}"/>
    <cellStyle name="Currency 13 2 2 2 7 2 3" xfId="18656" xr:uid="{64D8A25B-C645-40CD-A7EB-7550174966F5}"/>
    <cellStyle name="Currency 13 2 2 2 7 2 4" xfId="32346" xr:uid="{F999B861-36D8-4CB8-A879-95E9F182ED1E}"/>
    <cellStyle name="Currency 13 2 2 2 7 2 5" xfId="47230" xr:uid="{69E13DFE-35B6-48D9-935A-C3E7DF25165D}"/>
    <cellStyle name="Currency 13 2 2 2 7 3" xfId="22078" xr:uid="{98A7D848-3205-40A1-B001-D804A42F182A}"/>
    <cellStyle name="Currency 13 2 2 2 7 3 2" xfId="35770" xr:uid="{CA5F48AF-9761-40B1-8EB8-67D400B577E3}"/>
    <cellStyle name="Currency 13 2 2 2 7 3 3" xfId="50654" xr:uid="{3068C7F5-237C-43AC-B72A-1D367D4907F1}"/>
    <cellStyle name="Currency 13 2 2 2 7 4" xfId="15234" xr:uid="{67CA8416-4FF7-403A-AB9B-18A967089080}"/>
    <cellStyle name="Currency 13 2 2 2 7 5" xfId="28924" xr:uid="{0E9FA675-68C1-4739-9D45-5A3F8B1E675F}"/>
    <cellStyle name="Currency 13 2 2 2 7 6" xfId="43808" xr:uid="{9FFCFC6D-F77D-4361-9B4A-67C1887657BE}"/>
    <cellStyle name="Currency 13 2 2 2 8" xfId="10098" xr:uid="{021F49D5-6564-4B60-9372-6E7FE68B4811}"/>
    <cellStyle name="Currency 13 2 2 2 8 2" xfId="23788" xr:uid="{188157D5-0569-4B97-9CA0-9087B22C74F9}"/>
    <cellStyle name="Currency 13 2 2 2 8 2 2" xfId="37480" xr:uid="{25BDC039-3057-45FD-93EE-466B37F8ABCB}"/>
    <cellStyle name="Currency 13 2 2 2 8 2 3" xfId="52364" xr:uid="{94736E29-DC70-43E3-A3F7-703C0DC7C406}"/>
    <cellStyle name="Currency 13 2 2 2 8 3" xfId="16944" xr:uid="{C1959407-1F43-427C-9DDF-E6813A6F92A2}"/>
    <cellStyle name="Currency 13 2 2 2 8 4" xfId="30634" xr:uid="{18CD7270-18BE-4AC7-B838-B201D8D57B36}"/>
    <cellStyle name="Currency 13 2 2 2 8 5" xfId="45518" xr:uid="{4178EAEE-6F8F-40F3-A4BF-43FE6BA3F20D}"/>
    <cellStyle name="Currency 13 2 2 2 9" xfId="20366" xr:uid="{A826D35A-FA74-41F4-BC23-590D4FF550C7}"/>
    <cellStyle name="Currency 13 2 2 2 9 2" xfId="34058" xr:uid="{5FB4AA8D-6B51-4774-8C79-ABD759114B69}"/>
    <cellStyle name="Currency 13 2 2 2 9 3" xfId="48942" xr:uid="{493C0EB5-21C4-4EB9-AE42-2A0A67E8A09E}"/>
    <cellStyle name="Currency 13 2 2 3" xfId="6689" xr:uid="{DE8BDCED-6F94-4616-B519-CA722E0AEE60}"/>
    <cellStyle name="Currency 13 2 2 3 10" xfId="42111" xr:uid="{7CCD1612-BF00-44C5-A0F9-C61F3DFD6979}"/>
    <cellStyle name="Currency 13 2 2 3 2" xfId="6690" xr:uid="{3CDD17B5-D55A-4C23-B307-048B0B30B6CC}"/>
    <cellStyle name="Currency 13 2 2 3 2 2" xfId="6691" xr:uid="{2ED927AE-D79E-4E52-BE1C-C34E7866E1FA}"/>
    <cellStyle name="Currency 13 2 2 3 2 2 2" xfId="8405" xr:uid="{3816609A-52EF-4AD4-8375-DBF743434A48}"/>
    <cellStyle name="Currency 13 2 2 3 2 2 2 2" xfId="11827" xr:uid="{56CE726F-98B0-4FA0-B994-B4EFDFD9E009}"/>
    <cellStyle name="Currency 13 2 2 3 2 2 2 2 2" xfId="25517" xr:uid="{13F96C6C-2897-4C50-90B6-4D927FDD15BD}"/>
    <cellStyle name="Currency 13 2 2 3 2 2 2 2 2 2" xfId="39209" xr:uid="{E82D8314-F65A-4821-BC45-FEC1B62EF49C}"/>
    <cellStyle name="Currency 13 2 2 3 2 2 2 2 2 3" xfId="54093" xr:uid="{8ADFBD6A-532E-44F9-97D9-F81CFA843871}"/>
    <cellStyle name="Currency 13 2 2 3 2 2 2 2 3" xfId="18673" xr:uid="{BEAF03A7-8657-4FDA-9D38-03CD71A900FB}"/>
    <cellStyle name="Currency 13 2 2 3 2 2 2 2 4" xfId="32363" xr:uid="{E6DDCF7C-A078-4C9B-BE00-025EE7D91145}"/>
    <cellStyle name="Currency 13 2 2 3 2 2 2 2 5" xfId="47247" xr:uid="{494FDBA8-67AF-44DA-AF1C-2648C8F07162}"/>
    <cellStyle name="Currency 13 2 2 3 2 2 2 3" xfId="22095" xr:uid="{97B4AFF2-ACA2-4725-9ED0-2B327A83E8EB}"/>
    <cellStyle name="Currency 13 2 2 3 2 2 2 3 2" xfId="35787" xr:uid="{4F655CD5-430F-4C90-8E50-BEB341349A85}"/>
    <cellStyle name="Currency 13 2 2 3 2 2 2 3 3" xfId="50671" xr:uid="{A751AE4B-DA7D-4CF6-A184-58356241214E}"/>
    <cellStyle name="Currency 13 2 2 3 2 2 2 4" xfId="15251" xr:uid="{493EE5F2-7D04-4220-93F5-DF1DF68916E1}"/>
    <cellStyle name="Currency 13 2 2 3 2 2 2 5" xfId="28941" xr:uid="{81710D0C-364D-497B-8125-645B7AC37817}"/>
    <cellStyle name="Currency 13 2 2 3 2 2 2 6" xfId="43825" xr:uid="{965D9A52-E9C1-4CE4-A37D-F79E5358DF69}"/>
    <cellStyle name="Currency 13 2 2 3 2 2 3" xfId="10115" xr:uid="{FE094FA1-E59B-4024-A6B7-D88F909541A6}"/>
    <cellStyle name="Currency 13 2 2 3 2 2 3 2" xfId="23805" xr:uid="{2188BF76-BBD3-4273-B47B-655ADD672FDA}"/>
    <cellStyle name="Currency 13 2 2 3 2 2 3 2 2" xfId="37497" xr:uid="{86EFDC25-530B-487D-8E81-42ED5D7EE51F}"/>
    <cellStyle name="Currency 13 2 2 3 2 2 3 2 3" xfId="52381" xr:uid="{57F6C06C-EA29-4048-ADDA-A2C2F0D049C3}"/>
    <cellStyle name="Currency 13 2 2 3 2 2 3 3" xfId="16961" xr:uid="{68F24DE9-124C-405C-A9EF-1B3E0C1EC220}"/>
    <cellStyle name="Currency 13 2 2 3 2 2 3 4" xfId="30651" xr:uid="{E5BAB875-D035-429C-9F29-2DCA249EB5CB}"/>
    <cellStyle name="Currency 13 2 2 3 2 2 3 5" xfId="45535" xr:uid="{AAD731DD-6DE5-4444-B3B8-4F7622BD7A62}"/>
    <cellStyle name="Currency 13 2 2 3 2 2 4" xfId="20383" xr:uid="{A9AF3F07-D9D7-4B21-A87A-BB00436E7136}"/>
    <cellStyle name="Currency 13 2 2 3 2 2 4 2" xfId="34075" xr:uid="{B4202F14-A178-408F-A7FE-43FFB2088BEC}"/>
    <cellStyle name="Currency 13 2 2 3 2 2 4 3" xfId="48959" xr:uid="{996F0CDB-87A0-48AC-A942-3E225746511C}"/>
    <cellStyle name="Currency 13 2 2 3 2 2 5" xfId="13539" xr:uid="{239E9228-DE94-4514-838A-7F1EF53BAC51}"/>
    <cellStyle name="Currency 13 2 2 3 2 2 6" xfId="27229" xr:uid="{9BCC048E-CDA1-49DB-87A8-9C8A5AD6C350}"/>
    <cellStyle name="Currency 13 2 2 3 2 2 7" xfId="42113" xr:uid="{90781E0E-73B6-476D-AD40-A156921C7C4E}"/>
    <cellStyle name="Currency 13 2 2 3 2 3" xfId="8404" xr:uid="{893A5304-D366-47C7-9CEB-D016D26CDFC1}"/>
    <cellStyle name="Currency 13 2 2 3 2 3 2" xfId="11826" xr:uid="{86C38EB7-D74E-41CA-BFE1-9FCA0278C627}"/>
    <cellStyle name="Currency 13 2 2 3 2 3 2 2" xfId="25516" xr:uid="{2B3A5C3D-4049-4EAC-9F70-707987730C6D}"/>
    <cellStyle name="Currency 13 2 2 3 2 3 2 2 2" xfId="39208" xr:uid="{0B652DB6-A0C2-477D-8EEA-E21B697F0A4C}"/>
    <cellStyle name="Currency 13 2 2 3 2 3 2 2 3" xfId="54092" xr:uid="{AB04C07D-0DC6-4C0D-9A75-B0FFEAABAA76}"/>
    <cellStyle name="Currency 13 2 2 3 2 3 2 3" xfId="18672" xr:uid="{AAD39306-9633-4E87-9C40-9475AA8736DD}"/>
    <cellStyle name="Currency 13 2 2 3 2 3 2 4" xfId="32362" xr:uid="{E3D02A24-2B57-4B1A-BA19-B8C3C2E85824}"/>
    <cellStyle name="Currency 13 2 2 3 2 3 2 5" xfId="47246" xr:uid="{9AB0E0B7-AA41-45F2-9D8A-F2F2722A590F}"/>
    <cellStyle name="Currency 13 2 2 3 2 3 3" xfId="22094" xr:uid="{BE53DCFD-D7E3-452F-B9E3-B1E62E672A2A}"/>
    <cellStyle name="Currency 13 2 2 3 2 3 3 2" xfId="35786" xr:uid="{C3041506-FD21-4CE9-B3FF-0F13D4630BA6}"/>
    <cellStyle name="Currency 13 2 2 3 2 3 3 3" xfId="50670" xr:uid="{4CE27373-A97E-478F-91FD-6FD9E31E4D29}"/>
    <cellStyle name="Currency 13 2 2 3 2 3 4" xfId="15250" xr:uid="{BAA18298-2ADC-409C-B802-E4DB7C070F71}"/>
    <cellStyle name="Currency 13 2 2 3 2 3 5" xfId="28940" xr:uid="{970D4661-AAB9-4B35-A74A-762B7C2FCC33}"/>
    <cellStyle name="Currency 13 2 2 3 2 3 6" xfId="43824" xr:uid="{8DB64709-B0C2-4B4E-96C5-85917062C532}"/>
    <cellStyle name="Currency 13 2 2 3 2 4" xfId="10114" xr:uid="{C99F406E-AC26-48CA-B992-7641C3224F76}"/>
    <cellStyle name="Currency 13 2 2 3 2 4 2" xfId="23804" xr:uid="{DDCDE119-ED59-437A-A441-D6907322C408}"/>
    <cellStyle name="Currency 13 2 2 3 2 4 2 2" xfId="37496" xr:uid="{4BEFAD38-F544-4EC2-A8C3-D11E293E261A}"/>
    <cellStyle name="Currency 13 2 2 3 2 4 2 3" xfId="52380" xr:uid="{43070B5A-FCB7-48DF-8292-03694CBBC170}"/>
    <cellStyle name="Currency 13 2 2 3 2 4 3" xfId="16960" xr:uid="{A9EF751D-8809-45CE-998B-C964228E785C}"/>
    <cellStyle name="Currency 13 2 2 3 2 4 4" xfId="30650" xr:uid="{7712F666-4FAE-466A-A686-795D364062BD}"/>
    <cellStyle name="Currency 13 2 2 3 2 4 5" xfId="45534" xr:uid="{5C35C2CF-BDAF-460C-9DCF-D159F4B024F5}"/>
    <cellStyle name="Currency 13 2 2 3 2 5" xfId="20382" xr:uid="{5F213D8E-644E-4528-B7DA-6B4C4708043E}"/>
    <cellStyle name="Currency 13 2 2 3 2 5 2" xfId="34074" xr:uid="{2F637A0D-2089-45F1-80EE-914C6DF5632A}"/>
    <cellStyle name="Currency 13 2 2 3 2 5 3" xfId="48958" xr:uid="{04F8F7AB-D730-4BF3-8484-592A86EF5CC2}"/>
    <cellStyle name="Currency 13 2 2 3 2 6" xfId="13538" xr:uid="{63810D82-A999-4CD3-AE53-0AFF9B59D23B}"/>
    <cellStyle name="Currency 13 2 2 3 2 7" xfId="27228" xr:uid="{E87A7722-FA0E-40A2-BF03-47B2CD42DACE}"/>
    <cellStyle name="Currency 13 2 2 3 2 8" xfId="42112" xr:uid="{9639E408-2F5E-40F2-B56A-12E48966DEE9}"/>
    <cellStyle name="Currency 13 2 2 3 3" xfId="6692" xr:uid="{3C5413E8-2EA7-4E4F-88CE-DB7E542E25CB}"/>
    <cellStyle name="Currency 13 2 2 3 3 2" xfId="8406" xr:uid="{DBB7B47C-9716-4173-82C2-F7680FF1500A}"/>
    <cellStyle name="Currency 13 2 2 3 3 2 2" xfId="11828" xr:uid="{8A0AB384-AADD-46E3-9EC4-3C79C51840A3}"/>
    <cellStyle name="Currency 13 2 2 3 3 2 2 2" xfId="25518" xr:uid="{0EC9A72F-40DD-46E4-9D43-9558E06D9659}"/>
    <cellStyle name="Currency 13 2 2 3 3 2 2 2 2" xfId="39210" xr:uid="{BEF1923E-5039-48A1-A7E3-B9C79EDCA642}"/>
    <cellStyle name="Currency 13 2 2 3 3 2 2 2 3" xfId="54094" xr:uid="{8DDE383D-BAFA-4414-876F-38EE5903FF6B}"/>
    <cellStyle name="Currency 13 2 2 3 3 2 2 3" xfId="18674" xr:uid="{01804839-3476-4C5B-A551-B0309F6ECF50}"/>
    <cellStyle name="Currency 13 2 2 3 3 2 2 4" xfId="32364" xr:uid="{DC5477F9-93DC-4DDE-BD1E-08866BE90742}"/>
    <cellStyle name="Currency 13 2 2 3 3 2 2 5" xfId="47248" xr:uid="{8B9BB8A0-1AEB-48D1-974E-5D597581D91E}"/>
    <cellStyle name="Currency 13 2 2 3 3 2 3" xfId="22096" xr:uid="{879121B5-9F19-4EF9-ACC5-2E2AAC1CD16D}"/>
    <cellStyle name="Currency 13 2 2 3 3 2 3 2" xfId="35788" xr:uid="{523053B6-50A8-4AF2-AEF0-0F47F04242E7}"/>
    <cellStyle name="Currency 13 2 2 3 3 2 3 3" xfId="50672" xr:uid="{4190C5E4-E9C7-4188-8FB0-6BE1AA2C5BCB}"/>
    <cellStyle name="Currency 13 2 2 3 3 2 4" xfId="15252" xr:uid="{33C32A5F-53CF-453F-9D68-C5C2C3F097B2}"/>
    <cellStyle name="Currency 13 2 2 3 3 2 5" xfId="28942" xr:uid="{F4B1D8A8-F2F2-4140-AE32-D34AE0CF9F4F}"/>
    <cellStyle name="Currency 13 2 2 3 3 2 6" xfId="43826" xr:uid="{537AB709-D60E-4C61-8085-B5621E3834BF}"/>
    <cellStyle name="Currency 13 2 2 3 3 3" xfId="10116" xr:uid="{88CF6866-29E8-4BC4-9865-0012E7B6CB4D}"/>
    <cellStyle name="Currency 13 2 2 3 3 3 2" xfId="23806" xr:uid="{19C2C538-6C37-4203-AD1E-B4ED0FA1C278}"/>
    <cellStyle name="Currency 13 2 2 3 3 3 2 2" xfId="37498" xr:uid="{5214649D-AEA1-4153-AA93-8DE3211DEA87}"/>
    <cellStyle name="Currency 13 2 2 3 3 3 2 3" xfId="52382" xr:uid="{9CA59560-8612-44CA-9FB7-DA1B6C4F041C}"/>
    <cellStyle name="Currency 13 2 2 3 3 3 3" xfId="16962" xr:uid="{735E3E49-95DF-40E5-AACD-39D5F46BDFE6}"/>
    <cellStyle name="Currency 13 2 2 3 3 3 4" xfId="30652" xr:uid="{D26AD8FF-FF08-4090-9774-B85A37794CAB}"/>
    <cellStyle name="Currency 13 2 2 3 3 3 5" xfId="45536" xr:uid="{CB6E83AF-24DF-4EE7-A55C-160CE547778B}"/>
    <cellStyle name="Currency 13 2 2 3 3 4" xfId="20384" xr:uid="{4F99DEF9-4983-4CFB-B43E-B890B62DDBE7}"/>
    <cellStyle name="Currency 13 2 2 3 3 4 2" xfId="34076" xr:uid="{48272F6A-D092-4573-B07C-3F41FDCBED55}"/>
    <cellStyle name="Currency 13 2 2 3 3 4 3" xfId="48960" xr:uid="{3D7D2876-85A9-4D64-BCD2-53C9430CDE4B}"/>
    <cellStyle name="Currency 13 2 2 3 3 5" xfId="13540" xr:uid="{6E740031-102F-4809-85DD-9CE65F9ED947}"/>
    <cellStyle name="Currency 13 2 2 3 3 6" xfId="27230" xr:uid="{1E2C9200-B325-4277-A43A-A972F566AB8A}"/>
    <cellStyle name="Currency 13 2 2 3 3 7" xfId="42114" xr:uid="{07802F41-6753-4C71-805F-B90BB242E174}"/>
    <cellStyle name="Currency 13 2 2 3 4" xfId="6693" xr:uid="{70FAC66F-D91D-4A13-830C-074951DAB370}"/>
    <cellStyle name="Currency 13 2 2 3 4 2" xfId="8407" xr:uid="{1BE4815C-E149-4A9F-A95A-867DFB51E120}"/>
    <cellStyle name="Currency 13 2 2 3 4 2 2" xfId="11829" xr:uid="{BD6995F9-BCD0-451A-9E3D-4B642C4EBAB8}"/>
    <cellStyle name="Currency 13 2 2 3 4 2 2 2" xfId="25519" xr:uid="{EF5558D7-ADFB-4F67-81FF-48FB66AF2A6B}"/>
    <cellStyle name="Currency 13 2 2 3 4 2 2 2 2" xfId="39211" xr:uid="{5FDCEC2C-7966-48E2-AEB9-FBA84EEA20D8}"/>
    <cellStyle name="Currency 13 2 2 3 4 2 2 2 3" xfId="54095" xr:uid="{30B6C7BE-5644-4ECF-9665-3605E0343590}"/>
    <cellStyle name="Currency 13 2 2 3 4 2 2 3" xfId="18675" xr:uid="{A6664B8B-0F94-47B0-845D-C09AD2105B3E}"/>
    <cellStyle name="Currency 13 2 2 3 4 2 2 4" xfId="32365" xr:uid="{A8B80CF0-58A6-4643-8E3F-7A91F41ABFE9}"/>
    <cellStyle name="Currency 13 2 2 3 4 2 2 5" xfId="47249" xr:uid="{4540409D-79D8-426D-9049-E8E60EFBD233}"/>
    <cellStyle name="Currency 13 2 2 3 4 2 3" xfId="22097" xr:uid="{1C904B1D-66CA-4978-9753-89710871F91E}"/>
    <cellStyle name="Currency 13 2 2 3 4 2 3 2" xfId="35789" xr:uid="{3061CB9F-F5A8-4DD7-BDC7-D295D33E6C1D}"/>
    <cellStyle name="Currency 13 2 2 3 4 2 3 3" xfId="50673" xr:uid="{3675D8F7-AD39-42E7-B460-111760AEA087}"/>
    <cellStyle name="Currency 13 2 2 3 4 2 4" xfId="15253" xr:uid="{DF6A2DC9-A910-4B04-BA88-AA0C739D143D}"/>
    <cellStyle name="Currency 13 2 2 3 4 2 5" xfId="28943" xr:uid="{F70776F2-F862-4646-8217-488309AB8EC1}"/>
    <cellStyle name="Currency 13 2 2 3 4 2 6" xfId="43827" xr:uid="{E328D7C6-3F96-4FB7-86BE-15F4080340D5}"/>
    <cellStyle name="Currency 13 2 2 3 4 3" xfId="10117" xr:uid="{92DE3223-5DC1-4A42-AFA3-A3E384FD22E6}"/>
    <cellStyle name="Currency 13 2 2 3 4 3 2" xfId="23807" xr:uid="{EC5061E6-6604-436F-9542-B871A30506F2}"/>
    <cellStyle name="Currency 13 2 2 3 4 3 2 2" xfId="37499" xr:uid="{5267837F-22D1-442A-B646-DD6315AC97A0}"/>
    <cellStyle name="Currency 13 2 2 3 4 3 2 3" xfId="52383" xr:uid="{CE83587A-0EC3-4906-AF81-7EDE45EDAECB}"/>
    <cellStyle name="Currency 13 2 2 3 4 3 3" xfId="16963" xr:uid="{51E69038-A874-4FBA-A64A-418168589DCA}"/>
    <cellStyle name="Currency 13 2 2 3 4 3 4" xfId="30653" xr:uid="{E077FFD5-6566-451B-BC21-CB0D3DB69348}"/>
    <cellStyle name="Currency 13 2 2 3 4 3 5" xfId="45537" xr:uid="{B02B2FD0-3929-4205-A6AC-5DDEF29401B9}"/>
    <cellStyle name="Currency 13 2 2 3 4 4" xfId="20385" xr:uid="{2D7CD2F5-0000-400F-BA42-802B646218B8}"/>
    <cellStyle name="Currency 13 2 2 3 4 4 2" xfId="34077" xr:uid="{B5A96724-A770-480D-B433-B87F7104111F}"/>
    <cellStyle name="Currency 13 2 2 3 4 4 3" xfId="48961" xr:uid="{F448B288-FFEF-4F09-AAFD-44820A9BE15D}"/>
    <cellStyle name="Currency 13 2 2 3 4 5" xfId="13541" xr:uid="{579D9963-2D1A-40B3-B714-052D6A5D06C8}"/>
    <cellStyle name="Currency 13 2 2 3 4 6" xfId="27231" xr:uid="{1BA0DE42-BB88-4A0A-9111-A41F972F707D}"/>
    <cellStyle name="Currency 13 2 2 3 4 7" xfId="42115" xr:uid="{904108E3-B0C5-45EF-B5CE-8631C798F40C}"/>
    <cellStyle name="Currency 13 2 2 3 5" xfId="8403" xr:uid="{FC63FEE1-2117-467B-8FC8-ACDFEA4BF52A}"/>
    <cellStyle name="Currency 13 2 2 3 5 2" xfId="11825" xr:uid="{84945EA9-C112-4D04-A3A0-0FDD05A190CE}"/>
    <cellStyle name="Currency 13 2 2 3 5 2 2" xfId="25515" xr:uid="{23D496E6-1B41-400A-A706-D88A4D3AE589}"/>
    <cellStyle name="Currency 13 2 2 3 5 2 2 2" xfId="39207" xr:uid="{64A5ED6A-44BE-41A2-8AD4-D87DC9E8E747}"/>
    <cellStyle name="Currency 13 2 2 3 5 2 2 3" xfId="54091" xr:uid="{8C1627D4-3EF5-4B0A-B014-FF665A97755A}"/>
    <cellStyle name="Currency 13 2 2 3 5 2 3" xfId="18671" xr:uid="{6A1C6E2A-9905-4F89-90E3-189197A8DB9D}"/>
    <cellStyle name="Currency 13 2 2 3 5 2 4" xfId="32361" xr:uid="{CA79E1BD-4A92-41C2-A614-568EA00F0EFA}"/>
    <cellStyle name="Currency 13 2 2 3 5 2 5" xfId="47245" xr:uid="{6CE43EB2-2585-421C-8915-581169CB9AFE}"/>
    <cellStyle name="Currency 13 2 2 3 5 3" xfId="22093" xr:uid="{72448DCA-47C3-4ED8-8414-F1B88941AEA5}"/>
    <cellStyle name="Currency 13 2 2 3 5 3 2" xfId="35785" xr:uid="{CC7D4F00-2ECE-4DC7-9508-54A1AA61D3B3}"/>
    <cellStyle name="Currency 13 2 2 3 5 3 3" xfId="50669" xr:uid="{6642B824-3AA6-43B9-A7DB-482C074D3A72}"/>
    <cellStyle name="Currency 13 2 2 3 5 4" xfId="15249" xr:uid="{B4695B26-5925-4979-9E02-5020646CA407}"/>
    <cellStyle name="Currency 13 2 2 3 5 5" xfId="28939" xr:uid="{6CF62EDB-CE27-4029-9AF8-DD86F0BB0615}"/>
    <cellStyle name="Currency 13 2 2 3 5 6" xfId="43823" xr:uid="{289477EB-7908-41EE-B1C5-3826582706CB}"/>
    <cellStyle name="Currency 13 2 2 3 6" xfId="10113" xr:uid="{CDDF55FF-5538-4A98-9A28-68196FD3CCC9}"/>
    <cellStyle name="Currency 13 2 2 3 6 2" xfId="23803" xr:uid="{6E32CC93-AAA1-4918-8665-C0F29528E86C}"/>
    <cellStyle name="Currency 13 2 2 3 6 2 2" xfId="37495" xr:uid="{D72A0F7D-822B-4E28-A144-148B61CD4EA7}"/>
    <cellStyle name="Currency 13 2 2 3 6 2 3" xfId="52379" xr:uid="{DC9F57A3-02C7-4796-9C49-1CD1E2ECD7F8}"/>
    <cellStyle name="Currency 13 2 2 3 6 3" xfId="16959" xr:uid="{91096D9B-3C52-4FA9-A3B2-18B117BC018B}"/>
    <cellStyle name="Currency 13 2 2 3 6 4" xfId="30649" xr:uid="{362CABE9-482E-432B-8E9C-F2E112F6E2AB}"/>
    <cellStyle name="Currency 13 2 2 3 6 5" xfId="45533" xr:uid="{21306422-0D26-4D02-BB75-83D5954C2DC1}"/>
    <cellStyle name="Currency 13 2 2 3 7" xfId="20381" xr:uid="{9A5C07F1-4C8A-4D1F-BFD0-A36263EC21E1}"/>
    <cellStyle name="Currency 13 2 2 3 7 2" xfId="34073" xr:uid="{4D2FCCD0-DC95-43FB-88D6-7AD7B48FE985}"/>
    <cellStyle name="Currency 13 2 2 3 7 3" xfId="48957" xr:uid="{DEF40DB2-C5EA-44D3-B0BA-0F7CC0D031DE}"/>
    <cellStyle name="Currency 13 2 2 3 8" xfId="13537" xr:uid="{C6D9EF9E-015E-4CB7-8EA4-4A302E049A51}"/>
    <cellStyle name="Currency 13 2 2 3 9" xfId="27227" xr:uid="{725873A8-F8B9-4F08-864A-E63E1C61F84E}"/>
    <cellStyle name="Currency 13 2 2 4" xfId="6694" xr:uid="{D088486D-4E92-4060-8518-1FBAE7DF4A1A}"/>
    <cellStyle name="Currency 13 2 2 4 10" xfId="42116" xr:uid="{F98722FE-C45D-4E52-AEBF-03AA64AA2FB1}"/>
    <cellStyle name="Currency 13 2 2 4 2" xfId="6695" xr:uid="{9D48A342-67EF-4043-947B-7911BF57A6E7}"/>
    <cellStyle name="Currency 13 2 2 4 2 2" xfId="6696" xr:uid="{C88C415B-523F-4A06-88EF-05122F9BC756}"/>
    <cellStyle name="Currency 13 2 2 4 2 2 2" xfId="8410" xr:uid="{26ECD997-50B9-4BD3-A5EA-10F6C023701E}"/>
    <cellStyle name="Currency 13 2 2 4 2 2 2 2" xfId="11832" xr:uid="{AEA22CE9-489E-4A9F-B572-CCA3B5726BF4}"/>
    <cellStyle name="Currency 13 2 2 4 2 2 2 2 2" xfId="25522" xr:uid="{A041B2EC-65C0-43BE-8C82-AFB66D29FA8C}"/>
    <cellStyle name="Currency 13 2 2 4 2 2 2 2 2 2" xfId="39214" xr:uid="{66B5BADE-2AA2-4225-A342-050E7F65F73E}"/>
    <cellStyle name="Currency 13 2 2 4 2 2 2 2 2 3" xfId="54098" xr:uid="{B35CA2D7-E90A-468B-A8AB-ACA6F90C3756}"/>
    <cellStyle name="Currency 13 2 2 4 2 2 2 2 3" xfId="18678" xr:uid="{93089727-C475-4CDD-BDDC-90BFFB6FCAE8}"/>
    <cellStyle name="Currency 13 2 2 4 2 2 2 2 4" xfId="32368" xr:uid="{E9FAF317-FE81-4E8A-91D6-98B8B912816E}"/>
    <cellStyle name="Currency 13 2 2 4 2 2 2 2 5" xfId="47252" xr:uid="{E3461F6E-6B17-44E8-A128-878FF28909EE}"/>
    <cellStyle name="Currency 13 2 2 4 2 2 2 3" xfId="22100" xr:uid="{0764D64E-BFBF-4F68-A840-E090C634BDD5}"/>
    <cellStyle name="Currency 13 2 2 4 2 2 2 3 2" xfId="35792" xr:uid="{472AD42E-E50E-4461-9E35-458C6688AA6C}"/>
    <cellStyle name="Currency 13 2 2 4 2 2 2 3 3" xfId="50676" xr:uid="{E01084C7-9E83-45AE-B75D-B67115875C20}"/>
    <cellStyle name="Currency 13 2 2 4 2 2 2 4" xfId="15256" xr:uid="{53F458D4-4F5B-47E2-84F2-2D8A61BED3DA}"/>
    <cellStyle name="Currency 13 2 2 4 2 2 2 5" xfId="28946" xr:uid="{D745D3CB-511D-44ED-9946-ECCCBFCD5755}"/>
    <cellStyle name="Currency 13 2 2 4 2 2 2 6" xfId="43830" xr:uid="{E2F6AE7A-61E3-4468-AA94-481B861DE55C}"/>
    <cellStyle name="Currency 13 2 2 4 2 2 3" xfId="10120" xr:uid="{7AE5EF87-42B9-4017-98D6-EAB9A2E47215}"/>
    <cellStyle name="Currency 13 2 2 4 2 2 3 2" xfId="23810" xr:uid="{DCBF2341-B91E-44A0-9DD8-898FE789163B}"/>
    <cellStyle name="Currency 13 2 2 4 2 2 3 2 2" xfId="37502" xr:uid="{6CAAFE30-6B28-4D9E-B199-287DCE65CC97}"/>
    <cellStyle name="Currency 13 2 2 4 2 2 3 2 3" xfId="52386" xr:uid="{515314D9-8572-48AD-A2AA-E4B65BF5D17D}"/>
    <cellStyle name="Currency 13 2 2 4 2 2 3 3" xfId="16966" xr:uid="{813DCDCB-DD1A-48A1-B4CA-A377489D65D9}"/>
    <cellStyle name="Currency 13 2 2 4 2 2 3 4" xfId="30656" xr:uid="{B4720A02-E087-4F9C-B166-4DC4C4FBC696}"/>
    <cellStyle name="Currency 13 2 2 4 2 2 3 5" xfId="45540" xr:uid="{27D2226A-B69F-43CB-AEC1-9C764043A1E1}"/>
    <cellStyle name="Currency 13 2 2 4 2 2 4" xfId="20388" xr:uid="{87B4C25D-544A-42C3-8A72-D9C80B09E932}"/>
    <cellStyle name="Currency 13 2 2 4 2 2 4 2" xfId="34080" xr:uid="{439EFA82-BBB0-42F0-A21F-5291156FE453}"/>
    <cellStyle name="Currency 13 2 2 4 2 2 4 3" xfId="48964" xr:uid="{1E5C023F-0B80-4918-8AF8-0EA8ED6502C2}"/>
    <cellStyle name="Currency 13 2 2 4 2 2 5" xfId="13544" xr:uid="{2E977239-C370-491F-A327-B2308CC52E08}"/>
    <cellStyle name="Currency 13 2 2 4 2 2 6" xfId="27234" xr:uid="{702A8E41-9C7C-4F07-AC97-AE8BBB8C3936}"/>
    <cellStyle name="Currency 13 2 2 4 2 2 7" xfId="42118" xr:uid="{471E852F-3015-4C02-A4B7-22CD86C111AA}"/>
    <cellStyle name="Currency 13 2 2 4 2 3" xfId="8409" xr:uid="{DBE2869E-0DC4-4CB3-858D-772FB8D67FA4}"/>
    <cellStyle name="Currency 13 2 2 4 2 3 2" xfId="11831" xr:uid="{EE171558-7134-4682-8110-CD9F5E2F2D9A}"/>
    <cellStyle name="Currency 13 2 2 4 2 3 2 2" xfId="25521" xr:uid="{F7402B63-2735-445E-9C59-1BD85D92600C}"/>
    <cellStyle name="Currency 13 2 2 4 2 3 2 2 2" xfId="39213" xr:uid="{FCE58410-5FEC-4E6C-AD11-0DE5857FA672}"/>
    <cellStyle name="Currency 13 2 2 4 2 3 2 2 3" xfId="54097" xr:uid="{00FA6645-0A9B-490D-B995-B319E5CBC7BD}"/>
    <cellStyle name="Currency 13 2 2 4 2 3 2 3" xfId="18677" xr:uid="{39C001FB-707A-4572-8EE3-F8BFC15AFD90}"/>
    <cellStyle name="Currency 13 2 2 4 2 3 2 4" xfId="32367" xr:uid="{51AFA389-5A16-43B1-BA1A-6EE8C25358C5}"/>
    <cellStyle name="Currency 13 2 2 4 2 3 2 5" xfId="47251" xr:uid="{E05AEBD9-069D-4C3E-A28A-EBD24DE27D51}"/>
    <cellStyle name="Currency 13 2 2 4 2 3 3" xfId="22099" xr:uid="{1B840590-DD9F-4C51-82C1-F3CE11D4CBE3}"/>
    <cellStyle name="Currency 13 2 2 4 2 3 3 2" xfId="35791" xr:uid="{EEBA1516-BF2A-4661-A985-C21D7446318F}"/>
    <cellStyle name="Currency 13 2 2 4 2 3 3 3" xfId="50675" xr:uid="{4481A8A5-A8F2-44CD-ACFE-607B4A74F13F}"/>
    <cellStyle name="Currency 13 2 2 4 2 3 4" xfId="15255" xr:uid="{C162716C-3718-43A7-A7F7-BE428F04270F}"/>
    <cellStyle name="Currency 13 2 2 4 2 3 5" xfId="28945" xr:uid="{E8A9BE3E-11B2-42B8-BC44-12E671B3640C}"/>
    <cellStyle name="Currency 13 2 2 4 2 3 6" xfId="43829" xr:uid="{7569B548-3025-4EEB-8136-D529EDAE8EF9}"/>
    <cellStyle name="Currency 13 2 2 4 2 4" xfId="10119" xr:uid="{7F970931-DFD2-480B-AABD-FD390E332321}"/>
    <cellStyle name="Currency 13 2 2 4 2 4 2" xfId="23809" xr:uid="{A4364A80-B789-4F8F-BB70-295568C70740}"/>
    <cellStyle name="Currency 13 2 2 4 2 4 2 2" xfId="37501" xr:uid="{E9DFC131-271E-4820-AD40-AE22E3576B8E}"/>
    <cellStyle name="Currency 13 2 2 4 2 4 2 3" xfId="52385" xr:uid="{6F3BC038-68ED-4ED6-A5E5-0345C3C228AA}"/>
    <cellStyle name="Currency 13 2 2 4 2 4 3" xfId="16965" xr:uid="{2B52F127-0988-43D7-9D54-70CA8B423444}"/>
    <cellStyle name="Currency 13 2 2 4 2 4 4" xfId="30655" xr:uid="{EA2A157B-00C7-432E-883E-B96BC3843B71}"/>
    <cellStyle name="Currency 13 2 2 4 2 4 5" xfId="45539" xr:uid="{53EF39D1-DF67-4210-A8C6-C9493A4521B2}"/>
    <cellStyle name="Currency 13 2 2 4 2 5" xfId="20387" xr:uid="{066E935E-B0D7-42CC-A68A-616D10FAA01B}"/>
    <cellStyle name="Currency 13 2 2 4 2 5 2" xfId="34079" xr:uid="{B9CD8659-1ACF-4174-AA2D-247409ADF91F}"/>
    <cellStyle name="Currency 13 2 2 4 2 5 3" xfId="48963" xr:uid="{CC2A061C-014E-486E-B7A4-0AF6E280D521}"/>
    <cellStyle name="Currency 13 2 2 4 2 6" xfId="13543" xr:uid="{A6D199F4-11E3-4817-BF6B-EA5022306429}"/>
    <cellStyle name="Currency 13 2 2 4 2 7" xfId="27233" xr:uid="{BACC8E17-B445-4B47-849B-D9CA6672AF7B}"/>
    <cellStyle name="Currency 13 2 2 4 2 8" xfId="42117" xr:uid="{25F69BBC-B773-4147-BF98-C9C4210C99D5}"/>
    <cellStyle name="Currency 13 2 2 4 3" xfId="6697" xr:uid="{C1A8634E-18BE-4E07-A722-F401F2958A79}"/>
    <cellStyle name="Currency 13 2 2 4 3 2" xfId="8411" xr:uid="{DC59E17D-13F9-4C7A-84BF-F53416F0FD1C}"/>
    <cellStyle name="Currency 13 2 2 4 3 2 2" xfId="11833" xr:uid="{D6A6BE2D-CE65-46CC-AC6A-4F039FF79C83}"/>
    <cellStyle name="Currency 13 2 2 4 3 2 2 2" xfId="25523" xr:uid="{7F8F0871-ABCC-49D1-9646-855C8B1732A6}"/>
    <cellStyle name="Currency 13 2 2 4 3 2 2 2 2" xfId="39215" xr:uid="{D37DECEF-A783-4304-A793-C04696B7B377}"/>
    <cellStyle name="Currency 13 2 2 4 3 2 2 2 3" xfId="54099" xr:uid="{C53B8B4F-64EB-4826-847C-EC1AFF1FE613}"/>
    <cellStyle name="Currency 13 2 2 4 3 2 2 3" xfId="18679" xr:uid="{6F997568-60D8-4090-83AC-E1046B794C57}"/>
    <cellStyle name="Currency 13 2 2 4 3 2 2 4" xfId="32369" xr:uid="{099734DE-8164-4415-BAFE-3924333E1D81}"/>
    <cellStyle name="Currency 13 2 2 4 3 2 2 5" xfId="47253" xr:uid="{3C0AC2A2-B4EC-403A-8EA2-C469A42F7610}"/>
    <cellStyle name="Currency 13 2 2 4 3 2 3" xfId="22101" xr:uid="{19006BE4-6591-43CB-B691-3946955E1BCB}"/>
    <cellStyle name="Currency 13 2 2 4 3 2 3 2" xfId="35793" xr:uid="{336E785C-3D74-4028-8418-EB8CFC1285A6}"/>
    <cellStyle name="Currency 13 2 2 4 3 2 3 3" xfId="50677" xr:uid="{F09794DD-AE37-4A97-9D73-60137DCBAA2E}"/>
    <cellStyle name="Currency 13 2 2 4 3 2 4" xfId="15257" xr:uid="{34EC1BB6-4271-4DFD-B039-1975AA9336B1}"/>
    <cellStyle name="Currency 13 2 2 4 3 2 5" xfId="28947" xr:uid="{245DD03E-3CDE-4114-8AD4-06ABC977587B}"/>
    <cellStyle name="Currency 13 2 2 4 3 2 6" xfId="43831" xr:uid="{D62897AF-66B8-4654-8B6F-E0765E0B241A}"/>
    <cellStyle name="Currency 13 2 2 4 3 3" xfId="10121" xr:uid="{BB2386E9-A78B-4227-B066-8B0148A8EBEF}"/>
    <cellStyle name="Currency 13 2 2 4 3 3 2" xfId="23811" xr:uid="{44160D91-45B3-468A-8C76-08B86EF8E986}"/>
    <cellStyle name="Currency 13 2 2 4 3 3 2 2" xfId="37503" xr:uid="{BB316FBB-82B7-4F28-8E41-B9CB1A75C45B}"/>
    <cellStyle name="Currency 13 2 2 4 3 3 2 3" xfId="52387" xr:uid="{F45ADD2E-A377-47E5-A20D-D3199B3ACE04}"/>
    <cellStyle name="Currency 13 2 2 4 3 3 3" xfId="16967" xr:uid="{9F6951A8-43D6-4343-8D92-838E4F363CA6}"/>
    <cellStyle name="Currency 13 2 2 4 3 3 4" xfId="30657" xr:uid="{9577F748-CABE-4135-833D-1881306C9D73}"/>
    <cellStyle name="Currency 13 2 2 4 3 3 5" xfId="45541" xr:uid="{CC777661-4CA4-4E8F-969A-CB237AA09D94}"/>
    <cellStyle name="Currency 13 2 2 4 3 4" xfId="20389" xr:uid="{3EBF0578-1502-4D33-94FD-FE3E9FCAF2C9}"/>
    <cellStyle name="Currency 13 2 2 4 3 4 2" xfId="34081" xr:uid="{BAF6BC64-F530-41BE-B8CB-16A8C6E631B7}"/>
    <cellStyle name="Currency 13 2 2 4 3 4 3" xfId="48965" xr:uid="{6BF223D4-DC0F-47D9-B41C-C3070C3F6C7B}"/>
    <cellStyle name="Currency 13 2 2 4 3 5" xfId="13545" xr:uid="{775980F4-E1F8-46BE-B0F0-2582F385E268}"/>
    <cellStyle name="Currency 13 2 2 4 3 6" xfId="27235" xr:uid="{9D6589EA-93F3-4092-92D4-1650DE2F0872}"/>
    <cellStyle name="Currency 13 2 2 4 3 7" xfId="42119" xr:uid="{8D315FF1-B91C-43D5-98AD-9792C230DA5B}"/>
    <cellStyle name="Currency 13 2 2 4 4" xfId="6698" xr:uid="{953E6E0A-8803-49D4-BA11-AF8A92A5452A}"/>
    <cellStyle name="Currency 13 2 2 4 4 2" xfId="8412" xr:uid="{C73EA66F-6441-4484-BD22-25674BE874CD}"/>
    <cellStyle name="Currency 13 2 2 4 4 2 2" xfId="11834" xr:uid="{EDD3D79C-ED31-4317-9B85-65BF1EBA4675}"/>
    <cellStyle name="Currency 13 2 2 4 4 2 2 2" xfId="25524" xr:uid="{F07E51B3-3D97-4B58-A14F-E523EF6F640D}"/>
    <cellStyle name="Currency 13 2 2 4 4 2 2 2 2" xfId="39216" xr:uid="{3F7D8895-ACE2-4A8A-8573-652C99C4D509}"/>
    <cellStyle name="Currency 13 2 2 4 4 2 2 2 3" xfId="54100" xr:uid="{AC7F3110-C6C4-466D-9FC2-D2622F2B93AF}"/>
    <cellStyle name="Currency 13 2 2 4 4 2 2 3" xfId="18680" xr:uid="{0350C743-706B-466D-ABEE-5E49B23E3AAA}"/>
    <cellStyle name="Currency 13 2 2 4 4 2 2 4" xfId="32370" xr:uid="{CD8E5D60-F7F3-4448-8FFD-8B2CFE3C4838}"/>
    <cellStyle name="Currency 13 2 2 4 4 2 2 5" xfId="47254" xr:uid="{E827413F-57BD-45EA-88E7-28502A8F367C}"/>
    <cellStyle name="Currency 13 2 2 4 4 2 3" xfId="22102" xr:uid="{2ED1D9FE-4BE5-40E7-8081-B2C4DB6F3FC4}"/>
    <cellStyle name="Currency 13 2 2 4 4 2 3 2" xfId="35794" xr:uid="{719D161E-B8AC-4A89-B45B-E70874BCBA8B}"/>
    <cellStyle name="Currency 13 2 2 4 4 2 3 3" xfId="50678" xr:uid="{1FC2C12D-15DC-42E3-8F0D-FFC7F0F88108}"/>
    <cellStyle name="Currency 13 2 2 4 4 2 4" xfId="15258" xr:uid="{CF15F9DE-1175-4F49-B637-0BD8FEB36D8F}"/>
    <cellStyle name="Currency 13 2 2 4 4 2 5" xfId="28948" xr:uid="{E1D48945-9C0E-47E7-9C76-62EA8D659ACC}"/>
    <cellStyle name="Currency 13 2 2 4 4 2 6" xfId="43832" xr:uid="{6652FBF2-5C42-49D4-94A6-90B39DDAB794}"/>
    <cellStyle name="Currency 13 2 2 4 4 3" xfId="10122" xr:uid="{0D146D3B-FCAB-4FF5-835B-E752FC6A0634}"/>
    <cellStyle name="Currency 13 2 2 4 4 3 2" xfId="23812" xr:uid="{2F2612DC-3E87-45D5-9183-F0DC59408118}"/>
    <cellStyle name="Currency 13 2 2 4 4 3 2 2" xfId="37504" xr:uid="{15D522EE-8F45-4975-A55F-3C746CD8C5D7}"/>
    <cellStyle name="Currency 13 2 2 4 4 3 2 3" xfId="52388" xr:uid="{8FBA1D4F-635C-4349-A0FB-F1563C37AC50}"/>
    <cellStyle name="Currency 13 2 2 4 4 3 3" xfId="16968" xr:uid="{5E0A13A6-034D-4D0E-A05B-6BD49A3A6B8B}"/>
    <cellStyle name="Currency 13 2 2 4 4 3 4" xfId="30658" xr:uid="{4D26B7DE-6800-4850-B0E6-011AD5D993A8}"/>
    <cellStyle name="Currency 13 2 2 4 4 3 5" xfId="45542" xr:uid="{205B6D88-8E6E-44F5-8670-C15F52FBDEE5}"/>
    <cellStyle name="Currency 13 2 2 4 4 4" xfId="20390" xr:uid="{2E322B86-554A-482D-9B88-BD4B815012B0}"/>
    <cellStyle name="Currency 13 2 2 4 4 4 2" xfId="34082" xr:uid="{6EEDD1D5-DD68-48DE-B8CC-E3935303138A}"/>
    <cellStyle name="Currency 13 2 2 4 4 4 3" xfId="48966" xr:uid="{90CB6F58-CB34-4E9D-AEFA-5ADDA0EA3776}"/>
    <cellStyle name="Currency 13 2 2 4 4 5" xfId="13546" xr:uid="{340A8204-B777-44E9-8374-232BF4C65458}"/>
    <cellStyle name="Currency 13 2 2 4 4 6" xfId="27236" xr:uid="{C3706435-A6FE-4363-A5E3-D341E5B6D068}"/>
    <cellStyle name="Currency 13 2 2 4 4 7" xfId="42120" xr:uid="{B07629B1-25B9-4A82-8F71-4A12DBD6EF62}"/>
    <cellStyle name="Currency 13 2 2 4 5" xfId="8408" xr:uid="{CD955AAD-381F-43C0-B1A9-358620AA8B34}"/>
    <cellStyle name="Currency 13 2 2 4 5 2" xfId="11830" xr:uid="{0D019362-470E-4E5D-92E1-8F7DA5D43734}"/>
    <cellStyle name="Currency 13 2 2 4 5 2 2" xfId="25520" xr:uid="{C4EB2215-CB4F-483C-858A-28FD0FFE31AE}"/>
    <cellStyle name="Currency 13 2 2 4 5 2 2 2" xfId="39212" xr:uid="{526650DB-68E0-43D2-82EE-3AE0ED92293F}"/>
    <cellStyle name="Currency 13 2 2 4 5 2 2 3" xfId="54096" xr:uid="{B3CBA99E-28F2-477F-A6BC-B5C06BAD7854}"/>
    <cellStyle name="Currency 13 2 2 4 5 2 3" xfId="18676" xr:uid="{B9067E8F-34C5-47E1-9B30-E655EC4F68A6}"/>
    <cellStyle name="Currency 13 2 2 4 5 2 4" xfId="32366" xr:uid="{1ADFEB66-940E-4AFB-8EA3-F8A08432CC02}"/>
    <cellStyle name="Currency 13 2 2 4 5 2 5" xfId="47250" xr:uid="{2642026F-EAF0-41BC-9224-9BFCA53FC358}"/>
    <cellStyle name="Currency 13 2 2 4 5 3" xfId="22098" xr:uid="{663040DF-14F6-4CD0-BDCA-E047F0E1771C}"/>
    <cellStyle name="Currency 13 2 2 4 5 3 2" xfId="35790" xr:uid="{1142378E-ADAB-45DA-93C2-641E056EC69C}"/>
    <cellStyle name="Currency 13 2 2 4 5 3 3" xfId="50674" xr:uid="{E41D4AF7-4B9E-4E47-A22B-3A6905F45CD5}"/>
    <cellStyle name="Currency 13 2 2 4 5 4" xfId="15254" xr:uid="{C65E4427-1A1B-4DE8-932D-539D3F0D9A7F}"/>
    <cellStyle name="Currency 13 2 2 4 5 5" xfId="28944" xr:uid="{8094C247-0106-444D-A3A7-AE442FAC2900}"/>
    <cellStyle name="Currency 13 2 2 4 5 6" xfId="43828" xr:uid="{C86DED60-6C4D-4743-ABC0-0F49D9877F9C}"/>
    <cellStyle name="Currency 13 2 2 4 6" xfId="10118" xr:uid="{652E6F66-33D0-426C-9F26-87F7D2049559}"/>
    <cellStyle name="Currency 13 2 2 4 6 2" xfId="23808" xr:uid="{470F04AE-7E7B-480B-A4D5-D8709A84765A}"/>
    <cellStyle name="Currency 13 2 2 4 6 2 2" xfId="37500" xr:uid="{7EA5AB6C-26EF-4D6B-8080-E0BACAC5B437}"/>
    <cellStyle name="Currency 13 2 2 4 6 2 3" xfId="52384" xr:uid="{740B5603-93D5-48F1-B254-5141056B44E4}"/>
    <cellStyle name="Currency 13 2 2 4 6 3" xfId="16964" xr:uid="{68D17B29-127C-4881-9417-47148FE57723}"/>
    <cellStyle name="Currency 13 2 2 4 6 4" xfId="30654" xr:uid="{334C53F9-A881-4253-83D0-797C1B36CC86}"/>
    <cellStyle name="Currency 13 2 2 4 6 5" xfId="45538" xr:uid="{A9345BD6-C22B-4EB9-A201-E6757CEBC66A}"/>
    <cellStyle name="Currency 13 2 2 4 7" xfId="20386" xr:uid="{F016658E-3207-4661-809C-EE853FA37D88}"/>
    <cellStyle name="Currency 13 2 2 4 7 2" xfId="34078" xr:uid="{8A25C2F8-3324-4202-9E1A-3E0F544AA095}"/>
    <cellStyle name="Currency 13 2 2 4 7 3" xfId="48962" xr:uid="{7FEF6FC4-4B67-4399-B8C6-62D60F6D91C8}"/>
    <cellStyle name="Currency 13 2 2 4 8" xfId="13542" xr:uid="{39A59640-B49A-4FA8-B8F6-80AC6E3F0B4B}"/>
    <cellStyle name="Currency 13 2 2 4 9" xfId="27232" xr:uid="{304AE679-9F1D-4826-86C3-841EA1B74686}"/>
    <cellStyle name="Currency 13 2 2 5" xfId="6699" xr:uid="{2242040D-62DD-4C00-99E4-F3FC27D8231D}"/>
    <cellStyle name="Currency 13 2 2 5 2" xfId="6700" xr:uid="{804E8BD1-8F63-487B-BF27-D9C70F20705B}"/>
    <cellStyle name="Currency 13 2 2 5 2 2" xfId="8414" xr:uid="{4E00A618-300E-407B-BDAA-F9CC0B80559F}"/>
    <cellStyle name="Currency 13 2 2 5 2 2 2" xfId="11836" xr:uid="{D1313B1A-146B-410C-BABA-FB25CCC22B6C}"/>
    <cellStyle name="Currency 13 2 2 5 2 2 2 2" xfId="25526" xr:uid="{767B63A4-F9EA-4413-982A-92877132D157}"/>
    <cellStyle name="Currency 13 2 2 5 2 2 2 2 2" xfId="39218" xr:uid="{E75E39E7-C4F4-4D7F-8E31-9CB31006C41D}"/>
    <cellStyle name="Currency 13 2 2 5 2 2 2 2 3" xfId="54102" xr:uid="{F8B72E2B-54DD-4005-A51E-32403A9FA3F8}"/>
    <cellStyle name="Currency 13 2 2 5 2 2 2 3" xfId="18682" xr:uid="{4C72F934-F355-4F0E-9A0B-92376379A4D1}"/>
    <cellStyle name="Currency 13 2 2 5 2 2 2 4" xfId="32372" xr:uid="{3CCA93DB-D7A5-4194-8711-1B719FC30A32}"/>
    <cellStyle name="Currency 13 2 2 5 2 2 2 5" xfId="47256" xr:uid="{DCD82474-02BB-4F22-94C4-D3A672EB0727}"/>
    <cellStyle name="Currency 13 2 2 5 2 2 3" xfId="22104" xr:uid="{B45D76EE-3185-490E-B8B7-52F8E00F04A5}"/>
    <cellStyle name="Currency 13 2 2 5 2 2 3 2" xfId="35796" xr:uid="{FE04381B-B262-4D26-AA19-BB400689AED8}"/>
    <cellStyle name="Currency 13 2 2 5 2 2 3 3" xfId="50680" xr:uid="{48008911-6F0B-4BD7-9EC3-DD4B8FA03C12}"/>
    <cellStyle name="Currency 13 2 2 5 2 2 4" xfId="15260" xr:uid="{EEA8C620-EE32-43D9-8D78-E2AFFB83C03E}"/>
    <cellStyle name="Currency 13 2 2 5 2 2 5" xfId="28950" xr:uid="{0A0056F2-31B2-476C-A202-BEB72E093CC9}"/>
    <cellStyle name="Currency 13 2 2 5 2 2 6" xfId="43834" xr:uid="{2FC7E176-A1E1-4CD5-9EEC-FEBAB876DE9B}"/>
    <cellStyle name="Currency 13 2 2 5 2 3" xfId="10124" xr:uid="{76BD63D4-769F-4263-B469-93E23FCA68D3}"/>
    <cellStyle name="Currency 13 2 2 5 2 3 2" xfId="23814" xr:uid="{AB47956F-5891-40AD-82DF-B395C1089047}"/>
    <cellStyle name="Currency 13 2 2 5 2 3 2 2" xfId="37506" xr:uid="{BBF55189-28D8-4B8A-912D-53E20C78733B}"/>
    <cellStyle name="Currency 13 2 2 5 2 3 2 3" xfId="52390" xr:uid="{CAD227A5-6A63-4E8E-8649-EF0127590BB4}"/>
    <cellStyle name="Currency 13 2 2 5 2 3 3" xfId="16970" xr:uid="{9B4778D5-C920-495D-A8FB-7D2586E0ED57}"/>
    <cellStyle name="Currency 13 2 2 5 2 3 4" xfId="30660" xr:uid="{8E2D27D4-424C-4639-A85A-BB738D592051}"/>
    <cellStyle name="Currency 13 2 2 5 2 3 5" xfId="45544" xr:uid="{95F664A3-3AA0-4B89-8B78-6D3C997F5E94}"/>
    <cellStyle name="Currency 13 2 2 5 2 4" xfId="20392" xr:uid="{A23F27A4-9F97-48CA-AEB5-518C5761052D}"/>
    <cellStyle name="Currency 13 2 2 5 2 4 2" xfId="34084" xr:uid="{30FD28E6-82DB-4A09-9E11-6010BE0FE2D0}"/>
    <cellStyle name="Currency 13 2 2 5 2 4 3" xfId="48968" xr:uid="{A4EAF287-1B8D-4FB8-A7CD-629A75571568}"/>
    <cellStyle name="Currency 13 2 2 5 2 5" xfId="13548" xr:uid="{AB3DCFB8-E39D-40C6-9B82-6569405BD7CF}"/>
    <cellStyle name="Currency 13 2 2 5 2 6" xfId="27238" xr:uid="{71DD8DB7-084A-4668-AC23-6E6E58AEF85D}"/>
    <cellStyle name="Currency 13 2 2 5 2 7" xfId="42122" xr:uid="{3CA66AE2-5049-47C7-A561-30ED769821C5}"/>
    <cellStyle name="Currency 13 2 2 5 3" xfId="8413" xr:uid="{750254E2-285B-41D8-B1E9-4F85A4D658A1}"/>
    <cellStyle name="Currency 13 2 2 5 3 2" xfId="11835" xr:uid="{BBD5B8AB-0EE0-4B67-BF1E-6AA85093D208}"/>
    <cellStyle name="Currency 13 2 2 5 3 2 2" xfId="25525" xr:uid="{D64785CF-3965-47A7-8D4D-0CF0DA70F64E}"/>
    <cellStyle name="Currency 13 2 2 5 3 2 2 2" xfId="39217" xr:uid="{060840D5-1B0C-4508-B0DA-A2B7762F17D7}"/>
    <cellStyle name="Currency 13 2 2 5 3 2 2 3" xfId="54101" xr:uid="{C722FB64-46AD-4DC6-B63C-3235B8AE1AEE}"/>
    <cellStyle name="Currency 13 2 2 5 3 2 3" xfId="18681" xr:uid="{E46B8D71-1BC6-4B41-A326-1C16F99E34B7}"/>
    <cellStyle name="Currency 13 2 2 5 3 2 4" xfId="32371" xr:uid="{52D77406-5631-4445-BA9B-EC306B1800A6}"/>
    <cellStyle name="Currency 13 2 2 5 3 2 5" xfId="47255" xr:uid="{1195DD0B-AAB2-4225-ACFD-1C08B241F2D5}"/>
    <cellStyle name="Currency 13 2 2 5 3 3" xfId="22103" xr:uid="{86D5499B-D075-480B-A9E1-27E55BEC17CC}"/>
    <cellStyle name="Currency 13 2 2 5 3 3 2" xfId="35795" xr:uid="{A0A735DD-03EB-41B6-8727-1BCE44D1C1EC}"/>
    <cellStyle name="Currency 13 2 2 5 3 3 3" xfId="50679" xr:uid="{370824A8-9F53-40ED-ABAE-ADF03ADC447F}"/>
    <cellStyle name="Currency 13 2 2 5 3 4" xfId="15259" xr:uid="{83D71EAA-2C2B-46C5-A8C9-5F6BEA07D188}"/>
    <cellStyle name="Currency 13 2 2 5 3 5" xfId="28949" xr:uid="{09E3582D-08BB-4509-88BB-EE7B9DA745EC}"/>
    <cellStyle name="Currency 13 2 2 5 3 6" xfId="43833" xr:uid="{B5290430-8846-4AEC-9E72-95DA7D70A10B}"/>
    <cellStyle name="Currency 13 2 2 5 4" xfId="10123" xr:uid="{44F9026F-36F6-4404-A4F1-089E16C2CBB5}"/>
    <cellStyle name="Currency 13 2 2 5 4 2" xfId="23813" xr:uid="{695C1BC4-1183-4177-AC25-A3FE72A6D916}"/>
    <cellStyle name="Currency 13 2 2 5 4 2 2" xfId="37505" xr:uid="{610D6F29-1EA4-4743-9C8F-BD6C69D87415}"/>
    <cellStyle name="Currency 13 2 2 5 4 2 3" xfId="52389" xr:uid="{F53318A4-6BF2-46E5-BC67-9216A106ECB5}"/>
    <cellStyle name="Currency 13 2 2 5 4 3" xfId="16969" xr:uid="{92CC0C09-B9D6-4F7B-874B-90650016132E}"/>
    <cellStyle name="Currency 13 2 2 5 4 4" xfId="30659" xr:uid="{28AF1757-F434-44AF-91E1-B064B59B4CDD}"/>
    <cellStyle name="Currency 13 2 2 5 4 5" xfId="45543" xr:uid="{48C156CC-9703-4F06-871A-22A7322C9D1C}"/>
    <cellStyle name="Currency 13 2 2 5 5" xfId="20391" xr:uid="{D47FD218-2844-4A94-8675-AB0E18CD912D}"/>
    <cellStyle name="Currency 13 2 2 5 5 2" xfId="34083" xr:uid="{C9F6DAB9-3DCC-456C-B6E9-B364D5F1669A}"/>
    <cellStyle name="Currency 13 2 2 5 5 3" xfId="48967" xr:uid="{50FFA44C-9A25-44E0-AF23-A7E342123428}"/>
    <cellStyle name="Currency 13 2 2 5 6" xfId="13547" xr:uid="{D51638C3-551C-4146-8D8C-19B4D7DAF333}"/>
    <cellStyle name="Currency 13 2 2 5 7" xfId="27237" xr:uid="{3CBE8919-AB86-4E41-BFBB-F3F7314D9268}"/>
    <cellStyle name="Currency 13 2 2 5 8" xfId="42121" xr:uid="{146F29F6-C9EB-4DBC-8269-5AAED20AE206}"/>
    <cellStyle name="Currency 13 2 2 6" xfId="6701" xr:uid="{AC35141F-6AD4-441F-99A8-FF226E218089}"/>
    <cellStyle name="Currency 13 2 2 6 2" xfId="8415" xr:uid="{431386FC-3B17-4FFF-932D-49F89B408F7F}"/>
    <cellStyle name="Currency 13 2 2 6 2 2" xfId="11837" xr:uid="{C15C7D94-712F-464D-9DED-DFAEE618D8DF}"/>
    <cellStyle name="Currency 13 2 2 6 2 2 2" xfId="25527" xr:uid="{3207C342-80EA-45CC-881D-E43C9CA71810}"/>
    <cellStyle name="Currency 13 2 2 6 2 2 2 2" xfId="39219" xr:uid="{E3878807-2263-4A1D-B1F7-0E7E4537A096}"/>
    <cellStyle name="Currency 13 2 2 6 2 2 2 3" xfId="54103" xr:uid="{0738AD77-12D2-4D2A-B1BF-37F7FC01512D}"/>
    <cellStyle name="Currency 13 2 2 6 2 2 3" xfId="18683" xr:uid="{D367E146-3312-413B-970F-91EE549B070A}"/>
    <cellStyle name="Currency 13 2 2 6 2 2 4" xfId="32373" xr:uid="{9C4755E2-7A53-426E-A56E-A0D558FDE172}"/>
    <cellStyle name="Currency 13 2 2 6 2 2 5" xfId="47257" xr:uid="{4C8062F0-5944-4F18-A95A-9165309E3DD0}"/>
    <cellStyle name="Currency 13 2 2 6 2 3" xfId="22105" xr:uid="{2CDB8DCC-6640-46A3-A8CC-0BA01A2972B5}"/>
    <cellStyle name="Currency 13 2 2 6 2 3 2" xfId="35797" xr:uid="{DA9EC04A-AF30-4339-A978-CC12F8FBCD71}"/>
    <cellStyle name="Currency 13 2 2 6 2 3 3" xfId="50681" xr:uid="{84887FF2-6937-4AC3-8FAB-C2761B7C5CA9}"/>
    <cellStyle name="Currency 13 2 2 6 2 4" xfId="15261" xr:uid="{C59D7C28-7B0E-4979-8DBD-74E96B17C19F}"/>
    <cellStyle name="Currency 13 2 2 6 2 5" xfId="28951" xr:uid="{42E45E37-A1C7-4957-9081-39FFB34B5116}"/>
    <cellStyle name="Currency 13 2 2 6 2 6" xfId="43835" xr:uid="{9E7D1787-94A8-4D31-9A7C-627DE6008299}"/>
    <cellStyle name="Currency 13 2 2 6 3" xfId="10125" xr:uid="{88748ACC-FA95-4D70-8970-1477ED772C30}"/>
    <cellStyle name="Currency 13 2 2 6 3 2" xfId="23815" xr:uid="{EA8F7850-E49E-4A15-9908-1EE5103E5E6B}"/>
    <cellStyle name="Currency 13 2 2 6 3 2 2" xfId="37507" xr:uid="{D21DA248-7901-4A1C-8FB2-AB6BB092A828}"/>
    <cellStyle name="Currency 13 2 2 6 3 2 3" xfId="52391" xr:uid="{318597F1-7E04-480E-8222-9761C1CE3324}"/>
    <cellStyle name="Currency 13 2 2 6 3 3" xfId="16971" xr:uid="{B760BE39-49FB-439A-B7BC-E526EFC48885}"/>
    <cellStyle name="Currency 13 2 2 6 3 4" xfId="30661" xr:uid="{596EEE6F-7295-4F40-939C-FF056B72FA43}"/>
    <cellStyle name="Currency 13 2 2 6 3 5" xfId="45545" xr:uid="{80BAF4FF-9E18-4A33-8CFB-72F7609D517B}"/>
    <cellStyle name="Currency 13 2 2 6 4" xfId="20393" xr:uid="{993B0264-3E62-4EB6-A731-A01518A0D267}"/>
    <cellStyle name="Currency 13 2 2 6 4 2" xfId="34085" xr:uid="{28FDA068-B5F1-4988-8A1C-8D183A40258B}"/>
    <cellStyle name="Currency 13 2 2 6 4 3" xfId="48969" xr:uid="{0095B99B-6798-46A7-AC64-1DAD79F693FB}"/>
    <cellStyle name="Currency 13 2 2 6 5" xfId="13549" xr:uid="{68FEED7B-C0AD-496F-9142-295F95CC3ABD}"/>
    <cellStyle name="Currency 13 2 2 6 6" xfId="27239" xr:uid="{F1A64C9F-3EDA-46ED-9F32-894C56E0B30D}"/>
    <cellStyle name="Currency 13 2 2 6 7" xfId="42123" xr:uid="{C98B809E-C1CA-4B10-B576-09ADC692A8DA}"/>
    <cellStyle name="Currency 13 2 2 7" xfId="6702" xr:uid="{636640C3-A699-499F-A6E1-ADFB6963D253}"/>
    <cellStyle name="Currency 13 2 2 7 2" xfId="8416" xr:uid="{7A66F1EF-5AC9-410F-AB60-94B3028E8E3A}"/>
    <cellStyle name="Currency 13 2 2 7 2 2" xfId="11838" xr:uid="{665E95AB-9E87-4862-B209-7879B2F610AF}"/>
    <cellStyle name="Currency 13 2 2 7 2 2 2" xfId="25528" xr:uid="{314AF3FD-5AFB-4D5C-860C-8D182A527585}"/>
    <cellStyle name="Currency 13 2 2 7 2 2 2 2" xfId="39220" xr:uid="{9E22593E-5F08-4D77-8DD2-86F55DC7E27F}"/>
    <cellStyle name="Currency 13 2 2 7 2 2 2 3" xfId="54104" xr:uid="{8D5D2836-2B27-4B3A-ABB1-613662396BD8}"/>
    <cellStyle name="Currency 13 2 2 7 2 2 3" xfId="18684" xr:uid="{362A9D12-23CC-46BD-B9D5-93C8CC77ECD3}"/>
    <cellStyle name="Currency 13 2 2 7 2 2 4" xfId="32374" xr:uid="{E7764380-1DE1-4246-9B0A-C035945073EB}"/>
    <cellStyle name="Currency 13 2 2 7 2 2 5" xfId="47258" xr:uid="{7D765BE3-B55A-4556-A0C8-EBC9A3160FB4}"/>
    <cellStyle name="Currency 13 2 2 7 2 3" xfId="22106" xr:uid="{1DDBB2ED-B07C-48A4-83DC-D4E7B3EC30A2}"/>
    <cellStyle name="Currency 13 2 2 7 2 3 2" xfId="35798" xr:uid="{48F22177-F71A-4005-B9B8-DF337D86BC49}"/>
    <cellStyle name="Currency 13 2 2 7 2 3 3" xfId="50682" xr:uid="{E841412E-35EB-4ED4-ABA1-A450E798C278}"/>
    <cellStyle name="Currency 13 2 2 7 2 4" xfId="15262" xr:uid="{CDD03A84-0241-4A0F-A520-6A788F6E0698}"/>
    <cellStyle name="Currency 13 2 2 7 2 5" xfId="28952" xr:uid="{A979D704-E964-471D-A3AA-82E4EA56EEC3}"/>
    <cellStyle name="Currency 13 2 2 7 2 6" xfId="43836" xr:uid="{5C804C35-F337-44B0-A627-821DE9B25EB2}"/>
    <cellStyle name="Currency 13 2 2 7 3" xfId="10126" xr:uid="{41F0F420-BE4C-4003-A6C3-FF8C7DACD78B}"/>
    <cellStyle name="Currency 13 2 2 7 3 2" xfId="23816" xr:uid="{441D5ADC-292B-497D-B988-43AF7FEB5618}"/>
    <cellStyle name="Currency 13 2 2 7 3 2 2" xfId="37508" xr:uid="{50C3A685-576A-4777-B32C-63F8AFBFC927}"/>
    <cellStyle name="Currency 13 2 2 7 3 2 3" xfId="52392" xr:uid="{FA173A46-8D3D-4448-8045-FEFAF86EE168}"/>
    <cellStyle name="Currency 13 2 2 7 3 3" xfId="16972" xr:uid="{364911A7-EE5D-4670-A412-D34CE58E9E15}"/>
    <cellStyle name="Currency 13 2 2 7 3 4" xfId="30662" xr:uid="{95B5ABB3-2C73-41CA-9423-7D7E4D541E15}"/>
    <cellStyle name="Currency 13 2 2 7 3 5" xfId="45546" xr:uid="{B12ABC95-F912-4FF8-A5E8-3A43F19C8F54}"/>
    <cellStyle name="Currency 13 2 2 7 4" xfId="20394" xr:uid="{4B0829DF-7CB8-486E-8DE1-5FC9AFAD8C38}"/>
    <cellStyle name="Currency 13 2 2 7 4 2" xfId="34086" xr:uid="{91ECFCF5-BBF3-4CD2-8B4B-8C7D60D85232}"/>
    <cellStyle name="Currency 13 2 2 7 4 3" xfId="48970" xr:uid="{4C593922-DDF7-4217-8319-FF4F43B9FE72}"/>
    <cellStyle name="Currency 13 2 2 7 5" xfId="13550" xr:uid="{7EF621B2-164D-487C-95C6-D9EA585051BD}"/>
    <cellStyle name="Currency 13 2 2 7 6" xfId="27240" xr:uid="{BFFEA3A8-B0E7-41F4-8E15-414F41C006CD}"/>
    <cellStyle name="Currency 13 2 2 7 7" xfId="42124" xr:uid="{46FC0ECD-8BA6-4370-A88F-0C478FA2224C}"/>
    <cellStyle name="Currency 13 2 2 8" xfId="8387" xr:uid="{F5B106F0-2BB7-4EA4-B2E0-FA70ECBFA066}"/>
    <cellStyle name="Currency 13 2 2 8 2" xfId="11809" xr:uid="{996A430F-EFBB-42C7-9BF0-D4949D3AD017}"/>
    <cellStyle name="Currency 13 2 2 8 2 2" xfId="25499" xr:uid="{4A65E430-1688-493E-B9F7-8FA9BE90A3D0}"/>
    <cellStyle name="Currency 13 2 2 8 2 2 2" xfId="39191" xr:uid="{73DAAD76-BB4E-48ED-AAF3-AEF3A558CF5B}"/>
    <cellStyle name="Currency 13 2 2 8 2 2 3" xfId="54075" xr:uid="{E73EA5E0-EBF7-448A-B7E7-04CB0E0B2BF2}"/>
    <cellStyle name="Currency 13 2 2 8 2 3" xfId="18655" xr:uid="{98C7CC64-88C7-4A79-8E7F-F998FDAF2AE2}"/>
    <cellStyle name="Currency 13 2 2 8 2 4" xfId="32345" xr:uid="{9AE32F69-39CF-49EB-86B3-C03B305CDF04}"/>
    <cellStyle name="Currency 13 2 2 8 2 5" xfId="47229" xr:uid="{31E8C59E-94EC-4F08-8E2B-E8D3CDFB40E8}"/>
    <cellStyle name="Currency 13 2 2 8 3" xfId="22077" xr:uid="{53A838CB-DC96-4E4C-9055-4050E8CA11B3}"/>
    <cellStyle name="Currency 13 2 2 8 3 2" xfId="35769" xr:uid="{D6DB915F-6302-4102-868B-74F02E514144}"/>
    <cellStyle name="Currency 13 2 2 8 3 3" xfId="50653" xr:uid="{5BEC5022-B41F-4A23-B395-9DA885825020}"/>
    <cellStyle name="Currency 13 2 2 8 4" xfId="15233" xr:uid="{FD297D7E-5D9B-49F8-863D-F5B0149CDE4F}"/>
    <cellStyle name="Currency 13 2 2 8 5" xfId="28923" xr:uid="{2D20C981-C58A-4FD0-8C90-BE99F89CA4BE}"/>
    <cellStyle name="Currency 13 2 2 8 6" xfId="43807" xr:uid="{022DFFBB-2CCD-4CBD-8A91-C9A52398334C}"/>
    <cellStyle name="Currency 13 2 2 9" xfId="10097" xr:uid="{5612C431-7CBF-4491-B326-5CE19CBBED1B}"/>
    <cellStyle name="Currency 13 2 2 9 2" xfId="23787" xr:uid="{32484AB1-7105-449C-90EA-A52093217630}"/>
    <cellStyle name="Currency 13 2 2 9 2 2" xfId="37479" xr:uid="{560A1DDE-187B-4919-8DD3-E9485215E481}"/>
    <cellStyle name="Currency 13 2 2 9 2 3" xfId="52363" xr:uid="{62A86A86-DEF7-442A-944B-4762BAB32524}"/>
    <cellStyle name="Currency 13 2 2 9 3" xfId="16943" xr:uid="{C468DF9B-F970-4379-8A0E-9F3E2FBBBDE4}"/>
    <cellStyle name="Currency 13 2 2 9 4" xfId="30633" xr:uid="{234B3D75-7D40-479F-A98E-977E957DE87E}"/>
    <cellStyle name="Currency 13 2 2 9 5" xfId="45517" xr:uid="{7C6C784F-5579-4D8D-9AC1-BA133F3ECEDD}"/>
    <cellStyle name="Currency 13 2 3" xfId="6703" xr:uid="{46A41F7B-62A0-49C9-B525-ECA4037A9B83}"/>
    <cellStyle name="Currency 13 2 3 10" xfId="13551" xr:uid="{15B9EA8A-FF30-4F70-8FD2-DF51B04E65EC}"/>
    <cellStyle name="Currency 13 2 3 11" xfId="27241" xr:uid="{01AB4AD5-F61E-4F0F-BA14-98E823EDFC70}"/>
    <cellStyle name="Currency 13 2 3 12" xfId="42125" xr:uid="{A0C53EBA-6BD2-49EB-B165-4BE8671DD094}"/>
    <cellStyle name="Currency 13 2 3 2" xfId="6704" xr:uid="{A8611C61-DFEC-491C-8C6C-1C025E780EED}"/>
    <cellStyle name="Currency 13 2 3 2 10" xfId="42126" xr:uid="{3ACEA94E-88EB-4CCE-9195-043BDBA590D8}"/>
    <cellStyle name="Currency 13 2 3 2 2" xfId="6705" xr:uid="{8B034BDF-4A8D-4A6C-AB7A-40CC835AE3B6}"/>
    <cellStyle name="Currency 13 2 3 2 2 2" xfId="6706" xr:uid="{EEF50C0A-A9E6-4AF5-AE16-949B7A234215}"/>
    <cellStyle name="Currency 13 2 3 2 2 2 2" xfId="8420" xr:uid="{73D4D9D7-EA56-44C0-BA58-E1ECD1E1484D}"/>
    <cellStyle name="Currency 13 2 3 2 2 2 2 2" xfId="11842" xr:uid="{48B0FD32-37E5-4BF0-9D45-5A5950CA2D03}"/>
    <cellStyle name="Currency 13 2 3 2 2 2 2 2 2" xfId="25532" xr:uid="{94793BAE-FE6E-4C54-8A76-681EF6713E50}"/>
    <cellStyle name="Currency 13 2 3 2 2 2 2 2 2 2" xfId="39224" xr:uid="{B9B585A6-6965-4392-A4B1-28BEBEFBB006}"/>
    <cellStyle name="Currency 13 2 3 2 2 2 2 2 2 3" xfId="54108" xr:uid="{A6133976-A531-4230-8569-993F62D8B0C2}"/>
    <cellStyle name="Currency 13 2 3 2 2 2 2 2 3" xfId="18688" xr:uid="{2C88D1C4-23E7-4A6A-BC95-78DB2B66D712}"/>
    <cellStyle name="Currency 13 2 3 2 2 2 2 2 4" xfId="32378" xr:uid="{15A3091D-0D5D-48C4-8032-60D353DD7F15}"/>
    <cellStyle name="Currency 13 2 3 2 2 2 2 2 5" xfId="47262" xr:uid="{06885602-EF14-4C24-9A06-C7CAB87A85F6}"/>
    <cellStyle name="Currency 13 2 3 2 2 2 2 3" xfId="22110" xr:uid="{8558C976-BA04-407C-88A8-863E214D34E5}"/>
    <cellStyle name="Currency 13 2 3 2 2 2 2 3 2" xfId="35802" xr:uid="{568489EE-4EEE-45AE-AFE3-BC78A6D35FFB}"/>
    <cellStyle name="Currency 13 2 3 2 2 2 2 3 3" xfId="50686" xr:uid="{961F0F68-C1D6-466E-9A26-46B0602F281B}"/>
    <cellStyle name="Currency 13 2 3 2 2 2 2 4" xfId="15266" xr:uid="{F92332D3-B434-487E-82F5-F63C1F4D5D04}"/>
    <cellStyle name="Currency 13 2 3 2 2 2 2 5" xfId="28956" xr:uid="{6BE6C03C-5C8D-4244-9C2A-1064574B2933}"/>
    <cellStyle name="Currency 13 2 3 2 2 2 2 6" xfId="43840" xr:uid="{07120AF4-30A1-4E7E-A792-E36F7C625F94}"/>
    <cellStyle name="Currency 13 2 3 2 2 2 3" xfId="10130" xr:uid="{02B20463-DB06-4B8E-A48D-A35D8A4A52DD}"/>
    <cellStyle name="Currency 13 2 3 2 2 2 3 2" xfId="23820" xr:uid="{0CB3FC6A-32EE-472D-96CC-D2D0FD3AFFA4}"/>
    <cellStyle name="Currency 13 2 3 2 2 2 3 2 2" xfId="37512" xr:uid="{B3952CA5-B1A2-4D17-9FB3-B43A6D7E87EB}"/>
    <cellStyle name="Currency 13 2 3 2 2 2 3 2 3" xfId="52396" xr:uid="{49C8D396-F416-4213-B4D2-DFD140DB4426}"/>
    <cellStyle name="Currency 13 2 3 2 2 2 3 3" xfId="16976" xr:uid="{F1CD9C08-49A0-473A-BAF2-615D4A2E9422}"/>
    <cellStyle name="Currency 13 2 3 2 2 2 3 4" xfId="30666" xr:uid="{52EA7C0B-CE62-4DAA-B89F-FECA47C0F0EF}"/>
    <cellStyle name="Currency 13 2 3 2 2 2 3 5" xfId="45550" xr:uid="{257E68E4-3F1E-4815-BCFD-4F01F31F7C4C}"/>
    <cellStyle name="Currency 13 2 3 2 2 2 4" xfId="20398" xr:uid="{8A69019D-B1BC-4DF7-83F7-48CD091B01A7}"/>
    <cellStyle name="Currency 13 2 3 2 2 2 4 2" xfId="34090" xr:uid="{5ED8E327-93D3-4C37-9CF4-F1008E48F60E}"/>
    <cellStyle name="Currency 13 2 3 2 2 2 4 3" xfId="48974" xr:uid="{F712712D-9A2B-4E7B-925B-EE518465EABB}"/>
    <cellStyle name="Currency 13 2 3 2 2 2 5" xfId="13554" xr:uid="{A89A47A1-8787-4B3D-ABDE-CF0C13CDCE41}"/>
    <cellStyle name="Currency 13 2 3 2 2 2 6" xfId="27244" xr:uid="{8FEF0257-AC0B-4F0A-86DA-91212A2029ED}"/>
    <cellStyle name="Currency 13 2 3 2 2 2 7" xfId="42128" xr:uid="{7D37C1E2-9324-45E6-AAD0-6F09E1711692}"/>
    <cellStyle name="Currency 13 2 3 2 2 3" xfId="8419" xr:uid="{FBE02EFB-0B9F-4745-8C60-4AAE33FBB500}"/>
    <cellStyle name="Currency 13 2 3 2 2 3 2" xfId="11841" xr:uid="{768BB51E-2BD1-4A90-9252-4D069C44B593}"/>
    <cellStyle name="Currency 13 2 3 2 2 3 2 2" xfId="25531" xr:uid="{EAC28FED-73B0-424B-B03F-216D7130406B}"/>
    <cellStyle name="Currency 13 2 3 2 2 3 2 2 2" xfId="39223" xr:uid="{725B5278-FC4E-47B5-9788-1C2853DEA010}"/>
    <cellStyle name="Currency 13 2 3 2 2 3 2 2 3" xfId="54107" xr:uid="{AEA5AB26-A01F-4D9E-BAB5-182C4AF1B1ED}"/>
    <cellStyle name="Currency 13 2 3 2 2 3 2 3" xfId="18687" xr:uid="{3DF7581F-E3F7-42CB-B0F6-6BB8D416F1C3}"/>
    <cellStyle name="Currency 13 2 3 2 2 3 2 4" xfId="32377" xr:uid="{74983009-33BD-463D-AB43-93A911A2334B}"/>
    <cellStyle name="Currency 13 2 3 2 2 3 2 5" xfId="47261" xr:uid="{8DD3BFD0-6820-47AA-A5F5-F719FBD6DA64}"/>
    <cellStyle name="Currency 13 2 3 2 2 3 3" xfId="22109" xr:uid="{428A8DC3-C415-4ABD-8D20-3CAA21E63194}"/>
    <cellStyle name="Currency 13 2 3 2 2 3 3 2" xfId="35801" xr:uid="{37656ED3-57A2-4A47-9D61-43E96CC99CE6}"/>
    <cellStyle name="Currency 13 2 3 2 2 3 3 3" xfId="50685" xr:uid="{2C26DF75-FE82-4751-953D-FA455F802A61}"/>
    <cellStyle name="Currency 13 2 3 2 2 3 4" xfId="15265" xr:uid="{388173FD-F95F-429B-A486-F218BAB63CCF}"/>
    <cellStyle name="Currency 13 2 3 2 2 3 5" xfId="28955" xr:uid="{09AE8DFC-359D-41BD-B821-B23C45056432}"/>
    <cellStyle name="Currency 13 2 3 2 2 3 6" xfId="43839" xr:uid="{AFAEDC7E-275E-44FB-B913-48786E4A4634}"/>
    <cellStyle name="Currency 13 2 3 2 2 4" xfId="10129" xr:uid="{5B6AFBAB-1C7C-491C-BCC7-C4754534373B}"/>
    <cellStyle name="Currency 13 2 3 2 2 4 2" xfId="23819" xr:uid="{0DDD7FEA-D902-4A66-A147-2F147E245DC6}"/>
    <cellStyle name="Currency 13 2 3 2 2 4 2 2" xfId="37511" xr:uid="{0A0DF74B-7383-4E50-9A49-94E4AFDE7818}"/>
    <cellStyle name="Currency 13 2 3 2 2 4 2 3" xfId="52395" xr:uid="{9536C651-902E-417F-B108-A22CD776BFBD}"/>
    <cellStyle name="Currency 13 2 3 2 2 4 3" xfId="16975" xr:uid="{CEFA021C-45B9-4F7C-9C91-D48C7D17C0BB}"/>
    <cellStyle name="Currency 13 2 3 2 2 4 4" xfId="30665" xr:uid="{1829BBDC-0D44-47E3-9764-97E642687FED}"/>
    <cellStyle name="Currency 13 2 3 2 2 4 5" xfId="45549" xr:uid="{6FC4DA0C-07B4-4283-9EF6-24A6F276AAA5}"/>
    <cellStyle name="Currency 13 2 3 2 2 5" xfId="20397" xr:uid="{4A3B5F39-80AB-4088-9180-F32E22F946EF}"/>
    <cellStyle name="Currency 13 2 3 2 2 5 2" xfId="34089" xr:uid="{C78B6B6D-5CDF-49AC-9F4A-D6D288F4BDB5}"/>
    <cellStyle name="Currency 13 2 3 2 2 5 3" xfId="48973" xr:uid="{A119D613-A540-4C59-B8B2-F54BC47B1F85}"/>
    <cellStyle name="Currency 13 2 3 2 2 6" xfId="13553" xr:uid="{0F7DD8FC-5EAC-45DA-B20D-61640B2A30D8}"/>
    <cellStyle name="Currency 13 2 3 2 2 7" xfId="27243" xr:uid="{4ADBE26B-FAB5-457A-B79F-2758F7249874}"/>
    <cellStyle name="Currency 13 2 3 2 2 8" xfId="42127" xr:uid="{602A1D40-5FDF-4785-A45E-907D93945D84}"/>
    <cellStyle name="Currency 13 2 3 2 3" xfId="6707" xr:uid="{EE1857B9-23AB-44B6-A379-8D864A1F57F2}"/>
    <cellStyle name="Currency 13 2 3 2 3 2" xfId="8421" xr:uid="{06A39A1A-3AB7-4BF1-AA40-7A4ADDF6D749}"/>
    <cellStyle name="Currency 13 2 3 2 3 2 2" xfId="11843" xr:uid="{1FAF0256-A106-49C6-AAD7-431B2F6410A5}"/>
    <cellStyle name="Currency 13 2 3 2 3 2 2 2" xfId="25533" xr:uid="{AE2D8967-77D0-4717-8CEB-E14C70781C68}"/>
    <cellStyle name="Currency 13 2 3 2 3 2 2 2 2" xfId="39225" xr:uid="{24789B2F-D795-4174-AC17-8277D5DA7FF6}"/>
    <cellStyle name="Currency 13 2 3 2 3 2 2 2 3" xfId="54109" xr:uid="{1FBE2911-3C4F-494C-BA41-C1D231E9FE0F}"/>
    <cellStyle name="Currency 13 2 3 2 3 2 2 3" xfId="18689" xr:uid="{7EF4D1F2-CA2D-4CEF-80B8-B611E9D157E1}"/>
    <cellStyle name="Currency 13 2 3 2 3 2 2 4" xfId="32379" xr:uid="{41666734-16C4-4A80-B62B-19CF9F329417}"/>
    <cellStyle name="Currency 13 2 3 2 3 2 2 5" xfId="47263" xr:uid="{27790709-8D87-495A-B204-F8FB90AA48D7}"/>
    <cellStyle name="Currency 13 2 3 2 3 2 3" xfId="22111" xr:uid="{094FBC9D-7EFB-4290-B3B5-07F993CCF774}"/>
    <cellStyle name="Currency 13 2 3 2 3 2 3 2" xfId="35803" xr:uid="{50801DC0-076D-4A20-A36D-326DFC36D062}"/>
    <cellStyle name="Currency 13 2 3 2 3 2 3 3" xfId="50687" xr:uid="{29184228-B15B-4B34-B763-49013B9EE911}"/>
    <cellStyle name="Currency 13 2 3 2 3 2 4" xfId="15267" xr:uid="{321E4A1E-DFF0-4898-BE63-1B79B0240E44}"/>
    <cellStyle name="Currency 13 2 3 2 3 2 5" xfId="28957" xr:uid="{6036BA8B-FB20-403E-9356-2281DCFF0073}"/>
    <cellStyle name="Currency 13 2 3 2 3 2 6" xfId="43841" xr:uid="{48FF1DCA-C974-48E4-9B5A-52576F20E5EA}"/>
    <cellStyle name="Currency 13 2 3 2 3 3" xfId="10131" xr:uid="{681E5F6F-4374-4E3E-865E-3B736A849671}"/>
    <cellStyle name="Currency 13 2 3 2 3 3 2" xfId="23821" xr:uid="{77511EFD-DDE0-4A87-8C35-7B147B50197A}"/>
    <cellStyle name="Currency 13 2 3 2 3 3 2 2" xfId="37513" xr:uid="{BC4401D6-B1F9-4BC7-B0DD-7D53DCC1EE61}"/>
    <cellStyle name="Currency 13 2 3 2 3 3 2 3" xfId="52397" xr:uid="{2332040F-8C5A-416C-8C8D-7F2EC533F688}"/>
    <cellStyle name="Currency 13 2 3 2 3 3 3" xfId="16977" xr:uid="{74F764DA-5A47-424F-B3C6-EEDBF604AA54}"/>
    <cellStyle name="Currency 13 2 3 2 3 3 4" xfId="30667" xr:uid="{89B6325E-054D-4AF6-A795-97FCBD093481}"/>
    <cellStyle name="Currency 13 2 3 2 3 3 5" xfId="45551" xr:uid="{3433B9D7-FAEF-4FF6-878C-0313146C3701}"/>
    <cellStyle name="Currency 13 2 3 2 3 4" xfId="20399" xr:uid="{B3FB96B2-C7F7-4265-ACC4-74FB92338A9B}"/>
    <cellStyle name="Currency 13 2 3 2 3 4 2" xfId="34091" xr:uid="{DEF02D42-28E9-40CA-A14D-F400F0EBCFB0}"/>
    <cellStyle name="Currency 13 2 3 2 3 4 3" xfId="48975" xr:uid="{19ED21FA-DF0B-404C-916F-E15C7622C52A}"/>
    <cellStyle name="Currency 13 2 3 2 3 5" xfId="13555" xr:uid="{21E575DE-FEC4-43DA-A62B-29A51CA9FB01}"/>
    <cellStyle name="Currency 13 2 3 2 3 6" xfId="27245" xr:uid="{2A514523-07FB-4FE0-893E-F36722525923}"/>
    <cellStyle name="Currency 13 2 3 2 3 7" xfId="42129" xr:uid="{6C8AB3FF-39AE-41BB-ADCF-4F852854FA91}"/>
    <cellStyle name="Currency 13 2 3 2 4" xfId="6708" xr:uid="{DC35ABDF-BDD4-4C5E-97CB-A165E2BF7BC5}"/>
    <cellStyle name="Currency 13 2 3 2 4 2" xfId="8422" xr:uid="{E692C9C8-D736-48B9-9DF6-2A0A2E6C1F08}"/>
    <cellStyle name="Currency 13 2 3 2 4 2 2" xfId="11844" xr:uid="{A894581D-2DAC-40EB-B9D9-398B0BA9E35E}"/>
    <cellStyle name="Currency 13 2 3 2 4 2 2 2" xfId="25534" xr:uid="{0AFF4A3F-7129-44C3-BCFA-42045B68F70F}"/>
    <cellStyle name="Currency 13 2 3 2 4 2 2 2 2" xfId="39226" xr:uid="{289E218E-43D9-453F-8520-406F39AAC71F}"/>
    <cellStyle name="Currency 13 2 3 2 4 2 2 2 3" xfId="54110" xr:uid="{49E3858D-4A26-44E1-A849-469EF3509A2E}"/>
    <cellStyle name="Currency 13 2 3 2 4 2 2 3" xfId="18690" xr:uid="{FCEA1246-CA29-428C-8220-B9777F6AB53F}"/>
    <cellStyle name="Currency 13 2 3 2 4 2 2 4" xfId="32380" xr:uid="{4DD078EB-7D57-4360-B985-C4E81F603934}"/>
    <cellStyle name="Currency 13 2 3 2 4 2 2 5" xfId="47264" xr:uid="{790C05B4-D349-4CDE-B230-F423224D7F11}"/>
    <cellStyle name="Currency 13 2 3 2 4 2 3" xfId="22112" xr:uid="{05DF90BE-ABC5-4900-BB67-BF8C54AA5DC2}"/>
    <cellStyle name="Currency 13 2 3 2 4 2 3 2" xfId="35804" xr:uid="{868AC106-23E2-4592-A4F0-3C725F646C1C}"/>
    <cellStyle name="Currency 13 2 3 2 4 2 3 3" xfId="50688" xr:uid="{557B4B26-90DE-4274-B0E6-A2DE87BEC29E}"/>
    <cellStyle name="Currency 13 2 3 2 4 2 4" xfId="15268" xr:uid="{279D43E9-0219-4157-9BB3-4FE396CC1AE6}"/>
    <cellStyle name="Currency 13 2 3 2 4 2 5" xfId="28958" xr:uid="{AA69BCF7-F67D-4B0A-AC3A-3736D9A36EEA}"/>
    <cellStyle name="Currency 13 2 3 2 4 2 6" xfId="43842" xr:uid="{007CF05B-B3E6-4FAA-8BA1-4334644ADEFF}"/>
    <cellStyle name="Currency 13 2 3 2 4 3" xfId="10132" xr:uid="{5F9A47F2-B918-4A10-B599-E72010C9CAF9}"/>
    <cellStyle name="Currency 13 2 3 2 4 3 2" xfId="23822" xr:uid="{1F2A7DF1-D854-4C97-985D-C3FAA60CE743}"/>
    <cellStyle name="Currency 13 2 3 2 4 3 2 2" xfId="37514" xr:uid="{6D119E87-BA96-49E9-A6FB-F0FF93870C04}"/>
    <cellStyle name="Currency 13 2 3 2 4 3 2 3" xfId="52398" xr:uid="{9F177403-3B55-4F5D-9D9A-0FE4B3FBF275}"/>
    <cellStyle name="Currency 13 2 3 2 4 3 3" xfId="16978" xr:uid="{EBADB5E3-D811-4A42-8D1A-A133FC059341}"/>
    <cellStyle name="Currency 13 2 3 2 4 3 4" xfId="30668" xr:uid="{E99012F0-F74C-4662-A496-E1A4491F58BF}"/>
    <cellStyle name="Currency 13 2 3 2 4 3 5" xfId="45552" xr:uid="{6AB86AE5-7AAF-4A22-A007-D32A921EDE12}"/>
    <cellStyle name="Currency 13 2 3 2 4 4" xfId="20400" xr:uid="{DD589358-BB85-4278-BF5F-2A3022E219AC}"/>
    <cellStyle name="Currency 13 2 3 2 4 4 2" xfId="34092" xr:uid="{49C1FFB4-7099-4B18-ABE9-F8B01C1016A4}"/>
    <cellStyle name="Currency 13 2 3 2 4 4 3" xfId="48976" xr:uid="{1427DF4B-7E64-466C-9252-B5D281D821CD}"/>
    <cellStyle name="Currency 13 2 3 2 4 5" xfId="13556" xr:uid="{AAF33E5A-920E-4669-8027-C9B26D6F9996}"/>
    <cellStyle name="Currency 13 2 3 2 4 6" xfId="27246" xr:uid="{2663D33D-ECC5-43A1-90A4-103E95C33352}"/>
    <cellStyle name="Currency 13 2 3 2 4 7" xfId="42130" xr:uid="{BDC571FF-171D-4C2B-95D3-7E898A76E614}"/>
    <cellStyle name="Currency 13 2 3 2 5" xfId="8418" xr:uid="{3ACB5046-FB7D-48FC-99E3-FC4DD505AFEB}"/>
    <cellStyle name="Currency 13 2 3 2 5 2" xfId="11840" xr:uid="{0032D3AA-7149-416F-A10F-D1301C8D2951}"/>
    <cellStyle name="Currency 13 2 3 2 5 2 2" xfId="25530" xr:uid="{7FB79CE0-8F18-4B28-9117-5AAC1F5F6997}"/>
    <cellStyle name="Currency 13 2 3 2 5 2 2 2" xfId="39222" xr:uid="{F9C19378-D546-4EBD-86C4-3F8C8A1AC20C}"/>
    <cellStyle name="Currency 13 2 3 2 5 2 2 3" xfId="54106" xr:uid="{416B397A-2669-4B8B-AB4A-882C0DA4FE42}"/>
    <cellStyle name="Currency 13 2 3 2 5 2 3" xfId="18686" xr:uid="{F85208A7-DCBA-4BEE-A404-066C754348D5}"/>
    <cellStyle name="Currency 13 2 3 2 5 2 4" xfId="32376" xr:uid="{9C95CDE3-522A-4F75-89D9-8A71DB852E10}"/>
    <cellStyle name="Currency 13 2 3 2 5 2 5" xfId="47260" xr:uid="{83139F00-59AE-42F8-BE6C-B143AAF8672A}"/>
    <cellStyle name="Currency 13 2 3 2 5 3" xfId="22108" xr:uid="{9FE443E6-CAD5-44E9-9012-2BB6D63C5443}"/>
    <cellStyle name="Currency 13 2 3 2 5 3 2" xfId="35800" xr:uid="{B5A3DA49-2812-4D99-A4D1-25AD39B03808}"/>
    <cellStyle name="Currency 13 2 3 2 5 3 3" xfId="50684" xr:uid="{DD0FEAAE-126A-4225-8670-78597C718381}"/>
    <cellStyle name="Currency 13 2 3 2 5 4" xfId="15264" xr:uid="{A68D854D-3495-4765-983A-E2DF4C0BD2F6}"/>
    <cellStyle name="Currency 13 2 3 2 5 5" xfId="28954" xr:uid="{E0A1BC68-04EC-42A3-8361-F459B81BA7CA}"/>
    <cellStyle name="Currency 13 2 3 2 5 6" xfId="43838" xr:uid="{7A9F03D3-7F3E-4378-9E26-2778B640E44F}"/>
    <cellStyle name="Currency 13 2 3 2 6" xfId="10128" xr:uid="{45DC05F4-DE20-4D19-8CE3-9158ACF77216}"/>
    <cellStyle name="Currency 13 2 3 2 6 2" xfId="23818" xr:uid="{C7E32366-D3B1-48BC-B083-67F1AEE0F46C}"/>
    <cellStyle name="Currency 13 2 3 2 6 2 2" xfId="37510" xr:uid="{B38CE502-386B-4639-9DE1-21DC5CC95350}"/>
    <cellStyle name="Currency 13 2 3 2 6 2 3" xfId="52394" xr:uid="{A8FA5F6A-40A5-4566-A31D-A663E84A6D8F}"/>
    <cellStyle name="Currency 13 2 3 2 6 3" xfId="16974" xr:uid="{3C3FAC8F-38C2-4985-ABCC-E42EFF8CBDD8}"/>
    <cellStyle name="Currency 13 2 3 2 6 4" xfId="30664" xr:uid="{E35482F3-CE1B-46B7-8F38-CB3FFD985DAB}"/>
    <cellStyle name="Currency 13 2 3 2 6 5" xfId="45548" xr:uid="{29E241FB-6926-46EE-BC3E-586F16017A40}"/>
    <cellStyle name="Currency 13 2 3 2 7" xfId="20396" xr:uid="{8F6DC54D-64AD-42DC-ABC5-0E441AC97954}"/>
    <cellStyle name="Currency 13 2 3 2 7 2" xfId="34088" xr:uid="{954FDE8F-C8E5-4D32-B0C3-EEF436EC82C8}"/>
    <cellStyle name="Currency 13 2 3 2 7 3" xfId="48972" xr:uid="{B7EA7BCD-3B40-45EF-B33F-02D9AAD04098}"/>
    <cellStyle name="Currency 13 2 3 2 8" xfId="13552" xr:uid="{ABBA1C2D-51D8-4385-94AB-8590636DAD5F}"/>
    <cellStyle name="Currency 13 2 3 2 9" xfId="27242" xr:uid="{84797BC7-939B-4AA0-ABCD-DB5F68F92141}"/>
    <cellStyle name="Currency 13 2 3 3" xfId="6709" xr:uid="{CDE1A499-3E6F-4ED7-AEAD-C23E799EC0C0}"/>
    <cellStyle name="Currency 13 2 3 3 10" xfId="42131" xr:uid="{A1070C6C-1B6E-489B-A6F6-01AABFEDB60D}"/>
    <cellStyle name="Currency 13 2 3 3 2" xfId="6710" xr:uid="{C9DA72CF-6A4B-4A92-95B3-BE2CDCA849EC}"/>
    <cellStyle name="Currency 13 2 3 3 2 2" xfId="6711" xr:uid="{DCEBD0D4-943E-4BA1-80AB-B5EB62E447DC}"/>
    <cellStyle name="Currency 13 2 3 3 2 2 2" xfId="8425" xr:uid="{F6D93123-8498-480F-B5FD-B7A12E6E118D}"/>
    <cellStyle name="Currency 13 2 3 3 2 2 2 2" xfId="11847" xr:uid="{2E14F1AB-9DB7-4342-9380-7A13DB953A58}"/>
    <cellStyle name="Currency 13 2 3 3 2 2 2 2 2" xfId="25537" xr:uid="{DD826C58-92A7-4083-855A-6D9486BBE520}"/>
    <cellStyle name="Currency 13 2 3 3 2 2 2 2 2 2" xfId="39229" xr:uid="{C44779B0-6D63-4C01-A3E2-2C0ED278EC97}"/>
    <cellStyle name="Currency 13 2 3 3 2 2 2 2 2 3" xfId="54113" xr:uid="{48C1C82A-B703-42A7-AB05-7E2E472485BA}"/>
    <cellStyle name="Currency 13 2 3 3 2 2 2 2 3" xfId="18693" xr:uid="{973A501D-1042-4E7A-8C7C-8E75709DCCD6}"/>
    <cellStyle name="Currency 13 2 3 3 2 2 2 2 4" xfId="32383" xr:uid="{6236F259-66A0-4879-A5B7-4129AFF2AE57}"/>
    <cellStyle name="Currency 13 2 3 3 2 2 2 2 5" xfId="47267" xr:uid="{99AA8079-0FFA-4CE3-9967-90C73EC693B9}"/>
    <cellStyle name="Currency 13 2 3 3 2 2 2 3" xfId="22115" xr:uid="{2E496C08-126D-48AD-A9A1-8F0F536E81C4}"/>
    <cellStyle name="Currency 13 2 3 3 2 2 2 3 2" xfId="35807" xr:uid="{40FAF14F-5B93-476E-BB4F-F4A81FA028FC}"/>
    <cellStyle name="Currency 13 2 3 3 2 2 2 3 3" xfId="50691" xr:uid="{F6C271C3-7822-4308-9025-79CF47148F84}"/>
    <cellStyle name="Currency 13 2 3 3 2 2 2 4" xfId="15271" xr:uid="{A2058527-AEA7-4AC9-A3DC-EB259941BD81}"/>
    <cellStyle name="Currency 13 2 3 3 2 2 2 5" xfId="28961" xr:uid="{8FBCD3F2-BA62-4137-AD78-1C5C46906316}"/>
    <cellStyle name="Currency 13 2 3 3 2 2 2 6" xfId="43845" xr:uid="{3B98A374-397E-4D67-8553-62E6A98B2047}"/>
    <cellStyle name="Currency 13 2 3 3 2 2 3" xfId="10135" xr:uid="{67D7754A-9730-47C5-8BB9-4141DDF4B176}"/>
    <cellStyle name="Currency 13 2 3 3 2 2 3 2" xfId="23825" xr:uid="{F3F0880D-BC3A-4F30-8404-9868A7FAD26E}"/>
    <cellStyle name="Currency 13 2 3 3 2 2 3 2 2" xfId="37517" xr:uid="{FE95CFDF-D310-47CC-87F6-0268DF113378}"/>
    <cellStyle name="Currency 13 2 3 3 2 2 3 2 3" xfId="52401" xr:uid="{03D4F598-3E96-46C4-960F-EBDDC835D6A4}"/>
    <cellStyle name="Currency 13 2 3 3 2 2 3 3" xfId="16981" xr:uid="{DBA867DD-1CC2-42F4-AFEB-234394BE0691}"/>
    <cellStyle name="Currency 13 2 3 3 2 2 3 4" xfId="30671" xr:uid="{BDEBF146-F23F-4451-BFC3-81AF3BADFD30}"/>
    <cellStyle name="Currency 13 2 3 3 2 2 3 5" xfId="45555" xr:uid="{A31AEADE-9465-4A18-AF8F-F8DB5607BA08}"/>
    <cellStyle name="Currency 13 2 3 3 2 2 4" xfId="20403" xr:uid="{D9F946C0-662D-4B18-9480-1015635158DC}"/>
    <cellStyle name="Currency 13 2 3 3 2 2 4 2" xfId="34095" xr:uid="{1988C99C-99D8-4F48-BF85-C85D01A09C21}"/>
    <cellStyle name="Currency 13 2 3 3 2 2 4 3" xfId="48979" xr:uid="{0998CDFF-8F59-49BC-B3B0-197F25CCAEC5}"/>
    <cellStyle name="Currency 13 2 3 3 2 2 5" xfId="13559" xr:uid="{97B87398-36D5-4FD6-8C74-2BFF8772DE99}"/>
    <cellStyle name="Currency 13 2 3 3 2 2 6" xfId="27249" xr:uid="{E7A654C6-3720-49A7-A6AB-D362E7546730}"/>
    <cellStyle name="Currency 13 2 3 3 2 2 7" xfId="42133" xr:uid="{7D507A6A-B527-4D44-B016-BC5AED2AF646}"/>
    <cellStyle name="Currency 13 2 3 3 2 3" xfId="8424" xr:uid="{2A7996C2-144B-4B71-A8DC-01F91B589CFD}"/>
    <cellStyle name="Currency 13 2 3 3 2 3 2" xfId="11846" xr:uid="{E2D0ED1D-17E9-47EE-A84E-416D58F7A427}"/>
    <cellStyle name="Currency 13 2 3 3 2 3 2 2" xfId="25536" xr:uid="{9667060E-CFC4-46DF-AE49-0957CF26A7C4}"/>
    <cellStyle name="Currency 13 2 3 3 2 3 2 2 2" xfId="39228" xr:uid="{EAB0980F-4CF6-4E38-9BA7-7504B43CDF15}"/>
    <cellStyle name="Currency 13 2 3 3 2 3 2 2 3" xfId="54112" xr:uid="{D153401C-1CAD-4CC2-8D4E-F1A354709119}"/>
    <cellStyle name="Currency 13 2 3 3 2 3 2 3" xfId="18692" xr:uid="{2E0F1EB9-36B1-4834-A97E-66B08A16646F}"/>
    <cellStyle name="Currency 13 2 3 3 2 3 2 4" xfId="32382" xr:uid="{815A998F-F916-4514-803F-0E5DAB0EFD73}"/>
    <cellStyle name="Currency 13 2 3 3 2 3 2 5" xfId="47266" xr:uid="{2602E90E-53DE-485B-9D3E-50EAF35A60B3}"/>
    <cellStyle name="Currency 13 2 3 3 2 3 3" xfId="22114" xr:uid="{CD2B828D-EEC7-4932-BD53-CF4E4E2EADCB}"/>
    <cellStyle name="Currency 13 2 3 3 2 3 3 2" xfId="35806" xr:uid="{11B8F101-7A4E-4183-92E6-DEBD2CA9A75F}"/>
    <cellStyle name="Currency 13 2 3 3 2 3 3 3" xfId="50690" xr:uid="{DB91C28C-32B1-4A44-A566-49303DABD34B}"/>
    <cellStyle name="Currency 13 2 3 3 2 3 4" xfId="15270" xr:uid="{EA0259D8-060C-4DDB-B070-1F11E5996047}"/>
    <cellStyle name="Currency 13 2 3 3 2 3 5" xfId="28960" xr:uid="{546F8C42-D56E-4AF6-AA4C-A8B6550D5713}"/>
    <cellStyle name="Currency 13 2 3 3 2 3 6" xfId="43844" xr:uid="{2B9F94F6-0854-4ACD-9C03-BFF58E99B4DB}"/>
    <cellStyle name="Currency 13 2 3 3 2 4" xfId="10134" xr:uid="{E673999E-74BA-4076-B0B6-6A8289FADD99}"/>
    <cellStyle name="Currency 13 2 3 3 2 4 2" xfId="23824" xr:uid="{B455EBED-0A72-4954-9EAC-D056AEC91549}"/>
    <cellStyle name="Currency 13 2 3 3 2 4 2 2" xfId="37516" xr:uid="{BA3EB10B-F07A-410E-9D09-5987A3B38B7A}"/>
    <cellStyle name="Currency 13 2 3 3 2 4 2 3" xfId="52400" xr:uid="{D2209310-5308-4259-9A6D-EBFA690D4D5F}"/>
    <cellStyle name="Currency 13 2 3 3 2 4 3" xfId="16980" xr:uid="{C3EF8A86-1130-49D5-8D53-E5054B9A2D87}"/>
    <cellStyle name="Currency 13 2 3 3 2 4 4" xfId="30670" xr:uid="{903E2E37-96FD-4B2A-AB4C-3F2FD6EEB249}"/>
    <cellStyle name="Currency 13 2 3 3 2 4 5" xfId="45554" xr:uid="{F76203C5-927E-44E1-B974-BC34E3275ABE}"/>
    <cellStyle name="Currency 13 2 3 3 2 5" xfId="20402" xr:uid="{AB41B5A7-803B-413E-BC53-152E46A57A1D}"/>
    <cellStyle name="Currency 13 2 3 3 2 5 2" xfId="34094" xr:uid="{6CEA2E9F-37C1-4D8A-8947-F42A0FF2EF21}"/>
    <cellStyle name="Currency 13 2 3 3 2 5 3" xfId="48978" xr:uid="{024FC1C1-AE5E-4B9F-8A70-76047A804E43}"/>
    <cellStyle name="Currency 13 2 3 3 2 6" xfId="13558" xr:uid="{971D0AE3-984A-436B-B093-B7FDCA954A40}"/>
    <cellStyle name="Currency 13 2 3 3 2 7" xfId="27248" xr:uid="{36BF2412-1890-4E2D-95E0-2402038933C0}"/>
    <cellStyle name="Currency 13 2 3 3 2 8" xfId="42132" xr:uid="{B7142A67-2B05-4D47-9C81-7CEEB6F5E07E}"/>
    <cellStyle name="Currency 13 2 3 3 3" xfId="6712" xr:uid="{C5E8D977-4177-40E3-843E-07D3D6414584}"/>
    <cellStyle name="Currency 13 2 3 3 3 2" xfId="8426" xr:uid="{76B0CDE2-08FC-4883-9433-2222440BA7A9}"/>
    <cellStyle name="Currency 13 2 3 3 3 2 2" xfId="11848" xr:uid="{CB330163-4F41-42A3-9171-F875C328E34D}"/>
    <cellStyle name="Currency 13 2 3 3 3 2 2 2" xfId="25538" xr:uid="{688DAA78-9A3B-4286-9BB1-DCD635517AEB}"/>
    <cellStyle name="Currency 13 2 3 3 3 2 2 2 2" xfId="39230" xr:uid="{6B16E2A5-83B7-45C3-92F6-6AAF09CD4504}"/>
    <cellStyle name="Currency 13 2 3 3 3 2 2 2 3" xfId="54114" xr:uid="{69D475A9-66F3-42F7-90D9-9DE7565E9427}"/>
    <cellStyle name="Currency 13 2 3 3 3 2 2 3" xfId="18694" xr:uid="{2FA307E7-9568-4306-B9BC-AADFF447572E}"/>
    <cellStyle name="Currency 13 2 3 3 3 2 2 4" xfId="32384" xr:uid="{D94B2192-20DD-4B65-8881-26A35C8FA76D}"/>
    <cellStyle name="Currency 13 2 3 3 3 2 2 5" xfId="47268" xr:uid="{69E07B17-A2A9-41BB-BC9E-D2321450066D}"/>
    <cellStyle name="Currency 13 2 3 3 3 2 3" xfId="22116" xr:uid="{2F828E19-1470-4608-A502-2D4D7A37506D}"/>
    <cellStyle name="Currency 13 2 3 3 3 2 3 2" xfId="35808" xr:uid="{B152A8AD-7C7C-47CE-949C-8470FCC873B5}"/>
    <cellStyle name="Currency 13 2 3 3 3 2 3 3" xfId="50692" xr:uid="{B6CE6FC8-A17C-4738-89A2-79F89542E217}"/>
    <cellStyle name="Currency 13 2 3 3 3 2 4" xfId="15272" xr:uid="{8E517F07-CCED-4BCA-998A-BCC7C8987083}"/>
    <cellStyle name="Currency 13 2 3 3 3 2 5" xfId="28962" xr:uid="{92DA2B82-7B56-4F67-BB41-717B2DE70EC7}"/>
    <cellStyle name="Currency 13 2 3 3 3 2 6" xfId="43846" xr:uid="{9C7D456E-A602-4FE3-B743-5AE80EF35948}"/>
    <cellStyle name="Currency 13 2 3 3 3 3" xfId="10136" xr:uid="{F9999E24-91FA-4944-91DC-E6E64DFF9078}"/>
    <cellStyle name="Currency 13 2 3 3 3 3 2" xfId="23826" xr:uid="{E473E402-6AFB-4AE3-A206-B0E3FCF4BD65}"/>
    <cellStyle name="Currency 13 2 3 3 3 3 2 2" xfId="37518" xr:uid="{0EEF1438-183F-4B11-A709-9CF8164E55B4}"/>
    <cellStyle name="Currency 13 2 3 3 3 3 2 3" xfId="52402" xr:uid="{B994E062-D898-4311-B209-ED13B47C5B18}"/>
    <cellStyle name="Currency 13 2 3 3 3 3 3" xfId="16982" xr:uid="{FA8672C0-AEC7-4A70-9C89-797157F47984}"/>
    <cellStyle name="Currency 13 2 3 3 3 3 4" xfId="30672" xr:uid="{8A3784E8-0C05-4DAA-8056-A0E25ADD5F67}"/>
    <cellStyle name="Currency 13 2 3 3 3 3 5" xfId="45556" xr:uid="{6ACEE555-D2ED-4D94-AA75-9C4D22FB7E02}"/>
    <cellStyle name="Currency 13 2 3 3 3 4" xfId="20404" xr:uid="{5BC266CE-E356-4D93-ADAD-4D3595010AF3}"/>
    <cellStyle name="Currency 13 2 3 3 3 4 2" xfId="34096" xr:uid="{F003908B-08B0-4DC9-ABF8-E3A7C717CD0C}"/>
    <cellStyle name="Currency 13 2 3 3 3 4 3" xfId="48980" xr:uid="{DB310C43-8EB8-4DBE-95C8-2F83C8DABE78}"/>
    <cellStyle name="Currency 13 2 3 3 3 5" xfId="13560" xr:uid="{0B1EBAC1-8E5E-404E-9242-33EAA8A84FAB}"/>
    <cellStyle name="Currency 13 2 3 3 3 6" xfId="27250" xr:uid="{A7C2CCC7-6EDA-4312-98EC-779DFA2C31CC}"/>
    <cellStyle name="Currency 13 2 3 3 3 7" xfId="42134" xr:uid="{CC6728ED-8EEB-4C26-902F-BC052A85216A}"/>
    <cellStyle name="Currency 13 2 3 3 4" xfId="6713" xr:uid="{E30E65EA-1C9F-4B90-93FD-0FB2B3A502BF}"/>
    <cellStyle name="Currency 13 2 3 3 4 2" xfId="8427" xr:uid="{111FD90C-DADE-49E7-8971-7BCCFCA5662F}"/>
    <cellStyle name="Currency 13 2 3 3 4 2 2" xfId="11849" xr:uid="{44BD57E7-E34F-45BD-AEC5-2B32F98B6DC5}"/>
    <cellStyle name="Currency 13 2 3 3 4 2 2 2" xfId="25539" xr:uid="{E4047F2C-2E75-4065-AC3D-347D7E7746AE}"/>
    <cellStyle name="Currency 13 2 3 3 4 2 2 2 2" xfId="39231" xr:uid="{0FE1C179-D790-4046-AF1C-D43AC1C453BD}"/>
    <cellStyle name="Currency 13 2 3 3 4 2 2 2 3" xfId="54115" xr:uid="{F6AB1116-A0C2-4EF1-972E-CCAEEAEE5C7A}"/>
    <cellStyle name="Currency 13 2 3 3 4 2 2 3" xfId="18695" xr:uid="{D298596B-CA8F-4E17-93B6-4DB643C7711F}"/>
    <cellStyle name="Currency 13 2 3 3 4 2 2 4" xfId="32385" xr:uid="{0E011ADF-A59A-42B6-8382-57BF0B93490A}"/>
    <cellStyle name="Currency 13 2 3 3 4 2 2 5" xfId="47269" xr:uid="{A4E9B646-437F-44F2-ADDF-6B41E8E5D426}"/>
    <cellStyle name="Currency 13 2 3 3 4 2 3" xfId="22117" xr:uid="{DC3EED50-0DA1-43D3-B66C-1EC0DAF3CF1A}"/>
    <cellStyle name="Currency 13 2 3 3 4 2 3 2" xfId="35809" xr:uid="{3107E9C3-1CEB-49C4-9677-D85B532EF3FC}"/>
    <cellStyle name="Currency 13 2 3 3 4 2 3 3" xfId="50693" xr:uid="{FF72B521-D77D-456A-BF36-85631FD66329}"/>
    <cellStyle name="Currency 13 2 3 3 4 2 4" xfId="15273" xr:uid="{96B48306-294E-4755-AB0D-42BEAF0D8386}"/>
    <cellStyle name="Currency 13 2 3 3 4 2 5" xfId="28963" xr:uid="{CA5FEC4D-DED7-4819-AE65-F4322EFADA69}"/>
    <cellStyle name="Currency 13 2 3 3 4 2 6" xfId="43847" xr:uid="{1F61A0A6-9FEC-43AF-8878-5E7E8298B87B}"/>
    <cellStyle name="Currency 13 2 3 3 4 3" xfId="10137" xr:uid="{05C39F45-F160-4158-9AFE-07DD5DC2009E}"/>
    <cellStyle name="Currency 13 2 3 3 4 3 2" xfId="23827" xr:uid="{A29ABF73-E9F3-4AEC-9B4C-EFD72E3E82E2}"/>
    <cellStyle name="Currency 13 2 3 3 4 3 2 2" xfId="37519" xr:uid="{F1FECE6C-5539-4276-BC30-7F3F8F2E9B7A}"/>
    <cellStyle name="Currency 13 2 3 3 4 3 2 3" xfId="52403" xr:uid="{6B960423-AC88-4B2C-BF82-29BA8DFEB287}"/>
    <cellStyle name="Currency 13 2 3 3 4 3 3" xfId="16983" xr:uid="{93F6B81B-3FA7-41AC-AF6B-C29C3D7EC7FB}"/>
    <cellStyle name="Currency 13 2 3 3 4 3 4" xfId="30673" xr:uid="{1D406F8C-A228-4735-AD08-85163C4FC3A2}"/>
    <cellStyle name="Currency 13 2 3 3 4 3 5" xfId="45557" xr:uid="{AA308934-247C-4CD8-8F35-E1F0CF315639}"/>
    <cellStyle name="Currency 13 2 3 3 4 4" xfId="20405" xr:uid="{CDE76BCE-2001-4149-9B79-CC9761459B26}"/>
    <cellStyle name="Currency 13 2 3 3 4 4 2" xfId="34097" xr:uid="{264B0BCA-9A94-4CB5-8612-F0517BB42E0D}"/>
    <cellStyle name="Currency 13 2 3 3 4 4 3" xfId="48981" xr:uid="{1EDDC2FE-4952-451F-936D-39BCB4F338D8}"/>
    <cellStyle name="Currency 13 2 3 3 4 5" xfId="13561" xr:uid="{50AADCD7-1C0F-41A5-ADE4-ED06F269D0B1}"/>
    <cellStyle name="Currency 13 2 3 3 4 6" xfId="27251" xr:uid="{CE556D19-5FC0-4016-B7BE-991E080795FB}"/>
    <cellStyle name="Currency 13 2 3 3 4 7" xfId="42135" xr:uid="{3FD1CCA9-C705-48D3-9B34-84AD8456E57A}"/>
    <cellStyle name="Currency 13 2 3 3 5" xfId="8423" xr:uid="{E84F67FC-B1D4-4433-B593-7F683451C50A}"/>
    <cellStyle name="Currency 13 2 3 3 5 2" xfId="11845" xr:uid="{E7363BF0-22BF-49BA-98EB-6F2514DBA2FF}"/>
    <cellStyle name="Currency 13 2 3 3 5 2 2" xfId="25535" xr:uid="{DA25489F-DBD9-4E16-AE64-7B335EDE285A}"/>
    <cellStyle name="Currency 13 2 3 3 5 2 2 2" xfId="39227" xr:uid="{DC14ED4B-A389-4634-ABAA-263A946B3871}"/>
    <cellStyle name="Currency 13 2 3 3 5 2 2 3" xfId="54111" xr:uid="{634BA78A-03FD-4874-A275-89929B74BFE5}"/>
    <cellStyle name="Currency 13 2 3 3 5 2 3" xfId="18691" xr:uid="{9FD83279-83BC-430A-AA02-61BB3EA4C230}"/>
    <cellStyle name="Currency 13 2 3 3 5 2 4" xfId="32381" xr:uid="{11E479B9-247E-4EF6-A59A-7AB4511ECF62}"/>
    <cellStyle name="Currency 13 2 3 3 5 2 5" xfId="47265" xr:uid="{A5EC9E1A-DF68-49D7-AAAA-FF7656B8AB30}"/>
    <cellStyle name="Currency 13 2 3 3 5 3" xfId="22113" xr:uid="{031863C3-01D7-412D-81E6-F072E739AC01}"/>
    <cellStyle name="Currency 13 2 3 3 5 3 2" xfId="35805" xr:uid="{907E44D9-A159-4080-9191-9FC011F9932D}"/>
    <cellStyle name="Currency 13 2 3 3 5 3 3" xfId="50689" xr:uid="{48605758-AE7C-414B-BBB4-1DDADC7F6731}"/>
    <cellStyle name="Currency 13 2 3 3 5 4" xfId="15269" xr:uid="{20CAA9C2-00FF-416D-80D1-FB330F863A68}"/>
    <cellStyle name="Currency 13 2 3 3 5 5" xfId="28959" xr:uid="{DA12FC72-FD88-4261-A0F7-F8FB00653C0C}"/>
    <cellStyle name="Currency 13 2 3 3 5 6" xfId="43843" xr:uid="{6A585231-4D46-47BB-875E-DA294C731BB5}"/>
    <cellStyle name="Currency 13 2 3 3 6" xfId="10133" xr:uid="{9E836894-9592-4BFE-96C0-47438B293F72}"/>
    <cellStyle name="Currency 13 2 3 3 6 2" xfId="23823" xr:uid="{3FA3B0C8-EDEB-4E13-A303-8F399FB9C149}"/>
    <cellStyle name="Currency 13 2 3 3 6 2 2" xfId="37515" xr:uid="{5FEAF11D-F288-4889-8083-D34F382B6799}"/>
    <cellStyle name="Currency 13 2 3 3 6 2 3" xfId="52399" xr:uid="{00B31B8F-8747-4884-B77C-30FC444BD46C}"/>
    <cellStyle name="Currency 13 2 3 3 6 3" xfId="16979" xr:uid="{629CB5BB-2817-445A-963E-1FA6E74600B1}"/>
    <cellStyle name="Currency 13 2 3 3 6 4" xfId="30669" xr:uid="{CDCD1C58-4A3F-4C70-9210-7435C995FA1F}"/>
    <cellStyle name="Currency 13 2 3 3 6 5" xfId="45553" xr:uid="{5BA3E591-EC83-4950-87DE-13E0220FCEA1}"/>
    <cellStyle name="Currency 13 2 3 3 7" xfId="20401" xr:uid="{B04ED65E-3677-48F3-8EB6-417833C51C14}"/>
    <cellStyle name="Currency 13 2 3 3 7 2" xfId="34093" xr:uid="{09FFF776-1F73-4184-B57B-A9642A1C8A89}"/>
    <cellStyle name="Currency 13 2 3 3 7 3" xfId="48977" xr:uid="{DE2C6E06-293E-4634-AFF4-299DE16B8519}"/>
    <cellStyle name="Currency 13 2 3 3 8" xfId="13557" xr:uid="{BDAE708A-C306-4FC1-8C53-709C424E8C99}"/>
    <cellStyle name="Currency 13 2 3 3 9" xfId="27247" xr:uid="{44831ED0-371A-4993-A1DA-11AFCB2E3691}"/>
    <cellStyle name="Currency 13 2 3 4" xfId="6714" xr:uid="{D1C5EF7B-14B6-42C6-9DB4-31B473BB3306}"/>
    <cellStyle name="Currency 13 2 3 4 2" xfId="6715" xr:uid="{8543E799-62C5-42A2-AF14-4A7123B72D1B}"/>
    <cellStyle name="Currency 13 2 3 4 2 2" xfId="8429" xr:uid="{3A885010-68DE-4B80-B31A-FBCFD4980FE2}"/>
    <cellStyle name="Currency 13 2 3 4 2 2 2" xfId="11851" xr:uid="{33EA4A11-BDA4-4951-8805-C12FEB7B32CB}"/>
    <cellStyle name="Currency 13 2 3 4 2 2 2 2" xfId="25541" xr:uid="{3972E7CD-26E1-4463-A393-7E446E8D4FDD}"/>
    <cellStyle name="Currency 13 2 3 4 2 2 2 2 2" xfId="39233" xr:uid="{FC79A112-4FD7-47C9-B5F4-2871EA2A41AF}"/>
    <cellStyle name="Currency 13 2 3 4 2 2 2 2 3" xfId="54117" xr:uid="{53CA139C-ADAB-4AF1-BBD7-CE2D9F86D7E5}"/>
    <cellStyle name="Currency 13 2 3 4 2 2 2 3" xfId="18697" xr:uid="{E00871E4-87FA-4346-9CF1-935B533063BC}"/>
    <cellStyle name="Currency 13 2 3 4 2 2 2 4" xfId="32387" xr:uid="{01619F74-FA5A-44D1-B90F-5325505E536C}"/>
    <cellStyle name="Currency 13 2 3 4 2 2 2 5" xfId="47271" xr:uid="{48A72FAF-A8E2-4D65-94BE-454B0E32A4F7}"/>
    <cellStyle name="Currency 13 2 3 4 2 2 3" xfId="22119" xr:uid="{E47B5444-4F6F-46C5-B07A-635619E32C8F}"/>
    <cellStyle name="Currency 13 2 3 4 2 2 3 2" xfId="35811" xr:uid="{2BC29B0A-B402-49AB-89C2-99AEDA6176EE}"/>
    <cellStyle name="Currency 13 2 3 4 2 2 3 3" xfId="50695" xr:uid="{9614ED29-CB67-4631-89E2-F56204E57488}"/>
    <cellStyle name="Currency 13 2 3 4 2 2 4" xfId="15275" xr:uid="{EAD9A8C6-71F1-433E-8470-7518C06D1BDE}"/>
    <cellStyle name="Currency 13 2 3 4 2 2 5" xfId="28965" xr:uid="{9DD049AC-5EE2-406D-8B29-166C063DAE92}"/>
    <cellStyle name="Currency 13 2 3 4 2 2 6" xfId="43849" xr:uid="{7736B846-B208-4794-808B-242792D3E4F1}"/>
    <cellStyle name="Currency 13 2 3 4 2 3" xfId="10139" xr:uid="{4CC884BD-BD83-4F39-84CD-A5B65A68063C}"/>
    <cellStyle name="Currency 13 2 3 4 2 3 2" xfId="23829" xr:uid="{3628B849-8229-48E9-8FBA-1DCFF9BD604B}"/>
    <cellStyle name="Currency 13 2 3 4 2 3 2 2" xfId="37521" xr:uid="{904FE1CE-4D75-41EB-9169-F3848396D372}"/>
    <cellStyle name="Currency 13 2 3 4 2 3 2 3" xfId="52405" xr:uid="{C95EC2DC-5F24-4E7A-AFF8-6C1CD6B7661F}"/>
    <cellStyle name="Currency 13 2 3 4 2 3 3" xfId="16985" xr:uid="{8A53202E-C3C7-4461-A5A0-BB978F800E31}"/>
    <cellStyle name="Currency 13 2 3 4 2 3 4" xfId="30675" xr:uid="{62A63E4F-EBC4-481C-BDD4-54189CD11B51}"/>
    <cellStyle name="Currency 13 2 3 4 2 3 5" xfId="45559" xr:uid="{8F2BA34A-A9DD-4145-B546-64B22C783A8A}"/>
    <cellStyle name="Currency 13 2 3 4 2 4" xfId="20407" xr:uid="{E9C3E4FF-2342-4101-9D84-27B7F95E93F8}"/>
    <cellStyle name="Currency 13 2 3 4 2 4 2" xfId="34099" xr:uid="{5A22E72A-5807-4700-87A3-87906E87381B}"/>
    <cellStyle name="Currency 13 2 3 4 2 4 3" xfId="48983" xr:uid="{C2AEE06C-CD3A-4600-984B-2BF560B80944}"/>
    <cellStyle name="Currency 13 2 3 4 2 5" xfId="13563" xr:uid="{5C5FB070-36D1-44DF-9E71-8E84B186EB21}"/>
    <cellStyle name="Currency 13 2 3 4 2 6" xfId="27253" xr:uid="{55C2D9F4-2FC9-4A1D-8175-24493DB388AE}"/>
    <cellStyle name="Currency 13 2 3 4 2 7" xfId="42137" xr:uid="{218D52DF-2083-412B-836E-57D860381E2C}"/>
    <cellStyle name="Currency 13 2 3 4 3" xfId="8428" xr:uid="{9FB29683-ABF3-48AA-BDA5-5B7AD0273B56}"/>
    <cellStyle name="Currency 13 2 3 4 3 2" xfId="11850" xr:uid="{341E5FE5-8B1D-4FEA-A0B6-7D26CEAAE38B}"/>
    <cellStyle name="Currency 13 2 3 4 3 2 2" xfId="25540" xr:uid="{FBBF400C-1F30-4E56-BD9A-1779DF22F78B}"/>
    <cellStyle name="Currency 13 2 3 4 3 2 2 2" xfId="39232" xr:uid="{DC0A4B18-7A71-4946-9DE2-1FBA07761078}"/>
    <cellStyle name="Currency 13 2 3 4 3 2 2 3" xfId="54116" xr:uid="{5F33AEE5-BE7A-4994-BEF9-C9DCAE244205}"/>
    <cellStyle name="Currency 13 2 3 4 3 2 3" xfId="18696" xr:uid="{EA1349A4-3F16-4658-83BF-65068C6023CC}"/>
    <cellStyle name="Currency 13 2 3 4 3 2 4" xfId="32386" xr:uid="{CE08A134-DF03-43D4-8C70-BF797010C184}"/>
    <cellStyle name="Currency 13 2 3 4 3 2 5" xfId="47270" xr:uid="{5CD39731-A8B2-45E2-8D90-C60D17C4AB1D}"/>
    <cellStyle name="Currency 13 2 3 4 3 3" xfId="22118" xr:uid="{30A3EFD8-E8B5-49A7-9E93-7EEF5EEF23BC}"/>
    <cellStyle name="Currency 13 2 3 4 3 3 2" xfId="35810" xr:uid="{3F9D41AF-C8EF-420A-BCCB-E0B42E035467}"/>
    <cellStyle name="Currency 13 2 3 4 3 3 3" xfId="50694" xr:uid="{7AFEC3B8-AF00-45A8-851C-92F61867B03B}"/>
    <cellStyle name="Currency 13 2 3 4 3 4" xfId="15274" xr:uid="{4F6EE140-47DC-4657-8EDB-12DC4042AE3A}"/>
    <cellStyle name="Currency 13 2 3 4 3 5" xfId="28964" xr:uid="{648172BB-B7DD-4E3B-96CD-C9965B6FB2CC}"/>
    <cellStyle name="Currency 13 2 3 4 3 6" xfId="43848" xr:uid="{9D3A0ABD-8A4D-4D51-A833-47FDFB24D29F}"/>
    <cellStyle name="Currency 13 2 3 4 4" xfId="10138" xr:uid="{3D6C93F3-5915-43D9-982E-35C6B22FB547}"/>
    <cellStyle name="Currency 13 2 3 4 4 2" xfId="23828" xr:uid="{E58693B6-77EE-4867-9CF1-2E32407B87BD}"/>
    <cellStyle name="Currency 13 2 3 4 4 2 2" xfId="37520" xr:uid="{0070626E-9FB8-418B-9091-FC94857FFC85}"/>
    <cellStyle name="Currency 13 2 3 4 4 2 3" xfId="52404" xr:uid="{0C273A2F-D973-4FAD-9579-01D24FE81A90}"/>
    <cellStyle name="Currency 13 2 3 4 4 3" xfId="16984" xr:uid="{52C2A489-D674-44AE-91AB-384CE8E55E7B}"/>
    <cellStyle name="Currency 13 2 3 4 4 4" xfId="30674" xr:uid="{A2EEE3D2-42A0-4F86-8FB7-1460458A7743}"/>
    <cellStyle name="Currency 13 2 3 4 4 5" xfId="45558" xr:uid="{1EE5666F-6F30-47A1-8AB2-4BB611604509}"/>
    <cellStyle name="Currency 13 2 3 4 5" xfId="20406" xr:uid="{940B2A09-1350-4CC5-92EA-3D59B13F3441}"/>
    <cellStyle name="Currency 13 2 3 4 5 2" xfId="34098" xr:uid="{D99C830C-0F1E-4F86-BBB1-7C045EC6CD77}"/>
    <cellStyle name="Currency 13 2 3 4 5 3" xfId="48982" xr:uid="{8BF61369-EABF-49B0-ABE8-D09C4603B391}"/>
    <cellStyle name="Currency 13 2 3 4 6" xfId="13562" xr:uid="{535488FC-A323-48A8-B17C-B0CBB575FD7D}"/>
    <cellStyle name="Currency 13 2 3 4 7" xfId="27252" xr:uid="{76EA107D-A3F5-4891-A977-760CC70F62F3}"/>
    <cellStyle name="Currency 13 2 3 4 8" xfId="42136" xr:uid="{8F4B7FFB-5697-4C4B-9C08-EA241897879D}"/>
    <cellStyle name="Currency 13 2 3 5" xfId="6716" xr:uid="{7938A72D-3A65-4252-8987-B5698E1BF140}"/>
    <cellStyle name="Currency 13 2 3 5 2" xfId="8430" xr:uid="{1AD4E03E-D545-4E2E-B193-D2BAAFBAE14D}"/>
    <cellStyle name="Currency 13 2 3 5 2 2" xfId="11852" xr:uid="{38137618-442F-4FD6-8949-5CCD95C93741}"/>
    <cellStyle name="Currency 13 2 3 5 2 2 2" xfId="25542" xr:uid="{5E45E479-1B93-4F97-A9CA-008CF67861C0}"/>
    <cellStyle name="Currency 13 2 3 5 2 2 2 2" xfId="39234" xr:uid="{DF9FB0CD-90AE-4D88-995A-E1FC642F9C5B}"/>
    <cellStyle name="Currency 13 2 3 5 2 2 2 3" xfId="54118" xr:uid="{716CEDDB-D6ED-444F-95DC-BEA0E0A4DA70}"/>
    <cellStyle name="Currency 13 2 3 5 2 2 3" xfId="18698" xr:uid="{27FF39E6-5BFB-45BF-BFB6-70E52D8379FC}"/>
    <cellStyle name="Currency 13 2 3 5 2 2 4" xfId="32388" xr:uid="{67E512F6-3416-494F-A462-51BF584D3A0F}"/>
    <cellStyle name="Currency 13 2 3 5 2 2 5" xfId="47272" xr:uid="{5B9F9036-17D4-434C-9548-A5F795EC69F4}"/>
    <cellStyle name="Currency 13 2 3 5 2 3" xfId="22120" xr:uid="{03613F11-9E7C-46C9-A637-0BA8558F2DB5}"/>
    <cellStyle name="Currency 13 2 3 5 2 3 2" xfId="35812" xr:uid="{162AE933-C494-4BB6-807C-FEE16E85B195}"/>
    <cellStyle name="Currency 13 2 3 5 2 3 3" xfId="50696" xr:uid="{3EF54203-B280-4773-AF1E-7F0DD3FFAA7C}"/>
    <cellStyle name="Currency 13 2 3 5 2 4" xfId="15276" xr:uid="{52D7C893-CEB2-4335-BEAF-CA24E4F94C99}"/>
    <cellStyle name="Currency 13 2 3 5 2 5" xfId="28966" xr:uid="{057A8AF4-7179-420C-81E9-AE11A29B34FF}"/>
    <cellStyle name="Currency 13 2 3 5 2 6" xfId="43850" xr:uid="{628869C5-7DB9-4D8A-91CC-F72998AE7D24}"/>
    <cellStyle name="Currency 13 2 3 5 3" xfId="10140" xr:uid="{59C4C300-F9C5-4CE7-AE55-FCBF35DC8842}"/>
    <cellStyle name="Currency 13 2 3 5 3 2" xfId="23830" xr:uid="{C5912740-D85F-4766-AFC2-93DC031AD7C2}"/>
    <cellStyle name="Currency 13 2 3 5 3 2 2" xfId="37522" xr:uid="{42C05A8B-60F8-4714-BE2D-88335CB32E5C}"/>
    <cellStyle name="Currency 13 2 3 5 3 2 3" xfId="52406" xr:uid="{E4046249-FBBA-42D4-9AF9-076DC98C5D4D}"/>
    <cellStyle name="Currency 13 2 3 5 3 3" xfId="16986" xr:uid="{F05E2A40-66D2-496C-8126-764C77F6F145}"/>
    <cellStyle name="Currency 13 2 3 5 3 4" xfId="30676" xr:uid="{61BFE33D-FE59-4504-B0AB-492588DCCE58}"/>
    <cellStyle name="Currency 13 2 3 5 3 5" xfId="45560" xr:uid="{44DF4E71-A41F-43AC-8834-D7441F6446EC}"/>
    <cellStyle name="Currency 13 2 3 5 4" xfId="20408" xr:uid="{BA9840F1-4BAA-437F-BCCB-C574FD610E9E}"/>
    <cellStyle name="Currency 13 2 3 5 4 2" xfId="34100" xr:uid="{D0F245AA-EB20-426E-B342-35AFDACBA765}"/>
    <cellStyle name="Currency 13 2 3 5 4 3" xfId="48984" xr:uid="{D012C6F2-17EA-4752-846E-3E55ACC43CD7}"/>
    <cellStyle name="Currency 13 2 3 5 5" xfId="13564" xr:uid="{B767C0AB-24A2-41B6-8B54-6A5FAFE866AC}"/>
    <cellStyle name="Currency 13 2 3 5 6" xfId="27254" xr:uid="{57A6EE15-40E5-4B82-9DEC-D72D9E0A04A3}"/>
    <cellStyle name="Currency 13 2 3 5 7" xfId="42138" xr:uid="{41F735BE-0AC2-44FF-AB5A-6722C0BCCC58}"/>
    <cellStyle name="Currency 13 2 3 6" xfId="6717" xr:uid="{0AE70D9A-899E-40BF-B0BB-165B267071D9}"/>
    <cellStyle name="Currency 13 2 3 6 2" xfId="8431" xr:uid="{C57C94B2-2074-4FFA-B97D-53D2FCA82DB1}"/>
    <cellStyle name="Currency 13 2 3 6 2 2" xfId="11853" xr:uid="{EB53D6A7-AC97-4C6E-87F2-677D26698D89}"/>
    <cellStyle name="Currency 13 2 3 6 2 2 2" xfId="25543" xr:uid="{2FD74DAE-36CF-4BE1-BD34-4664704926F4}"/>
    <cellStyle name="Currency 13 2 3 6 2 2 2 2" xfId="39235" xr:uid="{FEBF42EC-4546-489A-A5F0-40EF0E2A31FA}"/>
    <cellStyle name="Currency 13 2 3 6 2 2 2 3" xfId="54119" xr:uid="{781D6B34-F016-4DBF-BEC4-418D352D1018}"/>
    <cellStyle name="Currency 13 2 3 6 2 2 3" xfId="18699" xr:uid="{652C11FB-CE76-4553-9A59-5863159E957B}"/>
    <cellStyle name="Currency 13 2 3 6 2 2 4" xfId="32389" xr:uid="{5CA70EA6-6FE2-4826-A026-B377DA1DAAD1}"/>
    <cellStyle name="Currency 13 2 3 6 2 2 5" xfId="47273" xr:uid="{09C47517-641A-454D-B536-C74F58329817}"/>
    <cellStyle name="Currency 13 2 3 6 2 3" xfId="22121" xr:uid="{CB59EC55-9E0A-44CA-8C20-11058E8F5F57}"/>
    <cellStyle name="Currency 13 2 3 6 2 3 2" xfId="35813" xr:uid="{2F9D6C02-8A06-4EFC-A104-EEB9447A05B1}"/>
    <cellStyle name="Currency 13 2 3 6 2 3 3" xfId="50697" xr:uid="{62DE66B6-00E9-48C5-8270-39A7B5DC9AF4}"/>
    <cellStyle name="Currency 13 2 3 6 2 4" xfId="15277" xr:uid="{C30A43C6-EB6B-4E4A-A326-B8249E9E43C8}"/>
    <cellStyle name="Currency 13 2 3 6 2 5" xfId="28967" xr:uid="{037581D7-F1B4-4DC0-A845-E26EFF5E3772}"/>
    <cellStyle name="Currency 13 2 3 6 2 6" xfId="43851" xr:uid="{7CE7E5E6-AF5D-4E4E-8F91-77DA63AC0F80}"/>
    <cellStyle name="Currency 13 2 3 6 3" xfId="10141" xr:uid="{86541349-EA4A-4B48-AE15-90231C629AA9}"/>
    <cellStyle name="Currency 13 2 3 6 3 2" xfId="23831" xr:uid="{216978E8-90BE-4327-B260-6685A546ED23}"/>
    <cellStyle name="Currency 13 2 3 6 3 2 2" xfId="37523" xr:uid="{3E109538-BFF3-458A-826E-77981F6C2739}"/>
    <cellStyle name="Currency 13 2 3 6 3 2 3" xfId="52407" xr:uid="{4440706D-A604-4B17-94CD-F742A9B719F3}"/>
    <cellStyle name="Currency 13 2 3 6 3 3" xfId="16987" xr:uid="{58CABDC0-86A4-4ED2-A537-ECEB68DAFD50}"/>
    <cellStyle name="Currency 13 2 3 6 3 4" xfId="30677" xr:uid="{F3D3EF91-404A-4494-87A6-786F7B4BCDF3}"/>
    <cellStyle name="Currency 13 2 3 6 3 5" xfId="45561" xr:uid="{B9CCF458-5ABE-44AC-AE2D-9CF3E7787232}"/>
    <cellStyle name="Currency 13 2 3 6 4" xfId="20409" xr:uid="{16572F69-07CF-4923-A958-E00356DED889}"/>
    <cellStyle name="Currency 13 2 3 6 4 2" xfId="34101" xr:uid="{46785E6B-2919-4BAA-B7EE-8C983BEA3ABE}"/>
    <cellStyle name="Currency 13 2 3 6 4 3" xfId="48985" xr:uid="{D03CC3F9-52A3-4687-ABDA-E6BA31A9BE27}"/>
    <cellStyle name="Currency 13 2 3 6 5" xfId="13565" xr:uid="{D90C6024-9720-4614-B042-53669327D1A5}"/>
    <cellStyle name="Currency 13 2 3 6 6" xfId="27255" xr:uid="{6B29ED10-1AC3-41D5-B440-E55D0DFDCD76}"/>
    <cellStyle name="Currency 13 2 3 6 7" xfId="42139" xr:uid="{1E3E5086-7D8A-4128-AFB5-8296D6E95381}"/>
    <cellStyle name="Currency 13 2 3 7" xfId="8417" xr:uid="{AB8C2A0E-ECEE-482B-BBC1-F8C4D793DBE1}"/>
    <cellStyle name="Currency 13 2 3 7 2" xfId="11839" xr:uid="{D721556B-D6F7-430B-BB43-785FF67FEE7D}"/>
    <cellStyle name="Currency 13 2 3 7 2 2" xfId="25529" xr:uid="{2279E491-264B-48A2-B874-3E6F20D1841A}"/>
    <cellStyle name="Currency 13 2 3 7 2 2 2" xfId="39221" xr:uid="{A56F87CC-22C0-40DC-AF1C-00B73F2E01F7}"/>
    <cellStyle name="Currency 13 2 3 7 2 2 3" xfId="54105" xr:uid="{1C3263DC-2196-45B6-80BB-538D01B4ED13}"/>
    <cellStyle name="Currency 13 2 3 7 2 3" xfId="18685" xr:uid="{B8F64C9F-EC98-473F-8991-351943EFE756}"/>
    <cellStyle name="Currency 13 2 3 7 2 4" xfId="32375" xr:uid="{5FAA7759-5902-4ECF-9CA8-B35461DED60D}"/>
    <cellStyle name="Currency 13 2 3 7 2 5" xfId="47259" xr:uid="{3E25BA0F-6EE3-48EE-9240-B322D77B54CA}"/>
    <cellStyle name="Currency 13 2 3 7 3" xfId="22107" xr:uid="{C45A25ED-2500-4692-9566-2279983A0997}"/>
    <cellStyle name="Currency 13 2 3 7 3 2" xfId="35799" xr:uid="{58C3567D-8B9A-41B3-94A4-EBC1AB834E33}"/>
    <cellStyle name="Currency 13 2 3 7 3 3" xfId="50683" xr:uid="{253ADDE0-3628-4C61-A24F-21427FE42B24}"/>
    <cellStyle name="Currency 13 2 3 7 4" xfId="15263" xr:uid="{8DFBCAB4-5CC5-44EB-95D3-95EE864DA6C1}"/>
    <cellStyle name="Currency 13 2 3 7 5" xfId="28953" xr:uid="{AC16C8EB-ED58-4AB2-B09C-AD341F18B2D6}"/>
    <cellStyle name="Currency 13 2 3 7 6" xfId="43837" xr:uid="{BE6D533A-F58C-4DF4-BAD4-C97736488B6F}"/>
    <cellStyle name="Currency 13 2 3 8" xfId="10127" xr:uid="{418A15F7-976E-4C6C-8BF0-80890F38A86E}"/>
    <cellStyle name="Currency 13 2 3 8 2" xfId="23817" xr:uid="{CD4D01AF-2F57-4F02-8AE3-F45452BD6046}"/>
    <cellStyle name="Currency 13 2 3 8 2 2" xfId="37509" xr:uid="{6CC1FF42-E137-4D5F-BF46-1CA4B6FDCAF0}"/>
    <cellStyle name="Currency 13 2 3 8 2 3" xfId="52393" xr:uid="{945B8ED3-F5D0-4F7A-9621-E014DBA638C7}"/>
    <cellStyle name="Currency 13 2 3 8 3" xfId="16973" xr:uid="{6422D99C-0FFA-464D-9690-F59FB29F8F76}"/>
    <cellStyle name="Currency 13 2 3 8 4" xfId="30663" xr:uid="{8DD132A4-3BDE-439E-9437-94EA76B69F20}"/>
    <cellStyle name="Currency 13 2 3 8 5" xfId="45547" xr:uid="{DD4DA6A1-8530-40BC-8652-6A54A2FF2B9A}"/>
    <cellStyle name="Currency 13 2 3 9" xfId="20395" xr:uid="{468511CF-E16D-429B-9E55-D12FA9A0D9E8}"/>
    <cellStyle name="Currency 13 2 3 9 2" xfId="34087" xr:uid="{0FBE4952-589E-4284-838E-26155D2B864B}"/>
    <cellStyle name="Currency 13 2 3 9 3" xfId="48971" xr:uid="{AC47B73A-B518-4FE1-955D-B2CFE138446B}"/>
    <cellStyle name="Currency 13 2 4" xfId="6718" xr:uid="{11574BD6-3830-4878-9D4B-546EB86B0578}"/>
    <cellStyle name="Currency 13 2 4 10" xfId="13566" xr:uid="{94401AFC-8029-4C3A-83CE-E83DFD8A3DF1}"/>
    <cellStyle name="Currency 13 2 4 11" xfId="27256" xr:uid="{4F7479C3-8806-411B-8438-EF754569140B}"/>
    <cellStyle name="Currency 13 2 4 12" xfId="42140" xr:uid="{F96A1146-19E3-4632-877C-66DB3E8C0FE2}"/>
    <cellStyle name="Currency 13 2 4 2" xfId="6719" xr:uid="{9CD7938B-6C1B-4639-80EE-3916CE15626D}"/>
    <cellStyle name="Currency 13 2 4 2 10" xfId="42141" xr:uid="{3BBF2E76-8927-446B-8A53-E1834B79475B}"/>
    <cellStyle name="Currency 13 2 4 2 2" xfId="6720" xr:uid="{1BA08C79-E22D-424D-AD7D-C3E9373C4389}"/>
    <cellStyle name="Currency 13 2 4 2 2 2" xfId="6721" xr:uid="{EF6D566C-81F3-411E-AFB3-B86031FB911F}"/>
    <cellStyle name="Currency 13 2 4 2 2 2 2" xfId="8435" xr:uid="{6FEBB062-8F79-4A1E-B340-BD33727952B4}"/>
    <cellStyle name="Currency 13 2 4 2 2 2 2 2" xfId="11857" xr:uid="{3BDB0082-4B8B-4C45-A5F0-AD66B1735DD7}"/>
    <cellStyle name="Currency 13 2 4 2 2 2 2 2 2" xfId="25547" xr:uid="{392A7423-EB54-4C01-8B7E-A54B90B48C71}"/>
    <cellStyle name="Currency 13 2 4 2 2 2 2 2 2 2" xfId="39239" xr:uid="{55F263A5-2719-4770-9844-E6552C4CBECB}"/>
    <cellStyle name="Currency 13 2 4 2 2 2 2 2 2 3" xfId="54123" xr:uid="{67A05026-71CB-4742-B4B1-0E50BF092E1F}"/>
    <cellStyle name="Currency 13 2 4 2 2 2 2 2 3" xfId="18703" xr:uid="{B21D6825-0BFC-4695-99C8-DF68DAE6AC5C}"/>
    <cellStyle name="Currency 13 2 4 2 2 2 2 2 4" xfId="32393" xr:uid="{899B7D70-DAB4-4221-B0EF-4D39FF090BE0}"/>
    <cellStyle name="Currency 13 2 4 2 2 2 2 2 5" xfId="47277" xr:uid="{27701CC1-657B-46BB-BD03-21E200EF43DB}"/>
    <cellStyle name="Currency 13 2 4 2 2 2 2 3" xfId="22125" xr:uid="{F6D222D4-CB77-4809-98B6-F775C582194D}"/>
    <cellStyle name="Currency 13 2 4 2 2 2 2 3 2" xfId="35817" xr:uid="{25C3516B-BC5B-4BCC-9653-953B3D10ABBD}"/>
    <cellStyle name="Currency 13 2 4 2 2 2 2 3 3" xfId="50701" xr:uid="{D59C2B19-0B2B-4B5A-A920-1463A5895F3C}"/>
    <cellStyle name="Currency 13 2 4 2 2 2 2 4" xfId="15281" xr:uid="{A88DB11F-D976-4C87-8B17-994F52496757}"/>
    <cellStyle name="Currency 13 2 4 2 2 2 2 5" xfId="28971" xr:uid="{A97BDD55-B093-4CB2-BAFE-A68E6AED45D3}"/>
    <cellStyle name="Currency 13 2 4 2 2 2 2 6" xfId="43855" xr:uid="{7BFD34CD-9BE2-4CF2-8955-B122FEAAACC7}"/>
    <cellStyle name="Currency 13 2 4 2 2 2 3" xfId="10145" xr:uid="{5BAE51D1-8857-4D4C-85FB-D2E6DF55FE49}"/>
    <cellStyle name="Currency 13 2 4 2 2 2 3 2" xfId="23835" xr:uid="{49EA1D58-F367-439D-9A8B-9A5558B413D3}"/>
    <cellStyle name="Currency 13 2 4 2 2 2 3 2 2" xfId="37527" xr:uid="{C0FFB2CA-790A-4311-9156-C2F77178E405}"/>
    <cellStyle name="Currency 13 2 4 2 2 2 3 2 3" xfId="52411" xr:uid="{4740F36D-135D-4958-972F-A3AC597B171B}"/>
    <cellStyle name="Currency 13 2 4 2 2 2 3 3" xfId="16991" xr:uid="{6F4A9BD0-FA3D-4BE0-B88A-E544E00CE666}"/>
    <cellStyle name="Currency 13 2 4 2 2 2 3 4" xfId="30681" xr:uid="{840CDF97-570D-4ADE-BBCE-9FF79FD4F477}"/>
    <cellStyle name="Currency 13 2 4 2 2 2 3 5" xfId="45565" xr:uid="{0C51C3D6-5534-4137-B203-52B1139E516C}"/>
    <cellStyle name="Currency 13 2 4 2 2 2 4" xfId="20413" xr:uid="{AB6E1BF0-89CB-4D40-A957-9222272E7CE6}"/>
    <cellStyle name="Currency 13 2 4 2 2 2 4 2" xfId="34105" xr:uid="{2FAC34D1-1547-41C3-A5E2-A3200A9F7594}"/>
    <cellStyle name="Currency 13 2 4 2 2 2 4 3" xfId="48989" xr:uid="{C8825DDA-912E-4265-9571-0CDD26488F5D}"/>
    <cellStyle name="Currency 13 2 4 2 2 2 5" xfId="13569" xr:uid="{CB17D790-168C-4072-BE2F-4DE98F77F3F7}"/>
    <cellStyle name="Currency 13 2 4 2 2 2 6" xfId="27259" xr:uid="{F4233EF5-87AB-4EF1-8EF6-E7D6E0F80146}"/>
    <cellStyle name="Currency 13 2 4 2 2 2 7" xfId="42143" xr:uid="{ACF4EF50-AC78-48CD-BA4F-B6962A203B81}"/>
    <cellStyle name="Currency 13 2 4 2 2 3" xfId="8434" xr:uid="{BEF7BD33-6BF7-4261-9503-8949F9DF98D7}"/>
    <cellStyle name="Currency 13 2 4 2 2 3 2" xfId="11856" xr:uid="{601383E0-26AC-4ED7-9168-AC9618823A4A}"/>
    <cellStyle name="Currency 13 2 4 2 2 3 2 2" xfId="25546" xr:uid="{60479CE9-CF9B-4A86-9937-BDF65DD9BC8F}"/>
    <cellStyle name="Currency 13 2 4 2 2 3 2 2 2" xfId="39238" xr:uid="{9B193669-23EC-4ADE-ADA7-F11416C098CC}"/>
    <cellStyle name="Currency 13 2 4 2 2 3 2 2 3" xfId="54122" xr:uid="{0A33EC1A-7A13-4395-AAEB-89D632EFB356}"/>
    <cellStyle name="Currency 13 2 4 2 2 3 2 3" xfId="18702" xr:uid="{65933EF9-14AE-49CB-8B87-EB41C71F0F9E}"/>
    <cellStyle name="Currency 13 2 4 2 2 3 2 4" xfId="32392" xr:uid="{02673145-995F-4E6D-818D-A38059DF3765}"/>
    <cellStyle name="Currency 13 2 4 2 2 3 2 5" xfId="47276" xr:uid="{373BE690-C787-4263-8D08-A399409B183B}"/>
    <cellStyle name="Currency 13 2 4 2 2 3 3" xfId="22124" xr:uid="{733C8180-4006-4029-A6D2-09968DC59695}"/>
    <cellStyle name="Currency 13 2 4 2 2 3 3 2" xfId="35816" xr:uid="{74C49773-080C-478B-A359-D189D2EC1AF1}"/>
    <cellStyle name="Currency 13 2 4 2 2 3 3 3" xfId="50700" xr:uid="{8EE2E05F-1D5E-4969-AF0D-17E28E639398}"/>
    <cellStyle name="Currency 13 2 4 2 2 3 4" xfId="15280" xr:uid="{F2AEF68E-EC14-49D6-ACF4-75A9A5509F7E}"/>
    <cellStyle name="Currency 13 2 4 2 2 3 5" xfId="28970" xr:uid="{0E48ED26-94A6-4228-BDB0-46E5FBA35897}"/>
    <cellStyle name="Currency 13 2 4 2 2 3 6" xfId="43854" xr:uid="{725DB954-6F71-4048-ADD1-79F7CF88F5F7}"/>
    <cellStyle name="Currency 13 2 4 2 2 4" xfId="10144" xr:uid="{C60512DD-C2AD-4771-8025-5016317BD4D0}"/>
    <cellStyle name="Currency 13 2 4 2 2 4 2" xfId="23834" xr:uid="{9DA4B886-4DFA-48A3-BC7F-F255CAD2008B}"/>
    <cellStyle name="Currency 13 2 4 2 2 4 2 2" xfId="37526" xr:uid="{BCD14972-5878-4D75-B66A-2DE49D7F703A}"/>
    <cellStyle name="Currency 13 2 4 2 2 4 2 3" xfId="52410" xr:uid="{DCE01826-7F51-43BC-80AA-C590389CD310}"/>
    <cellStyle name="Currency 13 2 4 2 2 4 3" xfId="16990" xr:uid="{797A5EF4-15B1-4853-A88C-E678F66F4F0D}"/>
    <cellStyle name="Currency 13 2 4 2 2 4 4" xfId="30680" xr:uid="{B056506A-70F6-4A11-A45C-F38374BD5EFA}"/>
    <cellStyle name="Currency 13 2 4 2 2 4 5" xfId="45564" xr:uid="{5478CE80-6473-4809-86B9-3B5CC005CD18}"/>
    <cellStyle name="Currency 13 2 4 2 2 5" xfId="20412" xr:uid="{9C34B0C1-6A4F-4A8C-85F6-D7B4F6C41086}"/>
    <cellStyle name="Currency 13 2 4 2 2 5 2" xfId="34104" xr:uid="{B97BEC4A-9717-4A6C-AA80-D71618F19FF4}"/>
    <cellStyle name="Currency 13 2 4 2 2 5 3" xfId="48988" xr:uid="{EF0E308C-FC44-4967-889D-46BAED616DBC}"/>
    <cellStyle name="Currency 13 2 4 2 2 6" xfId="13568" xr:uid="{670BB4DD-DE43-4E88-B033-597D054342BD}"/>
    <cellStyle name="Currency 13 2 4 2 2 7" xfId="27258" xr:uid="{93728C2C-18DF-4A1E-B006-3BEBA98E647D}"/>
    <cellStyle name="Currency 13 2 4 2 2 8" xfId="42142" xr:uid="{56091521-F0D5-4B77-968A-C471EAB22B9A}"/>
    <cellStyle name="Currency 13 2 4 2 3" xfId="6722" xr:uid="{EF161B0E-2537-4C72-B2F6-4FB52D3B488A}"/>
    <cellStyle name="Currency 13 2 4 2 3 2" xfId="8436" xr:uid="{1DECB812-DACB-44B1-A03F-626CBDF69304}"/>
    <cellStyle name="Currency 13 2 4 2 3 2 2" xfId="11858" xr:uid="{62F576F0-C86F-4ECB-B8C6-595174B86A45}"/>
    <cellStyle name="Currency 13 2 4 2 3 2 2 2" xfId="25548" xr:uid="{064D8594-D478-4831-A09E-6D04673F0E79}"/>
    <cellStyle name="Currency 13 2 4 2 3 2 2 2 2" xfId="39240" xr:uid="{8C798F91-E655-4FDD-9046-DC4E94FEC95D}"/>
    <cellStyle name="Currency 13 2 4 2 3 2 2 2 3" xfId="54124" xr:uid="{45A21F4E-C6C1-4328-9570-CD16BADC3BF0}"/>
    <cellStyle name="Currency 13 2 4 2 3 2 2 3" xfId="18704" xr:uid="{244182B7-ACEF-4203-A802-C5C269E35049}"/>
    <cellStyle name="Currency 13 2 4 2 3 2 2 4" xfId="32394" xr:uid="{DC6F6F9E-FB76-4BBD-9F75-18132EE0F64C}"/>
    <cellStyle name="Currency 13 2 4 2 3 2 2 5" xfId="47278" xr:uid="{25D5795F-2CBB-4EF6-A007-8E83A2EDF98D}"/>
    <cellStyle name="Currency 13 2 4 2 3 2 3" xfId="22126" xr:uid="{7BC63E3A-EFE2-4480-8855-F2E3E81C4933}"/>
    <cellStyle name="Currency 13 2 4 2 3 2 3 2" xfId="35818" xr:uid="{63274424-2630-4A1B-B33D-BA56E1FBDF62}"/>
    <cellStyle name="Currency 13 2 4 2 3 2 3 3" xfId="50702" xr:uid="{B4E0FF3A-613E-4432-B636-4AFAB209576E}"/>
    <cellStyle name="Currency 13 2 4 2 3 2 4" xfId="15282" xr:uid="{F2ACF19C-DEDD-4B13-BF6C-40C5B1BD2C90}"/>
    <cellStyle name="Currency 13 2 4 2 3 2 5" xfId="28972" xr:uid="{4AB4A9C6-9324-4389-8509-1C1300F5CB48}"/>
    <cellStyle name="Currency 13 2 4 2 3 2 6" xfId="43856" xr:uid="{B3FA8675-1400-4ADF-9F2E-3E7C265D7A52}"/>
    <cellStyle name="Currency 13 2 4 2 3 3" xfId="10146" xr:uid="{B1E0838E-6DA8-4E0F-9C67-FDDC044C5C14}"/>
    <cellStyle name="Currency 13 2 4 2 3 3 2" xfId="23836" xr:uid="{1E40BF93-2BFC-470B-9443-239E639BB57C}"/>
    <cellStyle name="Currency 13 2 4 2 3 3 2 2" xfId="37528" xr:uid="{D9C0316C-3920-4690-8184-A47197FD3C0E}"/>
    <cellStyle name="Currency 13 2 4 2 3 3 2 3" xfId="52412" xr:uid="{2DAF58BB-C8A4-493D-93EA-CEF3FFF3FF0A}"/>
    <cellStyle name="Currency 13 2 4 2 3 3 3" xfId="16992" xr:uid="{7387A86F-CACA-45C6-A1B5-0608FC5B5E55}"/>
    <cellStyle name="Currency 13 2 4 2 3 3 4" xfId="30682" xr:uid="{E6078454-CEE4-4B95-AAC0-5C4810BA32F3}"/>
    <cellStyle name="Currency 13 2 4 2 3 3 5" xfId="45566" xr:uid="{96680DC2-3186-4EC7-A8A0-35CC520DCEC1}"/>
    <cellStyle name="Currency 13 2 4 2 3 4" xfId="20414" xr:uid="{6756C80D-CA3F-4C52-927C-335868837974}"/>
    <cellStyle name="Currency 13 2 4 2 3 4 2" xfId="34106" xr:uid="{5D527510-AFD1-42EB-8150-018924643E28}"/>
    <cellStyle name="Currency 13 2 4 2 3 4 3" xfId="48990" xr:uid="{5D44E8F8-4419-4D65-9FC9-D071DBA14337}"/>
    <cellStyle name="Currency 13 2 4 2 3 5" xfId="13570" xr:uid="{311F01B6-44E2-477B-918F-A43AAF92BEB9}"/>
    <cellStyle name="Currency 13 2 4 2 3 6" xfId="27260" xr:uid="{08BA422A-9F5F-46C4-BCE5-D175FF85678A}"/>
    <cellStyle name="Currency 13 2 4 2 3 7" xfId="42144" xr:uid="{ABCD2676-4697-43EE-BE05-88510BF7B298}"/>
    <cellStyle name="Currency 13 2 4 2 4" xfId="6723" xr:uid="{A50233BC-36A4-44E5-AE7A-92E716815247}"/>
    <cellStyle name="Currency 13 2 4 2 4 2" xfId="8437" xr:uid="{55156DD5-7B63-4794-8937-D248978E484F}"/>
    <cellStyle name="Currency 13 2 4 2 4 2 2" xfId="11859" xr:uid="{AAF62C68-8419-4CF2-961E-0574FE09201F}"/>
    <cellStyle name="Currency 13 2 4 2 4 2 2 2" xfId="25549" xr:uid="{112E4EFF-E8ED-4BCD-8452-B6C1F899B2A4}"/>
    <cellStyle name="Currency 13 2 4 2 4 2 2 2 2" xfId="39241" xr:uid="{C6E253BB-ADF7-4E28-8BFB-C3D38B769287}"/>
    <cellStyle name="Currency 13 2 4 2 4 2 2 2 3" xfId="54125" xr:uid="{B3562941-1CC5-4F3F-A120-6495C63854B4}"/>
    <cellStyle name="Currency 13 2 4 2 4 2 2 3" xfId="18705" xr:uid="{DF7DDE16-A1BC-41E9-99C6-164F055ECF15}"/>
    <cellStyle name="Currency 13 2 4 2 4 2 2 4" xfId="32395" xr:uid="{53AA9472-D626-4E96-A0BD-83412CAB150B}"/>
    <cellStyle name="Currency 13 2 4 2 4 2 2 5" xfId="47279" xr:uid="{C408295C-3455-4B61-A337-3BE14DA4C1B4}"/>
    <cellStyle name="Currency 13 2 4 2 4 2 3" xfId="22127" xr:uid="{2AD99D4E-5B11-4597-BE05-20D0B26D0242}"/>
    <cellStyle name="Currency 13 2 4 2 4 2 3 2" xfId="35819" xr:uid="{A01E67AA-A2F6-42F5-9F1C-D9CB847A5FFC}"/>
    <cellStyle name="Currency 13 2 4 2 4 2 3 3" xfId="50703" xr:uid="{69F677CA-6302-4CD7-868A-C19FCB36C8FD}"/>
    <cellStyle name="Currency 13 2 4 2 4 2 4" xfId="15283" xr:uid="{90F575F6-A74C-4477-A9DD-160E01469BEC}"/>
    <cellStyle name="Currency 13 2 4 2 4 2 5" xfId="28973" xr:uid="{A4FEE562-5063-42F5-A984-2A63FC8E3112}"/>
    <cellStyle name="Currency 13 2 4 2 4 2 6" xfId="43857" xr:uid="{B3DBC646-1DEE-48BE-9419-F92B37235A21}"/>
    <cellStyle name="Currency 13 2 4 2 4 3" xfId="10147" xr:uid="{BFE422B5-5877-40C9-861F-2ADA6A999668}"/>
    <cellStyle name="Currency 13 2 4 2 4 3 2" xfId="23837" xr:uid="{5C3BBD93-35C4-4DC5-9E6C-21A01EA31DC8}"/>
    <cellStyle name="Currency 13 2 4 2 4 3 2 2" xfId="37529" xr:uid="{0814D742-BBB1-4541-831A-0776597F6343}"/>
    <cellStyle name="Currency 13 2 4 2 4 3 2 3" xfId="52413" xr:uid="{6904AC90-7DA7-40D5-A3E6-9EB0FF646813}"/>
    <cellStyle name="Currency 13 2 4 2 4 3 3" xfId="16993" xr:uid="{6BC30341-03C2-4E28-8039-2C10560675A4}"/>
    <cellStyle name="Currency 13 2 4 2 4 3 4" xfId="30683" xr:uid="{CB6489A1-35CF-4591-A58F-56B22B02CBE6}"/>
    <cellStyle name="Currency 13 2 4 2 4 3 5" xfId="45567" xr:uid="{F6B5B19B-3C9D-4BEF-8A65-9C855F8E55D7}"/>
    <cellStyle name="Currency 13 2 4 2 4 4" xfId="20415" xr:uid="{0D7DE990-CDF5-46C0-96B0-FF40CC329E11}"/>
    <cellStyle name="Currency 13 2 4 2 4 4 2" xfId="34107" xr:uid="{2FB3FBBA-C156-45BD-A27C-2B365969841D}"/>
    <cellStyle name="Currency 13 2 4 2 4 4 3" xfId="48991" xr:uid="{3AD394C2-623B-4988-8A80-8E3A2DBC511D}"/>
    <cellStyle name="Currency 13 2 4 2 4 5" xfId="13571" xr:uid="{563C480A-A50C-43F4-9B25-16A365A6B173}"/>
    <cellStyle name="Currency 13 2 4 2 4 6" xfId="27261" xr:uid="{5B1C6C24-2249-4312-9B0D-638D67D77AF8}"/>
    <cellStyle name="Currency 13 2 4 2 4 7" xfId="42145" xr:uid="{58D1D870-A6AA-4EE0-B562-AF0A560BC6BC}"/>
    <cellStyle name="Currency 13 2 4 2 5" xfId="8433" xr:uid="{4D154F72-DD3D-46AC-B8F7-CC71E08C1A52}"/>
    <cellStyle name="Currency 13 2 4 2 5 2" xfId="11855" xr:uid="{CFB60FE3-A72A-486D-925C-D0CC1FFF9683}"/>
    <cellStyle name="Currency 13 2 4 2 5 2 2" xfId="25545" xr:uid="{25FDBB66-0B73-443D-B78C-E8895B8D91E0}"/>
    <cellStyle name="Currency 13 2 4 2 5 2 2 2" xfId="39237" xr:uid="{7A3562AE-8EC3-4B0D-A299-22B10544B8D0}"/>
    <cellStyle name="Currency 13 2 4 2 5 2 2 3" xfId="54121" xr:uid="{0C4B3F98-E49F-4AF5-9B29-98E87EFE486B}"/>
    <cellStyle name="Currency 13 2 4 2 5 2 3" xfId="18701" xr:uid="{009F419F-711D-4E9D-956D-888BDE2AE0E2}"/>
    <cellStyle name="Currency 13 2 4 2 5 2 4" xfId="32391" xr:uid="{3449E0F0-8089-4E60-A8D4-44E0BAE2C76E}"/>
    <cellStyle name="Currency 13 2 4 2 5 2 5" xfId="47275" xr:uid="{E9555F13-2052-44DC-93D4-0295EF0495F4}"/>
    <cellStyle name="Currency 13 2 4 2 5 3" xfId="22123" xr:uid="{4362541E-857C-4D7A-9677-4E1FE4F7ED91}"/>
    <cellStyle name="Currency 13 2 4 2 5 3 2" xfId="35815" xr:uid="{55C1E884-9883-4ED3-9E91-0EEF68C031AD}"/>
    <cellStyle name="Currency 13 2 4 2 5 3 3" xfId="50699" xr:uid="{1F2181A4-61A7-4AFD-95F4-738989292954}"/>
    <cellStyle name="Currency 13 2 4 2 5 4" xfId="15279" xr:uid="{FE68900C-AEDF-4383-B03C-1736BA78F8B7}"/>
    <cellStyle name="Currency 13 2 4 2 5 5" xfId="28969" xr:uid="{1DB80806-8976-4A6F-A388-B9DC3888AD9B}"/>
    <cellStyle name="Currency 13 2 4 2 5 6" xfId="43853" xr:uid="{8DA6B971-5808-4E91-AE34-0887D605C73E}"/>
    <cellStyle name="Currency 13 2 4 2 6" xfId="10143" xr:uid="{E454D804-F81A-4351-B18F-78C8148D5EAE}"/>
    <cellStyle name="Currency 13 2 4 2 6 2" xfId="23833" xr:uid="{D443F6A6-02B8-4EA7-AC41-7DD62CADD32B}"/>
    <cellStyle name="Currency 13 2 4 2 6 2 2" xfId="37525" xr:uid="{82832057-6E67-4382-A3DE-886A39D4DCDF}"/>
    <cellStyle name="Currency 13 2 4 2 6 2 3" xfId="52409" xr:uid="{9C165987-E85F-4296-81E0-5E4D17DA03F8}"/>
    <cellStyle name="Currency 13 2 4 2 6 3" xfId="16989" xr:uid="{7EE77664-7703-4A3D-B118-90345E771C32}"/>
    <cellStyle name="Currency 13 2 4 2 6 4" xfId="30679" xr:uid="{A4477627-2922-4EFD-ACA1-94574D086608}"/>
    <cellStyle name="Currency 13 2 4 2 6 5" xfId="45563" xr:uid="{6C026047-0334-471E-8B59-02199C744F11}"/>
    <cellStyle name="Currency 13 2 4 2 7" xfId="20411" xr:uid="{84CC072F-68F0-4F1C-A86B-D5E640B9400B}"/>
    <cellStyle name="Currency 13 2 4 2 7 2" xfId="34103" xr:uid="{39CD48A6-5DEB-4AF5-904F-622B2970D83E}"/>
    <cellStyle name="Currency 13 2 4 2 7 3" xfId="48987" xr:uid="{D260F627-CC75-41D4-BE28-C79630FC414F}"/>
    <cellStyle name="Currency 13 2 4 2 8" xfId="13567" xr:uid="{45B72622-EC49-4E17-AC66-56438D935DA9}"/>
    <cellStyle name="Currency 13 2 4 2 9" xfId="27257" xr:uid="{C1F113B6-BC09-46DA-B564-F7494B6954A5}"/>
    <cellStyle name="Currency 13 2 4 3" xfId="6724" xr:uid="{181E243B-1E03-4E8F-815D-8CB540E54BEB}"/>
    <cellStyle name="Currency 13 2 4 3 10" xfId="42146" xr:uid="{C39DB5BD-6E49-43DB-8E65-79456E7B43D0}"/>
    <cellStyle name="Currency 13 2 4 3 2" xfId="6725" xr:uid="{81473A0D-6272-44E8-839C-008568A37D96}"/>
    <cellStyle name="Currency 13 2 4 3 2 2" xfId="6726" xr:uid="{8FC07556-83B9-44A6-8956-4E3DD44EB952}"/>
    <cellStyle name="Currency 13 2 4 3 2 2 2" xfId="8440" xr:uid="{EE8F8269-0C28-4C50-A88C-723DB1BE91A3}"/>
    <cellStyle name="Currency 13 2 4 3 2 2 2 2" xfId="11862" xr:uid="{BADB9E6E-5316-4C16-864A-66AA39FCB114}"/>
    <cellStyle name="Currency 13 2 4 3 2 2 2 2 2" xfId="25552" xr:uid="{B7293433-EB5A-4CFD-833F-09F94EDC228F}"/>
    <cellStyle name="Currency 13 2 4 3 2 2 2 2 2 2" xfId="39244" xr:uid="{40FC91DB-2416-49A3-AA35-2CA8FE15B9AC}"/>
    <cellStyle name="Currency 13 2 4 3 2 2 2 2 2 3" xfId="54128" xr:uid="{7A2790C6-EDF2-4131-8440-555A18BD0987}"/>
    <cellStyle name="Currency 13 2 4 3 2 2 2 2 3" xfId="18708" xr:uid="{8DCD750E-4745-4B99-A4E4-6CE459D9D93D}"/>
    <cellStyle name="Currency 13 2 4 3 2 2 2 2 4" xfId="32398" xr:uid="{4B5EF77E-9F82-4212-8C5E-CD90F0898368}"/>
    <cellStyle name="Currency 13 2 4 3 2 2 2 2 5" xfId="47282" xr:uid="{83BCB5F8-60CC-4705-B298-ED6D3B5F1B88}"/>
    <cellStyle name="Currency 13 2 4 3 2 2 2 3" xfId="22130" xr:uid="{1416CF89-C828-4B05-9744-929BC3D0069F}"/>
    <cellStyle name="Currency 13 2 4 3 2 2 2 3 2" xfId="35822" xr:uid="{8CFA5EBB-22FF-4CC1-B194-27FEC89232C0}"/>
    <cellStyle name="Currency 13 2 4 3 2 2 2 3 3" xfId="50706" xr:uid="{38DFAC14-DE80-4CA3-A72B-CC4D476E0432}"/>
    <cellStyle name="Currency 13 2 4 3 2 2 2 4" xfId="15286" xr:uid="{945BFE51-B1AB-4E82-9EA8-95B1BDB55B2A}"/>
    <cellStyle name="Currency 13 2 4 3 2 2 2 5" xfId="28976" xr:uid="{C01B62AA-9C0A-400E-9287-015F6EEA9582}"/>
    <cellStyle name="Currency 13 2 4 3 2 2 2 6" xfId="43860" xr:uid="{1BE578C1-E07A-4315-A5BF-497BB6ACB9FD}"/>
    <cellStyle name="Currency 13 2 4 3 2 2 3" xfId="10150" xr:uid="{91E87B96-3B2D-4701-B6DB-0C498C3BD77B}"/>
    <cellStyle name="Currency 13 2 4 3 2 2 3 2" xfId="23840" xr:uid="{BE9E9C93-09B8-4A39-9C0D-233A1469BFA4}"/>
    <cellStyle name="Currency 13 2 4 3 2 2 3 2 2" xfId="37532" xr:uid="{C1660429-179A-4BD4-88F8-8781CBD6221C}"/>
    <cellStyle name="Currency 13 2 4 3 2 2 3 2 3" xfId="52416" xr:uid="{45656C50-3E07-4A6B-8E52-7C493C678952}"/>
    <cellStyle name="Currency 13 2 4 3 2 2 3 3" xfId="16996" xr:uid="{3153CE29-6557-4F58-B159-7B83B87D6CD9}"/>
    <cellStyle name="Currency 13 2 4 3 2 2 3 4" xfId="30686" xr:uid="{E32DF8EF-86EE-4E7E-A6DD-A89B7003C872}"/>
    <cellStyle name="Currency 13 2 4 3 2 2 3 5" xfId="45570" xr:uid="{C6BBE0DC-79DC-4458-A6E6-55B69259680A}"/>
    <cellStyle name="Currency 13 2 4 3 2 2 4" xfId="20418" xr:uid="{81D5EE5D-BB5B-4135-8451-A4393AB722A2}"/>
    <cellStyle name="Currency 13 2 4 3 2 2 4 2" xfId="34110" xr:uid="{3C0D82DF-19DE-4B14-810F-1227EE9701CF}"/>
    <cellStyle name="Currency 13 2 4 3 2 2 4 3" xfId="48994" xr:uid="{9C70D38F-F496-4CE9-8F73-D91226097EC9}"/>
    <cellStyle name="Currency 13 2 4 3 2 2 5" xfId="13574" xr:uid="{832ED265-5BA8-4FE9-AC18-2047769F2AB2}"/>
    <cellStyle name="Currency 13 2 4 3 2 2 6" xfId="27264" xr:uid="{9C36FA53-7126-4A31-B6E1-B27E98734EA7}"/>
    <cellStyle name="Currency 13 2 4 3 2 2 7" xfId="42148" xr:uid="{366B49E7-5E6A-4B7A-8125-0DC553963750}"/>
    <cellStyle name="Currency 13 2 4 3 2 3" xfId="8439" xr:uid="{EAA2215D-662C-49B8-A392-D955851E5E9F}"/>
    <cellStyle name="Currency 13 2 4 3 2 3 2" xfId="11861" xr:uid="{2E3A19D4-BF5F-4F59-80AE-195C04891E85}"/>
    <cellStyle name="Currency 13 2 4 3 2 3 2 2" xfId="25551" xr:uid="{66C4EF46-2B96-4690-AA80-9938756EB46D}"/>
    <cellStyle name="Currency 13 2 4 3 2 3 2 2 2" xfId="39243" xr:uid="{290BAE1E-F872-45D7-94C1-06B6AEC05946}"/>
    <cellStyle name="Currency 13 2 4 3 2 3 2 2 3" xfId="54127" xr:uid="{5AD36E97-B374-4F55-9852-82EDE1B502FF}"/>
    <cellStyle name="Currency 13 2 4 3 2 3 2 3" xfId="18707" xr:uid="{8ECB9E86-D569-4D45-9E7D-1A08BBCF918F}"/>
    <cellStyle name="Currency 13 2 4 3 2 3 2 4" xfId="32397" xr:uid="{ED10FF83-446E-4FB8-B8DD-CD87976630EC}"/>
    <cellStyle name="Currency 13 2 4 3 2 3 2 5" xfId="47281" xr:uid="{30E321D1-C118-4020-920E-9EFE9B548A7C}"/>
    <cellStyle name="Currency 13 2 4 3 2 3 3" xfId="22129" xr:uid="{E854F2C6-615F-4B34-9654-C398778A64A3}"/>
    <cellStyle name="Currency 13 2 4 3 2 3 3 2" xfId="35821" xr:uid="{55037925-1BF2-4195-8ECC-DB350535FB8B}"/>
    <cellStyle name="Currency 13 2 4 3 2 3 3 3" xfId="50705" xr:uid="{9CC1D066-A4BE-497D-A243-CA198C814A31}"/>
    <cellStyle name="Currency 13 2 4 3 2 3 4" xfId="15285" xr:uid="{97C6A7A7-BA89-438D-A5BF-4A31A8D75E27}"/>
    <cellStyle name="Currency 13 2 4 3 2 3 5" xfId="28975" xr:uid="{DFF221F3-28D7-4BFF-8200-6E2376FDBE47}"/>
    <cellStyle name="Currency 13 2 4 3 2 3 6" xfId="43859" xr:uid="{F8B47DDA-4A7B-41C7-80FA-07F5916C13CB}"/>
    <cellStyle name="Currency 13 2 4 3 2 4" xfId="10149" xr:uid="{28853C03-5F69-49E9-A5D4-82E2234F3787}"/>
    <cellStyle name="Currency 13 2 4 3 2 4 2" xfId="23839" xr:uid="{CE283711-F7E5-4DB4-8E70-1A5FE9D38990}"/>
    <cellStyle name="Currency 13 2 4 3 2 4 2 2" xfId="37531" xr:uid="{284B5ED9-E410-4BF5-944F-86B4379F4FD0}"/>
    <cellStyle name="Currency 13 2 4 3 2 4 2 3" xfId="52415" xr:uid="{DBE8892C-E3EE-48F3-BE75-F5030E530171}"/>
    <cellStyle name="Currency 13 2 4 3 2 4 3" xfId="16995" xr:uid="{59245DE2-E325-4643-B781-ADE46153B1B6}"/>
    <cellStyle name="Currency 13 2 4 3 2 4 4" xfId="30685" xr:uid="{8AA7E796-DC43-413C-95AF-22897DE67E30}"/>
    <cellStyle name="Currency 13 2 4 3 2 4 5" xfId="45569" xr:uid="{174BF006-3B02-4531-A0FF-DAF346B092E1}"/>
    <cellStyle name="Currency 13 2 4 3 2 5" xfId="20417" xr:uid="{5E79CF39-DF4C-45EE-B8B1-965BA62CFD99}"/>
    <cellStyle name="Currency 13 2 4 3 2 5 2" xfId="34109" xr:uid="{A574D78D-FD8E-488D-95DE-3970654E24AA}"/>
    <cellStyle name="Currency 13 2 4 3 2 5 3" xfId="48993" xr:uid="{524D53A4-85DC-4BCA-915B-AA3BC1364586}"/>
    <cellStyle name="Currency 13 2 4 3 2 6" xfId="13573" xr:uid="{D33BE18A-DC5A-4FEC-BABD-7C5BDEE1C973}"/>
    <cellStyle name="Currency 13 2 4 3 2 7" xfId="27263" xr:uid="{A3A56A22-BD74-4F36-B494-35C9938365A7}"/>
    <cellStyle name="Currency 13 2 4 3 2 8" xfId="42147" xr:uid="{DD111F05-563D-4B66-9AD4-9CEA5CC1C7BC}"/>
    <cellStyle name="Currency 13 2 4 3 3" xfId="6727" xr:uid="{1CEE5359-F9C6-45F9-A500-62DCDFE26273}"/>
    <cellStyle name="Currency 13 2 4 3 3 2" xfId="8441" xr:uid="{2401055D-5C2D-49F0-B3E5-90CCEF4C5D76}"/>
    <cellStyle name="Currency 13 2 4 3 3 2 2" xfId="11863" xr:uid="{B0E6A053-D2AE-43D7-A7A3-F914BA629C76}"/>
    <cellStyle name="Currency 13 2 4 3 3 2 2 2" xfId="25553" xr:uid="{65013C22-ECFF-40FE-AA45-130F4D33A521}"/>
    <cellStyle name="Currency 13 2 4 3 3 2 2 2 2" xfId="39245" xr:uid="{686677D1-8AFE-4825-85C0-FBDCBE9AACAE}"/>
    <cellStyle name="Currency 13 2 4 3 3 2 2 2 3" xfId="54129" xr:uid="{49B3C915-3FCB-4FB1-A583-451E8450969C}"/>
    <cellStyle name="Currency 13 2 4 3 3 2 2 3" xfId="18709" xr:uid="{A4475B09-6610-4213-8677-EC6D2FC54025}"/>
    <cellStyle name="Currency 13 2 4 3 3 2 2 4" xfId="32399" xr:uid="{49C29C3F-0DE3-4F40-907A-C09405374BC0}"/>
    <cellStyle name="Currency 13 2 4 3 3 2 2 5" xfId="47283" xr:uid="{91327DE1-48AA-45E7-8D70-7CFEF4AC79F7}"/>
    <cellStyle name="Currency 13 2 4 3 3 2 3" xfId="22131" xr:uid="{966E4770-A9A9-4FE2-A9FF-0487B1917A38}"/>
    <cellStyle name="Currency 13 2 4 3 3 2 3 2" xfId="35823" xr:uid="{1A1D312F-DD32-493B-B0C7-6F87555BC850}"/>
    <cellStyle name="Currency 13 2 4 3 3 2 3 3" xfId="50707" xr:uid="{9BCC8065-0FCD-454F-9B8A-2DD5AC0B7FC0}"/>
    <cellStyle name="Currency 13 2 4 3 3 2 4" xfId="15287" xr:uid="{BBEDC14D-6770-41DB-BA75-29B0076D1087}"/>
    <cellStyle name="Currency 13 2 4 3 3 2 5" xfId="28977" xr:uid="{17EC8105-C08A-4BA7-9BB0-68DA1914A74F}"/>
    <cellStyle name="Currency 13 2 4 3 3 2 6" xfId="43861" xr:uid="{52BC04A0-7754-45BE-ABC5-7DB2FECF3724}"/>
    <cellStyle name="Currency 13 2 4 3 3 3" xfId="10151" xr:uid="{D45C680F-CFA8-414F-975D-54D159C52082}"/>
    <cellStyle name="Currency 13 2 4 3 3 3 2" xfId="23841" xr:uid="{1FDA776E-A62F-48BB-9047-76DE865D0DA3}"/>
    <cellStyle name="Currency 13 2 4 3 3 3 2 2" xfId="37533" xr:uid="{B4FA8C08-004D-4893-AD67-86DE347FF559}"/>
    <cellStyle name="Currency 13 2 4 3 3 3 2 3" xfId="52417" xr:uid="{82A1E964-8D05-49BE-A7AD-36C17A9422CF}"/>
    <cellStyle name="Currency 13 2 4 3 3 3 3" xfId="16997" xr:uid="{4F64CFEA-CA4A-4A54-A36E-6ABE58F688BC}"/>
    <cellStyle name="Currency 13 2 4 3 3 3 4" xfId="30687" xr:uid="{0849B502-C720-4FA6-8C38-A2B65AF7FDB4}"/>
    <cellStyle name="Currency 13 2 4 3 3 3 5" xfId="45571" xr:uid="{3455E7B6-34A6-43FA-A3CF-2A7B75C81833}"/>
    <cellStyle name="Currency 13 2 4 3 3 4" xfId="20419" xr:uid="{93B6C11E-490A-428D-99F5-59BBD4A1FA0A}"/>
    <cellStyle name="Currency 13 2 4 3 3 4 2" xfId="34111" xr:uid="{6803F54F-9EB7-4BEA-B8F1-67256B7788C2}"/>
    <cellStyle name="Currency 13 2 4 3 3 4 3" xfId="48995" xr:uid="{FD9F41D4-78B2-435F-A9CB-4CEC4FF66B96}"/>
    <cellStyle name="Currency 13 2 4 3 3 5" xfId="13575" xr:uid="{B069A3DA-6FE0-482F-8E7D-DE1F748FDACB}"/>
    <cellStyle name="Currency 13 2 4 3 3 6" xfId="27265" xr:uid="{091ADFBB-395D-40DE-B1C1-B360A9421006}"/>
    <cellStyle name="Currency 13 2 4 3 3 7" xfId="42149" xr:uid="{9E2591B2-D190-4327-AA0C-5CF58AF4C586}"/>
    <cellStyle name="Currency 13 2 4 3 4" xfId="6728" xr:uid="{CA088325-5B93-4086-8EDE-F94A9D8168FB}"/>
    <cellStyle name="Currency 13 2 4 3 4 2" xfId="8442" xr:uid="{2A90A16B-A145-4076-8756-924AF74C4C27}"/>
    <cellStyle name="Currency 13 2 4 3 4 2 2" xfId="11864" xr:uid="{AF44C212-525E-45A8-B665-9F77792603F2}"/>
    <cellStyle name="Currency 13 2 4 3 4 2 2 2" xfId="25554" xr:uid="{7C0668C3-142F-4C4C-8168-DF68A4123E06}"/>
    <cellStyle name="Currency 13 2 4 3 4 2 2 2 2" xfId="39246" xr:uid="{30ADEF28-0378-4475-A353-9B39AF89A6FE}"/>
    <cellStyle name="Currency 13 2 4 3 4 2 2 2 3" xfId="54130" xr:uid="{383540BE-0421-44FE-A213-CF308C101A91}"/>
    <cellStyle name="Currency 13 2 4 3 4 2 2 3" xfId="18710" xr:uid="{1DAB79F0-50BA-4BDC-8EAC-CF44BFF8AE8F}"/>
    <cellStyle name="Currency 13 2 4 3 4 2 2 4" xfId="32400" xr:uid="{21272961-9D20-4D8A-A30C-3FFAC4A35DBC}"/>
    <cellStyle name="Currency 13 2 4 3 4 2 2 5" xfId="47284" xr:uid="{145B6156-99AB-47B4-B4DD-7D7551B8A884}"/>
    <cellStyle name="Currency 13 2 4 3 4 2 3" xfId="22132" xr:uid="{F1C63545-28C2-4273-B4DF-A11BB2B74133}"/>
    <cellStyle name="Currency 13 2 4 3 4 2 3 2" xfId="35824" xr:uid="{AFF058E6-36F2-42CF-9A0C-CCB676180045}"/>
    <cellStyle name="Currency 13 2 4 3 4 2 3 3" xfId="50708" xr:uid="{D21A35FE-2C6E-4663-9531-DF01542ACFAC}"/>
    <cellStyle name="Currency 13 2 4 3 4 2 4" xfId="15288" xr:uid="{F2768F3D-9739-4A3C-9123-C0279C452FF6}"/>
    <cellStyle name="Currency 13 2 4 3 4 2 5" xfId="28978" xr:uid="{E0BE5F95-E157-4556-8396-997F19CC2761}"/>
    <cellStyle name="Currency 13 2 4 3 4 2 6" xfId="43862" xr:uid="{C6D68138-1334-4D30-BF19-0D0CAE228015}"/>
    <cellStyle name="Currency 13 2 4 3 4 3" xfId="10152" xr:uid="{C0CE3B1F-E41B-40DA-B91C-45902AE2DAC9}"/>
    <cellStyle name="Currency 13 2 4 3 4 3 2" xfId="23842" xr:uid="{B74147D2-1DF2-46AB-9B2F-2C09CFE0DE48}"/>
    <cellStyle name="Currency 13 2 4 3 4 3 2 2" xfId="37534" xr:uid="{3DB75BB7-EAB4-456E-BB6B-2BE24725A865}"/>
    <cellStyle name="Currency 13 2 4 3 4 3 2 3" xfId="52418" xr:uid="{8D2CFED6-C410-464C-9968-42FEF0A1351D}"/>
    <cellStyle name="Currency 13 2 4 3 4 3 3" xfId="16998" xr:uid="{445189EE-96E5-4C12-A943-1473964D03F1}"/>
    <cellStyle name="Currency 13 2 4 3 4 3 4" xfId="30688" xr:uid="{1D2423EE-AFA2-479A-82A4-599EB80DE27A}"/>
    <cellStyle name="Currency 13 2 4 3 4 3 5" xfId="45572" xr:uid="{6A383C13-96E0-4F37-940F-FA116E3C9CDA}"/>
    <cellStyle name="Currency 13 2 4 3 4 4" xfId="20420" xr:uid="{EB13931A-49EB-4AF9-9C61-52E5521303CA}"/>
    <cellStyle name="Currency 13 2 4 3 4 4 2" xfId="34112" xr:uid="{89080CE3-FBEC-459B-8E6B-5560F60B867B}"/>
    <cellStyle name="Currency 13 2 4 3 4 4 3" xfId="48996" xr:uid="{3475F2D7-1C9C-4D7F-A39A-B76C3578DF7E}"/>
    <cellStyle name="Currency 13 2 4 3 4 5" xfId="13576" xr:uid="{28EA9796-3F53-4975-9383-E5BB5D3CE949}"/>
    <cellStyle name="Currency 13 2 4 3 4 6" xfId="27266" xr:uid="{7D52469F-AFF7-485A-A83D-613D207F94CD}"/>
    <cellStyle name="Currency 13 2 4 3 4 7" xfId="42150" xr:uid="{B01F2DC2-6238-449D-B4E1-627C18E731C3}"/>
    <cellStyle name="Currency 13 2 4 3 5" xfId="8438" xr:uid="{8E0E03CB-86CF-401B-B5FF-F08FE6278073}"/>
    <cellStyle name="Currency 13 2 4 3 5 2" xfId="11860" xr:uid="{E91EB847-2603-4465-A92C-E619FA4BB6B1}"/>
    <cellStyle name="Currency 13 2 4 3 5 2 2" xfId="25550" xr:uid="{5E847AC7-59B7-43A6-9E9A-E991248F5068}"/>
    <cellStyle name="Currency 13 2 4 3 5 2 2 2" xfId="39242" xr:uid="{E4AE7C23-E4A8-4B70-B33F-2336E895C62C}"/>
    <cellStyle name="Currency 13 2 4 3 5 2 2 3" xfId="54126" xr:uid="{0ADEC271-6CCB-48A0-AABE-EB1414113363}"/>
    <cellStyle name="Currency 13 2 4 3 5 2 3" xfId="18706" xr:uid="{8147FCC0-8D05-464E-A00E-6EDBD3AB519C}"/>
    <cellStyle name="Currency 13 2 4 3 5 2 4" xfId="32396" xr:uid="{7EE1F91B-FA40-42D7-BA6D-055414BF0080}"/>
    <cellStyle name="Currency 13 2 4 3 5 2 5" xfId="47280" xr:uid="{563D8D8E-E072-4238-98CB-4D74C85E1129}"/>
    <cellStyle name="Currency 13 2 4 3 5 3" xfId="22128" xr:uid="{C269DDE6-C187-4AA7-A76C-BECAF866FB20}"/>
    <cellStyle name="Currency 13 2 4 3 5 3 2" xfId="35820" xr:uid="{52ED64B2-8F51-4F9C-8B8C-7E2C4E0502CD}"/>
    <cellStyle name="Currency 13 2 4 3 5 3 3" xfId="50704" xr:uid="{7DF112A0-3B55-4A37-9E00-FFD7FBF83A62}"/>
    <cellStyle name="Currency 13 2 4 3 5 4" xfId="15284" xr:uid="{73B95FB6-2A5C-483E-8E4C-E7C41DF414ED}"/>
    <cellStyle name="Currency 13 2 4 3 5 5" xfId="28974" xr:uid="{C71C3711-E378-44AC-A40D-3BA6EE7F1485}"/>
    <cellStyle name="Currency 13 2 4 3 5 6" xfId="43858" xr:uid="{396D6B6C-AD18-47E0-8C67-ED6E8AEF203E}"/>
    <cellStyle name="Currency 13 2 4 3 6" xfId="10148" xr:uid="{89C69F8F-A8F6-40D2-A0C4-5DF6523D67E6}"/>
    <cellStyle name="Currency 13 2 4 3 6 2" xfId="23838" xr:uid="{7EEEC233-A4DF-4B49-BAFA-CC5AA0584418}"/>
    <cellStyle name="Currency 13 2 4 3 6 2 2" xfId="37530" xr:uid="{F45F7030-64BB-4357-82F6-49CD75083240}"/>
    <cellStyle name="Currency 13 2 4 3 6 2 3" xfId="52414" xr:uid="{2B22DDB8-64A4-4557-8A8A-8FE7175165A2}"/>
    <cellStyle name="Currency 13 2 4 3 6 3" xfId="16994" xr:uid="{15C0509E-670A-47AC-9E98-1221CFC7CAA2}"/>
    <cellStyle name="Currency 13 2 4 3 6 4" xfId="30684" xr:uid="{0FFDB717-C7A2-452D-A176-5DA039E72244}"/>
    <cellStyle name="Currency 13 2 4 3 6 5" xfId="45568" xr:uid="{FBE70193-923E-49E4-8C85-ABB4690C1892}"/>
    <cellStyle name="Currency 13 2 4 3 7" xfId="20416" xr:uid="{C10E773F-245E-4660-8D58-76FD8F6C103E}"/>
    <cellStyle name="Currency 13 2 4 3 7 2" xfId="34108" xr:uid="{CE86572B-7FD5-4D1A-9D7F-AA4962F4C537}"/>
    <cellStyle name="Currency 13 2 4 3 7 3" xfId="48992" xr:uid="{D26710B0-B4D8-4CD2-9631-D87F296DAE2B}"/>
    <cellStyle name="Currency 13 2 4 3 8" xfId="13572" xr:uid="{7FDF3190-6E23-4CA0-89A4-7258CD8671BB}"/>
    <cellStyle name="Currency 13 2 4 3 9" xfId="27262" xr:uid="{4C14CFFB-0292-4E36-992A-18D7EE98F19A}"/>
    <cellStyle name="Currency 13 2 4 4" xfId="6729" xr:uid="{28A3BE40-45C3-40D8-BDF4-B786ABCD3AA1}"/>
    <cellStyle name="Currency 13 2 4 4 2" xfId="6730" xr:uid="{1E430D7D-9EBF-4DE4-A295-11FDFE448495}"/>
    <cellStyle name="Currency 13 2 4 4 2 2" xfId="8444" xr:uid="{E09DB854-300C-492B-8FC0-638CA9950E25}"/>
    <cellStyle name="Currency 13 2 4 4 2 2 2" xfId="11866" xr:uid="{A75E0A3D-7AB3-4381-8D3A-BB03093A7BDD}"/>
    <cellStyle name="Currency 13 2 4 4 2 2 2 2" xfId="25556" xr:uid="{9AD8ECC7-92AE-4229-BBA8-7EF80A9B7509}"/>
    <cellStyle name="Currency 13 2 4 4 2 2 2 2 2" xfId="39248" xr:uid="{47E24962-7330-484C-8809-C1FE57DD4E95}"/>
    <cellStyle name="Currency 13 2 4 4 2 2 2 2 3" xfId="54132" xr:uid="{3534FB4A-0A4E-4F90-8344-50466848AEBB}"/>
    <cellStyle name="Currency 13 2 4 4 2 2 2 3" xfId="18712" xr:uid="{1DEBCD9A-DBC7-460B-ABDA-158B601E9229}"/>
    <cellStyle name="Currency 13 2 4 4 2 2 2 4" xfId="32402" xr:uid="{41F77F61-A193-4264-A44C-D77399FF3732}"/>
    <cellStyle name="Currency 13 2 4 4 2 2 2 5" xfId="47286" xr:uid="{EDA1AA2A-4C27-4029-B60B-44109DFF6692}"/>
    <cellStyle name="Currency 13 2 4 4 2 2 3" xfId="22134" xr:uid="{BBE65968-3960-4EA5-9871-3E7BE85EF69D}"/>
    <cellStyle name="Currency 13 2 4 4 2 2 3 2" xfId="35826" xr:uid="{A8D3BBEC-52A1-43A5-9B28-45F96FDBB740}"/>
    <cellStyle name="Currency 13 2 4 4 2 2 3 3" xfId="50710" xr:uid="{E2C8F68A-093A-42AC-8672-EE4541C3B6C4}"/>
    <cellStyle name="Currency 13 2 4 4 2 2 4" xfId="15290" xr:uid="{3D3031CF-A504-4D0F-992D-86ABB3961FBA}"/>
    <cellStyle name="Currency 13 2 4 4 2 2 5" xfId="28980" xr:uid="{7E35B83D-2387-4B55-956D-651AF43053D0}"/>
    <cellStyle name="Currency 13 2 4 4 2 2 6" xfId="43864" xr:uid="{9C0DB084-2554-4936-9F5F-9AACF1D6E982}"/>
    <cellStyle name="Currency 13 2 4 4 2 3" xfId="10154" xr:uid="{D06109B4-A7F3-4392-86AA-6C25DB2D1000}"/>
    <cellStyle name="Currency 13 2 4 4 2 3 2" xfId="23844" xr:uid="{43B3A4E7-2DC6-48B3-888C-EFA1BCAF9ECC}"/>
    <cellStyle name="Currency 13 2 4 4 2 3 2 2" xfId="37536" xr:uid="{2C6835ED-E438-47D2-BF72-743314BE968C}"/>
    <cellStyle name="Currency 13 2 4 4 2 3 2 3" xfId="52420" xr:uid="{94B32E2E-49CF-4756-A49F-D3C409E44CCD}"/>
    <cellStyle name="Currency 13 2 4 4 2 3 3" xfId="17000" xr:uid="{EBEA2D9A-1D11-47B2-B4DA-66F2CDA007F2}"/>
    <cellStyle name="Currency 13 2 4 4 2 3 4" xfId="30690" xr:uid="{DFE0C68C-1CD7-49A5-ACA5-899C0C0B0F39}"/>
    <cellStyle name="Currency 13 2 4 4 2 3 5" xfId="45574" xr:uid="{0F866815-C404-4FA8-A780-9F0DE39DE257}"/>
    <cellStyle name="Currency 13 2 4 4 2 4" xfId="20422" xr:uid="{EC0BD75A-25EE-489F-ABDE-27875C9B637B}"/>
    <cellStyle name="Currency 13 2 4 4 2 4 2" xfId="34114" xr:uid="{73065020-7184-4A1A-AE8B-0DCFBA5CE003}"/>
    <cellStyle name="Currency 13 2 4 4 2 4 3" xfId="48998" xr:uid="{F8CC4056-D5A0-4589-A01C-9321AC303D49}"/>
    <cellStyle name="Currency 13 2 4 4 2 5" xfId="13578" xr:uid="{DAB01FEC-1F5D-44B3-AED5-B9B919A6244C}"/>
    <cellStyle name="Currency 13 2 4 4 2 6" xfId="27268" xr:uid="{1B556A05-5736-4A46-9956-85A552A673FD}"/>
    <cellStyle name="Currency 13 2 4 4 2 7" xfId="42152" xr:uid="{3C732E30-A4B6-499A-88AE-5C3B718295A2}"/>
    <cellStyle name="Currency 13 2 4 4 3" xfId="8443" xr:uid="{44CAE67B-EB7E-4ADE-A1B2-1E4D93CD9E9D}"/>
    <cellStyle name="Currency 13 2 4 4 3 2" xfId="11865" xr:uid="{202C8D65-DFB2-4E37-921B-6E7247B529E6}"/>
    <cellStyle name="Currency 13 2 4 4 3 2 2" xfId="25555" xr:uid="{6854D21A-13F0-44AE-890D-BD2678C8AF66}"/>
    <cellStyle name="Currency 13 2 4 4 3 2 2 2" xfId="39247" xr:uid="{4B2E5523-FFF9-4744-AC87-A64AB11B5706}"/>
    <cellStyle name="Currency 13 2 4 4 3 2 2 3" xfId="54131" xr:uid="{752A7B6D-ACE1-41AE-A900-A76C22C66EF7}"/>
    <cellStyle name="Currency 13 2 4 4 3 2 3" xfId="18711" xr:uid="{7287BB69-5AFF-43A7-B798-D56FCC046709}"/>
    <cellStyle name="Currency 13 2 4 4 3 2 4" xfId="32401" xr:uid="{A70223F6-FE9C-4083-A7BE-0712BBEFABED}"/>
    <cellStyle name="Currency 13 2 4 4 3 2 5" xfId="47285" xr:uid="{AA4CA143-66D8-4604-805D-EDBECAA98E35}"/>
    <cellStyle name="Currency 13 2 4 4 3 3" xfId="22133" xr:uid="{EEDCC691-1742-44A4-830E-4DBDF5502942}"/>
    <cellStyle name="Currency 13 2 4 4 3 3 2" xfId="35825" xr:uid="{0BAB2B08-75BE-4735-8A4C-8100C9F4DCDA}"/>
    <cellStyle name="Currency 13 2 4 4 3 3 3" xfId="50709" xr:uid="{F6BF4639-E30E-4FBE-B2CE-CF1046BC725F}"/>
    <cellStyle name="Currency 13 2 4 4 3 4" xfId="15289" xr:uid="{6206F087-BCD4-4368-BAC7-D354452A002B}"/>
    <cellStyle name="Currency 13 2 4 4 3 5" xfId="28979" xr:uid="{394B8F77-B66A-4442-9B19-AD1D234857E6}"/>
    <cellStyle name="Currency 13 2 4 4 3 6" xfId="43863" xr:uid="{AB17D063-C37E-42F7-9D08-C0FCAB7DAD77}"/>
    <cellStyle name="Currency 13 2 4 4 4" xfId="10153" xr:uid="{B3A895F0-019D-47D9-BC87-4430344D9B1D}"/>
    <cellStyle name="Currency 13 2 4 4 4 2" xfId="23843" xr:uid="{B044D467-3084-43C7-B103-E3B34BD08035}"/>
    <cellStyle name="Currency 13 2 4 4 4 2 2" xfId="37535" xr:uid="{5DF8E5DC-7B01-4963-8D1D-58F6F4BEE4B9}"/>
    <cellStyle name="Currency 13 2 4 4 4 2 3" xfId="52419" xr:uid="{AE38D705-9D1E-42A6-B109-02EC0CCF86AD}"/>
    <cellStyle name="Currency 13 2 4 4 4 3" xfId="16999" xr:uid="{B9F9B8A2-F04E-41A2-848C-A00064947A29}"/>
    <cellStyle name="Currency 13 2 4 4 4 4" xfId="30689" xr:uid="{F36DB115-6883-4C5B-B1E2-A42B4102AE3E}"/>
    <cellStyle name="Currency 13 2 4 4 4 5" xfId="45573" xr:uid="{36644E97-2C9E-4C00-9986-CF3D80BA0963}"/>
    <cellStyle name="Currency 13 2 4 4 5" xfId="20421" xr:uid="{425550DC-199D-4FC6-A38C-7BB0ABEF6A09}"/>
    <cellStyle name="Currency 13 2 4 4 5 2" xfId="34113" xr:uid="{98A19A13-F0EC-4BCE-80C7-46559035AE18}"/>
    <cellStyle name="Currency 13 2 4 4 5 3" xfId="48997" xr:uid="{41C2358B-17EA-4893-A96F-07FC0F229F49}"/>
    <cellStyle name="Currency 13 2 4 4 6" xfId="13577" xr:uid="{BACC356D-ADD7-4C2C-BD5D-6A787F1BE54A}"/>
    <cellStyle name="Currency 13 2 4 4 7" xfId="27267" xr:uid="{7515739F-F129-40F1-8680-8AA1DDEBF5FD}"/>
    <cellStyle name="Currency 13 2 4 4 8" xfId="42151" xr:uid="{86AC064D-A80C-4B5D-A41D-294D3BC176F8}"/>
    <cellStyle name="Currency 13 2 4 5" xfId="6731" xr:uid="{C33B92E4-FA9F-45D9-A495-15F22A5AFCBE}"/>
    <cellStyle name="Currency 13 2 4 5 2" xfId="8445" xr:uid="{3C6CB8FF-BFB2-4AA8-903C-293CA018117C}"/>
    <cellStyle name="Currency 13 2 4 5 2 2" xfId="11867" xr:uid="{94CDFE39-9B90-43DA-B4D7-8EF4944FFB6C}"/>
    <cellStyle name="Currency 13 2 4 5 2 2 2" xfId="25557" xr:uid="{7855D5C6-BC39-498F-A93D-11E204C37ACA}"/>
    <cellStyle name="Currency 13 2 4 5 2 2 2 2" xfId="39249" xr:uid="{F13AF2D4-FC9F-4340-9540-BBA9BE8AF210}"/>
    <cellStyle name="Currency 13 2 4 5 2 2 2 3" xfId="54133" xr:uid="{E8DCF6E8-548A-4193-8616-8D62420BB124}"/>
    <cellStyle name="Currency 13 2 4 5 2 2 3" xfId="18713" xr:uid="{C0569264-715A-40CE-BF90-21892285723E}"/>
    <cellStyle name="Currency 13 2 4 5 2 2 4" xfId="32403" xr:uid="{76B8A337-E200-46A7-AB47-BCF8BA38011D}"/>
    <cellStyle name="Currency 13 2 4 5 2 2 5" xfId="47287" xr:uid="{7B6EDB65-A90B-41EC-BB04-FB08F9F85B5C}"/>
    <cellStyle name="Currency 13 2 4 5 2 3" xfId="22135" xr:uid="{09375EC0-8C53-42C5-9ABD-1A6B824A07A6}"/>
    <cellStyle name="Currency 13 2 4 5 2 3 2" xfId="35827" xr:uid="{3B60145C-49ED-4655-85B0-0DC37049CAC9}"/>
    <cellStyle name="Currency 13 2 4 5 2 3 3" xfId="50711" xr:uid="{95DC6F3B-3C57-4D85-90A8-65B88623B107}"/>
    <cellStyle name="Currency 13 2 4 5 2 4" xfId="15291" xr:uid="{CF0F3C94-4465-4CA7-B832-83FA52898187}"/>
    <cellStyle name="Currency 13 2 4 5 2 5" xfId="28981" xr:uid="{A16B558F-4A79-46EE-B403-FD0D2A67B218}"/>
    <cellStyle name="Currency 13 2 4 5 2 6" xfId="43865" xr:uid="{C14801DC-09C6-49DF-984F-1593E55D2C71}"/>
    <cellStyle name="Currency 13 2 4 5 3" xfId="10155" xr:uid="{F6701371-5CD3-4400-9CC4-B02B8D55ACC5}"/>
    <cellStyle name="Currency 13 2 4 5 3 2" xfId="23845" xr:uid="{B8AB300A-9F9F-4A25-92CB-B4BDF97CE474}"/>
    <cellStyle name="Currency 13 2 4 5 3 2 2" xfId="37537" xr:uid="{73EC625C-D2F8-49F1-83D0-7989B839E509}"/>
    <cellStyle name="Currency 13 2 4 5 3 2 3" xfId="52421" xr:uid="{7CA76DCE-8B0E-45A1-AE55-5A6BD9744016}"/>
    <cellStyle name="Currency 13 2 4 5 3 3" xfId="17001" xr:uid="{AD8705AF-F0A0-47BE-A903-76B6F3952427}"/>
    <cellStyle name="Currency 13 2 4 5 3 4" xfId="30691" xr:uid="{DC1E20F9-29E2-4030-AC0E-0ED330BA8819}"/>
    <cellStyle name="Currency 13 2 4 5 3 5" xfId="45575" xr:uid="{A84CB05B-7703-4474-9B95-495C72B42E24}"/>
    <cellStyle name="Currency 13 2 4 5 4" xfId="20423" xr:uid="{BF9E4FB9-C4F1-45DA-B4B9-E5D8A8425778}"/>
    <cellStyle name="Currency 13 2 4 5 4 2" xfId="34115" xr:uid="{57343B51-87AE-40B1-8A09-49E437E6E85D}"/>
    <cellStyle name="Currency 13 2 4 5 4 3" xfId="48999" xr:uid="{D039312F-758D-4DF3-8296-1D41E14E025E}"/>
    <cellStyle name="Currency 13 2 4 5 5" xfId="13579" xr:uid="{F82D5AC7-538F-46DE-A214-44F574668DAF}"/>
    <cellStyle name="Currency 13 2 4 5 6" xfId="27269" xr:uid="{10F28D83-AC81-41F1-AB4A-9024647E2E9A}"/>
    <cellStyle name="Currency 13 2 4 5 7" xfId="42153" xr:uid="{DF4EC00B-CFD3-4A2C-9D60-C329259E5F8B}"/>
    <cellStyle name="Currency 13 2 4 6" xfId="6732" xr:uid="{095A19D5-83BD-41B7-8CED-53AD855E1525}"/>
    <cellStyle name="Currency 13 2 4 6 2" xfId="8446" xr:uid="{3C6A2A72-2C2C-4204-9425-C6398D311CFF}"/>
    <cellStyle name="Currency 13 2 4 6 2 2" xfId="11868" xr:uid="{20E604BA-3EC6-4BBF-93FF-6E9A7BEB4EE8}"/>
    <cellStyle name="Currency 13 2 4 6 2 2 2" xfId="25558" xr:uid="{D3735BA5-C5C4-4C94-A1A7-A5CF29BE2FB5}"/>
    <cellStyle name="Currency 13 2 4 6 2 2 2 2" xfId="39250" xr:uid="{82177A6C-B24A-4992-B8D1-7D64DFDBA711}"/>
    <cellStyle name="Currency 13 2 4 6 2 2 2 3" xfId="54134" xr:uid="{0A482428-7315-4622-8A22-E818D6F2B125}"/>
    <cellStyle name="Currency 13 2 4 6 2 2 3" xfId="18714" xr:uid="{96A85237-CA4B-4145-A8C2-30E5ED5029D6}"/>
    <cellStyle name="Currency 13 2 4 6 2 2 4" xfId="32404" xr:uid="{BBBD012B-F06A-4A09-8557-715821BECBA5}"/>
    <cellStyle name="Currency 13 2 4 6 2 2 5" xfId="47288" xr:uid="{2E78D69F-37DA-4D56-8BEF-26B6EE104146}"/>
    <cellStyle name="Currency 13 2 4 6 2 3" xfId="22136" xr:uid="{DE8CDF15-9BD3-4063-8EB1-2984BB7DBBED}"/>
    <cellStyle name="Currency 13 2 4 6 2 3 2" xfId="35828" xr:uid="{078EAF08-7D93-401F-90EE-47FAFC6EDD4A}"/>
    <cellStyle name="Currency 13 2 4 6 2 3 3" xfId="50712" xr:uid="{33801F73-05E4-430E-96F5-A5868A5BBC1B}"/>
    <cellStyle name="Currency 13 2 4 6 2 4" xfId="15292" xr:uid="{947C0FE4-21D2-4B8A-A649-8783CA504922}"/>
    <cellStyle name="Currency 13 2 4 6 2 5" xfId="28982" xr:uid="{FD55A240-F965-48A4-A4D0-F06FE46AD2F0}"/>
    <cellStyle name="Currency 13 2 4 6 2 6" xfId="43866" xr:uid="{B01BCBA1-7D51-4B6E-9F17-C50F405F71DC}"/>
    <cellStyle name="Currency 13 2 4 6 3" xfId="10156" xr:uid="{CA874C91-5C52-4452-8521-332E993A359F}"/>
    <cellStyle name="Currency 13 2 4 6 3 2" xfId="23846" xr:uid="{7D3D14CA-AD72-467F-B720-CF11FDE9E358}"/>
    <cellStyle name="Currency 13 2 4 6 3 2 2" xfId="37538" xr:uid="{8112EC90-9AF4-4DAA-85E5-5BFBDEE0B23E}"/>
    <cellStyle name="Currency 13 2 4 6 3 2 3" xfId="52422" xr:uid="{09CA7C8E-774B-48EE-A0B1-564D49647CFE}"/>
    <cellStyle name="Currency 13 2 4 6 3 3" xfId="17002" xr:uid="{39611C62-EE38-4EFE-A374-4FA92B6B8D91}"/>
    <cellStyle name="Currency 13 2 4 6 3 4" xfId="30692" xr:uid="{CA7A3565-1E81-4D67-AE51-4E44DCA49F47}"/>
    <cellStyle name="Currency 13 2 4 6 3 5" xfId="45576" xr:uid="{1765DDD6-3324-4F06-A4F7-908BB088DA73}"/>
    <cellStyle name="Currency 13 2 4 6 4" xfId="20424" xr:uid="{8E5A742C-ECFB-4230-8ADD-9612E255C8C7}"/>
    <cellStyle name="Currency 13 2 4 6 4 2" xfId="34116" xr:uid="{B9F99008-0999-4218-8AE1-D10FF3B1AF6F}"/>
    <cellStyle name="Currency 13 2 4 6 4 3" xfId="49000" xr:uid="{B8EDE4FC-99F1-4E22-A848-B19FF9A05B81}"/>
    <cellStyle name="Currency 13 2 4 6 5" xfId="13580" xr:uid="{4D8A4909-5014-4014-98BA-7C302B105915}"/>
    <cellStyle name="Currency 13 2 4 6 6" xfId="27270" xr:uid="{1804013F-6465-4EEA-B426-A39C3C862DD7}"/>
    <cellStyle name="Currency 13 2 4 6 7" xfId="42154" xr:uid="{AACB2823-6C8A-4FE8-9374-9B2D798C5AAF}"/>
    <cellStyle name="Currency 13 2 4 7" xfId="8432" xr:uid="{0C27D691-3122-4F76-9774-BA9A3A0F3A30}"/>
    <cellStyle name="Currency 13 2 4 7 2" xfId="11854" xr:uid="{985E91DF-5EC0-467C-84F4-0F17FE3415B4}"/>
    <cellStyle name="Currency 13 2 4 7 2 2" xfId="25544" xr:uid="{F373CE05-BF2D-4D1C-8593-AFBEDF6176FF}"/>
    <cellStyle name="Currency 13 2 4 7 2 2 2" xfId="39236" xr:uid="{19CF84D5-AE0E-4AEB-B420-AFCE63529241}"/>
    <cellStyle name="Currency 13 2 4 7 2 2 3" xfId="54120" xr:uid="{DFAEBD44-0531-4A08-8C7A-7241B4C03895}"/>
    <cellStyle name="Currency 13 2 4 7 2 3" xfId="18700" xr:uid="{1850E577-B164-42FD-A2E0-92C103F43871}"/>
    <cellStyle name="Currency 13 2 4 7 2 4" xfId="32390" xr:uid="{39C6B1E4-1F73-42EA-B56D-141C9EB41076}"/>
    <cellStyle name="Currency 13 2 4 7 2 5" xfId="47274" xr:uid="{55E609B3-932F-4266-B408-011DF39AECF7}"/>
    <cellStyle name="Currency 13 2 4 7 3" xfId="22122" xr:uid="{6C55CD98-E878-4C85-9BCD-F7916347DEB1}"/>
    <cellStyle name="Currency 13 2 4 7 3 2" xfId="35814" xr:uid="{90979F0D-AECC-4164-B5CF-601DCB9D3A83}"/>
    <cellStyle name="Currency 13 2 4 7 3 3" xfId="50698" xr:uid="{B232797C-A6C8-4BBA-BAEC-3F4A29E5F5AB}"/>
    <cellStyle name="Currency 13 2 4 7 4" xfId="15278" xr:uid="{9B0C3BE4-2D43-44DF-B256-29D5D7FF0ECD}"/>
    <cellStyle name="Currency 13 2 4 7 5" xfId="28968" xr:uid="{C34F9800-0A9B-4498-B1E1-BEEE94CC7A91}"/>
    <cellStyle name="Currency 13 2 4 7 6" xfId="43852" xr:uid="{7B883FB3-B9AA-4593-A2C0-C85B22833309}"/>
    <cellStyle name="Currency 13 2 4 8" xfId="10142" xr:uid="{BF88CE78-5F8B-4A6B-AA90-62CEBD80C2F4}"/>
    <cellStyle name="Currency 13 2 4 8 2" xfId="23832" xr:uid="{AD9BCE00-1698-4B72-8240-C080F06B0491}"/>
    <cellStyle name="Currency 13 2 4 8 2 2" xfId="37524" xr:uid="{349B3812-DE9C-4BD9-B3C6-E50B2A87833A}"/>
    <cellStyle name="Currency 13 2 4 8 2 3" xfId="52408" xr:uid="{96E5AFFF-81AC-4F48-BC80-B8935A7D3B16}"/>
    <cellStyle name="Currency 13 2 4 8 3" xfId="16988" xr:uid="{9F5C7BA5-6603-4D71-9C96-47599D24D4AF}"/>
    <cellStyle name="Currency 13 2 4 8 4" xfId="30678" xr:uid="{0B3EB94E-DDB0-4297-B346-2CC16F197F43}"/>
    <cellStyle name="Currency 13 2 4 8 5" xfId="45562" xr:uid="{9F661AE0-48A9-4765-ADE4-E2D32C349232}"/>
    <cellStyle name="Currency 13 2 4 9" xfId="20410" xr:uid="{BB17A11D-7BD9-4075-A4FB-452E3B5D5E55}"/>
    <cellStyle name="Currency 13 2 4 9 2" xfId="34102" xr:uid="{7626E770-B70E-4968-A419-7157EDB9F7AE}"/>
    <cellStyle name="Currency 13 2 4 9 3" xfId="48986" xr:uid="{16DFF412-2726-41B5-9AC6-FAF1CF6261A5}"/>
    <cellStyle name="Currency 13 2 5" xfId="6733" xr:uid="{8573C170-4DB1-4314-956F-996BE9A6E468}"/>
    <cellStyle name="Currency 13 2 5 10" xfId="42155" xr:uid="{23B1145B-1793-42E9-9067-C0797B7D831F}"/>
    <cellStyle name="Currency 13 2 5 2" xfId="6734" xr:uid="{F296D268-D5E7-40FD-8B69-6E5A78AD2343}"/>
    <cellStyle name="Currency 13 2 5 2 2" xfId="6735" xr:uid="{0F9D4235-F31E-40CA-A233-9778AA4AC57A}"/>
    <cellStyle name="Currency 13 2 5 2 2 2" xfId="8449" xr:uid="{585A1610-AE67-4534-93B2-24AD81DFD474}"/>
    <cellStyle name="Currency 13 2 5 2 2 2 2" xfId="11871" xr:uid="{4BED5051-08D5-426D-B1D3-B54A6960C3F2}"/>
    <cellStyle name="Currency 13 2 5 2 2 2 2 2" xfId="25561" xr:uid="{56E86A5D-F682-432E-B2B1-4EB3EFD91F39}"/>
    <cellStyle name="Currency 13 2 5 2 2 2 2 2 2" xfId="39253" xr:uid="{262D4B6A-9834-4293-9D1D-6451D04BB97E}"/>
    <cellStyle name="Currency 13 2 5 2 2 2 2 2 3" xfId="54137" xr:uid="{D0D24A2A-F115-4C5A-873A-63D76A8B656B}"/>
    <cellStyle name="Currency 13 2 5 2 2 2 2 3" xfId="18717" xr:uid="{765FC80A-D3E2-4E49-85A1-0B6A9907761B}"/>
    <cellStyle name="Currency 13 2 5 2 2 2 2 4" xfId="32407" xr:uid="{2298C364-B467-4565-82B7-4978F5116AF6}"/>
    <cellStyle name="Currency 13 2 5 2 2 2 2 5" xfId="47291" xr:uid="{DA24F060-16B3-4E8D-B6E2-7D395FCC4FC8}"/>
    <cellStyle name="Currency 13 2 5 2 2 2 3" xfId="22139" xr:uid="{DD40D6DF-A02A-4D0A-9664-25B3B113C341}"/>
    <cellStyle name="Currency 13 2 5 2 2 2 3 2" xfId="35831" xr:uid="{58E126CA-406A-43FF-81AC-6EDD42D0DC15}"/>
    <cellStyle name="Currency 13 2 5 2 2 2 3 3" xfId="50715" xr:uid="{7CC7D3C9-BF32-4B33-AA4D-16F9A46FC619}"/>
    <cellStyle name="Currency 13 2 5 2 2 2 4" xfId="15295" xr:uid="{B4EAC452-1371-462B-BD99-5CBF92B6C705}"/>
    <cellStyle name="Currency 13 2 5 2 2 2 5" xfId="28985" xr:uid="{2E56651E-FE93-421E-B121-D9E40E9C5E70}"/>
    <cellStyle name="Currency 13 2 5 2 2 2 6" xfId="43869" xr:uid="{DFC932B9-6852-4579-B123-261A8C11CD77}"/>
    <cellStyle name="Currency 13 2 5 2 2 3" xfId="10159" xr:uid="{FBB69545-2D6A-4098-ACF7-262F69BD08DA}"/>
    <cellStyle name="Currency 13 2 5 2 2 3 2" xfId="23849" xr:uid="{6A9CB25E-1771-4E8D-912E-080AA19E56DF}"/>
    <cellStyle name="Currency 13 2 5 2 2 3 2 2" xfId="37541" xr:uid="{74ACE1FB-D2C8-473B-9D72-71FEBD4BE47F}"/>
    <cellStyle name="Currency 13 2 5 2 2 3 2 3" xfId="52425" xr:uid="{B9A77269-AE54-4208-976B-0577DC0AAE1E}"/>
    <cellStyle name="Currency 13 2 5 2 2 3 3" xfId="17005" xr:uid="{1BC43783-B820-47B7-9277-B02C72B61077}"/>
    <cellStyle name="Currency 13 2 5 2 2 3 4" xfId="30695" xr:uid="{D5035743-6958-43C7-AB84-28AE403AAEA3}"/>
    <cellStyle name="Currency 13 2 5 2 2 3 5" xfId="45579" xr:uid="{8E67F86F-1758-438B-B523-85C1A20C3B89}"/>
    <cellStyle name="Currency 13 2 5 2 2 4" xfId="20427" xr:uid="{F64D378F-77B2-4EAA-9747-899081556EA9}"/>
    <cellStyle name="Currency 13 2 5 2 2 4 2" xfId="34119" xr:uid="{8EA83190-0D5D-4A46-AD61-08EE4A114AF6}"/>
    <cellStyle name="Currency 13 2 5 2 2 4 3" xfId="49003" xr:uid="{645C813C-68DA-48EC-B8F7-823E0C27118C}"/>
    <cellStyle name="Currency 13 2 5 2 2 5" xfId="13583" xr:uid="{1FBB9F13-ECCE-4674-84A6-5A995E8340AC}"/>
    <cellStyle name="Currency 13 2 5 2 2 6" xfId="27273" xr:uid="{315BFB4E-164A-4BC3-ABF4-0A7A37566673}"/>
    <cellStyle name="Currency 13 2 5 2 2 7" xfId="42157" xr:uid="{3C8ED4BE-7D90-40F7-B94C-EA1460135C66}"/>
    <cellStyle name="Currency 13 2 5 2 3" xfId="8448" xr:uid="{D71D9A24-DBA4-480B-B414-CB36286AC733}"/>
    <cellStyle name="Currency 13 2 5 2 3 2" xfId="11870" xr:uid="{1EE74C30-A312-42C0-9DA4-E1FC9CC4C635}"/>
    <cellStyle name="Currency 13 2 5 2 3 2 2" xfId="25560" xr:uid="{C3BB188D-AF68-4CC2-9B76-05814CBB8108}"/>
    <cellStyle name="Currency 13 2 5 2 3 2 2 2" xfId="39252" xr:uid="{6FB787C0-A619-488E-8E5E-7A9469DFAD36}"/>
    <cellStyle name="Currency 13 2 5 2 3 2 2 3" xfId="54136" xr:uid="{5BEE20BE-4F0F-4DB1-A59D-20FDB7F00555}"/>
    <cellStyle name="Currency 13 2 5 2 3 2 3" xfId="18716" xr:uid="{C72E95DE-5FEA-400D-98AE-C52F0FD59952}"/>
    <cellStyle name="Currency 13 2 5 2 3 2 4" xfId="32406" xr:uid="{74EB2931-4932-4E00-B950-C64E24F09669}"/>
    <cellStyle name="Currency 13 2 5 2 3 2 5" xfId="47290" xr:uid="{9F860A86-F555-4F76-8282-BB5F103A12F7}"/>
    <cellStyle name="Currency 13 2 5 2 3 3" xfId="22138" xr:uid="{5A05B0D4-1645-4756-9E39-2DE18BDDF9C6}"/>
    <cellStyle name="Currency 13 2 5 2 3 3 2" xfId="35830" xr:uid="{44C8E558-796F-4F9F-9593-4B8FD552872D}"/>
    <cellStyle name="Currency 13 2 5 2 3 3 3" xfId="50714" xr:uid="{C703658C-D6D5-45DD-9836-1C3B1F2C57CA}"/>
    <cellStyle name="Currency 13 2 5 2 3 4" xfId="15294" xr:uid="{598754FB-B515-49CA-B9C6-A125D6B5E1FF}"/>
    <cellStyle name="Currency 13 2 5 2 3 5" xfId="28984" xr:uid="{A67CFD16-A04C-42F2-82C9-1A7B44B3EFD3}"/>
    <cellStyle name="Currency 13 2 5 2 3 6" xfId="43868" xr:uid="{B166A446-8CD8-4D0F-AD0D-0D17D5E7D5DC}"/>
    <cellStyle name="Currency 13 2 5 2 4" xfId="10158" xr:uid="{48791240-D165-4782-A6DC-7C4E493350DE}"/>
    <cellStyle name="Currency 13 2 5 2 4 2" xfId="23848" xr:uid="{E824C580-F1F3-428A-BEC1-5AF65BCFACF3}"/>
    <cellStyle name="Currency 13 2 5 2 4 2 2" xfId="37540" xr:uid="{A0481D21-69CE-4B8A-B89A-B61B5B0BF60E}"/>
    <cellStyle name="Currency 13 2 5 2 4 2 3" xfId="52424" xr:uid="{80BC9905-164E-4052-9E3F-57F6375547BF}"/>
    <cellStyle name="Currency 13 2 5 2 4 3" xfId="17004" xr:uid="{806DC38D-E711-42D1-A1CF-5BFDF5BC7349}"/>
    <cellStyle name="Currency 13 2 5 2 4 4" xfId="30694" xr:uid="{CCA2EBAA-1622-4582-9CB9-6CA97336491F}"/>
    <cellStyle name="Currency 13 2 5 2 4 5" xfId="45578" xr:uid="{F9A62854-8743-4830-8674-C288EA06D485}"/>
    <cellStyle name="Currency 13 2 5 2 5" xfId="20426" xr:uid="{46232F52-F932-406E-82A4-9E70A540C183}"/>
    <cellStyle name="Currency 13 2 5 2 5 2" xfId="34118" xr:uid="{312B7F96-434D-4C09-B16C-0274EF4DD21D}"/>
    <cellStyle name="Currency 13 2 5 2 5 3" xfId="49002" xr:uid="{826EB83A-908E-4C5B-9657-59F0BE122C83}"/>
    <cellStyle name="Currency 13 2 5 2 6" xfId="13582" xr:uid="{181AE3C0-0F9B-4599-A362-87714809EF8E}"/>
    <cellStyle name="Currency 13 2 5 2 7" xfId="27272" xr:uid="{D37DF234-FDEF-49B0-A4CA-3C95A91BEB00}"/>
    <cellStyle name="Currency 13 2 5 2 8" xfId="42156" xr:uid="{B91BD828-425D-44B1-82C2-C707F08F19F3}"/>
    <cellStyle name="Currency 13 2 5 3" xfId="6736" xr:uid="{CD968B72-E2BA-4A0F-8E91-175488038C64}"/>
    <cellStyle name="Currency 13 2 5 3 2" xfId="8450" xr:uid="{DF58845F-A38B-48C7-85DE-71474ADEB786}"/>
    <cellStyle name="Currency 13 2 5 3 2 2" xfId="11872" xr:uid="{4C6864AE-0BC4-4CFD-B8C6-D74F673D9495}"/>
    <cellStyle name="Currency 13 2 5 3 2 2 2" xfId="25562" xr:uid="{C1ABBDC9-03D2-4B80-8104-302281763C2E}"/>
    <cellStyle name="Currency 13 2 5 3 2 2 2 2" xfId="39254" xr:uid="{011DD827-1106-446C-93D0-6D48AEE4DE6C}"/>
    <cellStyle name="Currency 13 2 5 3 2 2 2 3" xfId="54138" xr:uid="{6E159327-BAB8-456B-AC8E-ED2E97E12A8F}"/>
    <cellStyle name="Currency 13 2 5 3 2 2 3" xfId="18718" xr:uid="{9542ABF4-000A-470B-A67C-FA8E920A35E3}"/>
    <cellStyle name="Currency 13 2 5 3 2 2 4" xfId="32408" xr:uid="{D8E4FBE5-C75F-4ACC-9FDC-542E5BE3C332}"/>
    <cellStyle name="Currency 13 2 5 3 2 2 5" xfId="47292" xr:uid="{EDB28C9A-2531-4829-A6F7-823A732F6BDF}"/>
    <cellStyle name="Currency 13 2 5 3 2 3" xfId="22140" xr:uid="{91C522C1-B146-4757-AD0C-5110641354ED}"/>
    <cellStyle name="Currency 13 2 5 3 2 3 2" xfId="35832" xr:uid="{E85A52AB-4947-4B94-AEE3-1FC15E82C6CF}"/>
    <cellStyle name="Currency 13 2 5 3 2 3 3" xfId="50716" xr:uid="{96DF16F5-185F-46FA-ADC8-717EB91A3E41}"/>
    <cellStyle name="Currency 13 2 5 3 2 4" xfId="15296" xr:uid="{1634A2BA-9AFF-4197-8C65-25F7F96D613D}"/>
    <cellStyle name="Currency 13 2 5 3 2 5" xfId="28986" xr:uid="{8121F7B3-BAC2-4AF1-B5D7-F51F731DEE32}"/>
    <cellStyle name="Currency 13 2 5 3 2 6" xfId="43870" xr:uid="{DED0CD4B-5F51-4E6F-8210-65733DE89199}"/>
    <cellStyle name="Currency 13 2 5 3 3" xfId="10160" xr:uid="{18D0E8D0-5826-45E6-A6C1-4430A5D1B5D1}"/>
    <cellStyle name="Currency 13 2 5 3 3 2" xfId="23850" xr:uid="{00CAA8F6-B48D-43E9-A530-BFE044821ABA}"/>
    <cellStyle name="Currency 13 2 5 3 3 2 2" xfId="37542" xr:uid="{B25092D3-41BE-41FA-B999-A9D0D03C4675}"/>
    <cellStyle name="Currency 13 2 5 3 3 2 3" xfId="52426" xr:uid="{D59A3112-38A4-4BEC-B8B7-0555FC06A58A}"/>
    <cellStyle name="Currency 13 2 5 3 3 3" xfId="17006" xr:uid="{A4A73B79-03D8-45F9-B294-E7E84171F3B9}"/>
    <cellStyle name="Currency 13 2 5 3 3 4" xfId="30696" xr:uid="{0D3F6172-8CEE-4389-A46C-6D700D9A35BB}"/>
    <cellStyle name="Currency 13 2 5 3 3 5" xfId="45580" xr:uid="{659C6193-0A9B-4D59-A36B-1DA467A5E6EC}"/>
    <cellStyle name="Currency 13 2 5 3 4" xfId="20428" xr:uid="{580C8B76-C546-4ED0-92CF-96674ECBA875}"/>
    <cellStyle name="Currency 13 2 5 3 4 2" xfId="34120" xr:uid="{833E9153-0776-41B2-8F02-7D12C38D97DE}"/>
    <cellStyle name="Currency 13 2 5 3 4 3" xfId="49004" xr:uid="{75F048DE-05EC-4EC3-AC72-77AC3C7BB4D1}"/>
    <cellStyle name="Currency 13 2 5 3 5" xfId="13584" xr:uid="{1D68D28B-E083-48BD-8E58-85222F6F3BD5}"/>
    <cellStyle name="Currency 13 2 5 3 6" xfId="27274" xr:uid="{11A67E08-7511-460E-95F4-7DEF128A2A31}"/>
    <cellStyle name="Currency 13 2 5 3 7" xfId="42158" xr:uid="{4B9FD0DF-4EE9-494E-882D-6EE0164FB785}"/>
    <cellStyle name="Currency 13 2 5 4" xfId="6737" xr:uid="{C6A0F72B-537C-4819-92AC-C43599AE4B0A}"/>
    <cellStyle name="Currency 13 2 5 4 2" xfId="8451" xr:uid="{8DF5523E-F4ED-44D9-A000-C50E2D101C1B}"/>
    <cellStyle name="Currency 13 2 5 4 2 2" xfId="11873" xr:uid="{9AF3B644-C890-4452-BB7F-C81DD9E43239}"/>
    <cellStyle name="Currency 13 2 5 4 2 2 2" xfId="25563" xr:uid="{7969390E-D724-48C8-A859-83D70F42A3A0}"/>
    <cellStyle name="Currency 13 2 5 4 2 2 2 2" xfId="39255" xr:uid="{E697F6D0-9881-436D-AD17-9090CD7413EE}"/>
    <cellStyle name="Currency 13 2 5 4 2 2 2 3" xfId="54139" xr:uid="{817F3618-445C-462D-BBB9-DE75E989F1FB}"/>
    <cellStyle name="Currency 13 2 5 4 2 2 3" xfId="18719" xr:uid="{8C1A3EEC-0818-4452-B2A3-F84E1107A9CA}"/>
    <cellStyle name="Currency 13 2 5 4 2 2 4" xfId="32409" xr:uid="{AB83570F-81B6-4A4C-B4BE-8A45305107EE}"/>
    <cellStyle name="Currency 13 2 5 4 2 2 5" xfId="47293" xr:uid="{656CFB95-E2F5-4AA5-85D8-F9C20C409718}"/>
    <cellStyle name="Currency 13 2 5 4 2 3" xfId="22141" xr:uid="{97672FA0-4C77-4594-AC42-0EB5583E5714}"/>
    <cellStyle name="Currency 13 2 5 4 2 3 2" xfId="35833" xr:uid="{E4DA776C-125C-418D-9A16-2AC47C4AFD1B}"/>
    <cellStyle name="Currency 13 2 5 4 2 3 3" xfId="50717" xr:uid="{C3005C1C-43DE-4559-AF01-60CB795EB45C}"/>
    <cellStyle name="Currency 13 2 5 4 2 4" xfId="15297" xr:uid="{E063E29E-C71D-485F-A8AC-179F0D9394B4}"/>
    <cellStyle name="Currency 13 2 5 4 2 5" xfId="28987" xr:uid="{D5AC9259-0A1D-4F13-BE98-C55EAF592038}"/>
    <cellStyle name="Currency 13 2 5 4 2 6" xfId="43871" xr:uid="{DF0E8EE8-901F-4C57-BA4D-3A588B956874}"/>
    <cellStyle name="Currency 13 2 5 4 3" xfId="10161" xr:uid="{4C7FA4A5-5982-4295-A934-F0F8EC7EC0D3}"/>
    <cellStyle name="Currency 13 2 5 4 3 2" xfId="23851" xr:uid="{8F00A59D-38B0-4D1B-9C7D-18488A356905}"/>
    <cellStyle name="Currency 13 2 5 4 3 2 2" xfId="37543" xr:uid="{1A381B3D-9E8B-44B7-B87E-E14E68627BBC}"/>
    <cellStyle name="Currency 13 2 5 4 3 2 3" xfId="52427" xr:uid="{0B86F912-08E5-4EDD-B0FC-1578A1A572C3}"/>
    <cellStyle name="Currency 13 2 5 4 3 3" xfId="17007" xr:uid="{092A2B15-2900-4C81-9A3B-AC5822893E28}"/>
    <cellStyle name="Currency 13 2 5 4 3 4" xfId="30697" xr:uid="{E22C61C2-C7D9-4B78-81C8-7767BF926EE3}"/>
    <cellStyle name="Currency 13 2 5 4 3 5" xfId="45581" xr:uid="{37257E07-6A56-420E-B759-764024504889}"/>
    <cellStyle name="Currency 13 2 5 4 4" xfId="20429" xr:uid="{379ECC0F-F5F4-4F54-9D00-A5338917F777}"/>
    <cellStyle name="Currency 13 2 5 4 4 2" xfId="34121" xr:uid="{E8F38204-36A6-4B27-B6B9-7A91BA3C968A}"/>
    <cellStyle name="Currency 13 2 5 4 4 3" xfId="49005" xr:uid="{1675ACBE-7762-4A68-8183-355C66A3CE33}"/>
    <cellStyle name="Currency 13 2 5 4 5" xfId="13585" xr:uid="{AD2FED16-0D48-436B-9E6E-69E061D2BD69}"/>
    <cellStyle name="Currency 13 2 5 4 6" xfId="27275" xr:uid="{E9762EE1-236A-46B7-AC7A-E7AB20CB9E6B}"/>
    <cellStyle name="Currency 13 2 5 4 7" xfId="42159" xr:uid="{3B3F0B29-AAD9-484D-ADE5-239A56E5CF17}"/>
    <cellStyle name="Currency 13 2 5 5" xfId="8447" xr:uid="{6A1ACEA8-B8D9-48D1-8DD8-89A7BCA6D5AF}"/>
    <cellStyle name="Currency 13 2 5 5 2" xfId="11869" xr:uid="{283CF2D8-C7FB-4490-A033-0794C310B55A}"/>
    <cellStyle name="Currency 13 2 5 5 2 2" xfId="25559" xr:uid="{2A087514-D137-48EC-BF95-6F26EA82518E}"/>
    <cellStyle name="Currency 13 2 5 5 2 2 2" xfId="39251" xr:uid="{6B3AF01C-3F4E-40F7-BCFF-3CC75E80BEAC}"/>
    <cellStyle name="Currency 13 2 5 5 2 2 3" xfId="54135" xr:uid="{9C5EEE50-1D36-45EA-AAE4-23436A2BB91E}"/>
    <cellStyle name="Currency 13 2 5 5 2 3" xfId="18715" xr:uid="{6420F6A0-5A64-4669-B5D0-297EC2CB1121}"/>
    <cellStyle name="Currency 13 2 5 5 2 4" xfId="32405" xr:uid="{2475CB8A-86DB-4D14-8702-E1AD1373419A}"/>
    <cellStyle name="Currency 13 2 5 5 2 5" xfId="47289" xr:uid="{46884E12-47E4-408F-B0FF-9C8919EA3E41}"/>
    <cellStyle name="Currency 13 2 5 5 3" xfId="22137" xr:uid="{6F1A5149-E78B-41BC-B8D4-AF16FC547B7F}"/>
    <cellStyle name="Currency 13 2 5 5 3 2" xfId="35829" xr:uid="{10CEF8A3-F32D-4BC2-9C3F-9536B08C2731}"/>
    <cellStyle name="Currency 13 2 5 5 3 3" xfId="50713" xr:uid="{8D58B9D3-5757-4A49-80B1-F5D566854748}"/>
    <cellStyle name="Currency 13 2 5 5 4" xfId="15293" xr:uid="{041875D0-BD69-450C-9984-58B972B12EB0}"/>
    <cellStyle name="Currency 13 2 5 5 5" xfId="28983" xr:uid="{F40CB2CE-5C9C-44E3-B59D-E0546CBE8B5E}"/>
    <cellStyle name="Currency 13 2 5 5 6" xfId="43867" xr:uid="{E3F2F224-5C45-4FAB-B80D-2B63C56391D6}"/>
    <cellStyle name="Currency 13 2 5 6" xfId="10157" xr:uid="{A5B1BEC7-BEE3-446C-8632-B610E3E28B61}"/>
    <cellStyle name="Currency 13 2 5 6 2" xfId="23847" xr:uid="{D67A1256-F9CD-476B-859E-63928BA36B32}"/>
    <cellStyle name="Currency 13 2 5 6 2 2" xfId="37539" xr:uid="{218CD62D-4272-4C3E-B3AB-A4046E6ED5F2}"/>
    <cellStyle name="Currency 13 2 5 6 2 3" xfId="52423" xr:uid="{E0A89862-815B-4C20-BAE4-7CFBD5D540AA}"/>
    <cellStyle name="Currency 13 2 5 6 3" xfId="17003" xr:uid="{84985A58-01AB-4243-A2BF-936146A8895E}"/>
    <cellStyle name="Currency 13 2 5 6 4" xfId="30693" xr:uid="{41827268-0470-4F5F-BAC8-B9272125F0FE}"/>
    <cellStyle name="Currency 13 2 5 6 5" xfId="45577" xr:uid="{9C80CAAB-9373-4B01-8D86-F309F9F30135}"/>
    <cellStyle name="Currency 13 2 5 7" xfId="20425" xr:uid="{1ACAA646-81D6-4897-A51D-5457C6DF0101}"/>
    <cellStyle name="Currency 13 2 5 7 2" xfId="34117" xr:uid="{A58E74B9-D725-46A4-A191-2EE1CAC71D5B}"/>
    <cellStyle name="Currency 13 2 5 7 3" xfId="49001" xr:uid="{E2A2D7F0-9DB2-498F-835B-CC5976E7C4A1}"/>
    <cellStyle name="Currency 13 2 5 8" xfId="13581" xr:uid="{2529A0EB-EA5D-4738-9C9D-DD5ADB3F9243}"/>
    <cellStyle name="Currency 13 2 5 9" xfId="27271" xr:uid="{7F584C92-98E6-4DBD-9BEA-92332BC1F76F}"/>
    <cellStyle name="Currency 13 2 6" xfId="6738" xr:uid="{73036EAF-442E-4D5A-B8D6-CDFDAB84D1BE}"/>
    <cellStyle name="Currency 13 2 6 10" xfId="42160" xr:uid="{6614A718-58EA-4DE2-928F-88298D5E1D2C}"/>
    <cellStyle name="Currency 13 2 6 2" xfId="6739" xr:uid="{0570514E-03EA-49C1-8DFC-E9C918D40596}"/>
    <cellStyle name="Currency 13 2 6 2 2" xfId="6740" xr:uid="{9D84437A-5AB7-4D4A-A74A-1EEDCD372DA7}"/>
    <cellStyle name="Currency 13 2 6 2 2 2" xfId="8454" xr:uid="{723E1A8F-52E9-4D65-82D9-85304DC81E88}"/>
    <cellStyle name="Currency 13 2 6 2 2 2 2" xfId="11876" xr:uid="{83850F27-4D71-4862-9975-BD4B76BF4CD4}"/>
    <cellStyle name="Currency 13 2 6 2 2 2 2 2" xfId="25566" xr:uid="{5D857F64-B9A1-49E4-BDA6-2B8E12B647D4}"/>
    <cellStyle name="Currency 13 2 6 2 2 2 2 2 2" xfId="39258" xr:uid="{F19D019F-E0D7-4744-B329-BF1602D8A490}"/>
    <cellStyle name="Currency 13 2 6 2 2 2 2 2 3" xfId="54142" xr:uid="{E5E961CC-E465-4FD0-89F5-32BCD807A186}"/>
    <cellStyle name="Currency 13 2 6 2 2 2 2 3" xfId="18722" xr:uid="{E11A2852-9DE6-4D07-9CE2-8B5C5E3E3642}"/>
    <cellStyle name="Currency 13 2 6 2 2 2 2 4" xfId="32412" xr:uid="{E05AEF66-6DC1-4473-A430-AA36453E8AA5}"/>
    <cellStyle name="Currency 13 2 6 2 2 2 2 5" xfId="47296" xr:uid="{AAE5FBF3-26BB-4176-8ED1-AAC99161D7AB}"/>
    <cellStyle name="Currency 13 2 6 2 2 2 3" xfId="22144" xr:uid="{BE6BB434-BE27-44E1-847D-B7ADCBB740DF}"/>
    <cellStyle name="Currency 13 2 6 2 2 2 3 2" xfId="35836" xr:uid="{4A6F7F76-ACAA-47A2-B9E4-BE9691CA3471}"/>
    <cellStyle name="Currency 13 2 6 2 2 2 3 3" xfId="50720" xr:uid="{FCCAE598-74E3-44E4-B3ED-6A9A237D5BCF}"/>
    <cellStyle name="Currency 13 2 6 2 2 2 4" xfId="15300" xr:uid="{B454DF3F-EA31-464B-ABAD-9F2E8E4A8E53}"/>
    <cellStyle name="Currency 13 2 6 2 2 2 5" xfId="28990" xr:uid="{3681982D-8067-47AC-948C-BE3D8C8C2F1E}"/>
    <cellStyle name="Currency 13 2 6 2 2 2 6" xfId="43874" xr:uid="{903B233C-FA54-4758-8F58-C47BC3FC335A}"/>
    <cellStyle name="Currency 13 2 6 2 2 3" xfId="10164" xr:uid="{AE4B9F7D-F9B7-4271-A054-7E506C5FB2A7}"/>
    <cellStyle name="Currency 13 2 6 2 2 3 2" xfId="23854" xr:uid="{C690EAE7-70C2-49CD-8A57-F3CC1766EAAA}"/>
    <cellStyle name="Currency 13 2 6 2 2 3 2 2" xfId="37546" xr:uid="{312D7E9F-9805-4EF7-90F9-6DA392D13B6F}"/>
    <cellStyle name="Currency 13 2 6 2 2 3 2 3" xfId="52430" xr:uid="{5018834F-3990-48B7-9DC8-651F6CD0BB68}"/>
    <cellStyle name="Currency 13 2 6 2 2 3 3" xfId="17010" xr:uid="{45B146DB-3C16-408F-9DD8-5CA4CBDA53DA}"/>
    <cellStyle name="Currency 13 2 6 2 2 3 4" xfId="30700" xr:uid="{06CBCE48-3BAC-4E72-A1E9-7D6DF9C1D991}"/>
    <cellStyle name="Currency 13 2 6 2 2 3 5" xfId="45584" xr:uid="{F25EDD14-841C-4298-9EEA-7853D5B25406}"/>
    <cellStyle name="Currency 13 2 6 2 2 4" xfId="20432" xr:uid="{02CB5496-77F2-4335-907D-482449A75FBC}"/>
    <cellStyle name="Currency 13 2 6 2 2 4 2" xfId="34124" xr:uid="{62EDB9F2-1F0F-4E2F-BDAE-0F4AC3B58BD4}"/>
    <cellStyle name="Currency 13 2 6 2 2 4 3" xfId="49008" xr:uid="{F9B69C24-F328-4B8A-8722-819B1206383E}"/>
    <cellStyle name="Currency 13 2 6 2 2 5" xfId="13588" xr:uid="{712DA643-E658-4B7C-B9FF-11BDC4A46F37}"/>
    <cellStyle name="Currency 13 2 6 2 2 6" xfId="27278" xr:uid="{DC779557-90E8-489F-B68B-2CB082469E54}"/>
    <cellStyle name="Currency 13 2 6 2 2 7" xfId="42162" xr:uid="{601CA3C9-7766-49E8-8E8C-7E5D03E4A45C}"/>
    <cellStyle name="Currency 13 2 6 2 3" xfId="8453" xr:uid="{38C96CBB-C4D7-4C83-99D1-FDD050AE1B16}"/>
    <cellStyle name="Currency 13 2 6 2 3 2" xfId="11875" xr:uid="{9D15EAD2-BCB9-489C-9A1C-B9FE7C957329}"/>
    <cellStyle name="Currency 13 2 6 2 3 2 2" xfId="25565" xr:uid="{1E3BF5FD-F883-44F7-ADC7-CC0D50BCC365}"/>
    <cellStyle name="Currency 13 2 6 2 3 2 2 2" xfId="39257" xr:uid="{2CD119A4-E719-4027-9A9F-839B71354C8B}"/>
    <cellStyle name="Currency 13 2 6 2 3 2 2 3" xfId="54141" xr:uid="{2037EE3D-CB22-42C8-BCC4-2DEB1BA11EC9}"/>
    <cellStyle name="Currency 13 2 6 2 3 2 3" xfId="18721" xr:uid="{66E3B6F1-A1A9-45F6-81B3-6C9EDD3E3F42}"/>
    <cellStyle name="Currency 13 2 6 2 3 2 4" xfId="32411" xr:uid="{5CC7C6D8-1216-47C7-BAC2-2AC6D9A4807A}"/>
    <cellStyle name="Currency 13 2 6 2 3 2 5" xfId="47295" xr:uid="{52323455-9FC5-407E-93DE-F22BDC2B3819}"/>
    <cellStyle name="Currency 13 2 6 2 3 3" xfId="22143" xr:uid="{D8366C75-6391-491F-BBF3-186B00D20E3D}"/>
    <cellStyle name="Currency 13 2 6 2 3 3 2" xfId="35835" xr:uid="{418CFC3A-C9A0-49E9-9F8A-2678C61DE894}"/>
    <cellStyle name="Currency 13 2 6 2 3 3 3" xfId="50719" xr:uid="{9F789E76-4E6F-4F46-B5E8-5504B18AF932}"/>
    <cellStyle name="Currency 13 2 6 2 3 4" xfId="15299" xr:uid="{703C84A6-C36A-45D8-8769-AE0F005FE7DA}"/>
    <cellStyle name="Currency 13 2 6 2 3 5" xfId="28989" xr:uid="{6D22D985-5923-4E3A-9AC7-9B3C0D37B732}"/>
    <cellStyle name="Currency 13 2 6 2 3 6" xfId="43873" xr:uid="{28A69720-54D1-4F15-9382-8B16D1A078C9}"/>
    <cellStyle name="Currency 13 2 6 2 4" xfId="10163" xr:uid="{51F45C6E-3774-404E-B0FA-7DC1124AEA2E}"/>
    <cellStyle name="Currency 13 2 6 2 4 2" xfId="23853" xr:uid="{E94E0134-F5C5-42AE-9372-014A49699E37}"/>
    <cellStyle name="Currency 13 2 6 2 4 2 2" xfId="37545" xr:uid="{490C21B1-D9CC-4366-838B-68A327CA8E04}"/>
    <cellStyle name="Currency 13 2 6 2 4 2 3" xfId="52429" xr:uid="{EEFA5E8E-2A4E-40D0-925D-768158F99410}"/>
    <cellStyle name="Currency 13 2 6 2 4 3" xfId="17009" xr:uid="{C1AFB3F8-ED22-455B-941D-758DDF8379D4}"/>
    <cellStyle name="Currency 13 2 6 2 4 4" xfId="30699" xr:uid="{D564264D-0C8D-4119-9E9B-0A841BE29166}"/>
    <cellStyle name="Currency 13 2 6 2 4 5" xfId="45583" xr:uid="{5D692EEC-F7B4-407D-8BB3-892585948C0E}"/>
    <cellStyle name="Currency 13 2 6 2 5" xfId="20431" xr:uid="{ACF73CF9-AECF-4B4A-981A-916B35FADCB2}"/>
    <cellStyle name="Currency 13 2 6 2 5 2" xfId="34123" xr:uid="{80E99D46-5722-4044-B709-3B5A59CCB356}"/>
    <cellStyle name="Currency 13 2 6 2 5 3" xfId="49007" xr:uid="{3D0609D0-B168-4857-B8F5-4E1CFA8016EC}"/>
    <cellStyle name="Currency 13 2 6 2 6" xfId="13587" xr:uid="{A54955AC-7A9A-45E2-A341-4A793FD287A1}"/>
    <cellStyle name="Currency 13 2 6 2 7" xfId="27277" xr:uid="{8033D5A6-DBDC-4D9D-ADF7-45F5256F791C}"/>
    <cellStyle name="Currency 13 2 6 2 8" xfId="42161" xr:uid="{06D95FDA-42C1-463F-86EB-5BCAFEA2AAA7}"/>
    <cellStyle name="Currency 13 2 6 3" xfId="6741" xr:uid="{DB1301B9-2DAF-4D9C-86B5-AAB0F4C0245B}"/>
    <cellStyle name="Currency 13 2 6 3 2" xfId="8455" xr:uid="{2C3B9990-4746-4E02-B678-EFE569A479C1}"/>
    <cellStyle name="Currency 13 2 6 3 2 2" xfId="11877" xr:uid="{0FB5ED0A-DCDF-4E1A-847C-6075A82A637E}"/>
    <cellStyle name="Currency 13 2 6 3 2 2 2" xfId="25567" xr:uid="{F671902C-06E2-4845-B3D8-15D413B8950D}"/>
    <cellStyle name="Currency 13 2 6 3 2 2 2 2" xfId="39259" xr:uid="{0353AD0B-7280-4EFA-82B8-0FD845E6E3F1}"/>
    <cellStyle name="Currency 13 2 6 3 2 2 2 3" xfId="54143" xr:uid="{FD1BE202-EF39-4724-B620-F9BD0246FC6F}"/>
    <cellStyle name="Currency 13 2 6 3 2 2 3" xfId="18723" xr:uid="{6B4BEDF9-CC03-4C28-864E-2320E5165819}"/>
    <cellStyle name="Currency 13 2 6 3 2 2 4" xfId="32413" xr:uid="{BF113606-C6FD-4290-BEC3-EA3C304A51BC}"/>
    <cellStyle name="Currency 13 2 6 3 2 2 5" xfId="47297" xr:uid="{B67715BC-4B51-46CA-AECC-386F545D15FF}"/>
    <cellStyle name="Currency 13 2 6 3 2 3" xfId="22145" xr:uid="{DA902FA7-7E2E-46A2-B412-54526F7BFC4C}"/>
    <cellStyle name="Currency 13 2 6 3 2 3 2" xfId="35837" xr:uid="{C85A2F93-AE2D-4102-A27F-6066F3D198EA}"/>
    <cellStyle name="Currency 13 2 6 3 2 3 3" xfId="50721" xr:uid="{EE178645-FDD0-45BE-9DEE-DD4909F10E93}"/>
    <cellStyle name="Currency 13 2 6 3 2 4" xfId="15301" xr:uid="{FC854CCD-459A-40E3-A152-D5374D036A07}"/>
    <cellStyle name="Currency 13 2 6 3 2 5" xfId="28991" xr:uid="{8F5B9F74-4E6A-456D-BB04-ABD0AD3F75E6}"/>
    <cellStyle name="Currency 13 2 6 3 2 6" xfId="43875" xr:uid="{B623F524-AD88-4346-BDFF-70B067994952}"/>
    <cellStyle name="Currency 13 2 6 3 3" xfId="10165" xr:uid="{4ACAE31B-378B-4A44-A98D-7A5119BA2451}"/>
    <cellStyle name="Currency 13 2 6 3 3 2" xfId="23855" xr:uid="{F1C2AD59-7291-4A6C-9A19-265B0D0B2E82}"/>
    <cellStyle name="Currency 13 2 6 3 3 2 2" xfId="37547" xr:uid="{BD9C5FA3-6F34-41CB-A0FC-F6161C1D6D23}"/>
    <cellStyle name="Currency 13 2 6 3 3 2 3" xfId="52431" xr:uid="{61E28641-46E1-4D9B-A62E-268C7F617FF0}"/>
    <cellStyle name="Currency 13 2 6 3 3 3" xfId="17011" xr:uid="{D0564BF9-D798-49E4-8049-4DC3CB3DF77C}"/>
    <cellStyle name="Currency 13 2 6 3 3 4" xfId="30701" xr:uid="{8937A4D6-91E1-479C-AF0A-6FF4FF79CA21}"/>
    <cellStyle name="Currency 13 2 6 3 3 5" xfId="45585" xr:uid="{69702700-DD19-4C92-A2B5-F380F85DABC2}"/>
    <cellStyle name="Currency 13 2 6 3 4" xfId="20433" xr:uid="{E3E2FBBB-6C5E-455E-8433-DCEC2D8F527F}"/>
    <cellStyle name="Currency 13 2 6 3 4 2" xfId="34125" xr:uid="{08C7DCB6-D244-4F42-9D84-4EC5C0BB1E39}"/>
    <cellStyle name="Currency 13 2 6 3 4 3" xfId="49009" xr:uid="{F3BF74BC-5A43-46CF-BEF8-B7B8D9E80904}"/>
    <cellStyle name="Currency 13 2 6 3 5" xfId="13589" xr:uid="{35E70683-718C-40F8-AC2B-C4CDBEABA2FC}"/>
    <cellStyle name="Currency 13 2 6 3 6" xfId="27279" xr:uid="{4E7E48F2-D467-49E6-9B5A-2534D1D10509}"/>
    <cellStyle name="Currency 13 2 6 3 7" xfId="42163" xr:uid="{8A00BF7E-DB92-449D-8F26-65483D4BB948}"/>
    <cellStyle name="Currency 13 2 6 4" xfId="6742" xr:uid="{1B308C05-2358-41FB-BAD6-61296893C5E0}"/>
    <cellStyle name="Currency 13 2 6 4 2" xfId="8456" xr:uid="{A057ED12-1E84-44DC-841A-A45F5346C2DE}"/>
    <cellStyle name="Currency 13 2 6 4 2 2" xfId="11878" xr:uid="{B83F60E9-D15B-4397-8F34-9A6C9E214D9F}"/>
    <cellStyle name="Currency 13 2 6 4 2 2 2" xfId="25568" xr:uid="{1AB6B49A-6D1C-4384-BFFE-98EF83F15E21}"/>
    <cellStyle name="Currency 13 2 6 4 2 2 2 2" xfId="39260" xr:uid="{092B3D63-EC20-48C6-9690-C92A3769AC4E}"/>
    <cellStyle name="Currency 13 2 6 4 2 2 2 3" xfId="54144" xr:uid="{86773701-A6D4-4F8B-84DD-832C21E6F5DA}"/>
    <cellStyle name="Currency 13 2 6 4 2 2 3" xfId="18724" xr:uid="{AB259BC6-7527-4F0A-B31C-E9D909E1FAB9}"/>
    <cellStyle name="Currency 13 2 6 4 2 2 4" xfId="32414" xr:uid="{29A1FEF1-07DE-4EE9-85A1-9143AFE06C8F}"/>
    <cellStyle name="Currency 13 2 6 4 2 2 5" xfId="47298" xr:uid="{CF577BFD-A84D-423A-BA42-B52E3AFCCFE3}"/>
    <cellStyle name="Currency 13 2 6 4 2 3" xfId="22146" xr:uid="{6896C709-A315-44A4-A5EA-B259CCCC1426}"/>
    <cellStyle name="Currency 13 2 6 4 2 3 2" xfId="35838" xr:uid="{1A595B6F-5F1A-4BCB-B4FF-BDE655AB6DCA}"/>
    <cellStyle name="Currency 13 2 6 4 2 3 3" xfId="50722" xr:uid="{E2D66FEE-1279-4562-9D83-0CAF6BF8A85F}"/>
    <cellStyle name="Currency 13 2 6 4 2 4" xfId="15302" xr:uid="{BF1136FD-30A2-45E7-8ACC-E01B2FA8CBE6}"/>
    <cellStyle name="Currency 13 2 6 4 2 5" xfId="28992" xr:uid="{AF6BE889-CC04-4C78-96A5-E08D8491790D}"/>
    <cellStyle name="Currency 13 2 6 4 2 6" xfId="43876" xr:uid="{79680C36-1069-4708-83E1-8EB3808E606D}"/>
    <cellStyle name="Currency 13 2 6 4 3" xfId="10166" xr:uid="{DD8ED092-C7A0-467F-BA33-7929077D09C7}"/>
    <cellStyle name="Currency 13 2 6 4 3 2" xfId="23856" xr:uid="{FE2C4DD3-B510-4F50-ADDA-745508FA80A6}"/>
    <cellStyle name="Currency 13 2 6 4 3 2 2" xfId="37548" xr:uid="{3AF10EC1-280F-4751-A867-3E5A276F1AE2}"/>
    <cellStyle name="Currency 13 2 6 4 3 2 3" xfId="52432" xr:uid="{BC80BF4C-A3E0-4769-A510-A7CF5ECCE7B3}"/>
    <cellStyle name="Currency 13 2 6 4 3 3" xfId="17012" xr:uid="{0C2833A8-2155-4C46-99B1-81CA0213FD24}"/>
    <cellStyle name="Currency 13 2 6 4 3 4" xfId="30702" xr:uid="{245255CF-7B81-4B35-BC33-33E81AD0026C}"/>
    <cellStyle name="Currency 13 2 6 4 3 5" xfId="45586" xr:uid="{244B3286-B697-4C2F-8A00-0FA1F00AFBA0}"/>
    <cellStyle name="Currency 13 2 6 4 4" xfId="20434" xr:uid="{1E2BCA84-DB68-49DA-9637-9C1E8F9E63EC}"/>
    <cellStyle name="Currency 13 2 6 4 4 2" xfId="34126" xr:uid="{679B61C1-A7CB-44C7-9B68-BCE470F731C3}"/>
    <cellStyle name="Currency 13 2 6 4 4 3" xfId="49010" xr:uid="{39161C7F-5D42-41CF-9D85-F45EA74A34CB}"/>
    <cellStyle name="Currency 13 2 6 4 5" xfId="13590" xr:uid="{30FC59F5-6A5A-4705-870C-167BD10B02C3}"/>
    <cellStyle name="Currency 13 2 6 4 6" xfId="27280" xr:uid="{2A4B5AF5-4F05-4DD4-A625-A851D4D2BD5F}"/>
    <cellStyle name="Currency 13 2 6 4 7" xfId="42164" xr:uid="{FEAADE81-125F-4F8A-810F-457D1C0DA0DC}"/>
    <cellStyle name="Currency 13 2 6 5" xfId="8452" xr:uid="{D70B8731-141C-4CD5-A013-5D18FC676216}"/>
    <cellStyle name="Currency 13 2 6 5 2" xfId="11874" xr:uid="{9B7200C4-926C-4DD2-B29D-C83D99168FE3}"/>
    <cellStyle name="Currency 13 2 6 5 2 2" xfId="25564" xr:uid="{4119B28F-BA3D-4841-AE6C-CB6E49E75757}"/>
    <cellStyle name="Currency 13 2 6 5 2 2 2" xfId="39256" xr:uid="{94ED2E1E-5584-46AB-836F-C6C5F9CB45E4}"/>
    <cellStyle name="Currency 13 2 6 5 2 2 3" xfId="54140" xr:uid="{2EA71CB3-8903-4150-90F5-7120C9950A90}"/>
    <cellStyle name="Currency 13 2 6 5 2 3" xfId="18720" xr:uid="{F93FD281-8F93-40CE-B8AE-1FAF1EB7A1C3}"/>
    <cellStyle name="Currency 13 2 6 5 2 4" xfId="32410" xr:uid="{3D797AAE-4417-4FA3-ACCB-46D5D4AD67F4}"/>
    <cellStyle name="Currency 13 2 6 5 2 5" xfId="47294" xr:uid="{BBAAB41C-B192-41D9-B7EB-4031994C7DB9}"/>
    <cellStyle name="Currency 13 2 6 5 3" xfId="22142" xr:uid="{5F735208-11D8-4039-BBB1-CBE901D463F8}"/>
    <cellStyle name="Currency 13 2 6 5 3 2" xfId="35834" xr:uid="{CDB3A404-0EA7-45DF-8E8B-74534AC9BCEF}"/>
    <cellStyle name="Currency 13 2 6 5 3 3" xfId="50718" xr:uid="{A2D5EB52-F756-42B4-BE15-FFFEF4403AD8}"/>
    <cellStyle name="Currency 13 2 6 5 4" xfId="15298" xr:uid="{D8768F43-F244-43C0-A529-4A6940436DED}"/>
    <cellStyle name="Currency 13 2 6 5 5" xfId="28988" xr:uid="{9FB93F9C-7B96-4BA9-BCAA-84950AC5509A}"/>
    <cellStyle name="Currency 13 2 6 5 6" xfId="43872" xr:uid="{F6461071-5F46-4548-AB94-D8F022F7303E}"/>
    <cellStyle name="Currency 13 2 6 6" xfId="10162" xr:uid="{4FFD1820-E18A-4F16-8951-0D0F73ED6655}"/>
    <cellStyle name="Currency 13 2 6 6 2" xfId="23852" xr:uid="{22934BBD-F61F-4749-9F3A-0B17A9505DCC}"/>
    <cellStyle name="Currency 13 2 6 6 2 2" xfId="37544" xr:uid="{25909AB0-D0B4-4F55-BD71-E98EAEDDE566}"/>
    <cellStyle name="Currency 13 2 6 6 2 3" xfId="52428" xr:uid="{3C132000-6CCC-4A43-8AFB-D21975093BC5}"/>
    <cellStyle name="Currency 13 2 6 6 3" xfId="17008" xr:uid="{52010698-C86E-4FB3-A0BC-30B61D037A49}"/>
    <cellStyle name="Currency 13 2 6 6 4" xfId="30698" xr:uid="{3EC58E57-B47F-483C-A794-42BA44962EA9}"/>
    <cellStyle name="Currency 13 2 6 6 5" xfId="45582" xr:uid="{E873077B-BD3F-47A5-8318-8BA57A7DF3CD}"/>
    <cellStyle name="Currency 13 2 6 7" xfId="20430" xr:uid="{8EBAB036-BBFF-4A99-9F2D-D897832DD139}"/>
    <cellStyle name="Currency 13 2 6 7 2" xfId="34122" xr:uid="{58DDCA0B-E4B0-4C80-A4B3-97ACE9A2E9DB}"/>
    <cellStyle name="Currency 13 2 6 7 3" xfId="49006" xr:uid="{D6790B27-22EA-4394-9486-A05F4346A0CB}"/>
    <cellStyle name="Currency 13 2 6 8" xfId="13586" xr:uid="{748AAEAB-4451-4B16-B0A1-85CBC8E100EB}"/>
    <cellStyle name="Currency 13 2 6 9" xfId="27276" xr:uid="{430B65CD-8C0A-48EA-917E-501EE5D8B14D}"/>
    <cellStyle name="Currency 13 2 7" xfId="6743" xr:uid="{8ED33003-BC06-42E7-B0B2-C9D7B3B900F8}"/>
    <cellStyle name="Currency 13 2 7 2" xfId="6744" xr:uid="{D9F7720C-F1C8-4A3C-AD5B-F2FC0BA976FD}"/>
    <cellStyle name="Currency 13 2 7 2 2" xfId="8458" xr:uid="{37A27D17-5DC5-4D2E-84E6-DA25CF3F9B39}"/>
    <cellStyle name="Currency 13 2 7 2 2 2" xfId="11880" xr:uid="{C74EA7ED-35B0-402E-A094-9F60D43FB57E}"/>
    <cellStyle name="Currency 13 2 7 2 2 2 2" xfId="25570" xr:uid="{0DCBB21F-CBEA-48DE-9C16-714EC41F3D15}"/>
    <cellStyle name="Currency 13 2 7 2 2 2 2 2" xfId="39262" xr:uid="{8EB27EDA-C1BD-4EBB-865D-8791E4F1587E}"/>
    <cellStyle name="Currency 13 2 7 2 2 2 2 3" xfId="54146" xr:uid="{3FF0CEFC-6D06-4B80-B4D5-D162901D1734}"/>
    <cellStyle name="Currency 13 2 7 2 2 2 3" xfId="18726" xr:uid="{F46C5204-8D6D-4571-869A-F78C1499EFF6}"/>
    <cellStyle name="Currency 13 2 7 2 2 2 4" xfId="32416" xr:uid="{FF02E237-DE4B-46BE-9DFF-86FDA0180F77}"/>
    <cellStyle name="Currency 13 2 7 2 2 2 5" xfId="47300" xr:uid="{10CA384B-D669-414B-B3AB-EBDC94B5B4D6}"/>
    <cellStyle name="Currency 13 2 7 2 2 3" xfId="22148" xr:uid="{AB483E3B-DED0-4FEB-8869-9CD0D8987ADD}"/>
    <cellStyle name="Currency 13 2 7 2 2 3 2" xfId="35840" xr:uid="{4C6CB572-1DAA-4E98-A708-C2BEA639A105}"/>
    <cellStyle name="Currency 13 2 7 2 2 3 3" xfId="50724" xr:uid="{A934C7FC-1882-461C-AB76-A4C09493F660}"/>
    <cellStyle name="Currency 13 2 7 2 2 4" xfId="15304" xr:uid="{96C51150-E142-4C45-8961-626FA7A5E8CE}"/>
    <cellStyle name="Currency 13 2 7 2 2 5" xfId="28994" xr:uid="{3216C336-6293-4F75-8FF7-56B72B95ED3E}"/>
    <cellStyle name="Currency 13 2 7 2 2 6" xfId="43878" xr:uid="{C0315062-A98F-4B9F-942E-1AD0C35D566C}"/>
    <cellStyle name="Currency 13 2 7 2 3" xfId="10168" xr:uid="{53BFFFB6-60B8-45F4-9408-DE49BAAE0539}"/>
    <cellStyle name="Currency 13 2 7 2 3 2" xfId="23858" xr:uid="{8748618A-0E1C-421E-869B-405F3DBA5FBC}"/>
    <cellStyle name="Currency 13 2 7 2 3 2 2" xfId="37550" xr:uid="{69478B53-C34B-4A89-9568-EDA5FCE9F134}"/>
    <cellStyle name="Currency 13 2 7 2 3 2 3" xfId="52434" xr:uid="{1F08CF31-9514-4493-932E-072034F627B1}"/>
    <cellStyle name="Currency 13 2 7 2 3 3" xfId="17014" xr:uid="{9D2161F7-73EE-4346-89BE-1A5D01FA9EDB}"/>
    <cellStyle name="Currency 13 2 7 2 3 4" xfId="30704" xr:uid="{F9D3E0C8-50E5-4527-8699-7C4213001F71}"/>
    <cellStyle name="Currency 13 2 7 2 3 5" xfId="45588" xr:uid="{A0659E43-8F65-4130-A7B1-4FBDB7D45B3A}"/>
    <cellStyle name="Currency 13 2 7 2 4" xfId="20436" xr:uid="{8C0F0B3E-5731-4421-A20E-DA3B33D0A485}"/>
    <cellStyle name="Currency 13 2 7 2 4 2" xfId="34128" xr:uid="{F8FAD8F4-4192-4C83-9A66-A6AD981E8032}"/>
    <cellStyle name="Currency 13 2 7 2 4 3" xfId="49012" xr:uid="{AF4A78C3-6078-4111-A3DF-A57AA5F94ACD}"/>
    <cellStyle name="Currency 13 2 7 2 5" xfId="13592" xr:uid="{BDECAA58-A5B8-468A-8F20-A7BFC657B888}"/>
    <cellStyle name="Currency 13 2 7 2 6" xfId="27282" xr:uid="{7CD0D379-2EA0-49A3-9059-DF735B7A3890}"/>
    <cellStyle name="Currency 13 2 7 2 7" xfId="42166" xr:uid="{120A4652-63E7-4874-B47D-E36138727081}"/>
    <cellStyle name="Currency 13 2 7 3" xfId="8457" xr:uid="{4D8EEA82-B3E5-4B85-AE0D-0FEBF7F5EEDC}"/>
    <cellStyle name="Currency 13 2 7 3 2" xfId="11879" xr:uid="{420D801D-AA09-4060-ABD1-AF752B47E1A9}"/>
    <cellStyle name="Currency 13 2 7 3 2 2" xfId="25569" xr:uid="{C2DD83BB-19C6-46AB-BDFB-B0D2D308A3D5}"/>
    <cellStyle name="Currency 13 2 7 3 2 2 2" xfId="39261" xr:uid="{EC72422F-BAE1-4537-B55D-F6005752098A}"/>
    <cellStyle name="Currency 13 2 7 3 2 2 3" xfId="54145" xr:uid="{CDB580A6-1E3E-4748-ABAB-F218F7CB5B46}"/>
    <cellStyle name="Currency 13 2 7 3 2 3" xfId="18725" xr:uid="{0A5E7E48-BD19-4EF0-B855-120D76B39E44}"/>
    <cellStyle name="Currency 13 2 7 3 2 4" xfId="32415" xr:uid="{83AA876B-65E5-4BD0-9A92-42137818FE76}"/>
    <cellStyle name="Currency 13 2 7 3 2 5" xfId="47299" xr:uid="{CE8E7ED7-03AD-4691-B67A-8F655334FA9C}"/>
    <cellStyle name="Currency 13 2 7 3 3" xfId="22147" xr:uid="{B768CC5A-D15B-4356-93D3-95929925C9E2}"/>
    <cellStyle name="Currency 13 2 7 3 3 2" xfId="35839" xr:uid="{1B2F1BA1-5138-4C13-A26E-2D5465BB5273}"/>
    <cellStyle name="Currency 13 2 7 3 3 3" xfId="50723" xr:uid="{953DD3DB-D35E-4CDD-821D-BB23F2E771E5}"/>
    <cellStyle name="Currency 13 2 7 3 4" xfId="15303" xr:uid="{7CF6481B-B6DA-4A9A-AB68-D864C7D301B7}"/>
    <cellStyle name="Currency 13 2 7 3 5" xfId="28993" xr:uid="{96C515F5-778F-4BBA-9CE6-89E57DEADCBC}"/>
    <cellStyle name="Currency 13 2 7 3 6" xfId="43877" xr:uid="{EA3C9E7E-EF1F-469A-9DC4-3CFBFE6F9C51}"/>
    <cellStyle name="Currency 13 2 7 4" xfId="10167" xr:uid="{06C2C35E-2AD3-414A-AFCA-41313746C752}"/>
    <cellStyle name="Currency 13 2 7 4 2" xfId="23857" xr:uid="{1826CD06-0D22-4DF2-A3A7-88E41726F044}"/>
    <cellStyle name="Currency 13 2 7 4 2 2" xfId="37549" xr:uid="{51BE47AF-4708-4A03-A270-76B9ADFE6C4E}"/>
    <cellStyle name="Currency 13 2 7 4 2 3" xfId="52433" xr:uid="{D57BACFF-BB29-4136-A73F-78262E8EE1A0}"/>
    <cellStyle name="Currency 13 2 7 4 3" xfId="17013" xr:uid="{A03E03A7-C274-40C0-9ACB-14BF5EE27EED}"/>
    <cellStyle name="Currency 13 2 7 4 4" xfId="30703" xr:uid="{EF3BB089-D9F3-497E-9C2E-5224CB684360}"/>
    <cellStyle name="Currency 13 2 7 4 5" xfId="45587" xr:uid="{0AF9A80E-6E39-491A-BD1D-805D92DCC9A5}"/>
    <cellStyle name="Currency 13 2 7 5" xfId="20435" xr:uid="{4F6C7F36-5345-4381-A45B-88F66F4A6A5C}"/>
    <cellStyle name="Currency 13 2 7 5 2" xfId="34127" xr:uid="{EEE87207-07E7-4D16-A7BD-52B7235759E8}"/>
    <cellStyle name="Currency 13 2 7 5 3" xfId="49011" xr:uid="{1738E2E1-5A0B-4F32-B79C-D48E1142E657}"/>
    <cellStyle name="Currency 13 2 7 6" xfId="13591" xr:uid="{8515258F-CB26-46C3-960D-BC1F7D1E3516}"/>
    <cellStyle name="Currency 13 2 7 7" xfId="27281" xr:uid="{8E3498F7-F26B-4F86-B864-8B663DE6E812}"/>
    <cellStyle name="Currency 13 2 7 8" xfId="42165" xr:uid="{C478AAD9-DA52-48C0-9C40-12938F9AAD31}"/>
    <cellStyle name="Currency 13 2 8" xfId="6745" xr:uid="{C3E44AD2-3833-48B6-BE28-F1137CD421B8}"/>
    <cellStyle name="Currency 13 2 8 2" xfId="8459" xr:uid="{897148A0-B8E4-4DD0-8843-F2BEA5374EFF}"/>
    <cellStyle name="Currency 13 2 8 2 2" xfId="11881" xr:uid="{0FC67036-08D0-4D0C-9384-46446DA05058}"/>
    <cellStyle name="Currency 13 2 8 2 2 2" xfId="25571" xr:uid="{5FECD2D8-2957-44BD-9F5D-DF80E57EDE7C}"/>
    <cellStyle name="Currency 13 2 8 2 2 2 2" xfId="39263" xr:uid="{89F779B2-BA0A-48ED-90FE-FED0F2B9B7AD}"/>
    <cellStyle name="Currency 13 2 8 2 2 2 3" xfId="54147" xr:uid="{F5387520-627F-4AB3-8ECA-1481971C292E}"/>
    <cellStyle name="Currency 13 2 8 2 2 3" xfId="18727" xr:uid="{92C1CD46-D407-4C59-8A85-27B7A1480FE9}"/>
    <cellStyle name="Currency 13 2 8 2 2 4" xfId="32417" xr:uid="{A70FD736-FACD-4EEE-B02E-1C844C4880BE}"/>
    <cellStyle name="Currency 13 2 8 2 2 5" xfId="47301" xr:uid="{7C2DA4D9-9836-4DCC-B067-6B4787515E88}"/>
    <cellStyle name="Currency 13 2 8 2 3" xfId="22149" xr:uid="{F90EB13F-76B1-4734-886C-1FFAD8C0B6C0}"/>
    <cellStyle name="Currency 13 2 8 2 3 2" xfId="35841" xr:uid="{CEE627C8-3626-495B-9F0D-4E192B9CE3D6}"/>
    <cellStyle name="Currency 13 2 8 2 3 3" xfId="50725" xr:uid="{B2FFE369-CC6F-4508-AB87-9A1841B5FD91}"/>
    <cellStyle name="Currency 13 2 8 2 4" xfId="15305" xr:uid="{B0FBDEFE-A741-4DB1-9C72-3E85E3C95396}"/>
    <cellStyle name="Currency 13 2 8 2 5" xfId="28995" xr:uid="{7AAEA1A8-6918-44DA-BACB-CC015ACB40AE}"/>
    <cellStyle name="Currency 13 2 8 2 6" xfId="43879" xr:uid="{6CADC66A-A5A7-4527-BF98-E797E0C1DC06}"/>
    <cellStyle name="Currency 13 2 8 3" xfId="10169" xr:uid="{CB83E440-D179-4A2F-B4E4-C026F2B6BB74}"/>
    <cellStyle name="Currency 13 2 8 3 2" xfId="23859" xr:uid="{D1020B00-A649-4481-9BB6-D6BEB87EEAFA}"/>
    <cellStyle name="Currency 13 2 8 3 2 2" xfId="37551" xr:uid="{E5E4FCE2-689D-4B2A-B1C0-6EB11A14B0D1}"/>
    <cellStyle name="Currency 13 2 8 3 2 3" xfId="52435" xr:uid="{561F6468-9451-44BF-BFF8-1773557180DD}"/>
    <cellStyle name="Currency 13 2 8 3 3" xfId="17015" xr:uid="{A698AF6F-FB2A-4A71-A28F-11FE9FF75E8D}"/>
    <cellStyle name="Currency 13 2 8 3 4" xfId="30705" xr:uid="{9FA9B379-BCD6-45E6-967E-802ED64CC1AF}"/>
    <cellStyle name="Currency 13 2 8 3 5" xfId="45589" xr:uid="{B4FB3173-DE5F-4A91-A018-D74371A8AA6B}"/>
    <cellStyle name="Currency 13 2 8 4" xfId="20437" xr:uid="{E23CD0E1-7473-4277-83F4-6C141E5AFB0F}"/>
    <cellStyle name="Currency 13 2 8 4 2" xfId="34129" xr:uid="{E70BFBA3-9C1F-4926-ADED-4EAD809905CC}"/>
    <cellStyle name="Currency 13 2 8 4 3" xfId="49013" xr:uid="{AC172858-909C-46D1-AFE7-573C82CF3FEF}"/>
    <cellStyle name="Currency 13 2 8 5" xfId="13593" xr:uid="{B22A4400-6862-44BB-8AE9-C5A2E4AC9B8A}"/>
    <cellStyle name="Currency 13 2 8 6" xfId="27283" xr:uid="{3400CC46-59DD-4911-B10A-7523A96378CE}"/>
    <cellStyle name="Currency 13 2 8 7" xfId="42167" xr:uid="{63FB32CA-C489-43A6-BA61-6FF5907337A5}"/>
    <cellStyle name="Currency 13 2 9" xfId="6746" xr:uid="{95EBC2C6-859B-4494-9F1D-EDFD247127D4}"/>
    <cellStyle name="Currency 13 2 9 2" xfId="8460" xr:uid="{C3EC344A-B6FF-40B4-B8A5-3D9A8C1597DA}"/>
    <cellStyle name="Currency 13 2 9 2 2" xfId="11882" xr:uid="{A3C568D5-6290-45D1-8D57-DF2B5D74A2B4}"/>
    <cellStyle name="Currency 13 2 9 2 2 2" xfId="25572" xr:uid="{E99086B8-C51B-400B-9CF9-5A072EB03322}"/>
    <cellStyle name="Currency 13 2 9 2 2 2 2" xfId="39264" xr:uid="{F01D327C-FF1F-4F9D-B4EE-3848D2E686A7}"/>
    <cellStyle name="Currency 13 2 9 2 2 2 3" xfId="54148" xr:uid="{F5D4EFCD-25D9-4FDD-9D11-BD330B05193D}"/>
    <cellStyle name="Currency 13 2 9 2 2 3" xfId="18728" xr:uid="{0DC50020-9D4C-4A12-A59B-76CA04903F24}"/>
    <cellStyle name="Currency 13 2 9 2 2 4" xfId="32418" xr:uid="{7D99A2A0-2E63-4F65-BEC8-F889C625BFC9}"/>
    <cellStyle name="Currency 13 2 9 2 2 5" xfId="47302" xr:uid="{36DCCFD3-E7FF-4E7C-8FAF-5B05F5D064A4}"/>
    <cellStyle name="Currency 13 2 9 2 3" xfId="22150" xr:uid="{811B4C43-1F45-4E58-9732-93C9D6BC4B5E}"/>
    <cellStyle name="Currency 13 2 9 2 3 2" xfId="35842" xr:uid="{2053CD34-2E0C-42FE-89F2-7D438351BC73}"/>
    <cellStyle name="Currency 13 2 9 2 3 3" xfId="50726" xr:uid="{C7B0856A-D598-4D6A-A567-E342664E972B}"/>
    <cellStyle name="Currency 13 2 9 2 4" xfId="15306" xr:uid="{8C38E369-0843-4FB7-BACB-E4929EA2A153}"/>
    <cellStyle name="Currency 13 2 9 2 5" xfId="28996" xr:uid="{BB9DEBC2-EECD-440D-8521-831CBAF2E141}"/>
    <cellStyle name="Currency 13 2 9 2 6" xfId="43880" xr:uid="{E59C8205-8645-4BBE-82CB-FDAEA1FB44B9}"/>
    <cellStyle name="Currency 13 2 9 3" xfId="10170" xr:uid="{C3E85729-5952-430B-886F-06C3FD54052E}"/>
    <cellStyle name="Currency 13 2 9 3 2" xfId="23860" xr:uid="{18B72034-E06E-4F9A-B064-53B35C6CDA5B}"/>
    <cellStyle name="Currency 13 2 9 3 2 2" xfId="37552" xr:uid="{B4FD65B3-77D6-45DB-B9FC-3D62EF089F7F}"/>
    <cellStyle name="Currency 13 2 9 3 2 3" xfId="52436" xr:uid="{62912229-61DA-44F4-B452-E1739AECA8D7}"/>
    <cellStyle name="Currency 13 2 9 3 3" xfId="17016" xr:uid="{3190C2DB-0ABC-487D-8D2B-BDE972EDB6EC}"/>
    <cellStyle name="Currency 13 2 9 3 4" xfId="30706" xr:uid="{7C99680D-B033-4A82-B9CB-D02562AE5EB0}"/>
    <cellStyle name="Currency 13 2 9 3 5" xfId="45590" xr:uid="{9F24DFC8-D199-4D57-BD3F-C25653BBC1BD}"/>
    <cellStyle name="Currency 13 2 9 4" xfId="20438" xr:uid="{D8B3145D-3A00-4F8E-A257-2E7056DD7C0E}"/>
    <cellStyle name="Currency 13 2 9 4 2" xfId="34130" xr:uid="{EC308B72-C9E6-4A40-89EF-F5ECD7620ACA}"/>
    <cellStyle name="Currency 13 2 9 4 3" xfId="49014" xr:uid="{7CC14F19-093F-412C-A10B-A9A91AA38CE0}"/>
    <cellStyle name="Currency 13 2 9 5" xfId="13594" xr:uid="{2197DC91-C288-401D-9492-DA490670BBDD}"/>
    <cellStyle name="Currency 13 2 9 6" xfId="27284" xr:uid="{FA139A98-FFF3-48EE-88BD-2083876AE1B6}"/>
    <cellStyle name="Currency 13 2 9 7" xfId="42168" xr:uid="{67133C37-AC4F-4016-91AB-E89D46F2C9FE}"/>
    <cellStyle name="Currency 13 20" xfId="55637" xr:uid="{48B9712E-7B98-4574-A81A-4F04EC4E66D8}"/>
    <cellStyle name="Currency 13 3" xfId="4324" xr:uid="{5DAE1916-37C8-4DFF-A70F-7E0B061AE5D1}"/>
    <cellStyle name="Currency 13 3 10" xfId="20439" xr:uid="{FE055FFA-1D67-4AB4-925C-D2484AE569F2}"/>
    <cellStyle name="Currency 13 3 10 2" xfId="34131" xr:uid="{5351FB80-1BC3-4E34-AFAA-8B408BA0BFD9}"/>
    <cellStyle name="Currency 13 3 10 3" xfId="49015" xr:uid="{75C0AC26-784B-4AAF-BEEC-E16E258C45F1}"/>
    <cellStyle name="Currency 13 3 11" xfId="13595" xr:uid="{705D72E2-088C-486A-AE71-632728911D70}"/>
    <cellStyle name="Currency 13 3 11 2" xfId="41325" xr:uid="{2A655B5C-E1E3-481E-B854-47F0BE9986E3}"/>
    <cellStyle name="Currency 13 3 12" xfId="27285" xr:uid="{9C1ECB36-7E8B-4A64-B5A4-E0E2A4A3EC58}"/>
    <cellStyle name="Currency 13 3 13" xfId="42169" xr:uid="{E93AA43B-B724-4944-B01B-81A9FAFE9F31}"/>
    <cellStyle name="Currency 13 3 14" xfId="6747" xr:uid="{EA2B3CA3-59E9-4B71-8F4F-C0791170A1EA}"/>
    <cellStyle name="Currency 13 3 15" xfId="5947" xr:uid="{847FDDB8-285D-4AF5-B850-7B43D9BB795E}"/>
    <cellStyle name="Currency 13 3 16" xfId="5355" xr:uid="{2312B5FD-2D76-4073-8B53-73AE4296E460}"/>
    <cellStyle name="Currency 13 3 17" xfId="55653" xr:uid="{28EC4DAB-07D2-4E11-B8E6-3E77AA8A9123}"/>
    <cellStyle name="Currency 13 3 2" xfId="4761" xr:uid="{8B0E2E3B-F6B4-451B-8DD6-7AAC318C3CB8}"/>
    <cellStyle name="Currency 13 3 2 10" xfId="13596" xr:uid="{B9560260-5647-4FE1-950C-D0770CECF835}"/>
    <cellStyle name="Currency 13 3 2 10 2" xfId="41390" xr:uid="{3B4EAD96-6354-4DDE-9F83-9116F10E878C}"/>
    <cellStyle name="Currency 13 3 2 11" xfId="27286" xr:uid="{818A380C-1125-459B-A449-26131D07281F}"/>
    <cellStyle name="Currency 13 3 2 12" xfId="42170" xr:uid="{4D903E76-F00C-403D-8B89-69E3E78FDE38}"/>
    <cellStyle name="Currency 13 3 2 13" xfId="6748" xr:uid="{8A04BE42-7AD5-45DE-9717-30051A2E6B6C}"/>
    <cellStyle name="Currency 13 3 2 2" xfId="6749" xr:uid="{61F6363A-98E2-425F-99C5-6293676EC527}"/>
    <cellStyle name="Currency 13 3 2 2 10" xfId="42171" xr:uid="{15873731-1A64-4815-AE55-02D56BEBFEE3}"/>
    <cellStyle name="Currency 13 3 2 2 2" xfId="6750" xr:uid="{FF561C13-CDCD-4D6A-9E72-FF5A2874A00A}"/>
    <cellStyle name="Currency 13 3 2 2 2 2" xfId="6751" xr:uid="{2B761392-88B7-498A-98CD-8286D9B2A745}"/>
    <cellStyle name="Currency 13 3 2 2 2 2 2" xfId="8465" xr:uid="{9C152BB4-8F4A-40C3-920C-6168E694C309}"/>
    <cellStyle name="Currency 13 3 2 2 2 2 2 2" xfId="11887" xr:uid="{AD62A3AC-0D1C-46CF-B219-CAE2E0FB7229}"/>
    <cellStyle name="Currency 13 3 2 2 2 2 2 2 2" xfId="25577" xr:uid="{C6416CB3-5677-4791-81E8-8A0B8C2E8587}"/>
    <cellStyle name="Currency 13 3 2 2 2 2 2 2 2 2" xfId="39269" xr:uid="{5E730638-8497-4233-A5C6-84E4BA6E6C57}"/>
    <cellStyle name="Currency 13 3 2 2 2 2 2 2 2 3" xfId="54153" xr:uid="{035EA27A-5B7B-4D4A-B9EA-257D91B4F7A0}"/>
    <cellStyle name="Currency 13 3 2 2 2 2 2 2 3" xfId="18733" xr:uid="{951F7C8B-FF92-4EB4-BBFF-99100AFD03CB}"/>
    <cellStyle name="Currency 13 3 2 2 2 2 2 2 4" xfId="32423" xr:uid="{5C512E58-42A3-42F5-B503-8076E11F005A}"/>
    <cellStyle name="Currency 13 3 2 2 2 2 2 2 5" xfId="47307" xr:uid="{D866DE39-DEE4-4EFE-9881-4E106CAC9339}"/>
    <cellStyle name="Currency 13 3 2 2 2 2 2 3" xfId="22155" xr:uid="{64360FF2-C2C2-4083-980E-BB81BF631B7C}"/>
    <cellStyle name="Currency 13 3 2 2 2 2 2 3 2" xfId="35847" xr:uid="{D80DE262-E729-4689-B405-A1821C056988}"/>
    <cellStyle name="Currency 13 3 2 2 2 2 2 3 3" xfId="50731" xr:uid="{DD75B620-2537-4DC3-B631-286CC2386465}"/>
    <cellStyle name="Currency 13 3 2 2 2 2 2 4" xfId="15311" xr:uid="{66D16998-8516-436C-ADFC-C3BE8207A5F2}"/>
    <cellStyle name="Currency 13 3 2 2 2 2 2 5" xfId="29001" xr:uid="{82B7D1CA-CFEE-424F-B873-1021D7C15093}"/>
    <cellStyle name="Currency 13 3 2 2 2 2 2 6" xfId="43885" xr:uid="{AF939650-2F3E-4DF4-97C6-308FB9EEAF0B}"/>
    <cellStyle name="Currency 13 3 2 2 2 2 3" xfId="10175" xr:uid="{E9F0CDDE-1661-4A14-822A-D4DF5971B3FC}"/>
    <cellStyle name="Currency 13 3 2 2 2 2 3 2" xfId="23865" xr:uid="{8710175C-BFF6-434F-B375-0BCFD891C56F}"/>
    <cellStyle name="Currency 13 3 2 2 2 2 3 2 2" xfId="37557" xr:uid="{A2A34B38-BB0D-42A2-BF0E-0118A0B3360B}"/>
    <cellStyle name="Currency 13 3 2 2 2 2 3 2 3" xfId="52441" xr:uid="{A295565A-6D0C-4E60-86ED-7EC566B822B2}"/>
    <cellStyle name="Currency 13 3 2 2 2 2 3 3" xfId="17021" xr:uid="{782B984E-0501-4083-8BA1-EAE388DB1B16}"/>
    <cellStyle name="Currency 13 3 2 2 2 2 3 4" xfId="30711" xr:uid="{6CC3960B-F8C7-4C39-A5F1-8C97B887F7D2}"/>
    <cellStyle name="Currency 13 3 2 2 2 2 3 5" xfId="45595" xr:uid="{3961EEDF-5604-4D0B-9ECC-09FFD569AC22}"/>
    <cellStyle name="Currency 13 3 2 2 2 2 4" xfId="20443" xr:uid="{FDC85874-80B8-4E7F-93C4-DBD8FF08958A}"/>
    <cellStyle name="Currency 13 3 2 2 2 2 4 2" xfId="34135" xr:uid="{C182B163-C3AB-44CD-8179-1CD0AF5AF3AB}"/>
    <cellStyle name="Currency 13 3 2 2 2 2 4 3" xfId="49019" xr:uid="{4341976C-4D1B-4948-B317-956B645871DF}"/>
    <cellStyle name="Currency 13 3 2 2 2 2 5" xfId="13599" xr:uid="{1D58CAA1-6117-4EC3-8366-7C643C69F74B}"/>
    <cellStyle name="Currency 13 3 2 2 2 2 6" xfId="27289" xr:uid="{95E8A83E-4D1D-4A8D-8BBF-96F293FE6546}"/>
    <cellStyle name="Currency 13 3 2 2 2 2 7" xfId="42173" xr:uid="{C6324807-3414-44D0-BE5E-D364199AC31F}"/>
    <cellStyle name="Currency 13 3 2 2 2 3" xfId="8464" xr:uid="{4BD59A07-CBCC-4394-8089-A211F17A9177}"/>
    <cellStyle name="Currency 13 3 2 2 2 3 2" xfId="11886" xr:uid="{37193D03-97FF-482D-8B51-9612E86773DD}"/>
    <cellStyle name="Currency 13 3 2 2 2 3 2 2" xfId="25576" xr:uid="{A1F4525E-E7D5-40C7-B487-A8CBC714BB8D}"/>
    <cellStyle name="Currency 13 3 2 2 2 3 2 2 2" xfId="39268" xr:uid="{07421C67-46C6-4F5F-A78B-0904CE944F2F}"/>
    <cellStyle name="Currency 13 3 2 2 2 3 2 2 3" xfId="54152" xr:uid="{40A12B14-392B-46D0-AEC7-CDE5DEE3BE93}"/>
    <cellStyle name="Currency 13 3 2 2 2 3 2 3" xfId="18732" xr:uid="{84581BD2-6EB5-4258-B105-BEF849D26798}"/>
    <cellStyle name="Currency 13 3 2 2 2 3 2 4" xfId="32422" xr:uid="{B3227D17-BF9F-45CE-9D24-369376F857BC}"/>
    <cellStyle name="Currency 13 3 2 2 2 3 2 5" xfId="47306" xr:uid="{2B1BF0FA-D2B7-455D-94F3-F5FBC6B44312}"/>
    <cellStyle name="Currency 13 3 2 2 2 3 3" xfId="22154" xr:uid="{A1948B38-14E7-42E0-9BB8-2E887CD714E3}"/>
    <cellStyle name="Currency 13 3 2 2 2 3 3 2" xfId="35846" xr:uid="{9F676CFF-61E2-4744-8811-8BDDE53F23A6}"/>
    <cellStyle name="Currency 13 3 2 2 2 3 3 3" xfId="50730" xr:uid="{39E741AC-0C48-4E1F-B5D7-9A5C45BA2A2E}"/>
    <cellStyle name="Currency 13 3 2 2 2 3 4" xfId="15310" xr:uid="{7265C11D-4E42-4C6D-B13F-10F3648CC4B2}"/>
    <cellStyle name="Currency 13 3 2 2 2 3 5" xfId="29000" xr:uid="{89F3D022-AD44-4F92-927D-1B7B0A991830}"/>
    <cellStyle name="Currency 13 3 2 2 2 3 6" xfId="43884" xr:uid="{C3F3C75B-6827-4623-98B5-8701D25A62ED}"/>
    <cellStyle name="Currency 13 3 2 2 2 4" xfId="10174" xr:uid="{1AD2C771-E382-4527-9367-76B862D7E00D}"/>
    <cellStyle name="Currency 13 3 2 2 2 4 2" xfId="23864" xr:uid="{CB917E1B-A227-440F-8320-652B08F4E026}"/>
    <cellStyle name="Currency 13 3 2 2 2 4 2 2" xfId="37556" xr:uid="{61E47F66-933C-418A-BFC0-A9F5514985CF}"/>
    <cellStyle name="Currency 13 3 2 2 2 4 2 3" xfId="52440" xr:uid="{4013D67A-3654-4E5F-99E0-36D5591C498D}"/>
    <cellStyle name="Currency 13 3 2 2 2 4 3" xfId="17020" xr:uid="{141B48E5-4F2E-4710-8522-0035D77FE612}"/>
    <cellStyle name="Currency 13 3 2 2 2 4 4" xfId="30710" xr:uid="{B2E6D888-DA27-473A-AB59-DA343B71DAD0}"/>
    <cellStyle name="Currency 13 3 2 2 2 4 5" xfId="45594" xr:uid="{B1431F68-F578-4D4E-B8C8-2D3A815E8FDC}"/>
    <cellStyle name="Currency 13 3 2 2 2 5" xfId="20442" xr:uid="{9AE48442-07B8-4C35-9F56-4F24E711A38A}"/>
    <cellStyle name="Currency 13 3 2 2 2 5 2" xfId="34134" xr:uid="{03E5B51E-2F7A-4467-88D3-7A6E7FB7FDAB}"/>
    <cellStyle name="Currency 13 3 2 2 2 5 3" xfId="49018" xr:uid="{F54BEA26-8CE2-491E-AEF8-5F9B2BB193B1}"/>
    <cellStyle name="Currency 13 3 2 2 2 6" xfId="13598" xr:uid="{4096DB73-B0D5-4917-A420-06C446E19B2B}"/>
    <cellStyle name="Currency 13 3 2 2 2 7" xfId="27288" xr:uid="{4E0323F4-2394-4413-BE3C-5DDE6899845F}"/>
    <cellStyle name="Currency 13 3 2 2 2 8" xfId="42172" xr:uid="{879B29BF-9CD2-4F19-84DC-26AF962EA8EC}"/>
    <cellStyle name="Currency 13 3 2 2 3" xfId="6752" xr:uid="{3667EE74-5885-4576-B416-816D56441416}"/>
    <cellStyle name="Currency 13 3 2 2 3 2" xfId="8466" xr:uid="{BD428FF7-26C9-4E8D-A8B7-5808EAE12F6A}"/>
    <cellStyle name="Currency 13 3 2 2 3 2 2" xfId="11888" xr:uid="{C5AF788A-447A-4D34-9E70-224442C3C945}"/>
    <cellStyle name="Currency 13 3 2 2 3 2 2 2" xfId="25578" xr:uid="{8BD537E4-063C-43F5-8AE9-012AA2BFB639}"/>
    <cellStyle name="Currency 13 3 2 2 3 2 2 2 2" xfId="39270" xr:uid="{BE581BF0-985F-42F5-913E-B2A2E6E7A3BB}"/>
    <cellStyle name="Currency 13 3 2 2 3 2 2 2 3" xfId="54154" xr:uid="{2AD7E725-FF13-44A8-9787-729D68300899}"/>
    <cellStyle name="Currency 13 3 2 2 3 2 2 3" xfId="18734" xr:uid="{42290BD5-1E71-4D77-ABD2-7B644C5D7992}"/>
    <cellStyle name="Currency 13 3 2 2 3 2 2 4" xfId="32424" xr:uid="{045DA57E-5A5F-4DF1-9E89-98DE8BB1F355}"/>
    <cellStyle name="Currency 13 3 2 2 3 2 2 5" xfId="47308" xr:uid="{29C16E56-6EC0-4E05-A554-F9A408446735}"/>
    <cellStyle name="Currency 13 3 2 2 3 2 3" xfId="22156" xr:uid="{1B0A35D5-F71D-4307-B658-86729E233C3D}"/>
    <cellStyle name="Currency 13 3 2 2 3 2 3 2" xfId="35848" xr:uid="{BB773C7A-1444-4C36-AB9B-D6EC35A6F97C}"/>
    <cellStyle name="Currency 13 3 2 2 3 2 3 3" xfId="50732" xr:uid="{A6CE91A5-5529-4162-BAD7-F642EF0F38C6}"/>
    <cellStyle name="Currency 13 3 2 2 3 2 4" xfId="15312" xr:uid="{93381430-4283-49D5-944B-AAF388D48CBE}"/>
    <cellStyle name="Currency 13 3 2 2 3 2 5" xfId="29002" xr:uid="{51984934-FF52-4EE1-A955-517CD78242CE}"/>
    <cellStyle name="Currency 13 3 2 2 3 2 6" xfId="43886" xr:uid="{FD3DD68E-8585-41A0-B09E-DFB232959BBB}"/>
    <cellStyle name="Currency 13 3 2 2 3 3" xfId="10176" xr:uid="{05D93A67-2697-411D-B0F4-CF7DCE414BB1}"/>
    <cellStyle name="Currency 13 3 2 2 3 3 2" xfId="23866" xr:uid="{F4B3004D-A86F-4732-8ED8-0CF7362A5D12}"/>
    <cellStyle name="Currency 13 3 2 2 3 3 2 2" xfId="37558" xr:uid="{5743B72E-1BC0-478D-B6C0-77D7017D83BC}"/>
    <cellStyle name="Currency 13 3 2 2 3 3 2 3" xfId="52442" xr:uid="{AA7B848E-8E56-4401-9191-130790631BFE}"/>
    <cellStyle name="Currency 13 3 2 2 3 3 3" xfId="17022" xr:uid="{C3836926-0B1D-4D6A-AD1F-5F3358D6F0E8}"/>
    <cellStyle name="Currency 13 3 2 2 3 3 4" xfId="30712" xr:uid="{FBAC61ED-0EB8-4937-A9EE-12354741A2E4}"/>
    <cellStyle name="Currency 13 3 2 2 3 3 5" xfId="45596" xr:uid="{89A139D5-5944-4932-BBE0-4DC4EF0DB87F}"/>
    <cellStyle name="Currency 13 3 2 2 3 4" xfId="20444" xr:uid="{044908F0-D18F-4B70-8270-39BBCE690733}"/>
    <cellStyle name="Currency 13 3 2 2 3 4 2" xfId="34136" xr:uid="{4AC89BA9-5539-45D1-A4A5-C5E7C63AA4BD}"/>
    <cellStyle name="Currency 13 3 2 2 3 4 3" xfId="49020" xr:uid="{6A19E35C-FB26-4600-859C-92FB0C8AA1BC}"/>
    <cellStyle name="Currency 13 3 2 2 3 5" xfId="13600" xr:uid="{F9A3CD61-289C-45B9-BC06-5FF61CC2CC60}"/>
    <cellStyle name="Currency 13 3 2 2 3 6" xfId="27290" xr:uid="{7706F529-D63A-4B42-83AD-FB809F794324}"/>
    <cellStyle name="Currency 13 3 2 2 3 7" xfId="42174" xr:uid="{9A078779-E1B1-4F01-AD53-29A13AB709D9}"/>
    <cellStyle name="Currency 13 3 2 2 4" xfId="6753" xr:uid="{88FD2438-474A-4AE6-A8DA-6FA0960540BC}"/>
    <cellStyle name="Currency 13 3 2 2 4 2" xfId="8467" xr:uid="{259731FF-3601-4B05-BE4D-7E5BC4962DA3}"/>
    <cellStyle name="Currency 13 3 2 2 4 2 2" xfId="11889" xr:uid="{297DAE80-2A92-4E47-80D1-14660A5EE182}"/>
    <cellStyle name="Currency 13 3 2 2 4 2 2 2" xfId="25579" xr:uid="{464DF59B-09E5-4CD1-A3A3-D638E47A8FE8}"/>
    <cellStyle name="Currency 13 3 2 2 4 2 2 2 2" xfId="39271" xr:uid="{C1A878BC-12E1-4F17-B1F7-8226C0C5CF4D}"/>
    <cellStyle name="Currency 13 3 2 2 4 2 2 2 3" xfId="54155" xr:uid="{D6459E1E-E296-4A10-BA41-23C8AFD5733E}"/>
    <cellStyle name="Currency 13 3 2 2 4 2 2 3" xfId="18735" xr:uid="{553357F4-BD5E-4CBA-BB74-18B8496279D2}"/>
    <cellStyle name="Currency 13 3 2 2 4 2 2 4" xfId="32425" xr:uid="{CE6BBA50-545B-4F24-8658-61F6C8644338}"/>
    <cellStyle name="Currency 13 3 2 2 4 2 2 5" xfId="47309" xr:uid="{1A15EFBD-399E-4582-B66B-29771BDCE7C0}"/>
    <cellStyle name="Currency 13 3 2 2 4 2 3" xfId="22157" xr:uid="{2571C412-5AEB-434E-9E05-8C9E908FC34A}"/>
    <cellStyle name="Currency 13 3 2 2 4 2 3 2" xfId="35849" xr:uid="{342D6418-B208-40C2-A2DC-6F452659326B}"/>
    <cellStyle name="Currency 13 3 2 2 4 2 3 3" xfId="50733" xr:uid="{BB197AAC-A342-46C0-92C7-3F77F34E0C53}"/>
    <cellStyle name="Currency 13 3 2 2 4 2 4" xfId="15313" xr:uid="{157FF162-365A-4CA9-AF25-C0EE4237D50C}"/>
    <cellStyle name="Currency 13 3 2 2 4 2 5" xfId="29003" xr:uid="{31F4D1C2-C3B1-4F6F-B862-4DF76AA2DD4D}"/>
    <cellStyle name="Currency 13 3 2 2 4 2 6" xfId="43887" xr:uid="{96DC108E-6B5E-410D-805E-2E2D63A331A3}"/>
    <cellStyle name="Currency 13 3 2 2 4 3" xfId="10177" xr:uid="{EBD9524A-D92C-4AEE-8A96-F73AD18FA833}"/>
    <cellStyle name="Currency 13 3 2 2 4 3 2" xfId="23867" xr:uid="{97DDF320-26FB-48EA-B4D2-E5D2B7C6B333}"/>
    <cellStyle name="Currency 13 3 2 2 4 3 2 2" xfId="37559" xr:uid="{5ED0CA2F-75F3-4722-936F-601DDAA09314}"/>
    <cellStyle name="Currency 13 3 2 2 4 3 2 3" xfId="52443" xr:uid="{8C3496B8-D4C9-4FF5-8647-83958D977CA4}"/>
    <cellStyle name="Currency 13 3 2 2 4 3 3" xfId="17023" xr:uid="{D5D0D5D8-5CE0-4D19-8FBB-ECDE70FFE285}"/>
    <cellStyle name="Currency 13 3 2 2 4 3 4" xfId="30713" xr:uid="{39F5E37A-1597-462F-9FC0-87023B2D2DE8}"/>
    <cellStyle name="Currency 13 3 2 2 4 3 5" xfId="45597" xr:uid="{36E24C85-0096-4159-836A-267A71A35C55}"/>
    <cellStyle name="Currency 13 3 2 2 4 4" xfId="20445" xr:uid="{BD362B6E-7809-41D4-9C20-65FEA678B34D}"/>
    <cellStyle name="Currency 13 3 2 2 4 4 2" xfId="34137" xr:uid="{C4791AB3-9DB9-49D7-B344-FCC94C6ED91F}"/>
    <cellStyle name="Currency 13 3 2 2 4 4 3" xfId="49021" xr:uid="{3666C47C-7D08-463B-8A88-C2272E80C655}"/>
    <cellStyle name="Currency 13 3 2 2 4 5" xfId="13601" xr:uid="{308D9A79-9FF2-46F6-954C-6E24C4A3E59A}"/>
    <cellStyle name="Currency 13 3 2 2 4 6" xfId="27291" xr:uid="{8BE64443-1A6F-4155-A243-0583EC9CE621}"/>
    <cellStyle name="Currency 13 3 2 2 4 7" xfId="42175" xr:uid="{D6615550-83F0-4E50-9775-74BA0618464B}"/>
    <cellStyle name="Currency 13 3 2 2 5" xfId="8463" xr:uid="{6BA56D96-3A7D-43E3-A2F7-B5CC9BFE1474}"/>
    <cellStyle name="Currency 13 3 2 2 5 2" xfId="11885" xr:uid="{AAA3F194-0475-4ECB-93E8-7374579C9BDB}"/>
    <cellStyle name="Currency 13 3 2 2 5 2 2" xfId="25575" xr:uid="{A58C3ED1-A0D0-4691-BDC4-7B901C4C7121}"/>
    <cellStyle name="Currency 13 3 2 2 5 2 2 2" xfId="39267" xr:uid="{AE401613-38F8-4F97-B56C-298F8395787F}"/>
    <cellStyle name="Currency 13 3 2 2 5 2 2 3" xfId="54151" xr:uid="{4D1E3D42-9607-46DB-A8AE-A412A03AF923}"/>
    <cellStyle name="Currency 13 3 2 2 5 2 3" xfId="18731" xr:uid="{FFBE97A9-1092-41D8-AE06-794D73C5767B}"/>
    <cellStyle name="Currency 13 3 2 2 5 2 4" xfId="32421" xr:uid="{C9C30A92-95D3-487E-9E5A-2E3E47E59C39}"/>
    <cellStyle name="Currency 13 3 2 2 5 2 5" xfId="47305" xr:uid="{37CC8606-DE1B-49BB-A06B-75378A119E45}"/>
    <cellStyle name="Currency 13 3 2 2 5 3" xfId="22153" xr:uid="{B6CD294C-3E54-4DB8-A53C-6DADF26AEE88}"/>
    <cellStyle name="Currency 13 3 2 2 5 3 2" xfId="35845" xr:uid="{1A95D745-4EE1-4959-BEAC-0B86C7548FCF}"/>
    <cellStyle name="Currency 13 3 2 2 5 3 3" xfId="50729" xr:uid="{5DBD6FC0-E81F-4711-8353-9B366CA60EB8}"/>
    <cellStyle name="Currency 13 3 2 2 5 4" xfId="15309" xr:uid="{7196187B-2B98-4690-9A1F-4E170C4956E5}"/>
    <cellStyle name="Currency 13 3 2 2 5 5" xfId="28999" xr:uid="{EE4B6F49-F460-4090-B5FE-0D72299C2BDF}"/>
    <cellStyle name="Currency 13 3 2 2 5 6" xfId="43883" xr:uid="{72448EC9-AD9E-4FDC-9A06-29D5C39E1B56}"/>
    <cellStyle name="Currency 13 3 2 2 6" xfId="10173" xr:uid="{5C24FD07-50CF-4068-83D4-F53BCA93F23D}"/>
    <cellStyle name="Currency 13 3 2 2 6 2" xfId="23863" xr:uid="{2F86C670-1145-4DD5-9D24-873E1C63EDF2}"/>
    <cellStyle name="Currency 13 3 2 2 6 2 2" xfId="37555" xr:uid="{5F44FE79-A7A9-4607-AA6F-4CDDD88A4865}"/>
    <cellStyle name="Currency 13 3 2 2 6 2 3" xfId="52439" xr:uid="{246C5C45-1DE2-4220-A3FD-76EE917C9B82}"/>
    <cellStyle name="Currency 13 3 2 2 6 3" xfId="17019" xr:uid="{5C04F918-6ECC-4E61-8F1C-87C689902E33}"/>
    <cellStyle name="Currency 13 3 2 2 6 4" xfId="30709" xr:uid="{16FEB324-DE0B-45F9-8ADA-298B4B3817A9}"/>
    <cellStyle name="Currency 13 3 2 2 6 5" xfId="45593" xr:uid="{93177E6D-8D08-4A32-A98A-619A673F5A67}"/>
    <cellStyle name="Currency 13 3 2 2 7" xfId="20441" xr:uid="{5A595EE9-B959-403F-A007-30B476828E60}"/>
    <cellStyle name="Currency 13 3 2 2 7 2" xfId="34133" xr:uid="{F732A8F9-6E31-4F15-B080-2CE744CE8803}"/>
    <cellStyle name="Currency 13 3 2 2 7 3" xfId="49017" xr:uid="{D2D6FF65-E0FA-4FFC-B0EB-E1A5B94EC5D5}"/>
    <cellStyle name="Currency 13 3 2 2 8" xfId="13597" xr:uid="{8CEF9009-DB32-427C-8980-216C01AE4830}"/>
    <cellStyle name="Currency 13 3 2 2 9" xfId="27287" xr:uid="{8B93E933-545A-4B3C-95DC-205E15640EB5}"/>
    <cellStyle name="Currency 13 3 2 3" xfId="6754" xr:uid="{82796640-172C-42DD-A812-9172B0F512BB}"/>
    <cellStyle name="Currency 13 3 2 3 10" xfId="42176" xr:uid="{EC3F7EA5-C310-48AE-BC42-8316EDB0F4E9}"/>
    <cellStyle name="Currency 13 3 2 3 2" xfId="6755" xr:uid="{51A8CF64-7174-4F29-98B3-84B32C336E2A}"/>
    <cellStyle name="Currency 13 3 2 3 2 2" xfId="6756" xr:uid="{121B0E38-1C4E-4522-BC1A-03913E9FEED6}"/>
    <cellStyle name="Currency 13 3 2 3 2 2 2" xfId="8470" xr:uid="{8AE8180D-6B86-4F3D-B235-C891AA38CA6B}"/>
    <cellStyle name="Currency 13 3 2 3 2 2 2 2" xfId="11892" xr:uid="{709659C2-63F2-49F6-8DF2-2FE281D172CA}"/>
    <cellStyle name="Currency 13 3 2 3 2 2 2 2 2" xfId="25582" xr:uid="{25D0E979-3BDF-42BE-99DB-092313472BB0}"/>
    <cellStyle name="Currency 13 3 2 3 2 2 2 2 2 2" xfId="39274" xr:uid="{D9323D7C-7557-4F20-8569-F20545A0118D}"/>
    <cellStyle name="Currency 13 3 2 3 2 2 2 2 2 3" xfId="54158" xr:uid="{54AB1BC9-2080-48F2-84AA-BB67E90F213A}"/>
    <cellStyle name="Currency 13 3 2 3 2 2 2 2 3" xfId="18738" xr:uid="{C54F81BD-D758-447F-9519-826D40815C94}"/>
    <cellStyle name="Currency 13 3 2 3 2 2 2 2 4" xfId="32428" xr:uid="{7A625125-0F80-4A92-BFFB-C69C88E7F975}"/>
    <cellStyle name="Currency 13 3 2 3 2 2 2 2 5" xfId="47312" xr:uid="{FF785189-B12E-4830-BFA6-0835B16F12E3}"/>
    <cellStyle name="Currency 13 3 2 3 2 2 2 3" xfId="22160" xr:uid="{A55BF820-988F-404B-971C-1F868EA70F51}"/>
    <cellStyle name="Currency 13 3 2 3 2 2 2 3 2" xfId="35852" xr:uid="{99E0A5DE-7E61-4C0E-8000-63BBA100ED68}"/>
    <cellStyle name="Currency 13 3 2 3 2 2 2 3 3" xfId="50736" xr:uid="{2CA85AB2-F48B-4360-AEFA-A1247DE41265}"/>
    <cellStyle name="Currency 13 3 2 3 2 2 2 4" xfId="15316" xr:uid="{BB347C5E-3410-4927-9758-4CA6BB9F9C3B}"/>
    <cellStyle name="Currency 13 3 2 3 2 2 2 5" xfId="29006" xr:uid="{9EADAC4B-71F5-4BF2-A8E5-5B7B9F00296C}"/>
    <cellStyle name="Currency 13 3 2 3 2 2 2 6" xfId="43890" xr:uid="{4921CFC6-7F85-4715-A3E0-E75777A4CDA6}"/>
    <cellStyle name="Currency 13 3 2 3 2 2 3" xfId="10180" xr:uid="{1128E281-1BB8-4932-BF07-8C924F68A4DB}"/>
    <cellStyle name="Currency 13 3 2 3 2 2 3 2" xfId="23870" xr:uid="{27DE620D-678D-441E-B7A6-7C0214CCFFF4}"/>
    <cellStyle name="Currency 13 3 2 3 2 2 3 2 2" xfId="37562" xr:uid="{CFA6DDC4-8CAE-4F2B-BC89-E5D4EBE947B8}"/>
    <cellStyle name="Currency 13 3 2 3 2 2 3 2 3" xfId="52446" xr:uid="{116B35DF-4B92-4300-918A-EAF385D6FBB2}"/>
    <cellStyle name="Currency 13 3 2 3 2 2 3 3" xfId="17026" xr:uid="{612F4973-C912-456D-97A1-7F0D717A0C13}"/>
    <cellStyle name="Currency 13 3 2 3 2 2 3 4" xfId="30716" xr:uid="{1A227099-6347-4F66-AE7F-3EEE0AC75864}"/>
    <cellStyle name="Currency 13 3 2 3 2 2 3 5" xfId="45600" xr:uid="{6C3FC895-6181-4F53-A94A-84815E2C542C}"/>
    <cellStyle name="Currency 13 3 2 3 2 2 4" xfId="20448" xr:uid="{3383BA5B-E12D-43A2-B25B-FDBF143DAF6C}"/>
    <cellStyle name="Currency 13 3 2 3 2 2 4 2" xfId="34140" xr:uid="{939449AD-2B0F-49D0-AFA0-B1E5CD265C94}"/>
    <cellStyle name="Currency 13 3 2 3 2 2 4 3" xfId="49024" xr:uid="{51237F30-0593-41EF-AC31-85B6E6ADDF56}"/>
    <cellStyle name="Currency 13 3 2 3 2 2 5" xfId="13604" xr:uid="{0CA4F751-DD00-4389-AAC6-6DA4163346FF}"/>
    <cellStyle name="Currency 13 3 2 3 2 2 6" xfId="27294" xr:uid="{4DF80E18-1BEA-4C13-97C7-7D5F8346D64E}"/>
    <cellStyle name="Currency 13 3 2 3 2 2 7" xfId="42178" xr:uid="{B0910C71-866F-49C4-8B5F-62BE8B76A01F}"/>
    <cellStyle name="Currency 13 3 2 3 2 3" xfId="8469" xr:uid="{F641FFFB-5F42-4971-8276-1975B6970A5D}"/>
    <cellStyle name="Currency 13 3 2 3 2 3 2" xfId="11891" xr:uid="{57D07FDD-5CF4-493D-B70C-1566B4083800}"/>
    <cellStyle name="Currency 13 3 2 3 2 3 2 2" xfId="25581" xr:uid="{84BCCDF7-06C1-4075-A67C-DEA562F5C2C7}"/>
    <cellStyle name="Currency 13 3 2 3 2 3 2 2 2" xfId="39273" xr:uid="{48F34CA5-CC36-47F8-AF3F-BFF4AA28D330}"/>
    <cellStyle name="Currency 13 3 2 3 2 3 2 2 3" xfId="54157" xr:uid="{C0306506-63CF-4478-89C6-B659D9458481}"/>
    <cellStyle name="Currency 13 3 2 3 2 3 2 3" xfId="18737" xr:uid="{8EEB5DA0-12D3-460F-94E2-CA1BA0FBAB0C}"/>
    <cellStyle name="Currency 13 3 2 3 2 3 2 4" xfId="32427" xr:uid="{ACB61B57-5ADD-4F0A-BE66-59CD4A0F0B37}"/>
    <cellStyle name="Currency 13 3 2 3 2 3 2 5" xfId="47311" xr:uid="{CDAC1F6A-75D8-484D-915E-56D14BAD1412}"/>
    <cellStyle name="Currency 13 3 2 3 2 3 3" xfId="22159" xr:uid="{E953798C-81D5-4B5E-B4AE-1241E179372F}"/>
    <cellStyle name="Currency 13 3 2 3 2 3 3 2" xfId="35851" xr:uid="{F9AD44A6-899C-4055-AA9C-3BFFBFF0693C}"/>
    <cellStyle name="Currency 13 3 2 3 2 3 3 3" xfId="50735" xr:uid="{AB8345AA-6C3F-42EC-8E44-CE760AFDF454}"/>
    <cellStyle name="Currency 13 3 2 3 2 3 4" xfId="15315" xr:uid="{A1D0D933-1FCB-4011-825C-9D994D41C979}"/>
    <cellStyle name="Currency 13 3 2 3 2 3 5" xfId="29005" xr:uid="{B8C658EB-89FA-41EE-A2BB-C501D8677226}"/>
    <cellStyle name="Currency 13 3 2 3 2 3 6" xfId="43889" xr:uid="{770924AE-0381-4BC9-A987-D934FC405FB2}"/>
    <cellStyle name="Currency 13 3 2 3 2 4" xfId="10179" xr:uid="{57D229AC-2F88-4D7A-BF3D-52A2E73EA0A3}"/>
    <cellStyle name="Currency 13 3 2 3 2 4 2" xfId="23869" xr:uid="{598AE7F7-D67D-446A-BD4E-260679F8D634}"/>
    <cellStyle name="Currency 13 3 2 3 2 4 2 2" xfId="37561" xr:uid="{A850A42B-BA11-4ABB-9E62-A4EC08B168B7}"/>
    <cellStyle name="Currency 13 3 2 3 2 4 2 3" xfId="52445" xr:uid="{D94ED0F5-D942-4EC6-A673-3E5FF6971260}"/>
    <cellStyle name="Currency 13 3 2 3 2 4 3" xfId="17025" xr:uid="{EE949749-6B2C-4707-A1B1-0E8D94E65CF9}"/>
    <cellStyle name="Currency 13 3 2 3 2 4 4" xfId="30715" xr:uid="{D46921F5-1F6F-4DAA-809A-B2B3FCC1EA51}"/>
    <cellStyle name="Currency 13 3 2 3 2 4 5" xfId="45599" xr:uid="{6F748055-9693-40F1-BAE9-4D560DDC866B}"/>
    <cellStyle name="Currency 13 3 2 3 2 5" xfId="20447" xr:uid="{1538F1CC-541E-4EC2-B2EE-83418AC4AA44}"/>
    <cellStyle name="Currency 13 3 2 3 2 5 2" xfId="34139" xr:uid="{EC0DF775-71FC-4949-A59A-254383E57AE2}"/>
    <cellStyle name="Currency 13 3 2 3 2 5 3" xfId="49023" xr:uid="{2522EC8A-4697-4E91-B16D-3C10F2333C74}"/>
    <cellStyle name="Currency 13 3 2 3 2 6" xfId="13603" xr:uid="{D13B7CF6-0924-4CED-956F-881593B40D89}"/>
    <cellStyle name="Currency 13 3 2 3 2 7" xfId="27293" xr:uid="{868D451E-A605-4F46-B0E0-4B6D04884E39}"/>
    <cellStyle name="Currency 13 3 2 3 2 8" xfId="42177" xr:uid="{8772DFF3-F7A4-4DA5-BA44-012D8FC802D2}"/>
    <cellStyle name="Currency 13 3 2 3 3" xfId="6757" xr:uid="{7E63DA67-7E1D-49D4-96AC-65EF79C6F063}"/>
    <cellStyle name="Currency 13 3 2 3 3 2" xfId="8471" xr:uid="{CFD2E59A-DBBF-4A15-AF70-1BD08DCD50C8}"/>
    <cellStyle name="Currency 13 3 2 3 3 2 2" xfId="11893" xr:uid="{EB3E3B35-5203-4BF2-BC86-D8F8292B4843}"/>
    <cellStyle name="Currency 13 3 2 3 3 2 2 2" xfId="25583" xr:uid="{68686467-1F55-478C-9430-B22229996324}"/>
    <cellStyle name="Currency 13 3 2 3 3 2 2 2 2" xfId="39275" xr:uid="{2ED5A672-798E-4A9D-B758-689022D5D43F}"/>
    <cellStyle name="Currency 13 3 2 3 3 2 2 2 3" xfId="54159" xr:uid="{DE72A910-3801-4E6C-B90C-5B4EF256DF99}"/>
    <cellStyle name="Currency 13 3 2 3 3 2 2 3" xfId="18739" xr:uid="{BECFE98C-7FB6-4240-97E0-929D509DC82B}"/>
    <cellStyle name="Currency 13 3 2 3 3 2 2 4" xfId="32429" xr:uid="{BCBC50BF-B2D0-4EFB-B175-F2097DE4A0AD}"/>
    <cellStyle name="Currency 13 3 2 3 3 2 2 5" xfId="47313" xr:uid="{425ECA0F-1F65-4057-894D-B3E4CF157B66}"/>
    <cellStyle name="Currency 13 3 2 3 3 2 3" xfId="22161" xr:uid="{8087640B-B90C-4D38-A309-46F7E587E4FD}"/>
    <cellStyle name="Currency 13 3 2 3 3 2 3 2" xfId="35853" xr:uid="{5449AA58-BD92-4A14-860E-6C36CC7F6684}"/>
    <cellStyle name="Currency 13 3 2 3 3 2 3 3" xfId="50737" xr:uid="{597FC026-7D95-4D71-B3B9-33792FA46CEA}"/>
    <cellStyle name="Currency 13 3 2 3 3 2 4" xfId="15317" xr:uid="{8F03EF78-6ECB-4A61-AD81-F58A250458F4}"/>
    <cellStyle name="Currency 13 3 2 3 3 2 5" xfId="29007" xr:uid="{CCE05CB9-C7C4-476C-B8D7-B61331DE88C8}"/>
    <cellStyle name="Currency 13 3 2 3 3 2 6" xfId="43891" xr:uid="{9B701B2A-FA1C-4204-AA15-5D2D721AD195}"/>
    <cellStyle name="Currency 13 3 2 3 3 3" xfId="10181" xr:uid="{7989109E-AB64-4686-8D0A-2B0D00689608}"/>
    <cellStyle name="Currency 13 3 2 3 3 3 2" xfId="23871" xr:uid="{D2371041-3F02-4647-85F6-05ECD4E8F1EF}"/>
    <cellStyle name="Currency 13 3 2 3 3 3 2 2" xfId="37563" xr:uid="{E9865471-87DA-4012-8F2B-28FB56585DBD}"/>
    <cellStyle name="Currency 13 3 2 3 3 3 2 3" xfId="52447" xr:uid="{B219345E-65B5-44BD-BB45-F1FBAC86D302}"/>
    <cellStyle name="Currency 13 3 2 3 3 3 3" xfId="17027" xr:uid="{0B9D60F8-9D08-4CFA-900A-0A44E7A71FE1}"/>
    <cellStyle name="Currency 13 3 2 3 3 3 4" xfId="30717" xr:uid="{E28E749F-4E7D-4BED-98B9-B7711EAFF41C}"/>
    <cellStyle name="Currency 13 3 2 3 3 3 5" xfId="45601" xr:uid="{1A4377CE-24FB-4593-8FBA-3C6E1477490E}"/>
    <cellStyle name="Currency 13 3 2 3 3 4" xfId="20449" xr:uid="{64B6CA04-E760-4416-81D0-6C7D87009DDF}"/>
    <cellStyle name="Currency 13 3 2 3 3 4 2" xfId="34141" xr:uid="{7CA087C3-E874-44D9-817D-751AD378D2CB}"/>
    <cellStyle name="Currency 13 3 2 3 3 4 3" xfId="49025" xr:uid="{819176B8-47C6-41B5-A22F-7B58C19443C5}"/>
    <cellStyle name="Currency 13 3 2 3 3 5" xfId="13605" xr:uid="{477AE25B-CD01-4ED8-A598-3013B044EEE1}"/>
    <cellStyle name="Currency 13 3 2 3 3 6" xfId="27295" xr:uid="{DD17963F-1105-49AB-82AC-3ACF3787C4F2}"/>
    <cellStyle name="Currency 13 3 2 3 3 7" xfId="42179" xr:uid="{89F712F6-AC7B-4333-8C47-41339AC93FCC}"/>
    <cellStyle name="Currency 13 3 2 3 4" xfId="6758" xr:uid="{501AA427-DAC8-4BDA-BA41-47B9AE899860}"/>
    <cellStyle name="Currency 13 3 2 3 4 2" xfId="8472" xr:uid="{0993EB56-BA93-4421-9B6B-D5B15962362E}"/>
    <cellStyle name="Currency 13 3 2 3 4 2 2" xfId="11894" xr:uid="{BB6C5A59-3A73-4C88-A0C2-659A11B9C468}"/>
    <cellStyle name="Currency 13 3 2 3 4 2 2 2" xfId="25584" xr:uid="{3E973579-E6AC-4BC1-99DF-3BAE5FEB696D}"/>
    <cellStyle name="Currency 13 3 2 3 4 2 2 2 2" xfId="39276" xr:uid="{97F65601-F6C3-4555-9EA2-D7712C096A17}"/>
    <cellStyle name="Currency 13 3 2 3 4 2 2 2 3" xfId="54160" xr:uid="{C8AFFE6A-391E-44E4-B2C4-FAD1941F548E}"/>
    <cellStyle name="Currency 13 3 2 3 4 2 2 3" xfId="18740" xr:uid="{0B697263-BD92-42DB-962B-C544491C5826}"/>
    <cellStyle name="Currency 13 3 2 3 4 2 2 4" xfId="32430" xr:uid="{8BBCCBBB-E0DA-4D4A-8518-A0C5BDFC4467}"/>
    <cellStyle name="Currency 13 3 2 3 4 2 2 5" xfId="47314" xr:uid="{682B627F-2410-45D2-B1E9-CBCA20C59590}"/>
    <cellStyle name="Currency 13 3 2 3 4 2 3" xfId="22162" xr:uid="{BB04A82E-E2A8-43D4-843C-E21FCA7F1C1A}"/>
    <cellStyle name="Currency 13 3 2 3 4 2 3 2" xfId="35854" xr:uid="{1D27E923-B258-4A88-9A8C-354F4BF71624}"/>
    <cellStyle name="Currency 13 3 2 3 4 2 3 3" xfId="50738" xr:uid="{41C5FC96-FF5F-48A7-95F9-D4894B596951}"/>
    <cellStyle name="Currency 13 3 2 3 4 2 4" xfId="15318" xr:uid="{63DA3D18-ADCA-40B4-9B58-8F992F74178E}"/>
    <cellStyle name="Currency 13 3 2 3 4 2 5" xfId="29008" xr:uid="{C8F88C31-856B-4EC0-BC47-5C01AEABAEE0}"/>
    <cellStyle name="Currency 13 3 2 3 4 2 6" xfId="43892" xr:uid="{5D74906E-39A8-4482-A0C0-17CA14CC6553}"/>
    <cellStyle name="Currency 13 3 2 3 4 3" xfId="10182" xr:uid="{E9A76FD5-EA2E-45D8-8BDC-3AAC0F2E840D}"/>
    <cellStyle name="Currency 13 3 2 3 4 3 2" xfId="23872" xr:uid="{F56A503A-5C06-4A59-824C-5DCBAD75A6F3}"/>
    <cellStyle name="Currency 13 3 2 3 4 3 2 2" xfId="37564" xr:uid="{0EB4FEA3-61BC-4532-8CD0-3C4251B24546}"/>
    <cellStyle name="Currency 13 3 2 3 4 3 2 3" xfId="52448" xr:uid="{D3891768-70C6-475A-A539-4D088B9D3498}"/>
    <cellStyle name="Currency 13 3 2 3 4 3 3" xfId="17028" xr:uid="{E230CDC4-02D4-470F-B763-77FF8DE95894}"/>
    <cellStyle name="Currency 13 3 2 3 4 3 4" xfId="30718" xr:uid="{3CCA5B62-65A9-4008-A8C0-8119FD4CC68C}"/>
    <cellStyle name="Currency 13 3 2 3 4 3 5" xfId="45602" xr:uid="{B95F9486-A9D8-4BF6-8329-4CBA0C087600}"/>
    <cellStyle name="Currency 13 3 2 3 4 4" xfId="20450" xr:uid="{530402DF-6EF1-4116-8C2C-3A018A4E0648}"/>
    <cellStyle name="Currency 13 3 2 3 4 4 2" xfId="34142" xr:uid="{1F2B6B3B-2FAD-469E-83F6-C4450FD26FD3}"/>
    <cellStyle name="Currency 13 3 2 3 4 4 3" xfId="49026" xr:uid="{35F7A9BB-5988-4788-9318-72C24ABBF2C7}"/>
    <cellStyle name="Currency 13 3 2 3 4 5" xfId="13606" xr:uid="{507E8318-79D4-45B8-B909-8A8AA51B3D48}"/>
    <cellStyle name="Currency 13 3 2 3 4 6" xfId="27296" xr:uid="{CF97BF48-0381-4946-80EC-1C40F075280D}"/>
    <cellStyle name="Currency 13 3 2 3 4 7" xfId="42180" xr:uid="{897378A0-ABD0-4F92-8909-4C9E186508F0}"/>
    <cellStyle name="Currency 13 3 2 3 5" xfId="8468" xr:uid="{B3272916-9D7A-47DB-997C-32354011CF02}"/>
    <cellStyle name="Currency 13 3 2 3 5 2" xfId="11890" xr:uid="{F153207F-0CAE-4E4A-AD45-14CBE4579EE3}"/>
    <cellStyle name="Currency 13 3 2 3 5 2 2" xfId="25580" xr:uid="{64B075C8-B5DE-45C1-A232-0E5B2F1DA4D7}"/>
    <cellStyle name="Currency 13 3 2 3 5 2 2 2" xfId="39272" xr:uid="{18A63644-2002-4D17-9D70-1732EE28240B}"/>
    <cellStyle name="Currency 13 3 2 3 5 2 2 3" xfId="54156" xr:uid="{AD7C7CBB-9320-490E-BDAC-F1C8EE5BD739}"/>
    <cellStyle name="Currency 13 3 2 3 5 2 3" xfId="18736" xr:uid="{DED20B4B-8259-4F49-9397-FDA042C7581D}"/>
    <cellStyle name="Currency 13 3 2 3 5 2 4" xfId="32426" xr:uid="{8CF19B2A-7887-4C38-AC5F-B83D21CC307A}"/>
    <cellStyle name="Currency 13 3 2 3 5 2 5" xfId="47310" xr:uid="{BF3C4ACA-29D3-4D00-BD26-5A49A0FB2C88}"/>
    <cellStyle name="Currency 13 3 2 3 5 3" xfId="22158" xr:uid="{959973E9-3F20-4B7C-897B-9EE7FA515D1E}"/>
    <cellStyle name="Currency 13 3 2 3 5 3 2" xfId="35850" xr:uid="{89BEDE61-1247-492B-9456-1506895AEB1A}"/>
    <cellStyle name="Currency 13 3 2 3 5 3 3" xfId="50734" xr:uid="{BEDBCEE1-8F59-41FE-ADF4-C7C757242810}"/>
    <cellStyle name="Currency 13 3 2 3 5 4" xfId="15314" xr:uid="{D0B4F99A-DFD2-4387-8CDC-0A292ED4FC8B}"/>
    <cellStyle name="Currency 13 3 2 3 5 5" xfId="29004" xr:uid="{C9DF11CF-4A1B-448B-9992-8F2887CB5AB1}"/>
    <cellStyle name="Currency 13 3 2 3 5 6" xfId="43888" xr:uid="{E8B95BE6-9331-4FF1-8F84-64D13AE9B8F3}"/>
    <cellStyle name="Currency 13 3 2 3 6" xfId="10178" xr:uid="{24D5767C-879A-4ABD-A358-8BD890C584BC}"/>
    <cellStyle name="Currency 13 3 2 3 6 2" xfId="23868" xr:uid="{E4D51BE4-77E3-4904-AE66-A986CA005C9F}"/>
    <cellStyle name="Currency 13 3 2 3 6 2 2" xfId="37560" xr:uid="{C81F6590-C5DF-49D3-838A-92C30DB2C181}"/>
    <cellStyle name="Currency 13 3 2 3 6 2 3" xfId="52444" xr:uid="{E58B1924-C76D-4A4E-8C6E-033A54185FC7}"/>
    <cellStyle name="Currency 13 3 2 3 6 3" xfId="17024" xr:uid="{03341195-1324-4B3B-AB81-2D25BA4A6B67}"/>
    <cellStyle name="Currency 13 3 2 3 6 4" xfId="30714" xr:uid="{F6EAF876-8ABE-4432-8D74-9311B2B98DAD}"/>
    <cellStyle name="Currency 13 3 2 3 6 5" xfId="45598" xr:uid="{E0112830-2390-4FA3-A3DF-F703FD6E68E4}"/>
    <cellStyle name="Currency 13 3 2 3 7" xfId="20446" xr:uid="{1D1F6448-0B27-4B27-9444-B4353379E5E3}"/>
    <cellStyle name="Currency 13 3 2 3 7 2" xfId="34138" xr:uid="{39EB9204-2414-40F1-8D29-38ECF358435E}"/>
    <cellStyle name="Currency 13 3 2 3 7 3" xfId="49022" xr:uid="{6D8B05D9-7A7A-4149-8CE2-BF5465B50F83}"/>
    <cellStyle name="Currency 13 3 2 3 8" xfId="13602" xr:uid="{E81A70B2-8CF1-4F04-A4CB-83DB3AD48DC7}"/>
    <cellStyle name="Currency 13 3 2 3 9" xfId="27292" xr:uid="{28586369-DEA5-48F2-8BAF-384B6971FC28}"/>
    <cellStyle name="Currency 13 3 2 4" xfId="6759" xr:uid="{72A83ED1-130F-48F1-A7C6-6C8123E8BAE6}"/>
    <cellStyle name="Currency 13 3 2 4 2" xfId="6760" xr:uid="{5BE8A71C-C45E-4C10-A68E-B6ACBEA21580}"/>
    <cellStyle name="Currency 13 3 2 4 2 2" xfId="8474" xr:uid="{8828460A-8670-4BED-BDC3-0D4EABB5397C}"/>
    <cellStyle name="Currency 13 3 2 4 2 2 2" xfId="11896" xr:uid="{4F8B5652-B9D3-46AF-AD04-3503E2A1E781}"/>
    <cellStyle name="Currency 13 3 2 4 2 2 2 2" xfId="25586" xr:uid="{B8B1DC45-5781-4845-9260-26149322334C}"/>
    <cellStyle name="Currency 13 3 2 4 2 2 2 2 2" xfId="39278" xr:uid="{0BFF4A8E-50CC-41EB-9059-D4D12AA4F3C6}"/>
    <cellStyle name="Currency 13 3 2 4 2 2 2 2 3" xfId="54162" xr:uid="{63235EA6-0117-464D-B29C-8AF3FA8F295F}"/>
    <cellStyle name="Currency 13 3 2 4 2 2 2 3" xfId="18742" xr:uid="{A0F11444-6AC0-4EE9-940F-FFE980068FAE}"/>
    <cellStyle name="Currency 13 3 2 4 2 2 2 4" xfId="32432" xr:uid="{74C1551D-E79B-484B-9A4F-23A4EF0CBC36}"/>
    <cellStyle name="Currency 13 3 2 4 2 2 2 5" xfId="47316" xr:uid="{05998ADB-59B4-4EB2-AFC0-0A93D40FF87F}"/>
    <cellStyle name="Currency 13 3 2 4 2 2 3" xfId="22164" xr:uid="{4D5D619B-68E6-4607-9CD4-4DB2A15FF0B1}"/>
    <cellStyle name="Currency 13 3 2 4 2 2 3 2" xfId="35856" xr:uid="{7BA70E0E-725B-4808-A3BC-81F6C0B35CD7}"/>
    <cellStyle name="Currency 13 3 2 4 2 2 3 3" xfId="50740" xr:uid="{29A57D5A-7528-4DFC-977E-AE54A5BFAECC}"/>
    <cellStyle name="Currency 13 3 2 4 2 2 4" xfId="15320" xr:uid="{3324370D-FF6E-4A13-9980-8F4927A139A6}"/>
    <cellStyle name="Currency 13 3 2 4 2 2 5" xfId="29010" xr:uid="{CC736144-3EA3-4F07-9049-B0DCA01D2663}"/>
    <cellStyle name="Currency 13 3 2 4 2 2 6" xfId="43894" xr:uid="{6DE685F9-4095-43A4-B687-447DC76F16E6}"/>
    <cellStyle name="Currency 13 3 2 4 2 3" xfId="10184" xr:uid="{EAD52619-9B4B-4612-A888-2504656D721E}"/>
    <cellStyle name="Currency 13 3 2 4 2 3 2" xfId="23874" xr:uid="{AC701FBB-DD2D-4FAF-A9D8-0D38DFC07823}"/>
    <cellStyle name="Currency 13 3 2 4 2 3 2 2" xfId="37566" xr:uid="{C92EAFC7-B403-4AB8-823B-BC3246B212AB}"/>
    <cellStyle name="Currency 13 3 2 4 2 3 2 3" xfId="52450" xr:uid="{E8D13195-DC16-48FE-B909-55145AE6C336}"/>
    <cellStyle name="Currency 13 3 2 4 2 3 3" xfId="17030" xr:uid="{3B61B58E-5F25-4C67-91A8-A743F6300C88}"/>
    <cellStyle name="Currency 13 3 2 4 2 3 4" xfId="30720" xr:uid="{32C7134C-DD41-481C-AA6A-192804E72712}"/>
    <cellStyle name="Currency 13 3 2 4 2 3 5" xfId="45604" xr:uid="{4AC5597C-09DD-43A9-95D8-80EA1C589527}"/>
    <cellStyle name="Currency 13 3 2 4 2 4" xfId="20452" xr:uid="{3D7C7A83-3261-4AAA-8669-9EC382D5F350}"/>
    <cellStyle name="Currency 13 3 2 4 2 4 2" xfId="34144" xr:uid="{ACE21E92-1597-4EEB-8AF5-2D771BCFB5DC}"/>
    <cellStyle name="Currency 13 3 2 4 2 4 3" xfId="49028" xr:uid="{CFC85019-D9B6-479A-BFF2-9999A39D1F1F}"/>
    <cellStyle name="Currency 13 3 2 4 2 5" xfId="13608" xr:uid="{33B03E38-A09E-4AC6-A88D-02FB68954D23}"/>
    <cellStyle name="Currency 13 3 2 4 2 6" xfId="27298" xr:uid="{F4867E19-F9D0-44EC-BC70-33EF6589093D}"/>
    <cellStyle name="Currency 13 3 2 4 2 7" xfId="42182" xr:uid="{6277FCDC-4E07-4A73-90BD-DE471077D3B1}"/>
    <cellStyle name="Currency 13 3 2 4 3" xfId="8473" xr:uid="{59C0B527-45F2-4F96-8944-2BA761F13BEE}"/>
    <cellStyle name="Currency 13 3 2 4 3 2" xfId="11895" xr:uid="{7D8D6DEF-62E1-487F-99C4-BD16C291425F}"/>
    <cellStyle name="Currency 13 3 2 4 3 2 2" xfId="25585" xr:uid="{2744ED6B-AC27-475F-9B3C-B02A8994749A}"/>
    <cellStyle name="Currency 13 3 2 4 3 2 2 2" xfId="39277" xr:uid="{AD789279-283B-4E22-B2AD-BCCAD5FD5CB0}"/>
    <cellStyle name="Currency 13 3 2 4 3 2 2 3" xfId="54161" xr:uid="{432472BB-E098-4A42-B8A5-F76EC4AF012F}"/>
    <cellStyle name="Currency 13 3 2 4 3 2 3" xfId="18741" xr:uid="{24528969-22E2-4EB3-94AD-D850C8E8977B}"/>
    <cellStyle name="Currency 13 3 2 4 3 2 4" xfId="32431" xr:uid="{E34BC5E0-84FC-492C-AE8A-A95C32F69561}"/>
    <cellStyle name="Currency 13 3 2 4 3 2 5" xfId="47315" xr:uid="{778A5342-4386-4F85-BC4E-4938255C1BCD}"/>
    <cellStyle name="Currency 13 3 2 4 3 3" xfId="22163" xr:uid="{B4603A69-3E8C-453F-A12F-72C74981AC44}"/>
    <cellStyle name="Currency 13 3 2 4 3 3 2" xfId="35855" xr:uid="{52ECAF5C-C6A9-4C75-8260-0AD51C06568D}"/>
    <cellStyle name="Currency 13 3 2 4 3 3 3" xfId="50739" xr:uid="{05A2328C-C5AB-456B-A80F-FB12FC0DEF29}"/>
    <cellStyle name="Currency 13 3 2 4 3 4" xfId="15319" xr:uid="{23CB7C63-E966-449F-8A44-CD4B74479579}"/>
    <cellStyle name="Currency 13 3 2 4 3 5" xfId="29009" xr:uid="{A8092A18-661B-4959-8161-5CFA34EF3806}"/>
    <cellStyle name="Currency 13 3 2 4 3 6" xfId="43893" xr:uid="{F92BDB98-1CA2-4467-9B31-AE15D968266F}"/>
    <cellStyle name="Currency 13 3 2 4 4" xfId="10183" xr:uid="{9FFF77AF-DDE4-4103-A612-F2E9C7BC1122}"/>
    <cellStyle name="Currency 13 3 2 4 4 2" xfId="23873" xr:uid="{5380304B-E8AF-4A16-969D-D3450D2F35FD}"/>
    <cellStyle name="Currency 13 3 2 4 4 2 2" xfId="37565" xr:uid="{9E658B98-CE35-4442-AD06-759C16AB71EB}"/>
    <cellStyle name="Currency 13 3 2 4 4 2 3" xfId="52449" xr:uid="{F4BE9982-1743-41F8-8C7B-F6A38B948667}"/>
    <cellStyle name="Currency 13 3 2 4 4 3" xfId="17029" xr:uid="{BC4F11A2-AB81-497D-9252-D21A941A82A3}"/>
    <cellStyle name="Currency 13 3 2 4 4 4" xfId="30719" xr:uid="{65F615EC-E9C0-404A-A607-0D70C7B327B5}"/>
    <cellStyle name="Currency 13 3 2 4 4 5" xfId="45603" xr:uid="{FE341B49-9580-4FD8-85DD-73E990A8F0DF}"/>
    <cellStyle name="Currency 13 3 2 4 5" xfId="20451" xr:uid="{60BDAF38-B712-4A68-AEA7-CB2BEB0B30A1}"/>
    <cellStyle name="Currency 13 3 2 4 5 2" xfId="34143" xr:uid="{ABCA493B-81FE-43E5-962A-B3F6F2BEB3F6}"/>
    <cellStyle name="Currency 13 3 2 4 5 3" xfId="49027" xr:uid="{E338E39F-1FF9-4B97-8C36-5C6CBCF46635}"/>
    <cellStyle name="Currency 13 3 2 4 6" xfId="13607" xr:uid="{CC86BFDA-6F6F-46ED-8E6A-41011B2BDC56}"/>
    <cellStyle name="Currency 13 3 2 4 7" xfId="27297" xr:uid="{C6C9A59A-E18B-4ABF-991B-6777F93B102E}"/>
    <cellStyle name="Currency 13 3 2 4 8" xfId="42181" xr:uid="{4B48FCBA-7516-48C8-B664-A099B063BCA0}"/>
    <cellStyle name="Currency 13 3 2 5" xfId="6761" xr:uid="{E6606D73-2858-419D-9EE8-A1A3011142F3}"/>
    <cellStyle name="Currency 13 3 2 5 2" xfId="8475" xr:uid="{7DED9C21-53B6-48E8-961C-3844A6FD410D}"/>
    <cellStyle name="Currency 13 3 2 5 2 2" xfId="11897" xr:uid="{7201ABBA-135F-4A24-AC65-89837B57F7CB}"/>
    <cellStyle name="Currency 13 3 2 5 2 2 2" xfId="25587" xr:uid="{2E0BA4D7-409C-4370-AFD9-9687FCCC87D0}"/>
    <cellStyle name="Currency 13 3 2 5 2 2 2 2" xfId="39279" xr:uid="{E813812A-C8D0-4A10-BBC5-33583797C82E}"/>
    <cellStyle name="Currency 13 3 2 5 2 2 2 3" xfId="54163" xr:uid="{B59AD972-2A84-4120-BD66-54BCE3181016}"/>
    <cellStyle name="Currency 13 3 2 5 2 2 3" xfId="18743" xr:uid="{836F6C33-C81D-4481-B2C0-6E497330F97E}"/>
    <cellStyle name="Currency 13 3 2 5 2 2 4" xfId="32433" xr:uid="{E2B82CA9-4B99-476A-A0BA-70960F49C316}"/>
    <cellStyle name="Currency 13 3 2 5 2 2 5" xfId="47317" xr:uid="{C7123738-503A-48EE-8067-5428E25ABE1D}"/>
    <cellStyle name="Currency 13 3 2 5 2 3" xfId="22165" xr:uid="{0DC4E829-9EA6-40AB-ADCA-528DDDFEC068}"/>
    <cellStyle name="Currency 13 3 2 5 2 3 2" xfId="35857" xr:uid="{96135B63-E9B2-4D5C-AE2A-93A92D5E7BAF}"/>
    <cellStyle name="Currency 13 3 2 5 2 3 3" xfId="50741" xr:uid="{19979E58-E2B7-4C37-AFB7-2D5B3583F522}"/>
    <cellStyle name="Currency 13 3 2 5 2 4" xfId="15321" xr:uid="{05EB3234-942C-4F71-9538-7807F8DED993}"/>
    <cellStyle name="Currency 13 3 2 5 2 5" xfId="29011" xr:uid="{FC30E06E-2447-4A08-B13F-91CC41C5EA48}"/>
    <cellStyle name="Currency 13 3 2 5 2 6" xfId="43895" xr:uid="{F1A5D7F4-766F-41A3-82BE-440A2E8EF514}"/>
    <cellStyle name="Currency 13 3 2 5 3" xfId="10185" xr:uid="{B853D80F-639F-4900-806D-E8491885D4CD}"/>
    <cellStyle name="Currency 13 3 2 5 3 2" xfId="23875" xr:uid="{E5652EFA-6A44-4FAF-BEAB-B2D7AFC9753A}"/>
    <cellStyle name="Currency 13 3 2 5 3 2 2" xfId="37567" xr:uid="{0EFC7238-C678-4FD2-B1A6-97832A882600}"/>
    <cellStyle name="Currency 13 3 2 5 3 2 3" xfId="52451" xr:uid="{EA0FFC74-FC29-4C2F-BBC1-2EFF3564B753}"/>
    <cellStyle name="Currency 13 3 2 5 3 3" xfId="17031" xr:uid="{9BB07C9A-5314-45BF-A3CC-9A512AB40866}"/>
    <cellStyle name="Currency 13 3 2 5 3 4" xfId="30721" xr:uid="{8ECA03B5-E72E-4072-B187-03B462955424}"/>
    <cellStyle name="Currency 13 3 2 5 3 5" xfId="45605" xr:uid="{F9C93774-DB32-4154-87B7-2BE88311B13E}"/>
    <cellStyle name="Currency 13 3 2 5 4" xfId="20453" xr:uid="{726C02C4-ADA0-4A67-AF5B-69C51F1A7534}"/>
    <cellStyle name="Currency 13 3 2 5 4 2" xfId="34145" xr:uid="{5B447D5B-DF53-4918-82F1-21438F6F115A}"/>
    <cellStyle name="Currency 13 3 2 5 4 3" xfId="49029" xr:uid="{C528D1BB-E45F-4337-B2D5-85E397ED12A2}"/>
    <cellStyle name="Currency 13 3 2 5 5" xfId="13609" xr:uid="{7F9274B7-902E-41E2-8ED5-161FA9F1EFF7}"/>
    <cellStyle name="Currency 13 3 2 5 6" xfId="27299" xr:uid="{A3D896E8-254E-4324-B337-ACC848FDF8C1}"/>
    <cellStyle name="Currency 13 3 2 5 7" xfId="42183" xr:uid="{EB085505-030E-4BD8-A685-3238E4ABBD8C}"/>
    <cellStyle name="Currency 13 3 2 6" xfId="6762" xr:uid="{2CA41A40-7449-447F-BD21-170B8AC844EE}"/>
    <cellStyle name="Currency 13 3 2 6 2" xfId="8476" xr:uid="{B400F323-08EA-4785-A82B-1BD575DE654F}"/>
    <cellStyle name="Currency 13 3 2 6 2 2" xfId="11898" xr:uid="{4C9D5C99-161C-4AF0-B41F-D9BA08D90032}"/>
    <cellStyle name="Currency 13 3 2 6 2 2 2" xfId="25588" xr:uid="{C69547DF-071D-43E8-9CF4-8E868F17E35A}"/>
    <cellStyle name="Currency 13 3 2 6 2 2 2 2" xfId="39280" xr:uid="{F59B092B-D111-4E25-A18C-DC42E7FB9FBC}"/>
    <cellStyle name="Currency 13 3 2 6 2 2 2 3" xfId="54164" xr:uid="{204A1EEA-8D3B-4477-84FF-B350BF50B974}"/>
    <cellStyle name="Currency 13 3 2 6 2 2 3" xfId="18744" xr:uid="{1909DE94-AA93-464B-976D-72E952C12712}"/>
    <cellStyle name="Currency 13 3 2 6 2 2 4" xfId="32434" xr:uid="{EB0C058D-4F82-4A94-8790-536C29AFB078}"/>
    <cellStyle name="Currency 13 3 2 6 2 2 5" xfId="47318" xr:uid="{35A6AF6D-F949-4B7D-9E89-F2F8CB5F5DCB}"/>
    <cellStyle name="Currency 13 3 2 6 2 3" xfId="22166" xr:uid="{A862A088-179D-4625-A144-2D8FF521B190}"/>
    <cellStyle name="Currency 13 3 2 6 2 3 2" xfId="35858" xr:uid="{EEC9C858-EFC9-4366-8B61-99537B7161DB}"/>
    <cellStyle name="Currency 13 3 2 6 2 3 3" xfId="50742" xr:uid="{B9107C0F-D8DF-4A9D-85A7-71C4C695EDE0}"/>
    <cellStyle name="Currency 13 3 2 6 2 4" xfId="15322" xr:uid="{0A1836F8-1DDC-4005-898B-DC97B71F18AD}"/>
    <cellStyle name="Currency 13 3 2 6 2 5" xfId="29012" xr:uid="{D8719273-8392-4B4B-86C9-AA7133349DFD}"/>
    <cellStyle name="Currency 13 3 2 6 2 6" xfId="43896" xr:uid="{A412165D-7865-45BB-8453-683862C7A0E8}"/>
    <cellStyle name="Currency 13 3 2 6 3" xfId="10186" xr:uid="{2AE29E63-E64F-439B-BF3E-22A95658741E}"/>
    <cellStyle name="Currency 13 3 2 6 3 2" xfId="23876" xr:uid="{D4314308-EA29-46F1-97AB-9127FA493B72}"/>
    <cellStyle name="Currency 13 3 2 6 3 2 2" xfId="37568" xr:uid="{B8EC80EC-2197-4AC5-AFF1-E7434407DC5D}"/>
    <cellStyle name="Currency 13 3 2 6 3 2 3" xfId="52452" xr:uid="{25B82579-C571-4331-8BB6-1544A4C60882}"/>
    <cellStyle name="Currency 13 3 2 6 3 3" xfId="17032" xr:uid="{5E0E9BF5-4D15-4E8A-9B9F-C8AF1D19AD02}"/>
    <cellStyle name="Currency 13 3 2 6 3 4" xfId="30722" xr:uid="{53217329-ABF6-4B92-BED6-CE27FA32F7E3}"/>
    <cellStyle name="Currency 13 3 2 6 3 5" xfId="45606" xr:uid="{FAAE9EFE-699B-4E6B-BFCA-8CFC16B7DC98}"/>
    <cellStyle name="Currency 13 3 2 6 4" xfId="20454" xr:uid="{8AF8B023-BF31-47F3-810D-B971A1905F5E}"/>
    <cellStyle name="Currency 13 3 2 6 4 2" xfId="34146" xr:uid="{D720D31F-F707-4AA1-9356-50CA40CFF7EA}"/>
    <cellStyle name="Currency 13 3 2 6 4 3" xfId="49030" xr:uid="{10C8D2DE-59D4-49D8-96C0-6CB7663AC073}"/>
    <cellStyle name="Currency 13 3 2 6 5" xfId="13610" xr:uid="{9635F74D-408A-4414-BE3F-E5F78FA5AF30}"/>
    <cellStyle name="Currency 13 3 2 6 6" xfId="27300" xr:uid="{9942C947-5873-44EB-9456-F9653B5A3769}"/>
    <cellStyle name="Currency 13 3 2 6 7" xfId="42184" xr:uid="{2CB16B87-91F2-4AC7-A751-9F86430528A0}"/>
    <cellStyle name="Currency 13 3 2 7" xfId="8462" xr:uid="{C7D7958A-E4E1-45E9-A237-6BC61C0EF3F1}"/>
    <cellStyle name="Currency 13 3 2 7 2" xfId="11884" xr:uid="{379D5826-75CC-4798-97A3-DAE733FC37AD}"/>
    <cellStyle name="Currency 13 3 2 7 2 2" xfId="25574" xr:uid="{D27956D2-6E40-43D2-A9F8-C25D7BD71B93}"/>
    <cellStyle name="Currency 13 3 2 7 2 2 2" xfId="39266" xr:uid="{C9AA7570-10C3-4FC6-886D-6FA22F0DA48C}"/>
    <cellStyle name="Currency 13 3 2 7 2 2 3" xfId="54150" xr:uid="{3B36FE7D-9AA3-434F-93E1-2D2CC67E5E82}"/>
    <cellStyle name="Currency 13 3 2 7 2 3" xfId="18730" xr:uid="{9A078580-7357-4793-8610-69C2F7A3E782}"/>
    <cellStyle name="Currency 13 3 2 7 2 4" xfId="32420" xr:uid="{C1D8C35A-397F-4C24-B12B-614A7D8482AE}"/>
    <cellStyle name="Currency 13 3 2 7 2 5" xfId="47304" xr:uid="{A73B160F-0FDB-462F-99A6-DA4A83B009E1}"/>
    <cellStyle name="Currency 13 3 2 7 3" xfId="22152" xr:uid="{42632F5E-4148-4A4A-8813-E450C0FCF63C}"/>
    <cellStyle name="Currency 13 3 2 7 3 2" xfId="35844" xr:uid="{FE786AF6-896B-4C43-B467-7085892FC706}"/>
    <cellStyle name="Currency 13 3 2 7 3 3" xfId="50728" xr:uid="{4EE4B889-CA2E-4265-BE05-789D890C898F}"/>
    <cellStyle name="Currency 13 3 2 7 4" xfId="15308" xr:uid="{692BB0E8-F4FE-408C-92C2-85878920C3F3}"/>
    <cellStyle name="Currency 13 3 2 7 5" xfId="28998" xr:uid="{0FFF19A6-5CDC-4CE3-A16B-D08C290514E8}"/>
    <cellStyle name="Currency 13 3 2 7 6" xfId="43882" xr:uid="{5CF62480-78B8-4479-B8F3-F1B88524A8D2}"/>
    <cellStyle name="Currency 13 3 2 8" xfId="10172" xr:uid="{2EA66ABF-37DB-4651-8764-AE9DE868609C}"/>
    <cellStyle name="Currency 13 3 2 8 2" xfId="23862" xr:uid="{F7D844E6-3DA8-4361-944B-D9F74E5858EB}"/>
    <cellStyle name="Currency 13 3 2 8 2 2" xfId="37554" xr:uid="{C3DC4EDF-4634-47E0-A2DD-AA90952A06B0}"/>
    <cellStyle name="Currency 13 3 2 8 2 3" xfId="52438" xr:uid="{89359602-A7C6-4864-B5DB-60D90556612D}"/>
    <cellStyle name="Currency 13 3 2 8 3" xfId="17018" xr:uid="{EFD01299-1D67-4F31-82C4-69010EB6035D}"/>
    <cellStyle name="Currency 13 3 2 8 4" xfId="30708" xr:uid="{DB184160-C5C7-4F8D-86CA-5B0D3202AE65}"/>
    <cellStyle name="Currency 13 3 2 8 5" xfId="45592" xr:uid="{BD5B5FBA-8369-4BE6-926B-4E450868A21D}"/>
    <cellStyle name="Currency 13 3 2 9" xfId="20440" xr:uid="{E0C58733-401D-4E01-847F-D3E9F9973104}"/>
    <cellStyle name="Currency 13 3 2 9 2" xfId="34132" xr:uid="{1AB88004-C2FE-4E47-A81C-B3FD006AD9AE}"/>
    <cellStyle name="Currency 13 3 2 9 3" xfId="49016" xr:uid="{87400430-C0DA-48E2-B233-188F9BD51D55}"/>
    <cellStyle name="Currency 13 3 3" xfId="6763" xr:uid="{302C19A7-6755-4F5C-83DC-162B5C253C6D}"/>
    <cellStyle name="Currency 13 3 3 10" xfId="42185" xr:uid="{731CF4B2-5FE9-44FE-BDC8-7D7D9B18483F}"/>
    <cellStyle name="Currency 13 3 3 2" xfId="6764" xr:uid="{28493E96-0211-4382-8F55-FEF74A303C43}"/>
    <cellStyle name="Currency 13 3 3 2 2" xfId="6765" xr:uid="{340E3D85-8F74-4CFC-87EA-F2FF4ADFD7A8}"/>
    <cellStyle name="Currency 13 3 3 2 2 2" xfId="8479" xr:uid="{AD613939-C02A-4167-BEA2-1FD69E834E1D}"/>
    <cellStyle name="Currency 13 3 3 2 2 2 2" xfId="11901" xr:uid="{597F8955-E856-4045-98CB-D760DE38677F}"/>
    <cellStyle name="Currency 13 3 3 2 2 2 2 2" xfId="25591" xr:uid="{C2F1CF2D-B0AC-4042-93F3-F561EBF0F095}"/>
    <cellStyle name="Currency 13 3 3 2 2 2 2 2 2" xfId="39283" xr:uid="{6F109EF2-DCFE-47C2-8977-A7CA0F143504}"/>
    <cellStyle name="Currency 13 3 3 2 2 2 2 2 3" xfId="54167" xr:uid="{36C85AC9-6E7B-4ECE-90FA-5A1FA6896064}"/>
    <cellStyle name="Currency 13 3 3 2 2 2 2 3" xfId="18747" xr:uid="{E5CE29C9-C29C-49E0-8501-83239FF6B44E}"/>
    <cellStyle name="Currency 13 3 3 2 2 2 2 4" xfId="32437" xr:uid="{DA82A735-5041-4731-827C-1A821C64B79E}"/>
    <cellStyle name="Currency 13 3 3 2 2 2 2 5" xfId="47321" xr:uid="{11642991-6123-4D76-8A2D-5D163FA8AF7B}"/>
    <cellStyle name="Currency 13 3 3 2 2 2 3" xfId="22169" xr:uid="{70F1FEE3-5F2B-4D76-8F29-BC8A8F44E076}"/>
    <cellStyle name="Currency 13 3 3 2 2 2 3 2" xfId="35861" xr:uid="{AEB2E69E-0932-4906-98FE-63DCE07F1BBE}"/>
    <cellStyle name="Currency 13 3 3 2 2 2 3 3" xfId="50745" xr:uid="{AD7B6B11-F576-4893-8851-361B48091389}"/>
    <cellStyle name="Currency 13 3 3 2 2 2 4" xfId="15325" xr:uid="{5E7E0375-2333-4316-AE3B-5036EC3D6FFE}"/>
    <cellStyle name="Currency 13 3 3 2 2 2 5" xfId="29015" xr:uid="{0C106D67-64C1-46B9-ABD2-E7FD7BCABCF1}"/>
    <cellStyle name="Currency 13 3 3 2 2 2 6" xfId="43899" xr:uid="{86DDECA6-9D24-4E55-A84E-5F1D15714252}"/>
    <cellStyle name="Currency 13 3 3 2 2 3" xfId="10189" xr:uid="{510D4F1E-0771-470B-BC91-E4CE6C3DC88D}"/>
    <cellStyle name="Currency 13 3 3 2 2 3 2" xfId="23879" xr:uid="{1C70BE48-A23A-4BE7-A21C-E0F9086243A9}"/>
    <cellStyle name="Currency 13 3 3 2 2 3 2 2" xfId="37571" xr:uid="{A13C9E92-27CB-42F0-B9EE-AFA35E109033}"/>
    <cellStyle name="Currency 13 3 3 2 2 3 2 3" xfId="52455" xr:uid="{8E545B8B-2A31-4DA2-834C-40BC4CDE4B9F}"/>
    <cellStyle name="Currency 13 3 3 2 2 3 3" xfId="17035" xr:uid="{C817CFEE-EAA1-40B9-AD14-6403AAF9F124}"/>
    <cellStyle name="Currency 13 3 3 2 2 3 4" xfId="30725" xr:uid="{4D3A40AD-0AEC-493A-887D-ADE067F6377D}"/>
    <cellStyle name="Currency 13 3 3 2 2 3 5" xfId="45609" xr:uid="{C61937DD-92A2-488A-B01F-85A7AFDCEE40}"/>
    <cellStyle name="Currency 13 3 3 2 2 4" xfId="20457" xr:uid="{D45EC641-7E97-455A-A8B1-C5A6A244F466}"/>
    <cellStyle name="Currency 13 3 3 2 2 4 2" xfId="34149" xr:uid="{CF8B488C-8991-41A0-BCCE-96DC6FB499D1}"/>
    <cellStyle name="Currency 13 3 3 2 2 4 3" xfId="49033" xr:uid="{2833C36E-BB3D-42E5-80B7-9B6D00F48FED}"/>
    <cellStyle name="Currency 13 3 3 2 2 5" xfId="13613" xr:uid="{AFC01C0B-3814-45C7-93EE-A6BE92D01B8B}"/>
    <cellStyle name="Currency 13 3 3 2 2 6" xfId="27303" xr:uid="{C2AB40BE-2CF6-47AC-96A2-1114C3CEA6D1}"/>
    <cellStyle name="Currency 13 3 3 2 2 7" xfId="42187" xr:uid="{4207B3D4-B7F3-4232-BC91-CD2D1C9293DE}"/>
    <cellStyle name="Currency 13 3 3 2 3" xfId="8478" xr:uid="{8055355C-72A0-4BC4-BA0D-19A56165F434}"/>
    <cellStyle name="Currency 13 3 3 2 3 2" xfId="11900" xr:uid="{624A7B9C-A2DC-4B3E-BDD4-EF7399954149}"/>
    <cellStyle name="Currency 13 3 3 2 3 2 2" xfId="25590" xr:uid="{01351464-F874-4359-BFF6-0C86EDA303DE}"/>
    <cellStyle name="Currency 13 3 3 2 3 2 2 2" xfId="39282" xr:uid="{C6E4FE85-8108-4646-852A-55C27BB60D08}"/>
    <cellStyle name="Currency 13 3 3 2 3 2 2 3" xfId="54166" xr:uid="{6249A07E-800B-4790-9EF3-9BACD2721F97}"/>
    <cellStyle name="Currency 13 3 3 2 3 2 3" xfId="18746" xr:uid="{8FC3174D-3EC7-415E-B12D-88FE7C9D4754}"/>
    <cellStyle name="Currency 13 3 3 2 3 2 4" xfId="32436" xr:uid="{52960303-D7A4-447D-BA34-EFE4834FD0B8}"/>
    <cellStyle name="Currency 13 3 3 2 3 2 5" xfId="47320" xr:uid="{86125405-95C5-4C3B-A5DF-AE98BECEA92E}"/>
    <cellStyle name="Currency 13 3 3 2 3 3" xfId="22168" xr:uid="{5390EFDE-6699-4BBD-89E0-D944B5666905}"/>
    <cellStyle name="Currency 13 3 3 2 3 3 2" xfId="35860" xr:uid="{1B355F3E-043B-49F9-AEC5-616F08507FC8}"/>
    <cellStyle name="Currency 13 3 3 2 3 3 3" xfId="50744" xr:uid="{86746A29-B0BE-44ED-80FB-21F4CA11CE9A}"/>
    <cellStyle name="Currency 13 3 3 2 3 4" xfId="15324" xr:uid="{80D53B9D-5A6B-40C1-8CD4-40ECFFC747D5}"/>
    <cellStyle name="Currency 13 3 3 2 3 5" xfId="29014" xr:uid="{2887E71C-8E58-41BF-A22A-8646CDDB79D5}"/>
    <cellStyle name="Currency 13 3 3 2 3 6" xfId="43898" xr:uid="{78885451-E15D-44AB-BD2F-C24CE66ED004}"/>
    <cellStyle name="Currency 13 3 3 2 4" xfId="10188" xr:uid="{25CD5E83-DBC6-42DA-83C6-DF35C2EFB027}"/>
    <cellStyle name="Currency 13 3 3 2 4 2" xfId="23878" xr:uid="{01940658-2D1D-4A64-A88C-22EEB734D950}"/>
    <cellStyle name="Currency 13 3 3 2 4 2 2" xfId="37570" xr:uid="{FFC0F97D-8761-450E-A286-E97A0F8EE71E}"/>
    <cellStyle name="Currency 13 3 3 2 4 2 3" xfId="52454" xr:uid="{69A0A5EF-EC22-4CFB-AAC8-C1FC8188317C}"/>
    <cellStyle name="Currency 13 3 3 2 4 3" xfId="17034" xr:uid="{0FB7C470-30FE-4F70-907D-B85530C8CAD2}"/>
    <cellStyle name="Currency 13 3 3 2 4 4" xfId="30724" xr:uid="{2D5A3298-123F-4726-A5C4-FA6B327E4429}"/>
    <cellStyle name="Currency 13 3 3 2 4 5" xfId="45608" xr:uid="{F73BB5C9-AC2F-47A0-98C2-BF63E80A7E87}"/>
    <cellStyle name="Currency 13 3 3 2 5" xfId="20456" xr:uid="{DC548728-C242-423A-9BE3-E3ED89DC66C0}"/>
    <cellStyle name="Currency 13 3 3 2 5 2" xfId="34148" xr:uid="{7947B7A6-EC87-492B-A44D-39029872B23A}"/>
    <cellStyle name="Currency 13 3 3 2 5 3" xfId="49032" xr:uid="{240BB57E-F24A-4DB9-BF2F-75E081458A9A}"/>
    <cellStyle name="Currency 13 3 3 2 6" xfId="13612" xr:uid="{672F9ACE-6000-4798-A0A5-BE5721278615}"/>
    <cellStyle name="Currency 13 3 3 2 7" xfId="27302" xr:uid="{4FEACB88-56D5-46EC-9CE9-4B71FBA38446}"/>
    <cellStyle name="Currency 13 3 3 2 8" xfId="42186" xr:uid="{AECF39A4-9FCB-41EA-9923-DE0D372864BB}"/>
    <cellStyle name="Currency 13 3 3 3" xfId="6766" xr:uid="{28A1B5E0-18EA-43DE-8ADD-DDB75E6F654F}"/>
    <cellStyle name="Currency 13 3 3 3 2" xfId="8480" xr:uid="{410A4E03-ECC3-40DA-9454-17F4419B71E4}"/>
    <cellStyle name="Currency 13 3 3 3 2 2" xfId="11902" xr:uid="{8E46C930-0AC7-4655-8D99-2F24B54D777E}"/>
    <cellStyle name="Currency 13 3 3 3 2 2 2" xfId="25592" xr:uid="{FE1756A7-CD3D-4EA1-833C-4F8253ED0A24}"/>
    <cellStyle name="Currency 13 3 3 3 2 2 2 2" xfId="39284" xr:uid="{996A30BF-B191-4641-B801-3F6E3C8CD129}"/>
    <cellStyle name="Currency 13 3 3 3 2 2 2 3" xfId="54168" xr:uid="{7CB3A4E1-A8CA-4F02-AFE6-ACD55E8FFFD6}"/>
    <cellStyle name="Currency 13 3 3 3 2 2 3" xfId="18748" xr:uid="{6523BE9F-EFAF-4774-B5F2-836BFB8EA49E}"/>
    <cellStyle name="Currency 13 3 3 3 2 2 4" xfId="32438" xr:uid="{A679ED89-9EDB-457A-8877-2A86C11907BF}"/>
    <cellStyle name="Currency 13 3 3 3 2 2 5" xfId="47322" xr:uid="{21BB4A2B-6A22-42B1-A451-5D3E4BFE434C}"/>
    <cellStyle name="Currency 13 3 3 3 2 3" xfId="22170" xr:uid="{B7C8A7BC-AB93-4657-AE16-9E16EE81FE14}"/>
    <cellStyle name="Currency 13 3 3 3 2 3 2" xfId="35862" xr:uid="{3EA408AA-E225-49F3-85C9-D64C0B8C97BE}"/>
    <cellStyle name="Currency 13 3 3 3 2 3 3" xfId="50746" xr:uid="{F6D41871-6FD4-4B56-A28B-F6984FC0C500}"/>
    <cellStyle name="Currency 13 3 3 3 2 4" xfId="15326" xr:uid="{9151D47A-495B-475D-87DA-A666CC263B67}"/>
    <cellStyle name="Currency 13 3 3 3 2 5" xfId="29016" xr:uid="{C4E51C1F-FB52-4644-901E-F065DEF15DE3}"/>
    <cellStyle name="Currency 13 3 3 3 2 6" xfId="43900" xr:uid="{566CCEDE-821A-4EC2-A74C-2772A094AB17}"/>
    <cellStyle name="Currency 13 3 3 3 3" xfId="10190" xr:uid="{568F9DDA-4980-4233-A520-FC76FC41ED10}"/>
    <cellStyle name="Currency 13 3 3 3 3 2" xfId="23880" xr:uid="{A31A1A3A-68A4-436E-BC3C-F364B221CA75}"/>
    <cellStyle name="Currency 13 3 3 3 3 2 2" xfId="37572" xr:uid="{1E66444F-7182-4D88-8639-53A12965BDF4}"/>
    <cellStyle name="Currency 13 3 3 3 3 2 3" xfId="52456" xr:uid="{801729C7-51DF-471D-80FD-0D6DE5CD7AC8}"/>
    <cellStyle name="Currency 13 3 3 3 3 3" xfId="17036" xr:uid="{FC1EBCB5-B53E-4E3A-8D9D-42BF3246E82B}"/>
    <cellStyle name="Currency 13 3 3 3 3 4" xfId="30726" xr:uid="{2F88E541-4A4F-42C0-ADA1-FA895D8BDDB1}"/>
    <cellStyle name="Currency 13 3 3 3 3 5" xfId="45610" xr:uid="{AE43A612-9477-42F3-8690-769DE981C9AD}"/>
    <cellStyle name="Currency 13 3 3 3 4" xfId="20458" xr:uid="{E6BE403D-20DF-4012-859A-E493FE52528A}"/>
    <cellStyle name="Currency 13 3 3 3 4 2" xfId="34150" xr:uid="{104D8C49-3777-4C6D-8250-F032525A080C}"/>
    <cellStyle name="Currency 13 3 3 3 4 3" xfId="49034" xr:uid="{4E7DAADC-6E56-41F9-A2E6-CF0DCFF50BBF}"/>
    <cellStyle name="Currency 13 3 3 3 5" xfId="13614" xr:uid="{9EDB0849-CD57-4261-A529-A97D195B0AD5}"/>
    <cellStyle name="Currency 13 3 3 3 6" xfId="27304" xr:uid="{EE894AF8-A084-40C8-A63B-795BE6EF20F7}"/>
    <cellStyle name="Currency 13 3 3 3 7" xfId="42188" xr:uid="{908B34A4-559C-47E9-893C-35858EDD8BA5}"/>
    <cellStyle name="Currency 13 3 3 4" xfId="6767" xr:uid="{288F60C6-FF84-41F4-B9F0-A1C1943EDD73}"/>
    <cellStyle name="Currency 13 3 3 4 2" xfId="8481" xr:uid="{0DEB4A90-067A-483E-9757-8472C1D0F479}"/>
    <cellStyle name="Currency 13 3 3 4 2 2" xfId="11903" xr:uid="{1533090D-8C0D-4EC4-AE9B-26CB18DEF3F5}"/>
    <cellStyle name="Currency 13 3 3 4 2 2 2" xfId="25593" xr:uid="{C10420F8-7AC7-4ABF-A38D-36C69B5A8447}"/>
    <cellStyle name="Currency 13 3 3 4 2 2 2 2" xfId="39285" xr:uid="{C692310D-0249-4822-A0FE-548BBFFDA395}"/>
    <cellStyle name="Currency 13 3 3 4 2 2 2 3" xfId="54169" xr:uid="{DE7AD014-7F91-4F9D-B6D3-5CF3DA539D45}"/>
    <cellStyle name="Currency 13 3 3 4 2 2 3" xfId="18749" xr:uid="{FDBAC645-8D68-4B90-A5F0-03E8B005FFDB}"/>
    <cellStyle name="Currency 13 3 3 4 2 2 4" xfId="32439" xr:uid="{139F93CB-67D6-4100-9A68-6866409F3406}"/>
    <cellStyle name="Currency 13 3 3 4 2 2 5" xfId="47323" xr:uid="{55B5555E-08D7-435D-87C1-F2C90DFEB56E}"/>
    <cellStyle name="Currency 13 3 3 4 2 3" xfId="22171" xr:uid="{D3D3774D-D4A5-47E1-BF45-994912DD0DAF}"/>
    <cellStyle name="Currency 13 3 3 4 2 3 2" xfId="35863" xr:uid="{035C0F20-A7A3-40F5-A747-6754F80CCE17}"/>
    <cellStyle name="Currency 13 3 3 4 2 3 3" xfId="50747" xr:uid="{A7869906-5FA9-496B-B53B-9B7B0BD6E8F4}"/>
    <cellStyle name="Currency 13 3 3 4 2 4" xfId="15327" xr:uid="{D4D4813B-FB22-481F-BB39-A5D54E666A41}"/>
    <cellStyle name="Currency 13 3 3 4 2 5" xfId="29017" xr:uid="{52FE8D3D-DC0C-45EC-A631-E71F3D96901B}"/>
    <cellStyle name="Currency 13 3 3 4 2 6" xfId="43901" xr:uid="{5B25AC42-D63F-41FB-8827-4338A9F9487D}"/>
    <cellStyle name="Currency 13 3 3 4 3" xfId="10191" xr:uid="{3CDEEDC9-976D-4147-9293-B86EA1AC31DA}"/>
    <cellStyle name="Currency 13 3 3 4 3 2" xfId="23881" xr:uid="{3028EF1F-28B2-4FF5-895C-181A43B2170B}"/>
    <cellStyle name="Currency 13 3 3 4 3 2 2" xfId="37573" xr:uid="{A8C20699-6D86-456F-827A-04C483DF2E45}"/>
    <cellStyle name="Currency 13 3 3 4 3 2 3" xfId="52457" xr:uid="{6C6FE6A8-E093-4F15-B336-48E8AADA7F7C}"/>
    <cellStyle name="Currency 13 3 3 4 3 3" xfId="17037" xr:uid="{9EA9EC36-ABD8-439F-9ADF-1D01AC307898}"/>
    <cellStyle name="Currency 13 3 3 4 3 4" xfId="30727" xr:uid="{32B10FB4-5999-49B5-A4B5-4D55A3A7916D}"/>
    <cellStyle name="Currency 13 3 3 4 3 5" xfId="45611" xr:uid="{2CE51F5C-40CC-483C-9028-B67C3745C525}"/>
    <cellStyle name="Currency 13 3 3 4 4" xfId="20459" xr:uid="{0BBA03A5-CB7E-4E5E-BA20-CA25B509B525}"/>
    <cellStyle name="Currency 13 3 3 4 4 2" xfId="34151" xr:uid="{F89688EC-8578-4CB6-A84C-566B1F190B74}"/>
    <cellStyle name="Currency 13 3 3 4 4 3" xfId="49035" xr:uid="{91D8E331-0FE7-423A-AA8C-9702E397F8C0}"/>
    <cellStyle name="Currency 13 3 3 4 5" xfId="13615" xr:uid="{4997A14A-13E8-4336-B3C9-0B6C7597E373}"/>
    <cellStyle name="Currency 13 3 3 4 6" xfId="27305" xr:uid="{213F28E6-AF39-4C86-9318-602725291147}"/>
    <cellStyle name="Currency 13 3 3 4 7" xfId="42189" xr:uid="{DB85123D-C56B-41E9-B416-3301850C8093}"/>
    <cellStyle name="Currency 13 3 3 5" xfId="8477" xr:uid="{96E784AD-7D33-4B91-971D-8FE35BA6A5CF}"/>
    <cellStyle name="Currency 13 3 3 5 2" xfId="11899" xr:uid="{C5B5E4CF-ED7D-407E-AF92-CF654EAA69C7}"/>
    <cellStyle name="Currency 13 3 3 5 2 2" xfId="25589" xr:uid="{06DE47E1-0644-4B34-A926-A8BA250474AA}"/>
    <cellStyle name="Currency 13 3 3 5 2 2 2" xfId="39281" xr:uid="{17CC9FD6-0E24-4034-892D-B560FD151EE6}"/>
    <cellStyle name="Currency 13 3 3 5 2 2 3" xfId="54165" xr:uid="{E179DFD4-014D-4867-BA55-160D0834671A}"/>
    <cellStyle name="Currency 13 3 3 5 2 3" xfId="18745" xr:uid="{8A0CD3AA-5923-4D94-A83C-92E24FE3300B}"/>
    <cellStyle name="Currency 13 3 3 5 2 4" xfId="32435" xr:uid="{FFB37C20-D187-48FE-AA14-9A68CB1A4387}"/>
    <cellStyle name="Currency 13 3 3 5 2 5" xfId="47319" xr:uid="{79A4A881-7C37-499E-925E-A410B29728B7}"/>
    <cellStyle name="Currency 13 3 3 5 3" xfId="22167" xr:uid="{FA3896BE-0274-413E-AA7B-2DA7721E7A5A}"/>
    <cellStyle name="Currency 13 3 3 5 3 2" xfId="35859" xr:uid="{905F9319-4F7A-4CBF-94FC-2EB7BAE81EDE}"/>
    <cellStyle name="Currency 13 3 3 5 3 3" xfId="50743" xr:uid="{712F8A4C-D627-46AA-B45E-BDB231C42F2D}"/>
    <cellStyle name="Currency 13 3 3 5 4" xfId="15323" xr:uid="{B59780B7-10CD-4753-8F50-FA623745CBA3}"/>
    <cellStyle name="Currency 13 3 3 5 5" xfId="29013" xr:uid="{75325A71-E4B3-4213-9AC0-FB25F22DC282}"/>
    <cellStyle name="Currency 13 3 3 5 6" xfId="43897" xr:uid="{7EA7EAF2-CCF2-4485-B76E-9B92A0D0C554}"/>
    <cellStyle name="Currency 13 3 3 6" xfId="10187" xr:uid="{C8D0A684-CA3A-44A4-AB73-897A93407126}"/>
    <cellStyle name="Currency 13 3 3 6 2" xfId="23877" xr:uid="{7D4B4F4D-A779-4B52-A9CA-6EACDAF5C375}"/>
    <cellStyle name="Currency 13 3 3 6 2 2" xfId="37569" xr:uid="{4F138D77-724C-4E1F-98AF-BE74085A731C}"/>
    <cellStyle name="Currency 13 3 3 6 2 3" xfId="52453" xr:uid="{181E8BD6-D86E-4692-B41B-EB40147358D8}"/>
    <cellStyle name="Currency 13 3 3 6 3" xfId="17033" xr:uid="{92FFCA9D-41FC-4F4A-8699-EF04AE4FD703}"/>
    <cellStyle name="Currency 13 3 3 6 4" xfId="30723" xr:uid="{B13B694E-BD24-47F7-BE40-7425C26C46FF}"/>
    <cellStyle name="Currency 13 3 3 6 5" xfId="45607" xr:uid="{C1F85C4C-4AE1-4D23-B1BB-178B525B50BD}"/>
    <cellStyle name="Currency 13 3 3 7" xfId="20455" xr:uid="{F99A1ABB-B1AE-46BC-B715-0CBA77CA6A8C}"/>
    <cellStyle name="Currency 13 3 3 7 2" xfId="34147" xr:uid="{BBB3BAA1-E033-4D72-B0AE-2A5C17D91367}"/>
    <cellStyle name="Currency 13 3 3 7 3" xfId="49031" xr:uid="{953F1E9E-1E6C-4279-BF6A-20302BD9D55B}"/>
    <cellStyle name="Currency 13 3 3 8" xfId="13611" xr:uid="{29C18B3A-E0CD-4468-8EB2-C03B8EC921D7}"/>
    <cellStyle name="Currency 13 3 3 9" xfId="27301" xr:uid="{E721E136-32BB-40E8-BBEA-6C6EE7A36E3D}"/>
    <cellStyle name="Currency 13 3 4" xfId="6768" xr:uid="{AE3A28B7-7AE5-4EC9-8D45-E230E5DDDCEB}"/>
    <cellStyle name="Currency 13 3 4 10" xfId="42190" xr:uid="{4CE13AFB-F9D8-4080-86AD-AAB85BA838D0}"/>
    <cellStyle name="Currency 13 3 4 2" xfId="6769" xr:uid="{D83CF833-8D0E-4D8B-A5F6-0F46C17725FD}"/>
    <cellStyle name="Currency 13 3 4 2 2" xfId="6770" xr:uid="{392B81F9-DD6F-4EE9-BFEF-4111EC31C75F}"/>
    <cellStyle name="Currency 13 3 4 2 2 2" xfId="8484" xr:uid="{7216B894-12EF-459B-8A37-175D41082E46}"/>
    <cellStyle name="Currency 13 3 4 2 2 2 2" xfId="11906" xr:uid="{0B84C81C-DE91-40CE-9ECE-41E0547E904E}"/>
    <cellStyle name="Currency 13 3 4 2 2 2 2 2" xfId="25596" xr:uid="{242B68DC-4469-4B9B-A15B-932C2CC9E33D}"/>
    <cellStyle name="Currency 13 3 4 2 2 2 2 2 2" xfId="39288" xr:uid="{DDF24CE0-08B5-4C2B-BA95-F34FE4DA65DD}"/>
    <cellStyle name="Currency 13 3 4 2 2 2 2 2 3" xfId="54172" xr:uid="{EE0DE8E2-6F22-4622-A96E-76AA50C3184A}"/>
    <cellStyle name="Currency 13 3 4 2 2 2 2 3" xfId="18752" xr:uid="{69BBC12A-2816-44D4-B96A-AAE2B09979BC}"/>
    <cellStyle name="Currency 13 3 4 2 2 2 2 4" xfId="32442" xr:uid="{071D46CD-8E7B-4AE6-B15D-7A647D36EF82}"/>
    <cellStyle name="Currency 13 3 4 2 2 2 2 5" xfId="47326" xr:uid="{06668720-4EF6-4E8A-96BC-A05AA434A302}"/>
    <cellStyle name="Currency 13 3 4 2 2 2 3" xfId="22174" xr:uid="{3B72AF73-D5C7-4F11-8134-294D54CD3007}"/>
    <cellStyle name="Currency 13 3 4 2 2 2 3 2" xfId="35866" xr:uid="{52188D58-A777-49D5-9AA7-00EF703AD65A}"/>
    <cellStyle name="Currency 13 3 4 2 2 2 3 3" xfId="50750" xr:uid="{9742AD84-2D0F-4C15-9B8E-FFDD1138CFB7}"/>
    <cellStyle name="Currency 13 3 4 2 2 2 4" xfId="15330" xr:uid="{1CE21143-476D-4E00-8642-4C75B0F53808}"/>
    <cellStyle name="Currency 13 3 4 2 2 2 5" xfId="29020" xr:uid="{BF7B7C3D-B9AD-4B84-A630-4EFFF2C4A09A}"/>
    <cellStyle name="Currency 13 3 4 2 2 2 6" xfId="43904" xr:uid="{C1082332-0A41-4047-B878-F603930CBB62}"/>
    <cellStyle name="Currency 13 3 4 2 2 3" xfId="10194" xr:uid="{B6DAE373-2AFC-46CC-8BF9-A2C7B3566165}"/>
    <cellStyle name="Currency 13 3 4 2 2 3 2" xfId="23884" xr:uid="{43E7B910-8C6A-46A6-BB22-CB60526FDE6B}"/>
    <cellStyle name="Currency 13 3 4 2 2 3 2 2" xfId="37576" xr:uid="{D8AF5A10-CCCE-4445-88EB-52230DCCC8B6}"/>
    <cellStyle name="Currency 13 3 4 2 2 3 2 3" xfId="52460" xr:uid="{A9905D5B-FD7E-495D-894E-FC725FDC4B87}"/>
    <cellStyle name="Currency 13 3 4 2 2 3 3" xfId="17040" xr:uid="{013438DE-BB48-48B9-8BE7-7CC809F596A4}"/>
    <cellStyle name="Currency 13 3 4 2 2 3 4" xfId="30730" xr:uid="{2D3A109A-31D0-4969-BAAC-BB29CFB886D4}"/>
    <cellStyle name="Currency 13 3 4 2 2 3 5" xfId="45614" xr:uid="{30659654-867E-4D8C-9358-5898FD4C62BB}"/>
    <cellStyle name="Currency 13 3 4 2 2 4" xfId="20462" xr:uid="{598A8904-8EF4-4799-8D6E-8280A90F10A3}"/>
    <cellStyle name="Currency 13 3 4 2 2 4 2" xfId="34154" xr:uid="{1A183A8D-2E1D-407D-BC2C-69D7D7AE75A7}"/>
    <cellStyle name="Currency 13 3 4 2 2 4 3" xfId="49038" xr:uid="{2972D5BF-EEB5-46CD-9AE7-63174F63A4EF}"/>
    <cellStyle name="Currency 13 3 4 2 2 5" xfId="13618" xr:uid="{7D518D68-443E-4BB2-8697-4D81F13FA092}"/>
    <cellStyle name="Currency 13 3 4 2 2 6" xfId="27308" xr:uid="{5CA95CD7-41FB-4576-876F-C84CC5F04EAF}"/>
    <cellStyle name="Currency 13 3 4 2 2 7" xfId="42192" xr:uid="{1D208C10-2FDF-4224-9607-7FFB1F928FD9}"/>
    <cellStyle name="Currency 13 3 4 2 3" xfId="8483" xr:uid="{8DB7DE76-C703-4DE7-8BFA-BD99552A872D}"/>
    <cellStyle name="Currency 13 3 4 2 3 2" xfId="11905" xr:uid="{FB3C00C2-782F-4043-9827-0A05F8C0EE65}"/>
    <cellStyle name="Currency 13 3 4 2 3 2 2" xfId="25595" xr:uid="{CD7F1311-50B9-4721-B1A4-C84CE66E0CBF}"/>
    <cellStyle name="Currency 13 3 4 2 3 2 2 2" xfId="39287" xr:uid="{AEDEB51A-4E06-46B7-9078-174C53FDAE17}"/>
    <cellStyle name="Currency 13 3 4 2 3 2 2 3" xfId="54171" xr:uid="{3AB6788F-191A-4D35-8DFA-2DC9E9528796}"/>
    <cellStyle name="Currency 13 3 4 2 3 2 3" xfId="18751" xr:uid="{C2ADB0B6-4230-43BE-856E-211D0D7BF6BB}"/>
    <cellStyle name="Currency 13 3 4 2 3 2 4" xfId="32441" xr:uid="{19CA71B3-E96B-4D1B-AFA9-C97383C56EAC}"/>
    <cellStyle name="Currency 13 3 4 2 3 2 5" xfId="47325" xr:uid="{40618E05-DD99-4DEB-ABD2-DB4AF63E141D}"/>
    <cellStyle name="Currency 13 3 4 2 3 3" xfId="22173" xr:uid="{5483D60D-FA52-4AFE-8A83-D304E882976A}"/>
    <cellStyle name="Currency 13 3 4 2 3 3 2" xfId="35865" xr:uid="{091AC035-A2D5-4C87-B065-AB995215B5ED}"/>
    <cellStyle name="Currency 13 3 4 2 3 3 3" xfId="50749" xr:uid="{3213EFA7-94F2-4E24-8778-4FE542FB0A61}"/>
    <cellStyle name="Currency 13 3 4 2 3 4" xfId="15329" xr:uid="{C25245DC-6355-4967-A969-E8FECCEA96BA}"/>
    <cellStyle name="Currency 13 3 4 2 3 5" xfId="29019" xr:uid="{A30A8930-354C-4F1C-948C-B7E39544819F}"/>
    <cellStyle name="Currency 13 3 4 2 3 6" xfId="43903" xr:uid="{63DEA780-E2E1-4FD4-81EA-8E2D2FD56CA0}"/>
    <cellStyle name="Currency 13 3 4 2 4" xfId="10193" xr:uid="{E5CE8FCA-DC79-4732-A266-147F39A05C3C}"/>
    <cellStyle name="Currency 13 3 4 2 4 2" xfId="23883" xr:uid="{4CE4DA84-85F2-4900-873A-FB9509D52160}"/>
    <cellStyle name="Currency 13 3 4 2 4 2 2" xfId="37575" xr:uid="{35F6F337-5642-4336-8967-6414C86CDAB5}"/>
    <cellStyle name="Currency 13 3 4 2 4 2 3" xfId="52459" xr:uid="{D5A0912E-5765-4B05-9281-9EB1B1F49780}"/>
    <cellStyle name="Currency 13 3 4 2 4 3" xfId="17039" xr:uid="{E01FE263-7AC4-4750-A9BB-E4472D87078A}"/>
    <cellStyle name="Currency 13 3 4 2 4 4" xfId="30729" xr:uid="{AC30D3C1-2D74-41FF-BD5D-2CAC531477DF}"/>
    <cellStyle name="Currency 13 3 4 2 4 5" xfId="45613" xr:uid="{27D2B7BE-4225-4FFC-A34F-59EBB2913C5F}"/>
    <cellStyle name="Currency 13 3 4 2 5" xfId="20461" xr:uid="{9F5590C8-175B-4BED-8910-A3285FF067FC}"/>
    <cellStyle name="Currency 13 3 4 2 5 2" xfId="34153" xr:uid="{8D57E4FC-D3BA-4D8B-A481-22BCF9095160}"/>
    <cellStyle name="Currency 13 3 4 2 5 3" xfId="49037" xr:uid="{45B70D4F-7E08-48BF-B919-CFA5B6A38E00}"/>
    <cellStyle name="Currency 13 3 4 2 6" xfId="13617" xr:uid="{437B1356-4672-4955-B1B5-B831F7E854E9}"/>
    <cellStyle name="Currency 13 3 4 2 7" xfId="27307" xr:uid="{DA4C143F-BD78-4891-A043-90B38B3C2E2A}"/>
    <cellStyle name="Currency 13 3 4 2 8" xfId="42191" xr:uid="{0EDACF82-BB96-4E87-B67A-2A2C4967F222}"/>
    <cellStyle name="Currency 13 3 4 3" xfId="6771" xr:uid="{C777CD46-F18E-441C-9802-C88BB9399410}"/>
    <cellStyle name="Currency 13 3 4 3 2" xfId="8485" xr:uid="{4EB22421-A30F-4366-9B76-6C796D983296}"/>
    <cellStyle name="Currency 13 3 4 3 2 2" xfId="11907" xr:uid="{BD4C14AA-7F94-48D9-98BE-E731CAA85ECF}"/>
    <cellStyle name="Currency 13 3 4 3 2 2 2" xfId="25597" xr:uid="{F5C5DE0E-2696-47E0-A3C5-A1BD61FDE5FD}"/>
    <cellStyle name="Currency 13 3 4 3 2 2 2 2" xfId="39289" xr:uid="{49A76F59-7198-455C-BB52-F0F0D9293506}"/>
    <cellStyle name="Currency 13 3 4 3 2 2 2 3" xfId="54173" xr:uid="{79BDE8EA-1C7D-473B-9099-C0D09CCDB4E1}"/>
    <cellStyle name="Currency 13 3 4 3 2 2 3" xfId="18753" xr:uid="{6A2A37C9-5F75-4BE4-8296-B0EDBBEEB0E5}"/>
    <cellStyle name="Currency 13 3 4 3 2 2 4" xfId="32443" xr:uid="{F38E18DF-DA7E-44BD-A20A-75A72C2520B0}"/>
    <cellStyle name="Currency 13 3 4 3 2 2 5" xfId="47327" xr:uid="{9D0D8B4A-624D-4098-B78F-CA175EF7059C}"/>
    <cellStyle name="Currency 13 3 4 3 2 3" xfId="22175" xr:uid="{C6C87FC1-AF3D-4469-82D0-9601E1F7C4FA}"/>
    <cellStyle name="Currency 13 3 4 3 2 3 2" xfId="35867" xr:uid="{F2E66F1C-7399-41A8-84ED-CAE340BBD846}"/>
    <cellStyle name="Currency 13 3 4 3 2 3 3" xfId="50751" xr:uid="{F0F6593B-D271-487E-BC89-C13EA8A61516}"/>
    <cellStyle name="Currency 13 3 4 3 2 4" xfId="15331" xr:uid="{C3E1CE80-96D8-43ED-BA2B-FCD8BE1E82CF}"/>
    <cellStyle name="Currency 13 3 4 3 2 5" xfId="29021" xr:uid="{23840278-753E-4C4A-B763-D865680C8E85}"/>
    <cellStyle name="Currency 13 3 4 3 2 6" xfId="43905" xr:uid="{79396A25-B56C-40C5-B5A4-9CD96C033F96}"/>
    <cellStyle name="Currency 13 3 4 3 3" xfId="10195" xr:uid="{E7F69473-EC40-4537-A9E7-BA7A0A34CEE9}"/>
    <cellStyle name="Currency 13 3 4 3 3 2" xfId="23885" xr:uid="{EC68B109-5CC8-4DD8-89E0-6B853953BC96}"/>
    <cellStyle name="Currency 13 3 4 3 3 2 2" xfId="37577" xr:uid="{D9D13D85-E84F-4D38-8032-C161CCD8A1EF}"/>
    <cellStyle name="Currency 13 3 4 3 3 2 3" xfId="52461" xr:uid="{1654156F-CF0D-4D45-A179-90D8E56B6B2E}"/>
    <cellStyle name="Currency 13 3 4 3 3 3" xfId="17041" xr:uid="{8696264E-7A16-47AD-9A59-6D30FDE97074}"/>
    <cellStyle name="Currency 13 3 4 3 3 4" xfId="30731" xr:uid="{94120213-53FF-4EF7-B80D-3511B54C07AC}"/>
    <cellStyle name="Currency 13 3 4 3 3 5" xfId="45615" xr:uid="{9AFB8A12-9B28-4A00-90DE-DFC1AFE24B5A}"/>
    <cellStyle name="Currency 13 3 4 3 4" xfId="20463" xr:uid="{0AD9A68C-FE90-4526-AAE6-19C9872B9F95}"/>
    <cellStyle name="Currency 13 3 4 3 4 2" xfId="34155" xr:uid="{A070FE29-3CD0-42ED-B795-DA248EE6E554}"/>
    <cellStyle name="Currency 13 3 4 3 4 3" xfId="49039" xr:uid="{1AC2990D-083A-4F73-AE23-700BA80D30B6}"/>
    <cellStyle name="Currency 13 3 4 3 5" xfId="13619" xr:uid="{CC8C12C6-E0BF-472A-9A0C-31728FCE7BD3}"/>
    <cellStyle name="Currency 13 3 4 3 6" xfId="27309" xr:uid="{3C214E6F-5216-46BD-90DD-FCEAC5FDFED6}"/>
    <cellStyle name="Currency 13 3 4 3 7" xfId="42193" xr:uid="{94A6B55A-81CF-49CE-9BB8-9FBCFB85F637}"/>
    <cellStyle name="Currency 13 3 4 4" xfId="6772" xr:uid="{6BB984BF-B733-4AC4-869C-0F1300E5A9B0}"/>
    <cellStyle name="Currency 13 3 4 4 2" xfId="8486" xr:uid="{94AC3E3A-58DE-4225-AB9D-5F892365ABF7}"/>
    <cellStyle name="Currency 13 3 4 4 2 2" xfId="11908" xr:uid="{034C5B1F-461A-40D8-9C22-F5BD077F05FA}"/>
    <cellStyle name="Currency 13 3 4 4 2 2 2" xfId="25598" xr:uid="{0D33DD73-DDF6-4741-A4D4-321443CB55F7}"/>
    <cellStyle name="Currency 13 3 4 4 2 2 2 2" xfId="39290" xr:uid="{05115C6B-1500-41DB-9530-6132773DF16F}"/>
    <cellStyle name="Currency 13 3 4 4 2 2 2 3" xfId="54174" xr:uid="{8CB9D7FC-FFCE-4C58-BB01-A4783E4442BA}"/>
    <cellStyle name="Currency 13 3 4 4 2 2 3" xfId="18754" xr:uid="{7F82C8FF-9844-4A43-880A-B812C6144BBA}"/>
    <cellStyle name="Currency 13 3 4 4 2 2 4" xfId="32444" xr:uid="{7A524AC0-55DB-4178-A3B6-815C4101923B}"/>
    <cellStyle name="Currency 13 3 4 4 2 2 5" xfId="47328" xr:uid="{3DA0FAB7-C766-4AEE-B20F-6F940AF5BADF}"/>
    <cellStyle name="Currency 13 3 4 4 2 3" xfId="22176" xr:uid="{A4EF0C09-71BB-44F5-845B-3896CD335C9F}"/>
    <cellStyle name="Currency 13 3 4 4 2 3 2" xfId="35868" xr:uid="{02FBCFF1-7E92-4F75-AF54-E3717D490A42}"/>
    <cellStyle name="Currency 13 3 4 4 2 3 3" xfId="50752" xr:uid="{BE534F9A-F40E-4010-8242-EFDB70878CD6}"/>
    <cellStyle name="Currency 13 3 4 4 2 4" xfId="15332" xr:uid="{2F967CC7-82D9-45C3-9631-BEEB4A32A58A}"/>
    <cellStyle name="Currency 13 3 4 4 2 5" xfId="29022" xr:uid="{7B70905A-06C8-4052-9072-A81EF503463F}"/>
    <cellStyle name="Currency 13 3 4 4 2 6" xfId="43906" xr:uid="{012EE3E4-30BA-4180-B634-1A05BC77EDEA}"/>
    <cellStyle name="Currency 13 3 4 4 3" xfId="10196" xr:uid="{C147ECFA-082A-4E67-8A0C-EF847434CA86}"/>
    <cellStyle name="Currency 13 3 4 4 3 2" xfId="23886" xr:uid="{0AFDE48A-951F-41DA-803B-D463F507EA84}"/>
    <cellStyle name="Currency 13 3 4 4 3 2 2" xfId="37578" xr:uid="{B0C222BE-0CEF-4613-806C-17C7FB571804}"/>
    <cellStyle name="Currency 13 3 4 4 3 2 3" xfId="52462" xr:uid="{B4E77D72-1C13-4218-B9C7-92D2E3712AAA}"/>
    <cellStyle name="Currency 13 3 4 4 3 3" xfId="17042" xr:uid="{890791DC-A063-4E5D-A480-5683F0378571}"/>
    <cellStyle name="Currency 13 3 4 4 3 4" xfId="30732" xr:uid="{91F17B40-98F6-4040-BBC5-D1C9B2412CEB}"/>
    <cellStyle name="Currency 13 3 4 4 3 5" xfId="45616" xr:uid="{77952985-B0AF-41CC-9F36-A0B8BA210D84}"/>
    <cellStyle name="Currency 13 3 4 4 4" xfId="20464" xr:uid="{6A780668-C4A4-4431-B7CB-7FBE306253F1}"/>
    <cellStyle name="Currency 13 3 4 4 4 2" xfId="34156" xr:uid="{48DD46EA-9F6E-4284-AF5A-AE6FDD7CA41E}"/>
    <cellStyle name="Currency 13 3 4 4 4 3" xfId="49040" xr:uid="{65D19AB2-1F70-481B-BCC6-3BF0EC74F009}"/>
    <cellStyle name="Currency 13 3 4 4 5" xfId="13620" xr:uid="{FC6C59C5-8885-43EC-BCA5-A9F08547CDB0}"/>
    <cellStyle name="Currency 13 3 4 4 6" xfId="27310" xr:uid="{D533FA02-E21A-444D-A3F2-1710B580DB2C}"/>
    <cellStyle name="Currency 13 3 4 4 7" xfId="42194" xr:uid="{1F4372F5-CA7C-41E5-BFBC-EE9EB5989847}"/>
    <cellStyle name="Currency 13 3 4 5" xfId="8482" xr:uid="{592A0540-C54C-4BDD-A34E-251E49ADCF81}"/>
    <cellStyle name="Currency 13 3 4 5 2" xfId="11904" xr:uid="{6E9AB2B2-334F-491F-8978-68044A816634}"/>
    <cellStyle name="Currency 13 3 4 5 2 2" xfId="25594" xr:uid="{BB37E56F-189A-4BB5-A11F-1F269353752B}"/>
    <cellStyle name="Currency 13 3 4 5 2 2 2" xfId="39286" xr:uid="{E37EED8A-C5F8-44B4-80B9-014B3009C520}"/>
    <cellStyle name="Currency 13 3 4 5 2 2 3" xfId="54170" xr:uid="{8F638479-7589-4E19-9A3C-D77BB7F308A9}"/>
    <cellStyle name="Currency 13 3 4 5 2 3" xfId="18750" xr:uid="{D5ADF76D-2BB6-44A9-BE82-0BAB67F93993}"/>
    <cellStyle name="Currency 13 3 4 5 2 4" xfId="32440" xr:uid="{4C8E292E-C7B7-4EFA-BDFF-5B1EF47F194C}"/>
    <cellStyle name="Currency 13 3 4 5 2 5" xfId="47324" xr:uid="{77928FB6-4D83-4DF4-9705-180E528791F8}"/>
    <cellStyle name="Currency 13 3 4 5 3" xfId="22172" xr:uid="{22AFB61D-7DEA-4D9D-A40C-160EC213B1A5}"/>
    <cellStyle name="Currency 13 3 4 5 3 2" xfId="35864" xr:uid="{CE914298-D7B1-490A-8699-5BCD50A1819F}"/>
    <cellStyle name="Currency 13 3 4 5 3 3" xfId="50748" xr:uid="{D8B45DEF-69BF-4AE4-809D-CE7621858223}"/>
    <cellStyle name="Currency 13 3 4 5 4" xfId="15328" xr:uid="{4485952E-DA5F-4A43-B208-677FB6F6C0B6}"/>
    <cellStyle name="Currency 13 3 4 5 5" xfId="29018" xr:uid="{8FED8019-8965-480D-A576-2F81612C0BCB}"/>
    <cellStyle name="Currency 13 3 4 5 6" xfId="43902" xr:uid="{B456C3A0-5DE2-4793-B8EF-6F4D52D52C38}"/>
    <cellStyle name="Currency 13 3 4 6" xfId="10192" xr:uid="{3983C884-5BDF-42C8-9BB7-18C0A1F55505}"/>
    <cellStyle name="Currency 13 3 4 6 2" xfId="23882" xr:uid="{420B2C1C-1E28-455D-A1F9-8E02A2303998}"/>
    <cellStyle name="Currency 13 3 4 6 2 2" xfId="37574" xr:uid="{A5BE2075-0536-4AB9-BE0D-2E6E0CF7442E}"/>
    <cellStyle name="Currency 13 3 4 6 2 3" xfId="52458" xr:uid="{F4DFC4F0-541B-4919-B44A-EE358A59CDCF}"/>
    <cellStyle name="Currency 13 3 4 6 3" xfId="17038" xr:uid="{DFBB0378-358A-4CBF-9065-EAB39EBC0E41}"/>
    <cellStyle name="Currency 13 3 4 6 4" xfId="30728" xr:uid="{CE4062B7-F78C-4BAB-B0CA-4F0C6634140F}"/>
    <cellStyle name="Currency 13 3 4 6 5" xfId="45612" xr:uid="{A7741081-67E3-4BA4-B9BD-6E3C6E80F787}"/>
    <cellStyle name="Currency 13 3 4 7" xfId="20460" xr:uid="{9ADF3C2D-4B7D-47D5-A075-5CF4ED2CAA74}"/>
    <cellStyle name="Currency 13 3 4 7 2" xfId="34152" xr:uid="{BF8D8AA5-23C4-47E3-94FF-B43A647C794E}"/>
    <cellStyle name="Currency 13 3 4 7 3" xfId="49036" xr:uid="{534F3717-1647-4BE0-BBF7-91C7C0068174}"/>
    <cellStyle name="Currency 13 3 4 8" xfId="13616" xr:uid="{34EB07AD-FE4E-4E70-97D0-E58D7DA166F0}"/>
    <cellStyle name="Currency 13 3 4 9" xfId="27306" xr:uid="{862F5887-2CED-402B-98F8-FAA524685C93}"/>
    <cellStyle name="Currency 13 3 5" xfId="6773" xr:uid="{EDD19CC5-4AE0-49E0-9835-F16AE55061EF}"/>
    <cellStyle name="Currency 13 3 5 2" xfId="6774" xr:uid="{EDB23DDC-DB58-4E52-81E6-E2693C0F375D}"/>
    <cellStyle name="Currency 13 3 5 2 2" xfId="8488" xr:uid="{82E6E368-9631-416D-84CB-4E079EE1A14B}"/>
    <cellStyle name="Currency 13 3 5 2 2 2" xfId="11910" xr:uid="{DE8BB334-00DE-4E6C-907F-8EA6D1E2B6F1}"/>
    <cellStyle name="Currency 13 3 5 2 2 2 2" xfId="25600" xr:uid="{61BB879F-A2B0-44FC-AB14-E8BE06DBB63D}"/>
    <cellStyle name="Currency 13 3 5 2 2 2 2 2" xfId="39292" xr:uid="{F786D40A-0A19-453E-AFA6-53D4A837B401}"/>
    <cellStyle name="Currency 13 3 5 2 2 2 2 3" xfId="54176" xr:uid="{989C08DE-383B-47CD-BD16-42DEA52FB4EE}"/>
    <cellStyle name="Currency 13 3 5 2 2 2 3" xfId="18756" xr:uid="{64FE72CB-3020-458F-912A-E0D28633B125}"/>
    <cellStyle name="Currency 13 3 5 2 2 2 4" xfId="32446" xr:uid="{684F4EB9-EAA9-4B9A-8FA0-A3C1DF99C0F4}"/>
    <cellStyle name="Currency 13 3 5 2 2 2 5" xfId="47330" xr:uid="{1291E7D6-E092-4FC0-814C-D0DEA21A7097}"/>
    <cellStyle name="Currency 13 3 5 2 2 3" xfId="22178" xr:uid="{62389F3C-CA46-418C-9D64-E28D4E6A6C0F}"/>
    <cellStyle name="Currency 13 3 5 2 2 3 2" xfId="35870" xr:uid="{A9982082-8528-4550-9A64-462B1AC9DF17}"/>
    <cellStyle name="Currency 13 3 5 2 2 3 3" xfId="50754" xr:uid="{BE6F4D4A-E98C-46B2-9282-1E72D5FB8995}"/>
    <cellStyle name="Currency 13 3 5 2 2 4" xfId="15334" xr:uid="{3D0BFB02-8105-4C27-8473-D8C59D605567}"/>
    <cellStyle name="Currency 13 3 5 2 2 5" xfId="29024" xr:uid="{618DFA2F-25A2-4651-89A2-A6860603AFB2}"/>
    <cellStyle name="Currency 13 3 5 2 2 6" xfId="43908" xr:uid="{B95B3B36-27A7-44BF-8B76-17D96586904F}"/>
    <cellStyle name="Currency 13 3 5 2 3" xfId="10198" xr:uid="{A280DAA9-703B-4E50-907A-A85BE5D9AC01}"/>
    <cellStyle name="Currency 13 3 5 2 3 2" xfId="23888" xr:uid="{CC08C80A-F2A9-4430-B7AF-3F5E15ACC554}"/>
    <cellStyle name="Currency 13 3 5 2 3 2 2" xfId="37580" xr:uid="{B6A27BE2-257C-4FDB-9F13-418939651FB1}"/>
    <cellStyle name="Currency 13 3 5 2 3 2 3" xfId="52464" xr:uid="{20A2E463-2898-4BC0-AF03-E9129831A131}"/>
    <cellStyle name="Currency 13 3 5 2 3 3" xfId="17044" xr:uid="{C03F3E0A-C6E3-42FE-AC0B-958370D10DAB}"/>
    <cellStyle name="Currency 13 3 5 2 3 4" xfId="30734" xr:uid="{2E14C5C2-80DE-416A-AB24-C19C9134D2CB}"/>
    <cellStyle name="Currency 13 3 5 2 3 5" xfId="45618" xr:uid="{C545E773-FE8C-4AD4-BCB1-AEB0B0E19D6C}"/>
    <cellStyle name="Currency 13 3 5 2 4" xfId="20466" xr:uid="{A62E5F07-DD3A-42E1-9D9B-B605CB42FF36}"/>
    <cellStyle name="Currency 13 3 5 2 4 2" xfId="34158" xr:uid="{31E78924-A3D4-43F6-A299-9BED590DB2C2}"/>
    <cellStyle name="Currency 13 3 5 2 4 3" xfId="49042" xr:uid="{305A0A65-3E32-438C-B35D-786A70489F82}"/>
    <cellStyle name="Currency 13 3 5 2 5" xfId="13622" xr:uid="{8B835735-6723-4DA6-9D40-6F8A58791071}"/>
    <cellStyle name="Currency 13 3 5 2 6" xfId="27312" xr:uid="{98166506-C8F1-4278-A4D7-C3C1C3928DB7}"/>
    <cellStyle name="Currency 13 3 5 2 7" xfId="42196" xr:uid="{BFFB5921-0E0A-47BC-943A-2005371DBB54}"/>
    <cellStyle name="Currency 13 3 5 3" xfId="8487" xr:uid="{53F71A57-6C14-4EFF-B78C-641F027FC183}"/>
    <cellStyle name="Currency 13 3 5 3 2" xfId="11909" xr:uid="{65D2F7C8-EB08-4644-85C9-61EF298B9FCC}"/>
    <cellStyle name="Currency 13 3 5 3 2 2" xfId="25599" xr:uid="{45506737-8DE4-48B8-8C5E-AECF40533C5A}"/>
    <cellStyle name="Currency 13 3 5 3 2 2 2" xfId="39291" xr:uid="{564EBC34-42C9-4A58-B00B-FBA9FD7D65C1}"/>
    <cellStyle name="Currency 13 3 5 3 2 2 3" xfId="54175" xr:uid="{AE4A38E8-BBEE-40BE-A1AE-0AE6D34E3249}"/>
    <cellStyle name="Currency 13 3 5 3 2 3" xfId="18755" xr:uid="{797D1368-E871-45BC-8D0B-FE141DDC9E6F}"/>
    <cellStyle name="Currency 13 3 5 3 2 4" xfId="32445" xr:uid="{2C4BB107-3FD6-469B-A119-923940D010D9}"/>
    <cellStyle name="Currency 13 3 5 3 2 5" xfId="47329" xr:uid="{C2C9C932-6E14-477E-A683-5B23CAE58C12}"/>
    <cellStyle name="Currency 13 3 5 3 3" xfId="22177" xr:uid="{FA1C0010-8FA3-4026-A3B2-04C89D3B9894}"/>
    <cellStyle name="Currency 13 3 5 3 3 2" xfId="35869" xr:uid="{701014C2-DCB7-4059-8ED8-93BDA450CFB4}"/>
    <cellStyle name="Currency 13 3 5 3 3 3" xfId="50753" xr:uid="{CA05FB24-663E-4E78-8402-01ACC1684F60}"/>
    <cellStyle name="Currency 13 3 5 3 4" xfId="15333" xr:uid="{9D8EEB85-C891-4B93-91E4-93B61DEB977C}"/>
    <cellStyle name="Currency 13 3 5 3 5" xfId="29023" xr:uid="{1CAD7F64-C306-4364-8FD4-CECA9FBD4464}"/>
    <cellStyle name="Currency 13 3 5 3 6" xfId="43907" xr:uid="{840062C3-F235-46C9-AE10-9A4112373037}"/>
    <cellStyle name="Currency 13 3 5 4" xfId="10197" xr:uid="{D6B70D2F-B45D-4BE0-AE66-87C1E1F5DE34}"/>
    <cellStyle name="Currency 13 3 5 4 2" xfId="23887" xr:uid="{8338F79A-FC95-4F6C-9289-187264AF02D2}"/>
    <cellStyle name="Currency 13 3 5 4 2 2" xfId="37579" xr:uid="{B0F397AB-B4E6-41C6-A6B6-47AC81242236}"/>
    <cellStyle name="Currency 13 3 5 4 2 3" xfId="52463" xr:uid="{CF051E8C-E146-43E1-B9E5-75B3A66497AB}"/>
    <cellStyle name="Currency 13 3 5 4 3" xfId="17043" xr:uid="{E93AD8B9-3369-409D-846D-1D6E1B174ABC}"/>
    <cellStyle name="Currency 13 3 5 4 4" xfId="30733" xr:uid="{DABF1EBB-B1AC-44ED-8136-01253564A8CA}"/>
    <cellStyle name="Currency 13 3 5 4 5" xfId="45617" xr:uid="{5060DF02-012E-4470-8BF5-D0242C7989D7}"/>
    <cellStyle name="Currency 13 3 5 5" xfId="20465" xr:uid="{2EDC9DC4-0D01-491F-AA98-F20FB6D5201B}"/>
    <cellStyle name="Currency 13 3 5 5 2" xfId="34157" xr:uid="{0459BD2B-BA43-4EEE-B465-FCC0E9155272}"/>
    <cellStyle name="Currency 13 3 5 5 3" xfId="49041" xr:uid="{6E872176-999B-4B81-88E3-42FAE1B4215D}"/>
    <cellStyle name="Currency 13 3 5 6" xfId="13621" xr:uid="{24C2587E-7C19-488C-8361-594391653608}"/>
    <cellStyle name="Currency 13 3 5 7" xfId="27311" xr:uid="{9772E876-8AD4-4E33-80DD-55049E22DD4C}"/>
    <cellStyle name="Currency 13 3 5 8" xfId="42195" xr:uid="{2B00B310-17FB-4AAC-9481-CBBA7404AB95}"/>
    <cellStyle name="Currency 13 3 6" xfId="6775" xr:uid="{1D5AF1A9-838F-49B5-9100-703C5F165F2A}"/>
    <cellStyle name="Currency 13 3 6 2" xfId="8489" xr:uid="{206E7DFD-9847-484F-B680-A46F547DFBA0}"/>
    <cellStyle name="Currency 13 3 6 2 2" xfId="11911" xr:uid="{98497362-6D98-444C-8CF3-D2D80A135C17}"/>
    <cellStyle name="Currency 13 3 6 2 2 2" xfId="25601" xr:uid="{E4B625B5-9903-4B0D-A2C8-C4118D2DF11B}"/>
    <cellStyle name="Currency 13 3 6 2 2 2 2" xfId="39293" xr:uid="{0B28E82E-5BF4-43B3-A299-E9944EBF84A5}"/>
    <cellStyle name="Currency 13 3 6 2 2 2 3" xfId="54177" xr:uid="{611A86B6-6D61-43BA-997F-2A41B4F89CC2}"/>
    <cellStyle name="Currency 13 3 6 2 2 3" xfId="18757" xr:uid="{4EE9D6C9-ED92-4369-9C35-28D4C462C704}"/>
    <cellStyle name="Currency 13 3 6 2 2 4" xfId="32447" xr:uid="{0F0F730B-2892-4A24-AE33-11032EDE16F1}"/>
    <cellStyle name="Currency 13 3 6 2 2 5" xfId="47331" xr:uid="{B39A674A-A295-4AA5-AEA7-96A345877150}"/>
    <cellStyle name="Currency 13 3 6 2 3" xfId="22179" xr:uid="{DCA65588-E4D4-4BF8-92D9-7FE7EA0F2BF1}"/>
    <cellStyle name="Currency 13 3 6 2 3 2" xfId="35871" xr:uid="{B1547B17-AE1D-47FA-ACC1-A08AE279EE21}"/>
    <cellStyle name="Currency 13 3 6 2 3 3" xfId="50755" xr:uid="{13AB0CC0-7300-4281-9DDA-D9A811F91199}"/>
    <cellStyle name="Currency 13 3 6 2 4" xfId="15335" xr:uid="{B623F121-A5B9-4FDD-B4FA-CF695E2E9608}"/>
    <cellStyle name="Currency 13 3 6 2 5" xfId="29025" xr:uid="{84B88FE1-27DF-48EC-A4FD-735613FF6415}"/>
    <cellStyle name="Currency 13 3 6 2 6" xfId="43909" xr:uid="{B624BE73-FE3A-41DF-AD4B-3A959255E9DC}"/>
    <cellStyle name="Currency 13 3 6 3" xfId="10199" xr:uid="{4BD902D6-992A-4C91-8B03-9089A6966686}"/>
    <cellStyle name="Currency 13 3 6 3 2" xfId="23889" xr:uid="{0B3DA826-E933-4B55-B581-ED3C04A18013}"/>
    <cellStyle name="Currency 13 3 6 3 2 2" xfId="37581" xr:uid="{1662003C-5540-45F4-BB18-AEE1055ED95C}"/>
    <cellStyle name="Currency 13 3 6 3 2 3" xfId="52465" xr:uid="{E2E8B287-C610-4204-ADF5-CFD03035D181}"/>
    <cellStyle name="Currency 13 3 6 3 3" xfId="17045" xr:uid="{57AB5B61-1539-4139-901D-D1C032FE7C95}"/>
    <cellStyle name="Currency 13 3 6 3 4" xfId="30735" xr:uid="{583462C6-CF12-4462-9116-86BAF5DC6042}"/>
    <cellStyle name="Currency 13 3 6 3 5" xfId="45619" xr:uid="{DEED2D72-8382-4572-ABA8-A4AC73EE966F}"/>
    <cellStyle name="Currency 13 3 6 4" xfId="20467" xr:uid="{1A1B3489-15EA-46BE-A66B-FED8DF6A1F2C}"/>
    <cellStyle name="Currency 13 3 6 4 2" xfId="34159" xr:uid="{DB111557-9DE7-430B-B93F-B5555416E6B3}"/>
    <cellStyle name="Currency 13 3 6 4 3" xfId="49043" xr:uid="{2C1CE65F-B913-4CFB-A8DF-41710D0A4219}"/>
    <cellStyle name="Currency 13 3 6 5" xfId="13623" xr:uid="{795934BD-B364-4A4F-A3B9-0E36E00AC66C}"/>
    <cellStyle name="Currency 13 3 6 6" xfId="27313" xr:uid="{21617FCB-67FF-47F5-88A7-516D98E8BFE6}"/>
    <cellStyle name="Currency 13 3 6 7" xfId="42197" xr:uid="{8AE99C64-2A68-4671-B5E7-992432D7B870}"/>
    <cellStyle name="Currency 13 3 7" xfId="6776" xr:uid="{B071613E-C15C-4F00-A0F7-186658CC2781}"/>
    <cellStyle name="Currency 13 3 7 2" xfId="8490" xr:uid="{C93E6444-EE1E-479F-A9DA-D22B3EA09079}"/>
    <cellStyle name="Currency 13 3 7 2 2" xfId="11912" xr:uid="{4C0E24BA-44AE-488E-8219-3D46218CA5A5}"/>
    <cellStyle name="Currency 13 3 7 2 2 2" xfId="25602" xr:uid="{40EC2729-3C43-498D-9003-183E7C67D596}"/>
    <cellStyle name="Currency 13 3 7 2 2 2 2" xfId="39294" xr:uid="{F5E8DD68-886C-4D2F-AE60-B6F63200C628}"/>
    <cellStyle name="Currency 13 3 7 2 2 2 3" xfId="54178" xr:uid="{663A0E42-B760-4DC0-9211-3A1AD6ECAF82}"/>
    <cellStyle name="Currency 13 3 7 2 2 3" xfId="18758" xr:uid="{1D2A9B93-ECC8-47F5-8735-13C098AC62CD}"/>
    <cellStyle name="Currency 13 3 7 2 2 4" xfId="32448" xr:uid="{A835702B-7689-4C49-8C61-F35C8C850DFE}"/>
    <cellStyle name="Currency 13 3 7 2 2 5" xfId="47332" xr:uid="{B0DBACEC-B6AC-45C4-A098-CB48DDEFCFD5}"/>
    <cellStyle name="Currency 13 3 7 2 3" xfId="22180" xr:uid="{97D61F4A-FB08-4D07-A8A2-93C1180AEF7D}"/>
    <cellStyle name="Currency 13 3 7 2 3 2" xfId="35872" xr:uid="{571F559A-2516-47A1-9A49-7EE9E37D5636}"/>
    <cellStyle name="Currency 13 3 7 2 3 3" xfId="50756" xr:uid="{89A6AB83-D76F-4D3D-B932-813F0D488FD7}"/>
    <cellStyle name="Currency 13 3 7 2 4" xfId="15336" xr:uid="{4AF7A6D6-66BE-4484-B818-9B491857649F}"/>
    <cellStyle name="Currency 13 3 7 2 5" xfId="29026" xr:uid="{5008DCE0-97AC-4FA8-8251-E0A2BE2345E3}"/>
    <cellStyle name="Currency 13 3 7 2 6" xfId="43910" xr:uid="{756FDD7A-1499-43CB-B551-390A34E25273}"/>
    <cellStyle name="Currency 13 3 7 3" xfId="10200" xr:uid="{F05A3990-200C-48BF-8F4E-2F4A9BD4F3E0}"/>
    <cellStyle name="Currency 13 3 7 3 2" xfId="23890" xr:uid="{CD75A420-F11D-4337-AA1D-92BD2409A635}"/>
    <cellStyle name="Currency 13 3 7 3 2 2" xfId="37582" xr:uid="{C2B8CE1C-8D62-4582-885D-B4C5C347BEB5}"/>
    <cellStyle name="Currency 13 3 7 3 2 3" xfId="52466" xr:uid="{4B335525-8509-456F-B37A-777C8FD04E5A}"/>
    <cellStyle name="Currency 13 3 7 3 3" xfId="17046" xr:uid="{9FB9BB5A-9846-4B3A-8DC3-380B7FC36CFA}"/>
    <cellStyle name="Currency 13 3 7 3 4" xfId="30736" xr:uid="{506075A8-8F0F-4B29-A4DF-B42FDF91229D}"/>
    <cellStyle name="Currency 13 3 7 3 5" xfId="45620" xr:uid="{24E1CB67-5640-49A1-88E1-9CBB4267BDB0}"/>
    <cellStyle name="Currency 13 3 7 4" xfId="20468" xr:uid="{C74D13E6-CEC3-4106-9588-CFFF006B9A5A}"/>
    <cellStyle name="Currency 13 3 7 4 2" xfId="34160" xr:uid="{2E08CA4B-CA54-4838-88BC-7B953E54926B}"/>
    <cellStyle name="Currency 13 3 7 4 3" xfId="49044" xr:uid="{AB59AE26-FDBD-40A0-868A-4CC275EB0D9D}"/>
    <cellStyle name="Currency 13 3 7 5" xfId="13624" xr:uid="{9373BB32-4B7B-420C-8460-0FEC3278EDF5}"/>
    <cellStyle name="Currency 13 3 7 6" xfId="27314" xr:uid="{29B0688D-F6A2-47B4-AFE5-A01CCCB3DB1E}"/>
    <cellStyle name="Currency 13 3 7 7" xfId="42198" xr:uid="{3D4D429E-E070-4DBF-9DEB-5BC6CEF0DC3B}"/>
    <cellStyle name="Currency 13 3 8" xfId="8461" xr:uid="{73C93971-55C2-4A7B-90BD-3083A71C20CD}"/>
    <cellStyle name="Currency 13 3 8 2" xfId="11883" xr:uid="{A91B99AC-3EFB-41B1-B25A-E7534F847927}"/>
    <cellStyle name="Currency 13 3 8 2 2" xfId="25573" xr:uid="{0C68FC63-AF5D-4629-8969-39723477F90C}"/>
    <cellStyle name="Currency 13 3 8 2 2 2" xfId="39265" xr:uid="{A518ABE6-A23C-4647-93A3-EE21DC82EB8D}"/>
    <cellStyle name="Currency 13 3 8 2 2 3" xfId="54149" xr:uid="{F7E3512F-8FF1-4AC9-8DA5-4D36B41730EB}"/>
    <cellStyle name="Currency 13 3 8 2 3" xfId="18729" xr:uid="{44396023-211A-48F0-BE57-8C6CE3AFFA39}"/>
    <cellStyle name="Currency 13 3 8 2 4" xfId="32419" xr:uid="{50DE9697-0020-4210-97B3-A6931B4AC207}"/>
    <cellStyle name="Currency 13 3 8 2 5" xfId="47303" xr:uid="{74895C86-75EA-45A2-879A-E774DCABE1AE}"/>
    <cellStyle name="Currency 13 3 8 3" xfId="22151" xr:uid="{B7C91610-9D9C-49BA-A0EB-FA5E496F6410}"/>
    <cellStyle name="Currency 13 3 8 3 2" xfId="35843" xr:uid="{E604F09C-F22D-47FA-9B79-0A41D537DBBC}"/>
    <cellStyle name="Currency 13 3 8 3 3" xfId="50727" xr:uid="{D7A8419A-3E50-4B19-AC09-C95F6ACDE78F}"/>
    <cellStyle name="Currency 13 3 8 4" xfId="15307" xr:uid="{21F5ECE6-3D61-4120-8CCB-19A2475EE0B9}"/>
    <cellStyle name="Currency 13 3 8 5" xfId="28997" xr:uid="{A960E30B-9670-4D17-827F-EEFFF51793F3}"/>
    <cellStyle name="Currency 13 3 8 6" xfId="43881" xr:uid="{720966D9-7B56-4DA4-9FDB-FF4FA91FC1CE}"/>
    <cellStyle name="Currency 13 3 9" xfId="10171" xr:uid="{D1D49133-3BC6-461D-B458-D92B389B55B4}"/>
    <cellStyle name="Currency 13 3 9 2" xfId="23861" xr:uid="{2F8BA300-E1F1-409D-B615-30158904D97D}"/>
    <cellStyle name="Currency 13 3 9 2 2" xfId="37553" xr:uid="{1CF88BD6-D8B8-4805-BE61-A6AE1A5F95AA}"/>
    <cellStyle name="Currency 13 3 9 2 3" xfId="52437" xr:uid="{2F1545E4-60EF-40D9-AE4B-10946D4C79AB}"/>
    <cellStyle name="Currency 13 3 9 3" xfId="17017" xr:uid="{4AFE9592-81E3-45CB-A717-6D1D9AABD12C}"/>
    <cellStyle name="Currency 13 3 9 4" xfId="30707" xr:uid="{F53030B8-7ACD-4CD0-9BEA-F99CA19E4DCA}"/>
    <cellStyle name="Currency 13 3 9 5" xfId="45591" xr:uid="{4EDCBC37-842B-47FF-97C3-F6FE59F59138}"/>
    <cellStyle name="Currency 13 4" xfId="4322" xr:uid="{7AC2D255-8481-457C-ABB0-8D3E3FA76351}"/>
    <cellStyle name="Currency 13 4 10" xfId="13625" xr:uid="{088989D5-F873-43A4-8060-2C44F74937FA}"/>
    <cellStyle name="Currency 13 4 10 2" xfId="41323" xr:uid="{CFBCF3F9-FA31-46C3-AA83-6FBA47E67B38}"/>
    <cellStyle name="Currency 13 4 11" xfId="27315" xr:uid="{A818D9F5-DEC3-4D09-8696-247F38C39C2F}"/>
    <cellStyle name="Currency 13 4 12" xfId="42199" xr:uid="{F5005CB9-3D37-4BBE-A727-1040EBFB8438}"/>
    <cellStyle name="Currency 13 4 13" xfId="6777" xr:uid="{F68267E3-B99B-4613-961A-53F7EB58D5F7}"/>
    <cellStyle name="Currency 13 4 2" xfId="6778" xr:uid="{D2F2E254-F5A8-471F-B761-440AFCF9B11B}"/>
    <cellStyle name="Currency 13 4 2 10" xfId="42200" xr:uid="{08FA6E20-4B85-4CDB-ADAE-8839E49952D2}"/>
    <cellStyle name="Currency 13 4 2 2" xfId="6779" xr:uid="{228C1282-3053-4EE9-A052-1E4C8B0C8BF1}"/>
    <cellStyle name="Currency 13 4 2 2 2" xfId="6780" xr:uid="{B42F6597-DB2C-4518-9352-8E5A54A49D30}"/>
    <cellStyle name="Currency 13 4 2 2 2 2" xfId="8494" xr:uid="{DEE3CA1D-D27D-4AD4-85D8-17A1DA7AC419}"/>
    <cellStyle name="Currency 13 4 2 2 2 2 2" xfId="11916" xr:uid="{BB30DAD4-0E95-409F-B706-2C715161DBE3}"/>
    <cellStyle name="Currency 13 4 2 2 2 2 2 2" xfId="25606" xr:uid="{E7BF542D-8E95-4EC5-9F34-1361CF5D1123}"/>
    <cellStyle name="Currency 13 4 2 2 2 2 2 2 2" xfId="39298" xr:uid="{C2B0EFD9-97BD-4799-AF6C-C8192FEC96E4}"/>
    <cellStyle name="Currency 13 4 2 2 2 2 2 2 3" xfId="54182" xr:uid="{ABE03511-E6A9-4B76-8C0A-47E26C1A6E88}"/>
    <cellStyle name="Currency 13 4 2 2 2 2 2 3" xfId="18762" xr:uid="{886D33B3-72AD-440F-8D3D-8D4ADD52FCCC}"/>
    <cellStyle name="Currency 13 4 2 2 2 2 2 4" xfId="32452" xr:uid="{B307AD40-AE45-49CE-810E-B76F6D246015}"/>
    <cellStyle name="Currency 13 4 2 2 2 2 2 5" xfId="47336" xr:uid="{C8080DBE-0E38-43B0-9D03-507781F8E90E}"/>
    <cellStyle name="Currency 13 4 2 2 2 2 3" xfId="22184" xr:uid="{61787591-5ADA-4B62-A58E-12EB55381250}"/>
    <cellStyle name="Currency 13 4 2 2 2 2 3 2" xfId="35876" xr:uid="{1BA1948E-8251-42CB-B5FF-0514D7B4826F}"/>
    <cellStyle name="Currency 13 4 2 2 2 2 3 3" xfId="50760" xr:uid="{13674C63-915C-40AC-9B3D-E8FE53B9B188}"/>
    <cellStyle name="Currency 13 4 2 2 2 2 4" xfId="15340" xr:uid="{EB6700B4-4443-4223-9B33-8006C73588C7}"/>
    <cellStyle name="Currency 13 4 2 2 2 2 5" xfId="29030" xr:uid="{1D494FFD-6F65-40EE-948B-6891C4747D5B}"/>
    <cellStyle name="Currency 13 4 2 2 2 2 6" xfId="43914" xr:uid="{A25B021E-F54A-42B1-9E31-F5123E223D9D}"/>
    <cellStyle name="Currency 13 4 2 2 2 3" xfId="10204" xr:uid="{CC1266D9-9BD7-4A3F-ACF4-01A125862FDC}"/>
    <cellStyle name="Currency 13 4 2 2 2 3 2" xfId="23894" xr:uid="{80673780-D3EE-4BE1-A989-0D3FFC84499C}"/>
    <cellStyle name="Currency 13 4 2 2 2 3 2 2" xfId="37586" xr:uid="{F4FBBA93-AF2E-4EFF-84DF-BEF8E7DCA004}"/>
    <cellStyle name="Currency 13 4 2 2 2 3 2 3" xfId="52470" xr:uid="{17E65A9B-A8CB-4C4B-92B4-DABD71D9BD7F}"/>
    <cellStyle name="Currency 13 4 2 2 2 3 3" xfId="17050" xr:uid="{19D354C8-BFE3-4CE9-9D0C-EB4A8BC2E742}"/>
    <cellStyle name="Currency 13 4 2 2 2 3 4" xfId="30740" xr:uid="{99F08282-84EE-48EB-A73A-8B6AD2B8CFCB}"/>
    <cellStyle name="Currency 13 4 2 2 2 3 5" xfId="45624" xr:uid="{07210B15-FB48-48FE-9C03-BDD28CC7F34D}"/>
    <cellStyle name="Currency 13 4 2 2 2 4" xfId="20472" xr:uid="{1B99ACCC-674C-47B7-ACB6-752008FFC934}"/>
    <cellStyle name="Currency 13 4 2 2 2 4 2" xfId="34164" xr:uid="{9F84FB0F-4645-44A8-9FF0-7F9C41451BC9}"/>
    <cellStyle name="Currency 13 4 2 2 2 4 3" xfId="49048" xr:uid="{41526973-9BE5-4399-97D5-BE80C469EDBF}"/>
    <cellStyle name="Currency 13 4 2 2 2 5" xfId="13628" xr:uid="{5CA844B6-0532-49B3-8109-87509927B0A6}"/>
    <cellStyle name="Currency 13 4 2 2 2 6" xfId="27318" xr:uid="{2E37A329-A96C-4F00-BFFB-85994BCDAF9E}"/>
    <cellStyle name="Currency 13 4 2 2 2 7" xfId="42202" xr:uid="{0CD630D6-B18B-4914-9302-CB85847C8A7E}"/>
    <cellStyle name="Currency 13 4 2 2 3" xfId="8493" xr:uid="{81E378BF-E3DC-4D28-ADE7-CD13A4724793}"/>
    <cellStyle name="Currency 13 4 2 2 3 2" xfId="11915" xr:uid="{48529E26-575F-434F-AD4C-E5D6F09D29DC}"/>
    <cellStyle name="Currency 13 4 2 2 3 2 2" xfId="25605" xr:uid="{0AB5C398-6995-4788-9CD4-E25D04C361A0}"/>
    <cellStyle name="Currency 13 4 2 2 3 2 2 2" xfId="39297" xr:uid="{6F221341-E280-4AD1-8B5C-B6EE958CA02D}"/>
    <cellStyle name="Currency 13 4 2 2 3 2 2 3" xfId="54181" xr:uid="{BBAAF031-732E-4667-97BD-BACCA03D7043}"/>
    <cellStyle name="Currency 13 4 2 2 3 2 3" xfId="18761" xr:uid="{D9583B36-5A46-4D34-AAE7-98E8AB8EADF3}"/>
    <cellStyle name="Currency 13 4 2 2 3 2 4" xfId="32451" xr:uid="{C003EA8F-9C53-4ED1-BFBA-E06BAB69281A}"/>
    <cellStyle name="Currency 13 4 2 2 3 2 5" xfId="47335" xr:uid="{C6ACAF17-99DC-4D3B-B892-4B89BCFC44C5}"/>
    <cellStyle name="Currency 13 4 2 2 3 3" xfId="22183" xr:uid="{9D95130E-C4FF-4579-B55C-EB51DCC4D1B7}"/>
    <cellStyle name="Currency 13 4 2 2 3 3 2" xfId="35875" xr:uid="{63E46C83-A685-49F4-BEED-24743DC4DB74}"/>
    <cellStyle name="Currency 13 4 2 2 3 3 3" xfId="50759" xr:uid="{ED1C2ACE-542C-4811-8C0B-49C964771015}"/>
    <cellStyle name="Currency 13 4 2 2 3 4" xfId="15339" xr:uid="{D2F149D9-655C-4B97-B020-CDFA2D98D1C0}"/>
    <cellStyle name="Currency 13 4 2 2 3 5" xfId="29029" xr:uid="{578AAA09-2EAD-412B-902E-21D8FA162D4F}"/>
    <cellStyle name="Currency 13 4 2 2 3 6" xfId="43913" xr:uid="{1138BEAD-48A4-409B-AA36-A6921F02A5BE}"/>
    <cellStyle name="Currency 13 4 2 2 4" xfId="10203" xr:uid="{F168235F-E4A2-42FA-AC9A-D5242172F226}"/>
    <cellStyle name="Currency 13 4 2 2 4 2" xfId="23893" xr:uid="{5063F5A7-4BAE-49A7-B736-5F68A5B97317}"/>
    <cellStyle name="Currency 13 4 2 2 4 2 2" xfId="37585" xr:uid="{2858D8EC-18DA-4C39-8BD1-6BBD97245AE9}"/>
    <cellStyle name="Currency 13 4 2 2 4 2 3" xfId="52469" xr:uid="{B999AC7C-2A20-4C8C-BCC0-C79DFA30BF84}"/>
    <cellStyle name="Currency 13 4 2 2 4 3" xfId="17049" xr:uid="{1FF6D682-3448-41BD-A284-BEABB0992D02}"/>
    <cellStyle name="Currency 13 4 2 2 4 4" xfId="30739" xr:uid="{DD4A1D9D-59D0-4C3E-B070-4A6AFC9251BE}"/>
    <cellStyle name="Currency 13 4 2 2 4 5" xfId="45623" xr:uid="{82E75CB0-6B58-4E34-A240-8264B836EDCD}"/>
    <cellStyle name="Currency 13 4 2 2 5" xfId="20471" xr:uid="{E2557FB2-3CF5-478E-88AF-014745BBA74D}"/>
    <cellStyle name="Currency 13 4 2 2 5 2" xfId="34163" xr:uid="{8EC5E6C0-ECEE-4B68-8974-51A542E47BBD}"/>
    <cellStyle name="Currency 13 4 2 2 5 3" xfId="49047" xr:uid="{4898AE7F-EDE6-44EA-881A-AA6CC0E805B3}"/>
    <cellStyle name="Currency 13 4 2 2 6" xfId="13627" xr:uid="{8A4DE7FA-C88C-4953-B30E-046EBB00D38E}"/>
    <cellStyle name="Currency 13 4 2 2 7" xfId="27317" xr:uid="{1208367A-488F-4004-9666-CEC75F54D438}"/>
    <cellStyle name="Currency 13 4 2 2 8" xfId="42201" xr:uid="{4B65ADDF-73AF-45CA-964A-DD55AD4E7758}"/>
    <cellStyle name="Currency 13 4 2 3" xfId="6781" xr:uid="{5ABB1E7C-A3A4-4877-9761-D838AD7A8506}"/>
    <cellStyle name="Currency 13 4 2 3 2" xfId="8495" xr:uid="{86F48409-1B34-40C5-B110-4E701F108B1B}"/>
    <cellStyle name="Currency 13 4 2 3 2 2" xfId="11917" xr:uid="{899E4B7C-E8F4-473A-BC75-930D7AA2C55A}"/>
    <cellStyle name="Currency 13 4 2 3 2 2 2" xfId="25607" xr:uid="{DE6B09C6-40DB-462D-8468-AD9DCDA7E591}"/>
    <cellStyle name="Currency 13 4 2 3 2 2 2 2" xfId="39299" xr:uid="{A63A5F17-B3F8-4DB1-9C62-A83107D661FD}"/>
    <cellStyle name="Currency 13 4 2 3 2 2 2 3" xfId="54183" xr:uid="{36A0F4A6-59D9-494A-8D29-90F84D76F96A}"/>
    <cellStyle name="Currency 13 4 2 3 2 2 3" xfId="18763" xr:uid="{67912FE2-A379-49AB-97FE-7A7ACF9FC44D}"/>
    <cellStyle name="Currency 13 4 2 3 2 2 4" xfId="32453" xr:uid="{01C076F8-7522-4008-9D50-D9020D40BC1C}"/>
    <cellStyle name="Currency 13 4 2 3 2 2 5" xfId="47337" xr:uid="{1699F891-6B31-4489-A5B9-ACE18FC4F173}"/>
    <cellStyle name="Currency 13 4 2 3 2 3" xfId="22185" xr:uid="{48B582F9-6982-4492-AE17-C77EE2D5CF42}"/>
    <cellStyle name="Currency 13 4 2 3 2 3 2" xfId="35877" xr:uid="{06382052-A02B-4072-8BB8-34D4CF832536}"/>
    <cellStyle name="Currency 13 4 2 3 2 3 3" xfId="50761" xr:uid="{8DC0CA09-4F8A-432E-A59C-6AA14CAAB6E5}"/>
    <cellStyle name="Currency 13 4 2 3 2 4" xfId="15341" xr:uid="{A183B87C-7CEF-4746-9004-3DAB2293F7AF}"/>
    <cellStyle name="Currency 13 4 2 3 2 5" xfId="29031" xr:uid="{B2D1CDF0-3EEA-4C5A-9904-B03CE34242E6}"/>
    <cellStyle name="Currency 13 4 2 3 2 6" xfId="43915" xr:uid="{5ABDF219-A97C-4510-AF29-944515FFF8D8}"/>
    <cellStyle name="Currency 13 4 2 3 3" xfId="10205" xr:uid="{6BC0B001-74C5-4615-BC26-20D6F0123F2A}"/>
    <cellStyle name="Currency 13 4 2 3 3 2" xfId="23895" xr:uid="{279C3F20-9DB6-4368-B4E3-A01CB5C985E3}"/>
    <cellStyle name="Currency 13 4 2 3 3 2 2" xfId="37587" xr:uid="{6A02C217-D210-402E-A421-652A07F2413F}"/>
    <cellStyle name="Currency 13 4 2 3 3 2 3" xfId="52471" xr:uid="{9F5256F0-49C2-47AF-B31B-9FBC340AE646}"/>
    <cellStyle name="Currency 13 4 2 3 3 3" xfId="17051" xr:uid="{544A68A1-EDDE-4D23-8FFD-7E5042E04E25}"/>
    <cellStyle name="Currency 13 4 2 3 3 4" xfId="30741" xr:uid="{576E05C6-31DB-4428-B526-179F2752D0B3}"/>
    <cellStyle name="Currency 13 4 2 3 3 5" xfId="45625" xr:uid="{6330E142-8260-4496-925A-E9515F3BB4AE}"/>
    <cellStyle name="Currency 13 4 2 3 4" xfId="20473" xr:uid="{A6B6DC9D-8D48-4A9D-8C20-E666F04DC844}"/>
    <cellStyle name="Currency 13 4 2 3 4 2" xfId="34165" xr:uid="{AA4FF8C8-9330-4F9E-9A78-C351B4642366}"/>
    <cellStyle name="Currency 13 4 2 3 4 3" xfId="49049" xr:uid="{2A9372B1-036B-4EA0-9357-0226F01D84C9}"/>
    <cellStyle name="Currency 13 4 2 3 5" xfId="13629" xr:uid="{37C571E0-29F5-4242-80AE-243CAF08A84B}"/>
    <cellStyle name="Currency 13 4 2 3 6" xfId="27319" xr:uid="{473EC777-050C-435C-A909-4ACCE4A5A5B4}"/>
    <cellStyle name="Currency 13 4 2 3 7" xfId="42203" xr:uid="{099081A3-05BC-45AB-B5DC-42C0406D576C}"/>
    <cellStyle name="Currency 13 4 2 4" xfId="6782" xr:uid="{994D5FE1-3353-4C41-BB36-340A4EEA7331}"/>
    <cellStyle name="Currency 13 4 2 4 2" xfId="8496" xr:uid="{691683DB-5629-44A9-93E3-C257BAD4E819}"/>
    <cellStyle name="Currency 13 4 2 4 2 2" xfId="11918" xr:uid="{6B756971-10A1-4A0C-B70A-2AE77094374F}"/>
    <cellStyle name="Currency 13 4 2 4 2 2 2" xfId="25608" xr:uid="{AD3A89A4-BE1C-4521-A378-4489201EDFBC}"/>
    <cellStyle name="Currency 13 4 2 4 2 2 2 2" xfId="39300" xr:uid="{78564D07-5859-48D4-BBD6-C45B201D816B}"/>
    <cellStyle name="Currency 13 4 2 4 2 2 2 3" xfId="54184" xr:uid="{30FE32E5-46E7-441E-A921-6C6071304A9D}"/>
    <cellStyle name="Currency 13 4 2 4 2 2 3" xfId="18764" xr:uid="{F780655D-55F0-4D86-9D88-81A493133E42}"/>
    <cellStyle name="Currency 13 4 2 4 2 2 4" xfId="32454" xr:uid="{4B9705A9-5129-4978-99D1-C18920E5744F}"/>
    <cellStyle name="Currency 13 4 2 4 2 2 5" xfId="47338" xr:uid="{8E218CF8-A3EC-4ECD-99EF-0356B70D0740}"/>
    <cellStyle name="Currency 13 4 2 4 2 3" xfId="22186" xr:uid="{FA3F9C16-F058-4300-91B8-E09C767A662F}"/>
    <cellStyle name="Currency 13 4 2 4 2 3 2" xfId="35878" xr:uid="{B6FE74F8-AD35-4261-A8BC-905FEC594025}"/>
    <cellStyle name="Currency 13 4 2 4 2 3 3" xfId="50762" xr:uid="{960FFBF3-E07E-410B-ADF6-20322D6D1E8F}"/>
    <cellStyle name="Currency 13 4 2 4 2 4" xfId="15342" xr:uid="{2F045238-BFEA-41F8-8CC6-EA342C9BECAE}"/>
    <cellStyle name="Currency 13 4 2 4 2 5" xfId="29032" xr:uid="{D6C9832F-157D-49FE-B085-3499D077B720}"/>
    <cellStyle name="Currency 13 4 2 4 2 6" xfId="43916" xr:uid="{FB881A5B-5AE7-4C85-A9BD-F245F1EA5E77}"/>
    <cellStyle name="Currency 13 4 2 4 3" xfId="10206" xr:uid="{8B30F9AE-71FD-4773-B20A-5724590498B6}"/>
    <cellStyle name="Currency 13 4 2 4 3 2" xfId="23896" xr:uid="{773B4D70-11BD-44CA-9365-0D86E71DAAB4}"/>
    <cellStyle name="Currency 13 4 2 4 3 2 2" xfId="37588" xr:uid="{61224330-CC25-4F8F-90AB-A1A03CAF10EF}"/>
    <cellStyle name="Currency 13 4 2 4 3 2 3" xfId="52472" xr:uid="{53B8209A-BF5D-4159-842B-725FDD55F1DA}"/>
    <cellStyle name="Currency 13 4 2 4 3 3" xfId="17052" xr:uid="{30DD9CFA-87FB-4D9F-9CFE-5BF791C0DFA7}"/>
    <cellStyle name="Currency 13 4 2 4 3 4" xfId="30742" xr:uid="{E01E5778-26AC-4BAE-84DE-A62F22E13175}"/>
    <cellStyle name="Currency 13 4 2 4 3 5" xfId="45626" xr:uid="{6BD43C4C-96B3-4913-84FC-ED52F107F388}"/>
    <cellStyle name="Currency 13 4 2 4 4" xfId="20474" xr:uid="{2ECDFBC8-7294-4433-8953-1DA809C7937B}"/>
    <cellStyle name="Currency 13 4 2 4 4 2" xfId="34166" xr:uid="{F3997D70-1A0E-429B-B04D-10624D611D23}"/>
    <cellStyle name="Currency 13 4 2 4 4 3" xfId="49050" xr:uid="{95969CB3-0A42-4B51-A65D-50B6DC37E6C2}"/>
    <cellStyle name="Currency 13 4 2 4 5" xfId="13630" xr:uid="{B0615284-74F9-44FB-8720-A35EFFDE0F64}"/>
    <cellStyle name="Currency 13 4 2 4 6" xfId="27320" xr:uid="{821A3177-36EE-4AFA-AF0E-62A8497B439D}"/>
    <cellStyle name="Currency 13 4 2 4 7" xfId="42204" xr:uid="{B6799814-3477-4D9C-81BD-70931C56A5AC}"/>
    <cellStyle name="Currency 13 4 2 5" xfId="8492" xr:uid="{321023B9-70DF-444B-8098-E127BE24354E}"/>
    <cellStyle name="Currency 13 4 2 5 2" xfId="11914" xr:uid="{BC3EFCE2-ACB9-4E98-964A-6355A4FEFB9C}"/>
    <cellStyle name="Currency 13 4 2 5 2 2" xfId="25604" xr:uid="{52BE7FA9-805A-4D77-991D-22FCBDB39865}"/>
    <cellStyle name="Currency 13 4 2 5 2 2 2" xfId="39296" xr:uid="{C91C45BA-DF37-479D-8423-BEAFBFC1D262}"/>
    <cellStyle name="Currency 13 4 2 5 2 2 3" xfId="54180" xr:uid="{52D43B3C-33CC-4270-AA5C-A758E4E766F2}"/>
    <cellStyle name="Currency 13 4 2 5 2 3" xfId="18760" xr:uid="{DFE75A95-55E1-452E-8045-7D5B9A4ABC99}"/>
    <cellStyle name="Currency 13 4 2 5 2 4" xfId="32450" xr:uid="{B6BFD8FB-B197-4FA7-876E-DE4EC952A1F4}"/>
    <cellStyle name="Currency 13 4 2 5 2 5" xfId="47334" xr:uid="{D4142730-B982-45AC-88B4-08FBF1E46355}"/>
    <cellStyle name="Currency 13 4 2 5 3" xfId="22182" xr:uid="{4468CC0C-BC2D-4F7D-BB81-D7AAD233EA02}"/>
    <cellStyle name="Currency 13 4 2 5 3 2" xfId="35874" xr:uid="{64C35054-23F6-4A35-B201-0975AED2B374}"/>
    <cellStyle name="Currency 13 4 2 5 3 3" xfId="50758" xr:uid="{BBA46F25-3751-4993-B8C3-C3CD98E5194F}"/>
    <cellStyle name="Currency 13 4 2 5 4" xfId="15338" xr:uid="{F8EA3B44-10DE-4D6C-ADE4-35A9F41805D0}"/>
    <cellStyle name="Currency 13 4 2 5 5" xfId="29028" xr:uid="{861F16D2-074A-44DC-9433-7EA6F184BC73}"/>
    <cellStyle name="Currency 13 4 2 5 6" xfId="43912" xr:uid="{C03C3CF1-5E5D-4331-A5D6-BE2B1BA4B099}"/>
    <cellStyle name="Currency 13 4 2 6" xfId="10202" xr:uid="{8AE24593-DD3A-4E48-84A4-BA2F620AAFB3}"/>
    <cellStyle name="Currency 13 4 2 6 2" xfId="23892" xr:uid="{3565C43B-8A4A-4993-825B-FE5700A4F8FA}"/>
    <cellStyle name="Currency 13 4 2 6 2 2" xfId="37584" xr:uid="{D2015315-BCFE-4FCE-94B1-74B56B31FC3D}"/>
    <cellStyle name="Currency 13 4 2 6 2 3" xfId="52468" xr:uid="{131DC005-A5FE-403E-BAA1-B237AE477F6F}"/>
    <cellStyle name="Currency 13 4 2 6 3" xfId="17048" xr:uid="{5F6CCC77-7827-445E-B717-B3587C5C9EBC}"/>
    <cellStyle name="Currency 13 4 2 6 4" xfId="30738" xr:uid="{E64CD7B7-DD38-4576-BD7B-57879C46A063}"/>
    <cellStyle name="Currency 13 4 2 6 5" xfId="45622" xr:uid="{744F90D6-D283-4D19-AD60-381C1B9463EC}"/>
    <cellStyle name="Currency 13 4 2 7" xfId="20470" xr:uid="{F80C877D-9FBF-48C7-BA75-276267CF9918}"/>
    <cellStyle name="Currency 13 4 2 7 2" xfId="34162" xr:uid="{6CE53006-277C-4B63-BBD5-A12620208F57}"/>
    <cellStyle name="Currency 13 4 2 7 3" xfId="49046" xr:uid="{9F0939C2-3BED-4104-BB2A-A98BE582E780}"/>
    <cellStyle name="Currency 13 4 2 8" xfId="13626" xr:uid="{BDDECEC4-2BEA-43B4-998C-0C6E0DE32A77}"/>
    <cellStyle name="Currency 13 4 2 9" xfId="27316" xr:uid="{55667FCF-4F0A-42AA-B364-7A9432E10CB3}"/>
    <cellStyle name="Currency 13 4 3" xfId="6783" xr:uid="{831B19F6-8565-472B-9F6F-31AFFF988273}"/>
    <cellStyle name="Currency 13 4 3 10" xfId="42205" xr:uid="{DA298F9D-B75C-4E99-AA32-4DE29593A73D}"/>
    <cellStyle name="Currency 13 4 3 2" xfId="6784" xr:uid="{9628AD74-6CB9-4372-A1D1-3E4B15A532DC}"/>
    <cellStyle name="Currency 13 4 3 2 2" xfId="6785" xr:uid="{1A816D23-A4FF-4B61-84B9-741EEC711FEA}"/>
    <cellStyle name="Currency 13 4 3 2 2 2" xfId="8499" xr:uid="{C8524F9F-06FB-432B-BF7E-9CE310A6FDD0}"/>
    <cellStyle name="Currency 13 4 3 2 2 2 2" xfId="11921" xr:uid="{FAC0DBF6-5805-4DD1-9F19-FBDE0A0D6754}"/>
    <cellStyle name="Currency 13 4 3 2 2 2 2 2" xfId="25611" xr:uid="{8FAB0B4F-C97F-448A-A0C4-2F3E26CDB317}"/>
    <cellStyle name="Currency 13 4 3 2 2 2 2 2 2" xfId="39303" xr:uid="{61F3C591-9E65-422C-A1EE-160278A792CD}"/>
    <cellStyle name="Currency 13 4 3 2 2 2 2 2 3" xfId="54187" xr:uid="{A9E76941-FD4D-4E70-83C1-717705C5558A}"/>
    <cellStyle name="Currency 13 4 3 2 2 2 2 3" xfId="18767" xr:uid="{061A939D-C314-4CED-BB14-1E6FC2C3653B}"/>
    <cellStyle name="Currency 13 4 3 2 2 2 2 4" xfId="32457" xr:uid="{9D56AD8A-7130-4203-8E70-2D69E9F638A9}"/>
    <cellStyle name="Currency 13 4 3 2 2 2 2 5" xfId="47341" xr:uid="{2CCFBA84-B32A-4BB7-B1E0-5DC0DFFF907F}"/>
    <cellStyle name="Currency 13 4 3 2 2 2 3" xfId="22189" xr:uid="{C2795DC0-65C0-4D29-A959-89072A0FA287}"/>
    <cellStyle name="Currency 13 4 3 2 2 2 3 2" xfId="35881" xr:uid="{2957A38A-687B-4DF1-9B2C-40C6CC20E0F2}"/>
    <cellStyle name="Currency 13 4 3 2 2 2 3 3" xfId="50765" xr:uid="{54B09437-B3F1-4BBD-B9F6-111B090DFF72}"/>
    <cellStyle name="Currency 13 4 3 2 2 2 4" xfId="15345" xr:uid="{DD909152-B548-42AF-B7C8-146B39459F4B}"/>
    <cellStyle name="Currency 13 4 3 2 2 2 5" xfId="29035" xr:uid="{E7BE21C8-291D-4996-BB6D-0964D62D62C0}"/>
    <cellStyle name="Currency 13 4 3 2 2 2 6" xfId="43919" xr:uid="{06E0CD59-BED2-4918-825B-C4C319C7BF0F}"/>
    <cellStyle name="Currency 13 4 3 2 2 3" xfId="10209" xr:uid="{0226B0F4-0CD1-4B67-9E47-A6D49ADEC3B4}"/>
    <cellStyle name="Currency 13 4 3 2 2 3 2" xfId="23899" xr:uid="{E014D071-156F-45DC-8B45-7CDA662E9D9E}"/>
    <cellStyle name="Currency 13 4 3 2 2 3 2 2" xfId="37591" xr:uid="{09A3A38B-0C43-4372-8084-9BB0547E14E5}"/>
    <cellStyle name="Currency 13 4 3 2 2 3 2 3" xfId="52475" xr:uid="{F5A1C1E6-3081-4180-A93C-E4D32674F548}"/>
    <cellStyle name="Currency 13 4 3 2 2 3 3" xfId="17055" xr:uid="{0D454A82-DF77-48AC-87E0-18E282C2D1C2}"/>
    <cellStyle name="Currency 13 4 3 2 2 3 4" xfId="30745" xr:uid="{16E66517-1F82-4E43-AFF3-2E21B1C2C388}"/>
    <cellStyle name="Currency 13 4 3 2 2 3 5" xfId="45629" xr:uid="{4EC34A42-2E3D-4DC5-974A-BA227C4C90DA}"/>
    <cellStyle name="Currency 13 4 3 2 2 4" xfId="20477" xr:uid="{AE1BACD4-E0CF-4605-879A-4E923C7385CD}"/>
    <cellStyle name="Currency 13 4 3 2 2 4 2" xfId="34169" xr:uid="{42C8FA7A-B187-4205-921C-E073A28C00B1}"/>
    <cellStyle name="Currency 13 4 3 2 2 4 3" xfId="49053" xr:uid="{6336E9EA-E383-411A-9697-E1146D549584}"/>
    <cellStyle name="Currency 13 4 3 2 2 5" xfId="13633" xr:uid="{CC90F664-39DE-4EFC-ABF0-3BEAFAE15777}"/>
    <cellStyle name="Currency 13 4 3 2 2 6" xfId="27323" xr:uid="{15AE88F6-CA27-4311-B5CE-A7231A3A6CB0}"/>
    <cellStyle name="Currency 13 4 3 2 2 7" xfId="42207" xr:uid="{0E3C75F8-00DE-4172-A03B-F22BCE64C037}"/>
    <cellStyle name="Currency 13 4 3 2 3" xfId="8498" xr:uid="{4C253AF0-75C3-43C9-A1D2-7126DDAAB3B6}"/>
    <cellStyle name="Currency 13 4 3 2 3 2" xfId="11920" xr:uid="{D22004C1-57EF-43E0-887B-0DBDF38F669B}"/>
    <cellStyle name="Currency 13 4 3 2 3 2 2" xfId="25610" xr:uid="{AA6CB13E-72D1-495F-B0EF-014FA8F9FEF5}"/>
    <cellStyle name="Currency 13 4 3 2 3 2 2 2" xfId="39302" xr:uid="{5E71A68C-9DFA-41D1-983A-8F72EF54C236}"/>
    <cellStyle name="Currency 13 4 3 2 3 2 2 3" xfId="54186" xr:uid="{FAA15C69-F553-487F-B44E-484B6E731B02}"/>
    <cellStyle name="Currency 13 4 3 2 3 2 3" xfId="18766" xr:uid="{01E58A85-EFE1-4BF0-8D46-76F289B3EDF2}"/>
    <cellStyle name="Currency 13 4 3 2 3 2 4" xfId="32456" xr:uid="{C517F067-5AD4-450E-A0FC-E2ACDA2E292F}"/>
    <cellStyle name="Currency 13 4 3 2 3 2 5" xfId="47340" xr:uid="{E967BB60-1CA2-4BBB-94BE-6C1B03A5EF7B}"/>
    <cellStyle name="Currency 13 4 3 2 3 3" xfId="22188" xr:uid="{4EB390F1-8A4A-4908-A42B-5847231F9D69}"/>
    <cellStyle name="Currency 13 4 3 2 3 3 2" xfId="35880" xr:uid="{D377930D-2CC5-4E32-9E2E-C3DCFE66A2FB}"/>
    <cellStyle name="Currency 13 4 3 2 3 3 3" xfId="50764" xr:uid="{1B8499FD-6EE4-489F-BC1F-CF8D6471226E}"/>
    <cellStyle name="Currency 13 4 3 2 3 4" xfId="15344" xr:uid="{C3E15A4A-31B0-4A4B-B6EA-5742A7671773}"/>
    <cellStyle name="Currency 13 4 3 2 3 5" xfId="29034" xr:uid="{22F04789-CF13-487F-B25B-77A937287E89}"/>
    <cellStyle name="Currency 13 4 3 2 3 6" xfId="43918" xr:uid="{CC5CF63E-EF05-4256-B8DD-13B8D26DBDD2}"/>
    <cellStyle name="Currency 13 4 3 2 4" xfId="10208" xr:uid="{AED86329-2A05-441C-87C8-EF81EB99B8E1}"/>
    <cellStyle name="Currency 13 4 3 2 4 2" xfId="23898" xr:uid="{981ADD08-8EBA-4BB5-92A7-2A923A834596}"/>
    <cellStyle name="Currency 13 4 3 2 4 2 2" xfId="37590" xr:uid="{F6297765-5909-448A-9735-107960336DC4}"/>
    <cellStyle name="Currency 13 4 3 2 4 2 3" xfId="52474" xr:uid="{698A95AC-E4D2-4352-864C-59E0E1516F12}"/>
    <cellStyle name="Currency 13 4 3 2 4 3" xfId="17054" xr:uid="{F737B8D4-558A-4EAC-A804-40495DC54B9D}"/>
    <cellStyle name="Currency 13 4 3 2 4 4" xfId="30744" xr:uid="{94DFEEC4-2116-42CC-B7D2-291FE2CBA811}"/>
    <cellStyle name="Currency 13 4 3 2 4 5" xfId="45628" xr:uid="{CE9CE37D-7547-4605-8FE7-19B3EA539B2E}"/>
    <cellStyle name="Currency 13 4 3 2 5" xfId="20476" xr:uid="{90A18852-D774-4700-9ABE-524BC6B0315F}"/>
    <cellStyle name="Currency 13 4 3 2 5 2" xfId="34168" xr:uid="{77F4FAEF-3C37-4744-9E10-03A7F27AC0C1}"/>
    <cellStyle name="Currency 13 4 3 2 5 3" xfId="49052" xr:uid="{497EB733-F492-45C6-A37D-390EF8171B84}"/>
    <cellStyle name="Currency 13 4 3 2 6" xfId="13632" xr:uid="{6C7F692A-A689-4C38-AD3B-5E9AB019C23A}"/>
    <cellStyle name="Currency 13 4 3 2 7" xfId="27322" xr:uid="{9B4B3BFC-ACC3-4124-8C26-FED3932AA79C}"/>
    <cellStyle name="Currency 13 4 3 2 8" xfId="42206" xr:uid="{1B21D137-C4FB-4BED-97F0-A121EF5E24AE}"/>
    <cellStyle name="Currency 13 4 3 3" xfId="6786" xr:uid="{7C680BC6-ED7A-4ADE-BF8F-0F77B1B30214}"/>
    <cellStyle name="Currency 13 4 3 3 2" xfId="8500" xr:uid="{B6E4F75B-F712-49A3-A9D7-0921C51F5038}"/>
    <cellStyle name="Currency 13 4 3 3 2 2" xfId="11922" xr:uid="{F8A77AF7-FB23-484E-92CA-6B5160CF97F7}"/>
    <cellStyle name="Currency 13 4 3 3 2 2 2" xfId="25612" xr:uid="{B1E1EED7-DC46-4F8E-8D37-5BFEE2B83131}"/>
    <cellStyle name="Currency 13 4 3 3 2 2 2 2" xfId="39304" xr:uid="{26B6D211-9CF4-4B87-9DED-4E1960CA9675}"/>
    <cellStyle name="Currency 13 4 3 3 2 2 2 3" xfId="54188" xr:uid="{FD50FF89-60C4-4167-9E98-84726A7FFD1F}"/>
    <cellStyle name="Currency 13 4 3 3 2 2 3" xfId="18768" xr:uid="{6259F670-C1E2-454F-828E-6E1ACCA24CE8}"/>
    <cellStyle name="Currency 13 4 3 3 2 2 4" xfId="32458" xr:uid="{AB560E0D-8BFA-46CC-9FAF-FFF4EFA4D152}"/>
    <cellStyle name="Currency 13 4 3 3 2 2 5" xfId="47342" xr:uid="{83FAADDE-2619-43D7-9FF5-2B7DF5E2C2E4}"/>
    <cellStyle name="Currency 13 4 3 3 2 3" xfId="22190" xr:uid="{43E8E6BB-6E50-4827-A929-1379E95B573C}"/>
    <cellStyle name="Currency 13 4 3 3 2 3 2" xfId="35882" xr:uid="{E0C8C6EE-EAE1-4558-8E09-CDAFB54508EA}"/>
    <cellStyle name="Currency 13 4 3 3 2 3 3" xfId="50766" xr:uid="{B4B7DEEE-5ED7-4AE4-8A46-9ADCA9E24D8D}"/>
    <cellStyle name="Currency 13 4 3 3 2 4" xfId="15346" xr:uid="{49EAEB0B-671B-4832-BB43-22E22CE7A890}"/>
    <cellStyle name="Currency 13 4 3 3 2 5" xfId="29036" xr:uid="{DB2D9DB9-AB81-49D7-9CC1-84E58337A86C}"/>
    <cellStyle name="Currency 13 4 3 3 2 6" xfId="43920" xr:uid="{6B4CBB07-5070-4316-8F21-597ABEE8B3F1}"/>
    <cellStyle name="Currency 13 4 3 3 3" xfId="10210" xr:uid="{76F25107-2945-4FBE-919F-537BB0806D01}"/>
    <cellStyle name="Currency 13 4 3 3 3 2" xfId="23900" xr:uid="{F8CC1F53-7486-4619-8063-1B4B3D255936}"/>
    <cellStyle name="Currency 13 4 3 3 3 2 2" xfId="37592" xr:uid="{C2A17CD7-6BF2-47A4-9AF9-55E6BB2C55EE}"/>
    <cellStyle name="Currency 13 4 3 3 3 2 3" xfId="52476" xr:uid="{F9E697E8-25CA-4BA4-9DA6-7E036978E190}"/>
    <cellStyle name="Currency 13 4 3 3 3 3" xfId="17056" xr:uid="{4C9B6986-12CF-496B-BB9D-F290331D64F5}"/>
    <cellStyle name="Currency 13 4 3 3 3 4" xfId="30746" xr:uid="{851F8615-DD27-4549-874F-B1B639D1D18C}"/>
    <cellStyle name="Currency 13 4 3 3 3 5" xfId="45630" xr:uid="{0F489FA4-A148-4348-9E61-9FE05D5C6521}"/>
    <cellStyle name="Currency 13 4 3 3 4" xfId="20478" xr:uid="{D12FE13C-F036-4AD2-9377-EB156940E981}"/>
    <cellStyle name="Currency 13 4 3 3 4 2" xfId="34170" xr:uid="{64EB0662-731A-479B-87F0-356F6F9A4756}"/>
    <cellStyle name="Currency 13 4 3 3 4 3" xfId="49054" xr:uid="{0DF131D4-CCA3-4382-9E0E-671243128577}"/>
    <cellStyle name="Currency 13 4 3 3 5" xfId="13634" xr:uid="{21470CFD-9A36-4355-A7A1-C9124B351AEF}"/>
    <cellStyle name="Currency 13 4 3 3 6" xfId="27324" xr:uid="{38313847-271E-4CA2-B035-B450232115CE}"/>
    <cellStyle name="Currency 13 4 3 3 7" xfId="42208" xr:uid="{AB116CD7-7B12-4FFC-9B89-7289695CCA91}"/>
    <cellStyle name="Currency 13 4 3 4" xfId="6787" xr:uid="{4B1B4376-B736-4892-BCB2-96BF724505EF}"/>
    <cellStyle name="Currency 13 4 3 4 2" xfId="8501" xr:uid="{28FE970E-1AB1-437A-8ACB-5DCB0F20D603}"/>
    <cellStyle name="Currency 13 4 3 4 2 2" xfId="11923" xr:uid="{232A94FB-2745-4622-9FF7-D4035C929B85}"/>
    <cellStyle name="Currency 13 4 3 4 2 2 2" xfId="25613" xr:uid="{D0CADFFC-8619-4DF7-8C15-B17BD9F6C771}"/>
    <cellStyle name="Currency 13 4 3 4 2 2 2 2" xfId="39305" xr:uid="{EA09CFA7-219D-424E-81AD-2668F4BBB541}"/>
    <cellStyle name="Currency 13 4 3 4 2 2 2 3" xfId="54189" xr:uid="{5CA5B24A-26EE-484D-85EE-F2E6650DFB9A}"/>
    <cellStyle name="Currency 13 4 3 4 2 2 3" xfId="18769" xr:uid="{A3238CCE-8318-405B-9BE9-E22EF14507E0}"/>
    <cellStyle name="Currency 13 4 3 4 2 2 4" xfId="32459" xr:uid="{C0A8DDEC-0623-4107-BA79-D46910944187}"/>
    <cellStyle name="Currency 13 4 3 4 2 2 5" xfId="47343" xr:uid="{5F8CDE47-BD46-47E1-A827-9D4080A28EF8}"/>
    <cellStyle name="Currency 13 4 3 4 2 3" xfId="22191" xr:uid="{664B6E94-0AB7-4B22-9BB1-A53FDF400518}"/>
    <cellStyle name="Currency 13 4 3 4 2 3 2" xfId="35883" xr:uid="{AFBD8C57-6DA3-4505-8386-E93EC3E4ABE9}"/>
    <cellStyle name="Currency 13 4 3 4 2 3 3" xfId="50767" xr:uid="{1EB1A8E0-DF72-4705-A7F1-243986E502F9}"/>
    <cellStyle name="Currency 13 4 3 4 2 4" xfId="15347" xr:uid="{D12C4691-89DB-4B12-A2A2-5E576B0D60DF}"/>
    <cellStyle name="Currency 13 4 3 4 2 5" xfId="29037" xr:uid="{EB16149F-A219-45F5-AF0D-2992AB9B8D51}"/>
    <cellStyle name="Currency 13 4 3 4 2 6" xfId="43921" xr:uid="{DD0ED9EE-A428-4E17-A995-C04CD18B147F}"/>
    <cellStyle name="Currency 13 4 3 4 3" xfId="10211" xr:uid="{884CCA8B-CA08-4463-9D59-322B371B3CC7}"/>
    <cellStyle name="Currency 13 4 3 4 3 2" xfId="23901" xr:uid="{0546FECB-B3AD-4A07-8BF2-6258DE12B38B}"/>
    <cellStyle name="Currency 13 4 3 4 3 2 2" xfId="37593" xr:uid="{E9294551-9538-4DFC-B3F5-0458165CA842}"/>
    <cellStyle name="Currency 13 4 3 4 3 2 3" xfId="52477" xr:uid="{AC2F6E6E-D68E-43DF-B642-DA01A1CC18C0}"/>
    <cellStyle name="Currency 13 4 3 4 3 3" xfId="17057" xr:uid="{CE7E8F9F-37F2-46E2-B30B-9C4AA37389FF}"/>
    <cellStyle name="Currency 13 4 3 4 3 4" xfId="30747" xr:uid="{00A5C3D7-B3F5-4EC4-A09C-03A62202EE04}"/>
    <cellStyle name="Currency 13 4 3 4 3 5" xfId="45631" xr:uid="{096714DB-5D8D-41CF-B728-D65753C2856B}"/>
    <cellStyle name="Currency 13 4 3 4 4" xfId="20479" xr:uid="{B3668EF7-C89E-4F1D-9082-7D276821CA70}"/>
    <cellStyle name="Currency 13 4 3 4 4 2" xfId="34171" xr:uid="{874AEA2F-4778-456E-B57D-FF0556F91A2B}"/>
    <cellStyle name="Currency 13 4 3 4 4 3" xfId="49055" xr:uid="{E88E4E36-65AD-4FC2-9371-783AA242A57E}"/>
    <cellStyle name="Currency 13 4 3 4 5" xfId="13635" xr:uid="{F1B4E1FC-7041-424E-BB33-DA2937453F34}"/>
    <cellStyle name="Currency 13 4 3 4 6" xfId="27325" xr:uid="{4FFC4ECC-6128-4F43-921F-3C16843FD28A}"/>
    <cellStyle name="Currency 13 4 3 4 7" xfId="42209" xr:uid="{D8EBBA8B-CEC2-4F57-A3A8-F6754000150E}"/>
    <cellStyle name="Currency 13 4 3 5" xfId="8497" xr:uid="{E5E792E7-BD38-40B0-95A0-1145956DA7E9}"/>
    <cellStyle name="Currency 13 4 3 5 2" xfId="11919" xr:uid="{61060782-0872-4C8B-BAB7-AFA97BCBBA78}"/>
    <cellStyle name="Currency 13 4 3 5 2 2" xfId="25609" xr:uid="{A7AFA3B1-71BE-4BE9-9097-7D17606292B4}"/>
    <cellStyle name="Currency 13 4 3 5 2 2 2" xfId="39301" xr:uid="{3DED70A4-D605-42D6-9998-86AF5330F7AA}"/>
    <cellStyle name="Currency 13 4 3 5 2 2 3" xfId="54185" xr:uid="{5548C0FF-02B7-4875-9CFD-F079747AFE5E}"/>
    <cellStyle name="Currency 13 4 3 5 2 3" xfId="18765" xr:uid="{3A1921B7-1C18-494F-A174-49B3C5D1E900}"/>
    <cellStyle name="Currency 13 4 3 5 2 4" xfId="32455" xr:uid="{947D6237-78FF-4BF8-9309-41EB175E39E0}"/>
    <cellStyle name="Currency 13 4 3 5 2 5" xfId="47339" xr:uid="{9643FC2E-D84D-4312-877A-2C1B1C81D344}"/>
    <cellStyle name="Currency 13 4 3 5 3" xfId="22187" xr:uid="{D1EA42C3-763A-442A-A340-102F8AC57E07}"/>
    <cellStyle name="Currency 13 4 3 5 3 2" xfId="35879" xr:uid="{25537950-4C4C-45E3-8787-0F55A9133C7F}"/>
    <cellStyle name="Currency 13 4 3 5 3 3" xfId="50763" xr:uid="{69B8463A-5490-40D5-B711-8F17B91D7C26}"/>
    <cellStyle name="Currency 13 4 3 5 4" xfId="15343" xr:uid="{3108782D-4C50-4175-8725-D001AC25BA52}"/>
    <cellStyle name="Currency 13 4 3 5 5" xfId="29033" xr:uid="{22B29827-B75F-47DB-9E03-924673E12481}"/>
    <cellStyle name="Currency 13 4 3 5 6" xfId="43917" xr:uid="{DE7D13A5-44CE-4BCE-97E1-7C9F189400C2}"/>
    <cellStyle name="Currency 13 4 3 6" xfId="10207" xr:uid="{8D3BADBC-7C99-4DE2-AF56-782C32396F42}"/>
    <cellStyle name="Currency 13 4 3 6 2" xfId="23897" xr:uid="{7F19EC63-1691-4208-B97B-A4E3BA51B4AD}"/>
    <cellStyle name="Currency 13 4 3 6 2 2" xfId="37589" xr:uid="{F5763C95-36EC-4885-82B6-F71FE9D07EC7}"/>
    <cellStyle name="Currency 13 4 3 6 2 3" xfId="52473" xr:uid="{F905D7EC-BADF-4D98-B3AA-830E18106D65}"/>
    <cellStyle name="Currency 13 4 3 6 3" xfId="17053" xr:uid="{26E67BF1-6C84-406A-9526-E5D20C5830EC}"/>
    <cellStyle name="Currency 13 4 3 6 4" xfId="30743" xr:uid="{A0314650-32C6-49BC-825E-85997D899D1C}"/>
    <cellStyle name="Currency 13 4 3 6 5" xfId="45627" xr:uid="{7FA1B547-DE4E-433F-9CD8-D8C7438B4CFE}"/>
    <cellStyle name="Currency 13 4 3 7" xfId="20475" xr:uid="{6A73922B-6881-455A-83A6-CA0C714D86DD}"/>
    <cellStyle name="Currency 13 4 3 7 2" xfId="34167" xr:uid="{0C4F9B07-7EF3-4AD9-A721-6A5D061E39FE}"/>
    <cellStyle name="Currency 13 4 3 7 3" xfId="49051" xr:uid="{B40B2569-75A6-4F54-BCBF-F3B2390D9381}"/>
    <cellStyle name="Currency 13 4 3 8" xfId="13631" xr:uid="{5102711D-7621-4027-AB08-8B7B11FBCF8F}"/>
    <cellStyle name="Currency 13 4 3 9" xfId="27321" xr:uid="{3395C0EE-C835-4D06-9F91-D1969EF800F1}"/>
    <cellStyle name="Currency 13 4 4" xfId="6788" xr:uid="{D74F63BD-A251-401F-88D5-8BC519E5C09C}"/>
    <cellStyle name="Currency 13 4 4 2" xfId="6789" xr:uid="{6C396CD3-96CF-4CE7-A260-4F768402AD5C}"/>
    <cellStyle name="Currency 13 4 4 2 2" xfId="8503" xr:uid="{FF4B1441-2DD4-474A-9241-A59F9AD61425}"/>
    <cellStyle name="Currency 13 4 4 2 2 2" xfId="11925" xr:uid="{E2BF62A7-58D9-447E-B22D-E30B1DAD805B}"/>
    <cellStyle name="Currency 13 4 4 2 2 2 2" xfId="25615" xr:uid="{2EF008C1-498A-4851-B7A8-5E0E1B83F1CA}"/>
    <cellStyle name="Currency 13 4 4 2 2 2 2 2" xfId="39307" xr:uid="{BF7C7A0B-EDD5-4FEB-8236-88CE83336089}"/>
    <cellStyle name="Currency 13 4 4 2 2 2 2 3" xfId="54191" xr:uid="{22C0374B-CACC-464A-8024-526FFAB7FAB6}"/>
    <cellStyle name="Currency 13 4 4 2 2 2 3" xfId="18771" xr:uid="{16ADD835-7C1F-4C80-ACBC-553600043745}"/>
    <cellStyle name="Currency 13 4 4 2 2 2 4" xfId="32461" xr:uid="{2CD994DB-DAD4-4CE8-A395-CEE43A8A84D5}"/>
    <cellStyle name="Currency 13 4 4 2 2 2 5" xfId="47345" xr:uid="{BAC6931F-E26C-4A5A-9A12-EEBAE8C967A1}"/>
    <cellStyle name="Currency 13 4 4 2 2 3" xfId="22193" xr:uid="{70296BEB-3331-4693-BB98-4EB372E55243}"/>
    <cellStyle name="Currency 13 4 4 2 2 3 2" xfId="35885" xr:uid="{A44DD743-029C-424C-87C6-C4D8DA3C23E1}"/>
    <cellStyle name="Currency 13 4 4 2 2 3 3" xfId="50769" xr:uid="{6809E397-9CCD-475E-B4DC-01D49F9BA2D0}"/>
    <cellStyle name="Currency 13 4 4 2 2 4" xfId="15349" xr:uid="{BAB3FA27-4813-43FE-B2F8-F6FF98F36623}"/>
    <cellStyle name="Currency 13 4 4 2 2 5" xfId="29039" xr:uid="{9CDBF1E3-1BEC-477A-99D2-3BF28A359DF9}"/>
    <cellStyle name="Currency 13 4 4 2 2 6" xfId="43923" xr:uid="{36B031C5-3E8C-4720-9F0E-9595E99B0890}"/>
    <cellStyle name="Currency 13 4 4 2 3" xfId="10213" xr:uid="{93963EAB-3C0A-4573-9360-71E00CA42897}"/>
    <cellStyle name="Currency 13 4 4 2 3 2" xfId="23903" xr:uid="{122D5A4E-8BBC-4787-BC7E-DE62349EB474}"/>
    <cellStyle name="Currency 13 4 4 2 3 2 2" xfId="37595" xr:uid="{A902C385-AFF4-4BB8-AAF3-739317A0F3D0}"/>
    <cellStyle name="Currency 13 4 4 2 3 2 3" xfId="52479" xr:uid="{B2FEBAA5-C6AF-4452-82A4-8685A4C15A04}"/>
    <cellStyle name="Currency 13 4 4 2 3 3" xfId="17059" xr:uid="{29E0BC1B-B423-4037-94A7-743BD62029F8}"/>
    <cellStyle name="Currency 13 4 4 2 3 4" xfId="30749" xr:uid="{9A383F58-F637-4042-956B-9687698F1C86}"/>
    <cellStyle name="Currency 13 4 4 2 3 5" xfId="45633" xr:uid="{94B6378C-C8AF-48AC-845B-9FDDE25ABCE0}"/>
    <cellStyle name="Currency 13 4 4 2 4" xfId="20481" xr:uid="{8912E316-688C-4A4B-921E-53621FC86AEF}"/>
    <cellStyle name="Currency 13 4 4 2 4 2" xfId="34173" xr:uid="{DB52FE3E-AEB0-471A-8801-7724CB973178}"/>
    <cellStyle name="Currency 13 4 4 2 4 3" xfId="49057" xr:uid="{55ECD699-6DE1-4ECF-A65E-E2D13FEBBD73}"/>
    <cellStyle name="Currency 13 4 4 2 5" xfId="13637" xr:uid="{483DFCF3-1C73-42F6-8876-71AD0097E501}"/>
    <cellStyle name="Currency 13 4 4 2 6" xfId="27327" xr:uid="{4AA7106E-3AC9-4FD5-A8D6-2968C0A7AC02}"/>
    <cellStyle name="Currency 13 4 4 2 7" xfId="42211" xr:uid="{A27B291C-B99E-4FCB-A191-334ED7208CA9}"/>
    <cellStyle name="Currency 13 4 4 3" xfId="8502" xr:uid="{03A797F8-95D9-49E5-B5F7-B7E8FC6E7F6D}"/>
    <cellStyle name="Currency 13 4 4 3 2" xfId="11924" xr:uid="{21FCD6C9-70C9-47D5-87B8-D656CD134E3B}"/>
    <cellStyle name="Currency 13 4 4 3 2 2" xfId="25614" xr:uid="{BF436BDC-F562-4C41-B42A-3534342E1009}"/>
    <cellStyle name="Currency 13 4 4 3 2 2 2" xfId="39306" xr:uid="{DC43D672-CD28-4FDB-A1D5-3302C215009C}"/>
    <cellStyle name="Currency 13 4 4 3 2 2 3" xfId="54190" xr:uid="{18C4546E-85AD-433C-B7C3-91454BCBEA1A}"/>
    <cellStyle name="Currency 13 4 4 3 2 3" xfId="18770" xr:uid="{DBA79E39-7998-4E03-9FFE-EE1AD372B324}"/>
    <cellStyle name="Currency 13 4 4 3 2 4" xfId="32460" xr:uid="{0F120391-4769-4A4A-9B66-EEF299C59760}"/>
    <cellStyle name="Currency 13 4 4 3 2 5" xfId="47344" xr:uid="{6CAEF316-4C14-484F-A77B-1D5A2C31CC39}"/>
    <cellStyle name="Currency 13 4 4 3 3" xfId="22192" xr:uid="{2408DCBC-672F-4C78-8019-B40909B28821}"/>
    <cellStyle name="Currency 13 4 4 3 3 2" xfId="35884" xr:uid="{441727D3-7089-457E-B3CC-A8781AABB587}"/>
    <cellStyle name="Currency 13 4 4 3 3 3" xfId="50768" xr:uid="{BEFE0960-62C2-4B8E-BF33-CBFE8A597570}"/>
    <cellStyle name="Currency 13 4 4 3 4" xfId="15348" xr:uid="{23418110-2B31-4C23-9037-C5C34330C5D3}"/>
    <cellStyle name="Currency 13 4 4 3 5" xfId="29038" xr:uid="{91DFA39D-3614-44D2-9672-27D8889A41C5}"/>
    <cellStyle name="Currency 13 4 4 3 6" xfId="43922" xr:uid="{5DCBE566-D285-4398-BC97-E0D33FE00ABB}"/>
    <cellStyle name="Currency 13 4 4 4" xfId="10212" xr:uid="{7E2135CE-958C-4428-A906-DF3B2B9D9BB8}"/>
    <cellStyle name="Currency 13 4 4 4 2" xfId="23902" xr:uid="{DD5EFA1D-32E8-4D80-949E-DD40A50E1F37}"/>
    <cellStyle name="Currency 13 4 4 4 2 2" xfId="37594" xr:uid="{4C1740BB-A818-4EB7-AEAC-55675570E5B4}"/>
    <cellStyle name="Currency 13 4 4 4 2 3" xfId="52478" xr:uid="{54FA3EF2-8699-4D78-A61D-EE94875B161A}"/>
    <cellStyle name="Currency 13 4 4 4 3" xfId="17058" xr:uid="{D0C1845C-8C3C-4191-95F0-11610D17571C}"/>
    <cellStyle name="Currency 13 4 4 4 4" xfId="30748" xr:uid="{F1D802DB-3849-4343-B954-409CA7DED005}"/>
    <cellStyle name="Currency 13 4 4 4 5" xfId="45632" xr:uid="{19222A4C-2C84-4F52-847A-7C39E86F90D1}"/>
    <cellStyle name="Currency 13 4 4 5" xfId="20480" xr:uid="{88FA6DB0-CB92-400A-95C2-0819BFAAA619}"/>
    <cellStyle name="Currency 13 4 4 5 2" xfId="34172" xr:uid="{08C15072-A2FA-43B1-9970-90FE144B82E4}"/>
    <cellStyle name="Currency 13 4 4 5 3" xfId="49056" xr:uid="{4A7D0266-531F-4326-A9FE-A489EC219692}"/>
    <cellStyle name="Currency 13 4 4 6" xfId="13636" xr:uid="{67D5AD21-A434-47EF-BF8A-58620F0990B1}"/>
    <cellStyle name="Currency 13 4 4 7" xfId="27326" xr:uid="{18086DF4-BFBB-4F79-BEE0-48B284DF5E7E}"/>
    <cellStyle name="Currency 13 4 4 8" xfId="42210" xr:uid="{4CA5A0F1-58DA-420E-A517-444BA09F56C8}"/>
    <cellStyle name="Currency 13 4 5" xfId="6790" xr:uid="{4AC152F3-1548-4893-B1C7-51EDCF3AC17B}"/>
    <cellStyle name="Currency 13 4 5 2" xfId="8504" xr:uid="{F6B764A5-739C-459A-A7C7-C8DA5562D50A}"/>
    <cellStyle name="Currency 13 4 5 2 2" xfId="11926" xr:uid="{5263BE4D-800C-4917-A1B7-BA4FB6D54BBC}"/>
    <cellStyle name="Currency 13 4 5 2 2 2" xfId="25616" xr:uid="{D639E79A-1A90-4B21-8F1A-2425FB23677D}"/>
    <cellStyle name="Currency 13 4 5 2 2 2 2" xfId="39308" xr:uid="{A2B4DBB4-BB69-4188-973E-FD81B0FA5F1A}"/>
    <cellStyle name="Currency 13 4 5 2 2 2 3" xfId="54192" xr:uid="{DA0F16C9-123A-4D49-92E4-BBF957A561FD}"/>
    <cellStyle name="Currency 13 4 5 2 2 3" xfId="18772" xr:uid="{418AE11C-AA49-47B7-A309-E614F93C6781}"/>
    <cellStyle name="Currency 13 4 5 2 2 4" xfId="32462" xr:uid="{1FDA30CC-DE66-43C9-90C1-9FA66C640783}"/>
    <cellStyle name="Currency 13 4 5 2 2 5" xfId="47346" xr:uid="{AFCA5341-ACB1-44D3-B798-7AC9CD291450}"/>
    <cellStyle name="Currency 13 4 5 2 3" xfId="22194" xr:uid="{80F8FA21-5F46-48C8-BF17-73683C9EE95F}"/>
    <cellStyle name="Currency 13 4 5 2 3 2" xfId="35886" xr:uid="{07FCF7BF-7B8E-48C8-94FA-C4D53B0F83AC}"/>
    <cellStyle name="Currency 13 4 5 2 3 3" xfId="50770" xr:uid="{A26E64FF-5FDE-40DC-9C80-33A96E7E31EA}"/>
    <cellStyle name="Currency 13 4 5 2 4" xfId="15350" xr:uid="{71E2C617-3A54-4319-9EC8-86C82BC16EDE}"/>
    <cellStyle name="Currency 13 4 5 2 5" xfId="29040" xr:uid="{6EE9E02E-470D-4136-B632-14EFA77BE0B7}"/>
    <cellStyle name="Currency 13 4 5 2 6" xfId="43924" xr:uid="{57AE377B-8E81-44D6-B5F0-21354F8F4188}"/>
    <cellStyle name="Currency 13 4 5 3" xfId="10214" xr:uid="{61413090-6FE8-4771-9521-E62B86D9EF8E}"/>
    <cellStyle name="Currency 13 4 5 3 2" xfId="23904" xr:uid="{4C8FCD83-64A2-446C-96BF-30C190A8A614}"/>
    <cellStyle name="Currency 13 4 5 3 2 2" xfId="37596" xr:uid="{FAB3A7FC-78FA-4F89-833F-5E5176D2CCF8}"/>
    <cellStyle name="Currency 13 4 5 3 2 3" xfId="52480" xr:uid="{DC76DF93-FF47-4531-98E9-BE2339CD3C2A}"/>
    <cellStyle name="Currency 13 4 5 3 3" xfId="17060" xr:uid="{0E4D5E80-3E65-4957-954B-B6D46901D1DE}"/>
    <cellStyle name="Currency 13 4 5 3 4" xfId="30750" xr:uid="{EAFF4E10-2DC9-412C-97B0-76BE61B646EA}"/>
    <cellStyle name="Currency 13 4 5 3 5" xfId="45634" xr:uid="{6489294E-6C22-4B91-A1FA-3E1055D82A38}"/>
    <cellStyle name="Currency 13 4 5 4" xfId="20482" xr:uid="{8BD1AE0A-FED1-4A84-BF8B-122601A347DA}"/>
    <cellStyle name="Currency 13 4 5 4 2" xfId="34174" xr:uid="{70D666C8-EFBD-46EA-B0A0-265349BDB798}"/>
    <cellStyle name="Currency 13 4 5 4 3" xfId="49058" xr:uid="{0F16CB9A-2A3D-4E3E-9335-FC300C4DC09F}"/>
    <cellStyle name="Currency 13 4 5 5" xfId="13638" xr:uid="{117B7087-8AEF-454A-8160-38E4C191EADA}"/>
    <cellStyle name="Currency 13 4 5 6" xfId="27328" xr:uid="{0442CAE7-D997-411C-8280-303D5FAA2264}"/>
    <cellStyle name="Currency 13 4 5 7" xfId="42212" xr:uid="{581DD149-082E-418D-922E-59075D538789}"/>
    <cellStyle name="Currency 13 4 6" xfId="6791" xr:uid="{A31A48B9-6783-4C64-B001-C4EDC47F9E44}"/>
    <cellStyle name="Currency 13 4 6 2" xfId="8505" xr:uid="{FDCE7F35-7167-4C59-A774-004BE64F85F7}"/>
    <cellStyle name="Currency 13 4 6 2 2" xfId="11927" xr:uid="{41C3EEF6-1EE5-4D9B-85A8-EDC8B8D243FB}"/>
    <cellStyle name="Currency 13 4 6 2 2 2" xfId="25617" xr:uid="{FC978BFA-B20F-43C6-A1D5-CCEB45CCB55F}"/>
    <cellStyle name="Currency 13 4 6 2 2 2 2" xfId="39309" xr:uid="{CDBDB745-FA02-4679-A4B4-E4BB60314D4A}"/>
    <cellStyle name="Currency 13 4 6 2 2 2 3" xfId="54193" xr:uid="{96A08615-9DB7-4A06-B705-17EFDD42652B}"/>
    <cellStyle name="Currency 13 4 6 2 2 3" xfId="18773" xr:uid="{0F2D6879-E3EC-4845-A4AE-367E708B29B4}"/>
    <cellStyle name="Currency 13 4 6 2 2 4" xfId="32463" xr:uid="{EC1BBECD-9E3C-4BA5-A42C-29D7C1E19713}"/>
    <cellStyle name="Currency 13 4 6 2 2 5" xfId="47347" xr:uid="{C081AC4A-8044-432B-AB5C-7D3E8C8B179A}"/>
    <cellStyle name="Currency 13 4 6 2 3" xfId="22195" xr:uid="{E2B34CFE-FF5B-437F-8DD1-2A444B7CE737}"/>
    <cellStyle name="Currency 13 4 6 2 3 2" xfId="35887" xr:uid="{C4535A7F-8369-4F10-B0E9-367FF1887FD3}"/>
    <cellStyle name="Currency 13 4 6 2 3 3" xfId="50771" xr:uid="{DAB63426-22F8-4379-A5A2-A340C093A821}"/>
    <cellStyle name="Currency 13 4 6 2 4" xfId="15351" xr:uid="{88F143D9-CEC9-4355-9A07-375B8D2EEAA1}"/>
    <cellStyle name="Currency 13 4 6 2 5" xfId="29041" xr:uid="{F4E30FD9-1D95-4064-A88D-9E7EF2178BA7}"/>
    <cellStyle name="Currency 13 4 6 2 6" xfId="43925" xr:uid="{E56D2A44-75EF-4E5F-9FC2-7230215576D6}"/>
    <cellStyle name="Currency 13 4 6 3" xfId="10215" xr:uid="{C6757BBA-3A44-4333-A5F4-43CEBDB53C40}"/>
    <cellStyle name="Currency 13 4 6 3 2" xfId="23905" xr:uid="{798DA3AA-67A3-4319-BB4A-83292D58E517}"/>
    <cellStyle name="Currency 13 4 6 3 2 2" xfId="37597" xr:uid="{FAC083D9-D774-493E-8637-DAA87EB9B300}"/>
    <cellStyle name="Currency 13 4 6 3 2 3" xfId="52481" xr:uid="{E10E0083-17A3-4518-9527-1CF2DA9AF62E}"/>
    <cellStyle name="Currency 13 4 6 3 3" xfId="17061" xr:uid="{F322B958-1BFD-4EA5-8AEE-F08BF9485CA2}"/>
    <cellStyle name="Currency 13 4 6 3 4" xfId="30751" xr:uid="{6A698270-2279-4567-8E6F-C5BE2CAF4454}"/>
    <cellStyle name="Currency 13 4 6 3 5" xfId="45635" xr:uid="{19D92541-4960-4C76-8E30-96F5B6937139}"/>
    <cellStyle name="Currency 13 4 6 4" xfId="20483" xr:uid="{BEA5D325-C74B-4555-B66F-26D23A05AD33}"/>
    <cellStyle name="Currency 13 4 6 4 2" xfId="34175" xr:uid="{AB836156-50D3-4916-B02F-2C7F042583D0}"/>
    <cellStyle name="Currency 13 4 6 4 3" xfId="49059" xr:uid="{C17A34C6-F3CD-49B7-AF24-BCB5A62E1A03}"/>
    <cellStyle name="Currency 13 4 6 5" xfId="13639" xr:uid="{FBE7525C-E169-4B35-8C72-85EE798EF5B3}"/>
    <cellStyle name="Currency 13 4 6 6" xfId="27329" xr:uid="{46B6521E-CE16-4040-8D1A-A3D1A7546797}"/>
    <cellStyle name="Currency 13 4 6 7" xfId="42213" xr:uid="{EEA1322E-0379-4CE4-9D54-01FD2874C66F}"/>
    <cellStyle name="Currency 13 4 7" xfId="8491" xr:uid="{AA07459D-0189-4795-8A96-DD80E7029FE6}"/>
    <cellStyle name="Currency 13 4 7 2" xfId="11913" xr:uid="{EC379FA2-AD85-439D-AE96-29BB8AEEF9D4}"/>
    <cellStyle name="Currency 13 4 7 2 2" xfId="25603" xr:uid="{90F55F3B-1E5A-4BE2-9E5D-D176D32BC95C}"/>
    <cellStyle name="Currency 13 4 7 2 2 2" xfId="39295" xr:uid="{7EE7D7EB-D801-4759-AE41-E56B584E1C5A}"/>
    <cellStyle name="Currency 13 4 7 2 2 3" xfId="54179" xr:uid="{7F408045-66A6-4DCC-A3A8-E4E28EB195D6}"/>
    <cellStyle name="Currency 13 4 7 2 3" xfId="18759" xr:uid="{4F34FE4A-813C-4D68-B91E-1EE29A943D93}"/>
    <cellStyle name="Currency 13 4 7 2 4" xfId="32449" xr:uid="{239A8846-68F7-438C-970F-617428B1F653}"/>
    <cellStyle name="Currency 13 4 7 2 5" xfId="47333" xr:uid="{463D7EFE-FFB1-44C6-8762-C2AAFAE1887B}"/>
    <cellStyle name="Currency 13 4 7 3" xfId="22181" xr:uid="{56A8B3AD-A443-4C9A-A6F1-DD56FC3D084C}"/>
    <cellStyle name="Currency 13 4 7 3 2" xfId="35873" xr:uid="{17B69756-99B4-4BFA-95A5-26F984D2A5FE}"/>
    <cellStyle name="Currency 13 4 7 3 3" xfId="50757" xr:uid="{F1A6F07E-A95F-45C1-BD4A-CE075D81BA5A}"/>
    <cellStyle name="Currency 13 4 7 4" xfId="15337" xr:uid="{37BCB682-9A42-47A6-856F-5FE37285914D}"/>
    <cellStyle name="Currency 13 4 7 5" xfId="29027" xr:uid="{FD80D8D6-6DC3-4963-814C-4CB62F19FC6F}"/>
    <cellStyle name="Currency 13 4 7 6" xfId="43911" xr:uid="{B464809B-0F16-426D-A127-654E88BCE0B2}"/>
    <cellStyle name="Currency 13 4 8" xfId="10201" xr:uid="{646A91C9-3335-4C84-9080-570BA981C7D0}"/>
    <cellStyle name="Currency 13 4 8 2" xfId="23891" xr:uid="{AB951903-E8CE-4B33-8C43-5EC6B1AA3E57}"/>
    <cellStyle name="Currency 13 4 8 2 2" xfId="37583" xr:uid="{6C740874-B5F8-41D9-8FC9-6C96F3544839}"/>
    <cellStyle name="Currency 13 4 8 2 3" xfId="52467" xr:uid="{87B8B51B-61E4-4B04-BBAC-0B14083F5E54}"/>
    <cellStyle name="Currency 13 4 8 3" xfId="17047" xr:uid="{F2F628AA-9681-4D14-A15A-1C6B036BEA66}"/>
    <cellStyle name="Currency 13 4 8 4" xfId="30737" xr:uid="{D05F5951-24A8-4164-93DB-14BD5BCCBF65}"/>
    <cellStyle name="Currency 13 4 8 5" xfId="45621" xr:uid="{C8E1526A-1E9B-4FA7-9605-4F43C14CBB74}"/>
    <cellStyle name="Currency 13 4 9" xfId="20469" xr:uid="{26367074-2940-433D-86CE-DDE4970DDE8B}"/>
    <cellStyle name="Currency 13 4 9 2" xfId="34161" xr:uid="{BDFD4361-035E-4388-A2FB-B19D6D28796B}"/>
    <cellStyle name="Currency 13 4 9 3" xfId="49045" xr:uid="{5062607D-781C-4FB2-8D24-834CEAAC5EAE}"/>
    <cellStyle name="Currency 13 5" xfId="4760" xr:uid="{29DE5B90-85AD-4744-93BB-0C2B1EAA797B}"/>
    <cellStyle name="Currency 13 5 10" xfId="13640" xr:uid="{BEE838FD-456B-44EF-9BEF-AD9B112B01FC}"/>
    <cellStyle name="Currency 13 5 10 2" xfId="41389" xr:uid="{63263EF8-0417-4872-83A5-F81255062E07}"/>
    <cellStyle name="Currency 13 5 11" xfId="27330" xr:uid="{AB217268-60DE-4D02-8637-68B6DFB3AB0B}"/>
    <cellStyle name="Currency 13 5 12" xfId="42214" xr:uid="{EEA5BBDF-7207-4954-A800-301658182046}"/>
    <cellStyle name="Currency 13 5 13" xfId="6792" xr:uid="{90F8EF35-17F8-46F1-ADA5-29C38BBC21C2}"/>
    <cellStyle name="Currency 13 5 2" xfId="6793" xr:uid="{EFB5887F-6C21-4591-AFB3-69A4D4824D2B}"/>
    <cellStyle name="Currency 13 5 2 10" xfId="42215" xr:uid="{ED8AE1E3-18FE-4B66-9542-8E9AE770FFE4}"/>
    <cellStyle name="Currency 13 5 2 2" xfId="6794" xr:uid="{12F59D79-5B90-4FDF-9E38-4041786CF3C4}"/>
    <cellStyle name="Currency 13 5 2 2 2" xfId="6795" xr:uid="{2B7581AC-A915-470D-9359-5637D8738C3D}"/>
    <cellStyle name="Currency 13 5 2 2 2 2" xfId="8509" xr:uid="{121699FE-0CE7-4926-9758-AF0BBD214AF9}"/>
    <cellStyle name="Currency 13 5 2 2 2 2 2" xfId="11931" xr:uid="{87995620-EEBD-4162-B7E5-D67EC921EDC9}"/>
    <cellStyle name="Currency 13 5 2 2 2 2 2 2" xfId="25621" xr:uid="{F142521D-BDDE-4641-94D9-B0DC7E21E7DF}"/>
    <cellStyle name="Currency 13 5 2 2 2 2 2 2 2" xfId="39313" xr:uid="{51320C0E-BD5B-4E86-9481-91C249747EF6}"/>
    <cellStyle name="Currency 13 5 2 2 2 2 2 2 3" xfId="54197" xr:uid="{3862EE42-22C5-424B-A997-9245DE88796D}"/>
    <cellStyle name="Currency 13 5 2 2 2 2 2 3" xfId="18777" xr:uid="{7E8877F4-A9A2-4A8E-A673-0762169B5C64}"/>
    <cellStyle name="Currency 13 5 2 2 2 2 2 4" xfId="32467" xr:uid="{A730E879-D53D-424B-A652-254F9DAA35AE}"/>
    <cellStyle name="Currency 13 5 2 2 2 2 2 5" xfId="47351" xr:uid="{216BB5B7-B005-475A-9821-E0C480E44ADD}"/>
    <cellStyle name="Currency 13 5 2 2 2 2 3" xfId="22199" xr:uid="{017E0C38-5C80-4CF3-A260-0D53DCAC133D}"/>
    <cellStyle name="Currency 13 5 2 2 2 2 3 2" xfId="35891" xr:uid="{29087B4C-F8E2-438B-89ED-73823995D83A}"/>
    <cellStyle name="Currency 13 5 2 2 2 2 3 3" xfId="50775" xr:uid="{8DA434C0-BE90-4484-88A7-1A1C48F18B3A}"/>
    <cellStyle name="Currency 13 5 2 2 2 2 4" xfId="15355" xr:uid="{523483CF-1E1B-4E01-B649-1C3A158E57BF}"/>
    <cellStyle name="Currency 13 5 2 2 2 2 5" xfId="29045" xr:uid="{408940F8-A4BD-4D86-859E-6FEAB64209B9}"/>
    <cellStyle name="Currency 13 5 2 2 2 2 6" xfId="43929" xr:uid="{74D9FD3F-4EBC-44DD-869E-53F11594C902}"/>
    <cellStyle name="Currency 13 5 2 2 2 3" xfId="10219" xr:uid="{C403206E-4CE2-4A7D-86BF-70E509087509}"/>
    <cellStyle name="Currency 13 5 2 2 2 3 2" xfId="23909" xr:uid="{07797A85-BD5C-4B3F-9CA2-8083A704CAD7}"/>
    <cellStyle name="Currency 13 5 2 2 2 3 2 2" xfId="37601" xr:uid="{12D390FD-6C5D-4EFC-B4DE-3AC8FE5B2CDE}"/>
    <cellStyle name="Currency 13 5 2 2 2 3 2 3" xfId="52485" xr:uid="{DDBE778D-E6EF-4FA3-98F7-88500D39AD87}"/>
    <cellStyle name="Currency 13 5 2 2 2 3 3" xfId="17065" xr:uid="{DE2C4F41-2500-4F03-9C2D-310CAC694C58}"/>
    <cellStyle name="Currency 13 5 2 2 2 3 4" xfId="30755" xr:uid="{AFA3D8D2-9BCE-48B4-9D9C-D82FA2B7B2AB}"/>
    <cellStyle name="Currency 13 5 2 2 2 3 5" xfId="45639" xr:uid="{76649DCE-8298-4BB5-B6F7-C3B8B9773949}"/>
    <cellStyle name="Currency 13 5 2 2 2 4" xfId="20487" xr:uid="{4EDA3CB1-9A96-4C50-987F-14FCC2310A7F}"/>
    <cellStyle name="Currency 13 5 2 2 2 4 2" xfId="34179" xr:uid="{B6C318C9-894C-449F-A811-C64B2AC9DF4C}"/>
    <cellStyle name="Currency 13 5 2 2 2 4 3" xfId="49063" xr:uid="{919F04B9-767D-4F6E-BE2C-CEF526559BA8}"/>
    <cellStyle name="Currency 13 5 2 2 2 5" xfId="13643" xr:uid="{4DC45DF1-D97A-4FE9-8361-19DF1DDD8BE3}"/>
    <cellStyle name="Currency 13 5 2 2 2 6" xfId="27333" xr:uid="{5841BDC9-1E27-4CD9-8800-A73066253E4A}"/>
    <cellStyle name="Currency 13 5 2 2 2 7" xfId="42217" xr:uid="{04F9E970-F41C-4E85-BDEC-FD209A438B48}"/>
    <cellStyle name="Currency 13 5 2 2 3" xfId="8508" xr:uid="{846CB87C-ACAC-4304-AA90-C94415AD0F2E}"/>
    <cellStyle name="Currency 13 5 2 2 3 2" xfId="11930" xr:uid="{579D8542-860C-4C0A-B0EF-39EF7534C86C}"/>
    <cellStyle name="Currency 13 5 2 2 3 2 2" xfId="25620" xr:uid="{4181FE39-6639-4E08-9D5B-DDE0AFE88E80}"/>
    <cellStyle name="Currency 13 5 2 2 3 2 2 2" xfId="39312" xr:uid="{AA2CAA71-593F-4CA1-90D9-1CB54B853D01}"/>
    <cellStyle name="Currency 13 5 2 2 3 2 2 3" xfId="54196" xr:uid="{23EAB757-07E0-4FB4-8238-0CFD4A1681F3}"/>
    <cellStyle name="Currency 13 5 2 2 3 2 3" xfId="18776" xr:uid="{B5E7C4AC-A71D-44E5-9C8D-2878FB766E3D}"/>
    <cellStyle name="Currency 13 5 2 2 3 2 4" xfId="32466" xr:uid="{8E4C9CAD-AA84-411C-AE33-EAA3F44E1359}"/>
    <cellStyle name="Currency 13 5 2 2 3 2 5" xfId="47350" xr:uid="{2E0A98E2-4CF2-44EA-B343-4B855CBFA37B}"/>
    <cellStyle name="Currency 13 5 2 2 3 3" xfId="22198" xr:uid="{5C9C55B6-525C-4D52-9B14-970E45CB7D52}"/>
    <cellStyle name="Currency 13 5 2 2 3 3 2" xfId="35890" xr:uid="{F4E926E5-14AB-445B-9F10-0CC5DF651D6E}"/>
    <cellStyle name="Currency 13 5 2 2 3 3 3" xfId="50774" xr:uid="{F853859C-CEAE-4A34-9F1C-0CC51B337420}"/>
    <cellStyle name="Currency 13 5 2 2 3 4" xfId="15354" xr:uid="{E4F1EBE6-0F24-4D48-BB14-0C39A755C378}"/>
    <cellStyle name="Currency 13 5 2 2 3 5" xfId="29044" xr:uid="{57656DF4-72B6-4ED7-ABD1-E3AADAC90785}"/>
    <cellStyle name="Currency 13 5 2 2 3 6" xfId="43928" xr:uid="{6CC592DE-4346-4090-881B-4FA1DA1AD032}"/>
    <cellStyle name="Currency 13 5 2 2 4" xfId="10218" xr:uid="{0751FBFD-6640-4445-9E98-12F39059C684}"/>
    <cellStyle name="Currency 13 5 2 2 4 2" xfId="23908" xr:uid="{67DE8733-A454-4C53-B530-3FEB0849DBDC}"/>
    <cellStyle name="Currency 13 5 2 2 4 2 2" xfId="37600" xr:uid="{94FE0CF4-7D58-4331-A0EA-77A2CE60FA5F}"/>
    <cellStyle name="Currency 13 5 2 2 4 2 3" xfId="52484" xr:uid="{2B06B888-27AA-4A0F-A2CD-61314C23195E}"/>
    <cellStyle name="Currency 13 5 2 2 4 3" xfId="17064" xr:uid="{09149CA0-2D88-44D4-B9B6-BD4C4008FD1F}"/>
    <cellStyle name="Currency 13 5 2 2 4 4" xfId="30754" xr:uid="{F50BA456-982B-4ABF-9929-C5630C5E87F5}"/>
    <cellStyle name="Currency 13 5 2 2 4 5" xfId="45638" xr:uid="{883FA0A4-BC18-4890-90FA-DA3A4269232B}"/>
    <cellStyle name="Currency 13 5 2 2 5" xfId="20486" xr:uid="{B2C49D6C-B694-47ED-A946-73D5B1CEE6F1}"/>
    <cellStyle name="Currency 13 5 2 2 5 2" xfId="34178" xr:uid="{8F1947D6-6679-4F05-ACC0-57AC511ADD3D}"/>
    <cellStyle name="Currency 13 5 2 2 5 3" xfId="49062" xr:uid="{FA53915D-1A5D-4305-8EBE-424EEE6458A9}"/>
    <cellStyle name="Currency 13 5 2 2 6" xfId="13642" xr:uid="{B2C69089-9F8D-4D90-A4AF-F35120BDD7D5}"/>
    <cellStyle name="Currency 13 5 2 2 7" xfId="27332" xr:uid="{11BB0692-EBBC-4699-84E1-BA397042ED23}"/>
    <cellStyle name="Currency 13 5 2 2 8" xfId="42216" xr:uid="{D466546D-566A-47E5-A8D5-66DCE5A1087C}"/>
    <cellStyle name="Currency 13 5 2 3" xfId="6796" xr:uid="{7B69933C-F415-4C7C-BC86-60DCB0DCF284}"/>
    <cellStyle name="Currency 13 5 2 3 2" xfId="8510" xr:uid="{EE1F9C2C-A225-4A44-949C-012F1C214FED}"/>
    <cellStyle name="Currency 13 5 2 3 2 2" xfId="11932" xr:uid="{75031912-2724-4C25-8AB0-B85F21A37735}"/>
    <cellStyle name="Currency 13 5 2 3 2 2 2" xfId="25622" xr:uid="{4562FE5D-BC29-4234-A85A-90771E7CD59D}"/>
    <cellStyle name="Currency 13 5 2 3 2 2 2 2" xfId="39314" xr:uid="{FFBF5ADF-3606-4BDE-AD3F-11B4066AAF6E}"/>
    <cellStyle name="Currency 13 5 2 3 2 2 2 3" xfId="54198" xr:uid="{4D416283-5CC8-4763-B000-9F4DD5980747}"/>
    <cellStyle name="Currency 13 5 2 3 2 2 3" xfId="18778" xr:uid="{1C00A4CD-F8E3-4A68-890A-29D4D731778A}"/>
    <cellStyle name="Currency 13 5 2 3 2 2 4" xfId="32468" xr:uid="{771DC3F5-8214-4AD2-B70A-DE90C02BD801}"/>
    <cellStyle name="Currency 13 5 2 3 2 2 5" xfId="47352" xr:uid="{E1E862BE-3806-4D3B-B2E4-3361F16CFE9D}"/>
    <cellStyle name="Currency 13 5 2 3 2 3" xfId="22200" xr:uid="{E75EC8E3-A4BE-415C-8C24-E6A8816708EF}"/>
    <cellStyle name="Currency 13 5 2 3 2 3 2" xfId="35892" xr:uid="{4C1A5A4C-E9BC-46F3-BB1D-7B2A1E50DA0F}"/>
    <cellStyle name="Currency 13 5 2 3 2 3 3" xfId="50776" xr:uid="{B1E8C9D5-A0D0-462F-9CC0-7245BD182E48}"/>
    <cellStyle name="Currency 13 5 2 3 2 4" xfId="15356" xr:uid="{248F7AE9-4589-4336-875B-4B0356ECB702}"/>
    <cellStyle name="Currency 13 5 2 3 2 5" xfId="29046" xr:uid="{EEF6F5AC-F367-4043-8650-2BBE9C1F2784}"/>
    <cellStyle name="Currency 13 5 2 3 2 6" xfId="43930" xr:uid="{FADDF6DD-EF00-47B7-9BA6-4EC10B366809}"/>
    <cellStyle name="Currency 13 5 2 3 3" xfId="10220" xr:uid="{B6560C41-B572-48F0-864C-7634639282D5}"/>
    <cellStyle name="Currency 13 5 2 3 3 2" xfId="23910" xr:uid="{4A4DC270-3136-43DC-BFC7-E75F9AD28840}"/>
    <cellStyle name="Currency 13 5 2 3 3 2 2" xfId="37602" xr:uid="{2B1E5FC5-4824-45AF-AEAE-74BCF753B870}"/>
    <cellStyle name="Currency 13 5 2 3 3 2 3" xfId="52486" xr:uid="{F487AD8A-F05A-4335-AB47-16E7E2AD3F43}"/>
    <cellStyle name="Currency 13 5 2 3 3 3" xfId="17066" xr:uid="{9632B224-F6AD-449E-9340-C8A370BA7FA4}"/>
    <cellStyle name="Currency 13 5 2 3 3 4" xfId="30756" xr:uid="{D3F9ABC8-D2F7-4A2C-B989-D98F44A5DED3}"/>
    <cellStyle name="Currency 13 5 2 3 3 5" xfId="45640" xr:uid="{5869F1E6-C7B3-4AA6-897E-09F1BC4B645A}"/>
    <cellStyle name="Currency 13 5 2 3 4" xfId="20488" xr:uid="{5C9455A4-579D-4A1B-B451-557BCC2D8002}"/>
    <cellStyle name="Currency 13 5 2 3 4 2" xfId="34180" xr:uid="{DE6414AB-D471-4A70-A191-8E8EDC1F0D6C}"/>
    <cellStyle name="Currency 13 5 2 3 4 3" xfId="49064" xr:uid="{CD3879C4-E53D-44AF-8D1B-3151B65E0324}"/>
    <cellStyle name="Currency 13 5 2 3 5" xfId="13644" xr:uid="{9DD9A8C9-E3A9-4EBC-9587-BFF4C1ED8519}"/>
    <cellStyle name="Currency 13 5 2 3 6" xfId="27334" xr:uid="{5F7A6292-8715-46CB-BA6A-BA69378686AA}"/>
    <cellStyle name="Currency 13 5 2 3 7" xfId="42218" xr:uid="{7540AE33-B492-456B-98C1-F3FAE6BEBC1A}"/>
    <cellStyle name="Currency 13 5 2 4" xfId="6797" xr:uid="{CC2599AF-0FE3-4F94-8C7E-1E3DEB49CD62}"/>
    <cellStyle name="Currency 13 5 2 4 2" xfId="8511" xr:uid="{3649138A-B2F6-40FA-A4DE-7CBAA5496369}"/>
    <cellStyle name="Currency 13 5 2 4 2 2" xfId="11933" xr:uid="{D5F8AAD8-793E-4A56-8E22-32DE7429D5C6}"/>
    <cellStyle name="Currency 13 5 2 4 2 2 2" xfId="25623" xr:uid="{C2F7B857-D8A8-4DE4-B490-4D36A6957E43}"/>
    <cellStyle name="Currency 13 5 2 4 2 2 2 2" xfId="39315" xr:uid="{581A0149-7E51-487C-8FC9-4EC983C2BBFB}"/>
    <cellStyle name="Currency 13 5 2 4 2 2 2 3" xfId="54199" xr:uid="{9A81AE0C-DFB8-4939-AFDF-4625E23F9FFB}"/>
    <cellStyle name="Currency 13 5 2 4 2 2 3" xfId="18779" xr:uid="{522E3460-980D-48DF-AFAF-9DAE6017A936}"/>
    <cellStyle name="Currency 13 5 2 4 2 2 4" xfId="32469" xr:uid="{1F8D2A8A-7C42-4669-8433-93BAAE374225}"/>
    <cellStyle name="Currency 13 5 2 4 2 2 5" xfId="47353" xr:uid="{F3D539F5-1AAE-45A6-9BE5-E45D44CBE2A2}"/>
    <cellStyle name="Currency 13 5 2 4 2 3" xfId="22201" xr:uid="{4D8B2A8C-7C59-44D3-94A5-CA2D21133EBD}"/>
    <cellStyle name="Currency 13 5 2 4 2 3 2" xfId="35893" xr:uid="{F40CF0B1-56DD-4EBC-989A-F9F2B7FA3F27}"/>
    <cellStyle name="Currency 13 5 2 4 2 3 3" xfId="50777" xr:uid="{8272F27F-8CAC-4275-ABD1-FA128700AFE1}"/>
    <cellStyle name="Currency 13 5 2 4 2 4" xfId="15357" xr:uid="{BEDC2C6C-8989-4A3E-8EA6-9464D912A423}"/>
    <cellStyle name="Currency 13 5 2 4 2 5" xfId="29047" xr:uid="{F32C80DB-FD2D-4A7F-8405-9B71280C594B}"/>
    <cellStyle name="Currency 13 5 2 4 2 6" xfId="43931" xr:uid="{30F0CF11-99FD-4D35-B1ED-114F8F5EE08F}"/>
    <cellStyle name="Currency 13 5 2 4 3" xfId="10221" xr:uid="{5EB5D062-58E2-40A2-8A98-DA6348D04A34}"/>
    <cellStyle name="Currency 13 5 2 4 3 2" xfId="23911" xr:uid="{A740E411-0004-4B23-8C38-9C5BEAF447EE}"/>
    <cellStyle name="Currency 13 5 2 4 3 2 2" xfId="37603" xr:uid="{0F4D51C2-30B9-4E4D-8027-821235C75168}"/>
    <cellStyle name="Currency 13 5 2 4 3 2 3" xfId="52487" xr:uid="{DE0582FA-C498-4082-B5C5-634B86656F68}"/>
    <cellStyle name="Currency 13 5 2 4 3 3" xfId="17067" xr:uid="{2FC84D42-8149-454C-9662-319B09FC56C7}"/>
    <cellStyle name="Currency 13 5 2 4 3 4" xfId="30757" xr:uid="{637B9818-B59B-432E-AABE-F32ABDE5A2BA}"/>
    <cellStyle name="Currency 13 5 2 4 3 5" xfId="45641" xr:uid="{7EDDF5B3-2F40-4C36-B603-3EB6E25F89D1}"/>
    <cellStyle name="Currency 13 5 2 4 4" xfId="20489" xr:uid="{FD76CD0E-E7C9-4DD2-B806-079687980E3E}"/>
    <cellStyle name="Currency 13 5 2 4 4 2" xfId="34181" xr:uid="{88FD77AF-8E07-41C3-B3C9-4F545C9C5C40}"/>
    <cellStyle name="Currency 13 5 2 4 4 3" xfId="49065" xr:uid="{B5964E9C-DEC4-4BB5-891A-2163EA1D2118}"/>
    <cellStyle name="Currency 13 5 2 4 5" xfId="13645" xr:uid="{C2AD9A26-7A18-4778-BBFB-29577EFD96F2}"/>
    <cellStyle name="Currency 13 5 2 4 6" xfId="27335" xr:uid="{49BB81B5-B1DB-4D92-A584-77B1F41ABB65}"/>
    <cellStyle name="Currency 13 5 2 4 7" xfId="42219" xr:uid="{8331C9A2-179B-4D19-B52E-B697533C73BF}"/>
    <cellStyle name="Currency 13 5 2 5" xfId="8507" xr:uid="{CF3EC75F-18FD-4750-8B0A-095E95C47C5E}"/>
    <cellStyle name="Currency 13 5 2 5 2" xfId="11929" xr:uid="{E75D7D9C-B6A3-43DA-A154-007FC9D11745}"/>
    <cellStyle name="Currency 13 5 2 5 2 2" xfId="25619" xr:uid="{96016A63-3B1A-40A6-BCB7-000BC5CD20C8}"/>
    <cellStyle name="Currency 13 5 2 5 2 2 2" xfId="39311" xr:uid="{E69B8437-D280-46D4-9260-B918CF6AD8B0}"/>
    <cellStyle name="Currency 13 5 2 5 2 2 3" xfId="54195" xr:uid="{EB389FA1-8CE8-4910-91BF-2F52A0DB363F}"/>
    <cellStyle name="Currency 13 5 2 5 2 3" xfId="18775" xr:uid="{37B3DA33-D7A8-4EB2-986D-281C3C97DD8C}"/>
    <cellStyle name="Currency 13 5 2 5 2 4" xfId="32465" xr:uid="{6048190E-8D57-4F7B-B321-8B1E5E9C6DEE}"/>
    <cellStyle name="Currency 13 5 2 5 2 5" xfId="47349" xr:uid="{CA084C2B-A966-42DE-B03D-9187ABD38316}"/>
    <cellStyle name="Currency 13 5 2 5 3" xfId="22197" xr:uid="{CB91EC25-C736-4596-924E-DA7B8316BD91}"/>
    <cellStyle name="Currency 13 5 2 5 3 2" xfId="35889" xr:uid="{CC1671D4-4760-462A-80F2-AB0BEE6D9155}"/>
    <cellStyle name="Currency 13 5 2 5 3 3" xfId="50773" xr:uid="{86217E3C-A8F4-4648-8B81-FC83F74E71CF}"/>
    <cellStyle name="Currency 13 5 2 5 4" xfId="15353" xr:uid="{17521BF1-74D3-4B9B-9221-823173EA69A5}"/>
    <cellStyle name="Currency 13 5 2 5 5" xfId="29043" xr:uid="{1A7C6A36-340B-4A31-9034-94E63480046D}"/>
    <cellStyle name="Currency 13 5 2 5 6" xfId="43927" xr:uid="{D9F20D64-1160-4939-B216-BF07F31D7D6F}"/>
    <cellStyle name="Currency 13 5 2 6" xfId="10217" xr:uid="{E64294DB-7204-46CA-B696-AD9106CC5EF8}"/>
    <cellStyle name="Currency 13 5 2 6 2" xfId="23907" xr:uid="{6A58D461-B028-48EA-AD2F-D2DBBA135F41}"/>
    <cellStyle name="Currency 13 5 2 6 2 2" xfId="37599" xr:uid="{51503589-EE3A-4FE9-9160-14497E046F03}"/>
    <cellStyle name="Currency 13 5 2 6 2 3" xfId="52483" xr:uid="{694BD10E-56DD-48A5-8D11-4223E43E7378}"/>
    <cellStyle name="Currency 13 5 2 6 3" xfId="17063" xr:uid="{D6ACDF41-4D60-4D3B-BD70-9BF9E43D1C2C}"/>
    <cellStyle name="Currency 13 5 2 6 4" xfId="30753" xr:uid="{D1E02297-5C33-4A17-8BD0-B6EB59AAC560}"/>
    <cellStyle name="Currency 13 5 2 6 5" xfId="45637" xr:uid="{03D5F073-4DF9-4AA3-97AC-8AE3F684A2D9}"/>
    <cellStyle name="Currency 13 5 2 7" xfId="20485" xr:uid="{EA5D5A6D-BF47-4F4E-8C92-20B07E3A2989}"/>
    <cellStyle name="Currency 13 5 2 7 2" xfId="34177" xr:uid="{BE13AB2C-8E27-4CCC-8312-92ECDF1CDBD5}"/>
    <cellStyle name="Currency 13 5 2 7 3" xfId="49061" xr:uid="{A00E4A8A-B419-4C3B-A75F-54B5F358F7E4}"/>
    <cellStyle name="Currency 13 5 2 8" xfId="13641" xr:uid="{D3E1976F-9ED7-487C-9E34-CCB713865C8D}"/>
    <cellStyle name="Currency 13 5 2 9" xfId="27331" xr:uid="{2AC99273-4043-49C7-85F9-5860BAB0653D}"/>
    <cellStyle name="Currency 13 5 3" xfId="6798" xr:uid="{E4D0CBB9-AAE6-4C08-ADC1-8455230B0118}"/>
    <cellStyle name="Currency 13 5 3 10" xfId="42220" xr:uid="{E47483D1-43C8-4C49-90DC-AE316255D0D1}"/>
    <cellStyle name="Currency 13 5 3 2" xfId="6799" xr:uid="{66497217-A6B0-4AD3-B54E-7C143764A652}"/>
    <cellStyle name="Currency 13 5 3 2 2" xfId="6800" xr:uid="{C0A9A68A-0F63-4F70-BEED-51C942CE3DD7}"/>
    <cellStyle name="Currency 13 5 3 2 2 2" xfId="8514" xr:uid="{7DD85156-6087-4EE3-8882-80DEA4FAB01D}"/>
    <cellStyle name="Currency 13 5 3 2 2 2 2" xfId="11936" xr:uid="{42FD3E77-9D46-4754-9405-21CFB9B2F5BA}"/>
    <cellStyle name="Currency 13 5 3 2 2 2 2 2" xfId="25626" xr:uid="{13A1DDF8-4327-4EEA-A451-333550664178}"/>
    <cellStyle name="Currency 13 5 3 2 2 2 2 2 2" xfId="39318" xr:uid="{EC2C6D7A-30A1-479A-906D-F4917C120807}"/>
    <cellStyle name="Currency 13 5 3 2 2 2 2 2 3" xfId="54202" xr:uid="{B2FB0CF7-D647-4E23-BFD9-434AFF93F3ED}"/>
    <cellStyle name="Currency 13 5 3 2 2 2 2 3" xfId="18782" xr:uid="{A6E55DBB-0BFD-4AB3-9430-E4F67F959E71}"/>
    <cellStyle name="Currency 13 5 3 2 2 2 2 4" xfId="32472" xr:uid="{10254858-E90A-493C-AF57-A10EC6ACF8A2}"/>
    <cellStyle name="Currency 13 5 3 2 2 2 2 5" xfId="47356" xr:uid="{39955F2A-D0E2-42EB-A8E8-9536F0503DD2}"/>
    <cellStyle name="Currency 13 5 3 2 2 2 3" xfId="22204" xr:uid="{708A85A2-24D1-4166-99D4-91E73CCFE59C}"/>
    <cellStyle name="Currency 13 5 3 2 2 2 3 2" xfId="35896" xr:uid="{813CBF95-1329-4DD8-8014-022567F15C7F}"/>
    <cellStyle name="Currency 13 5 3 2 2 2 3 3" xfId="50780" xr:uid="{8B217FCE-129D-45EC-AA27-6F14EC5E3F7E}"/>
    <cellStyle name="Currency 13 5 3 2 2 2 4" xfId="15360" xr:uid="{652D3851-26DD-4FC1-9F25-BA91B415CFEB}"/>
    <cellStyle name="Currency 13 5 3 2 2 2 5" xfId="29050" xr:uid="{ADAB38F2-054D-48B3-B301-E06D4A72F71C}"/>
    <cellStyle name="Currency 13 5 3 2 2 2 6" xfId="43934" xr:uid="{BED24C9E-DB5A-4D95-9647-11517249479F}"/>
    <cellStyle name="Currency 13 5 3 2 2 3" xfId="10224" xr:uid="{D6552E6A-2A04-4F28-98CD-8F3778FB8771}"/>
    <cellStyle name="Currency 13 5 3 2 2 3 2" xfId="23914" xr:uid="{A7EF5D25-C3E3-4234-AFBC-4FD7541DBC40}"/>
    <cellStyle name="Currency 13 5 3 2 2 3 2 2" xfId="37606" xr:uid="{9867F939-FDB9-4DA3-8804-6CA6B9158961}"/>
    <cellStyle name="Currency 13 5 3 2 2 3 2 3" xfId="52490" xr:uid="{810E2F08-5631-426A-B35C-8F83CF9C1EF9}"/>
    <cellStyle name="Currency 13 5 3 2 2 3 3" xfId="17070" xr:uid="{3830C117-779F-4322-8B4B-B579B45F0AC9}"/>
    <cellStyle name="Currency 13 5 3 2 2 3 4" xfId="30760" xr:uid="{CCBD72AE-F3D8-40C9-BB74-A216047AD0B4}"/>
    <cellStyle name="Currency 13 5 3 2 2 3 5" xfId="45644" xr:uid="{8F879DC9-2E3C-4115-80E6-CD0BE4365A18}"/>
    <cellStyle name="Currency 13 5 3 2 2 4" xfId="20492" xr:uid="{B4479D2C-4DEC-4A15-822C-DB38C8089389}"/>
    <cellStyle name="Currency 13 5 3 2 2 4 2" xfId="34184" xr:uid="{5C424BAF-2CCD-40A4-BAD3-A02A4808C490}"/>
    <cellStyle name="Currency 13 5 3 2 2 4 3" xfId="49068" xr:uid="{95A4B297-03FC-448F-B4FE-42ED7249DE92}"/>
    <cellStyle name="Currency 13 5 3 2 2 5" xfId="13648" xr:uid="{9EF5FC6D-E418-416B-A876-828A8BA46EAD}"/>
    <cellStyle name="Currency 13 5 3 2 2 6" xfId="27338" xr:uid="{E4389C31-FFEC-4B52-8587-E680E39379CB}"/>
    <cellStyle name="Currency 13 5 3 2 2 7" xfId="42222" xr:uid="{45041B44-7E22-4C22-8F7E-93B8D2ED0A25}"/>
    <cellStyle name="Currency 13 5 3 2 3" xfId="8513" xr:uid="{3EBD1647-E122-4B4F-99DA-18D992C35F0B}"/>
    <cellStyle name="Currency 13 5 3 2 3 2" xfId="11935" xr:uid="{09755F66-3926-4926-9620-994E8A7B8B7D}"/>
    <cellStyle name="Currency 13 5 3 2 3 2 2" xfId="25625" xr:uid="{76B3155F-7E4B-4603-B5B8-92470A375E3C}"/>
    <cellStyle name="Currency 13 5 3 2 3 2 2 2" xfId="39317" xr:uid="{55EE4C72-F0AD-4E80-810E-D5A9C606E51D}"/>
    <cellStyle name="Currency 13 5 3 2 3 2 2 3" xfId="54201" xr:uid="{0C96AC1B-BADF-404D-8FEA-30E1F465AC5F}"/>
    <cellStyle name="Currency 13 5 3 2 3 2 3" xfId="18781" xr:uid="{D7CC7B06-8151-4A79-BB9D-BC7580FBA66C}"/>
    <cellStyle name="Currency 13 5 3 2 3 2 4" xfId="32471" xr:uid="{2FEAF1E3-1CBE-428B-83BA-3ADC197F45D3}"/>
    <cellStyle name="Currency 13 5 3 2 3 2 5" xfId="47355" xr:uid="{FB5F6BB8-6E49-47BB-8127-85ED7906E547}"/>
    <cellStyle name="Currency 13 5 3 2 3 3" xfId="22203" xr:uid="{1A2CEF40-42A8-4F52-872C-1A999526983E}"/>
    <cellStyle name="Currency 13 5 3 2 3 3 2" xfId="35895" xr:uid="{7A4E7ACF-59B3-4479-8BD5-32F95AC99B33}"/>
    <cellStyle name="Currency 13 5 3 2 3 3 3" xfId="50779" xr:uid="{219F466A-8E1C-47B0-AD26-7108462DF6CF}"/>
    <cellStyle name="Currency 13 5 3 2 3 4" xfId="15359" xr:uid="{DAD4795A-A7FB-4BBA-BA79-FB52DBB1FC8C}"/>
    <cellStyle name="Currency 13 5 3 2 3 5" xfId="29049" xr:uid="{16186CD6-F3F2-4D66-836E-1FE831D82729}"/>
    <cellStyle name="Currency 13 5 3 2 3 6" xfId="43933" xr:uid="{C3C7E557-B8E2-4C54-AA0F-8AC3A303C132}"/>
    <cellStyle name="Currency 13 5 3 2 4" xfId="10223" xr:uid="{74F6CEF9-E64A-4EFA-8F69-3ABB74FC13CD}"/>
    <cellStyle name="Currency 13 5 3 2 4 2" xfId="23913" xr:uid="{4B109B73-90A6-47E7-8E9F-5C82E7E3DB7B}"/>
    <cellStyle name="Currency 13 5 3 2 4 2 2" xfId="37605" xr:uid="{6F9E8EEA-C894-48D3-BF50-D0C51C039B48}"/>
    <cellStyle name="Currency 13 5 3 2 4 2 3" xfId="52489" xr:uid="{10979E59-BEE6-4EDC-87A7-F783E1BF3411}"/>
    <cellStyle name="Currency 13 5 3 2 4 3" xfId="17069" xr:uid="{4D6DF78C-88B2-45AB-9132-3C41E1E75B5A}"/>
    <cellStyle name="Currency 13 5 3 2 4 4" xfId="30759" xr:uid="{906B1D17-2CE7-4580-91BA-D87C5EDCD454}"/>
    <cellStyle name="Currency 13 5 3 2 4 5" xfId="45643" xr:uid="{3E4AE635-A015-4F58-B5B2-291935D8A8E9}"/>
    <cellStyle name="Currency 13 5 3 2 5" xfId="20491" xr:uid="{6B51BE33-1CB5-4F71-8024-5270AC412DCF}"/>
    <cellStyle name="Currency 13 5 3 2 5 2" xfId="34183" xr:uid="{FC0844F4-1B63-4A23-AE68-D466D5F9409E}"/>
    <cellStyle name="Currency 13 5 3 2 5 3" xfId="49067" xr:uid="{C37B2BBD-37B8-4DAC-BF89-EFFE64ED203A}"/>
    <cellStyle name="Currency 13 5 3 2 6" xfId="13647" xr:uid="{97B04E88-4C01-42CD-BD75-0FA094704994}"/>
    <cellStyle name="Currency 13 5 3 2 7" xfId="27337" xr:uid="{0241B1E7-629A-4445-BB1D-77B3B8366EFC}"/>
    <cellStyle name="Currency 13 5 3 2 8" xfId="42221" xr:uid="{91510E23-4FE4-490D-901C-C61C3FA6A606}"/>
    <cellStyle name="Currency 13 5 3 3" xfId="6801" xr:uid="{883A7D07-0F52-448E-A1C7-02D0AD2B5D1F}"/>
    <cellStyle name="Currency 13 5 3 3 2" xfId="8515" xr:uid="{AF017B8C-0F20-4CCB-B9A6-FF0D07C2B0DD}"/>
    <cellStyle name="Currency 13 5 3 3 2 2" xfId="11937" xr:uid="{67742ACF-CED3-483F-86B5-BBDB30504FA4}"/>
    <cellStyle name="Currency 13 5 3 3 2 2 2" xfId="25627" xr:uid="{D9755890-24A1-4DED-9D04-14400392A1BA}"/>
    <cellStyle name="Currency 13 5 3 3 2 2 2 2" xfId="39319" xr:uid="{91B8CDE2-FC6F-42DD-837F-D36B5AD1CC36}"/>
    <cellStyle name="Currency 13 5 3 3 2 2 2 3" xfId="54203" xr:uid="{48A0C38B-56FC-42D4-94E8-F2FE26EA9B98}"/>
    <cellStyle name="Currency 13 5 3 3 2 2 3" xfId="18783" xr:uid="{B73F8E70-C004-4205-9E43-DD72CFD7BEA9}"/>
    <cellStyle name="Currency 13 5 3 3 2 2 4" xfId="32473" xr:uid="{8FFA5DA8-26B9-48E5-8BD9-4561225A4FC1}"/>
    <cellStyle name="Currency 13 5 3 3 2 2 5" xfId="47357" xr:uid="{03FFEE94-ADC6-4896-9A65-ACE3D6B24DD0}"/>
    <cellStyle name="Currency 13 5 3 3 2 3" xfId="22205" xr:uid="{4F6E6CBE-95BF-4292-B9F3-98B0DCA82AD9}"/>
    <cellStyle name="Currency 13 5 3 3 2 3 2" xfId="35897" xr:uid="{BBD0719A-9599-431C-9F72-F53CDD259F2E}"/>
    <cellStyle name="Currency 13 5 3 3 2 3 3" xfId="50781" xr:uid="{28B11677-7498-4523-ADDF-3F46E27EBC4F}"/>
    <cellStyle name="Currency 13 5 3 3 2 4" xfId="15361" xr:uid="{38FD30CF-2FEC-4774-A8AE-6925BC1FC1BD}"/>
    <cellStyle name="Currency 13 5 3 3 2 5" xfId="29051" xr:uid="{89F8DE3A-98E9-4745-AF2E-987F7411E7D6}"/>
    <cellStyle name="Currency 13 5 3 3 2 6" xfId="43935" xr:uid="{CD6944C3-E068-42F1-9D68-A1122446C6C5}"/>
    <cellStyle name="Currency 13 5 3 3 3" xfId="10225" xr:uid="{F911E717-3091-4C46-A436-CA17DBF3CF37}"/>
    <cellStyle name="Currency 13 5 3 3 3 2" xfId="23915" xr:uid="{5ADE61A9-9501-477F-95A2-AD6B179F542B}"/>
    <cellStyle name="Currency 13 5 3 3 3 2 2" xfId="37607" xr:uid="{0FA7912A-15B4-4688-B16E-4ACB4ECC8586}"/>
    <cellStyle name="Currency 13 5 3 3 3 2 3" xfId="52491" xr:uid="{5B038416-C02D-4B16-A51B-B91D2DD2A749}"/>
    <cellStyle name="Currency 13 5 3 3 3 3" xfId="17071" xr:uid="{6E7F2D80-F743-4CB0-AF33-D7C211CE9E83}"/>
    <cellStyle name="Currency 13 5 3 3 3 4" xfId="30761" xr:uid="{DA736AB7-389B-454F-AE10-A64F9276A518}"/>
    <cellStyle name="Currency 13 5 3 3 3 5" xfId="45645" xr:uid="{8931DA07-D68B-449A-8696-DA93AC0040B4}"/>
    <cellStyle name="Currency 13 5 3 3 4" xfId="20493" xr:uid="{52261E3F-4442-4BCC-8120-1895BDF9FBBE}"/>
    <cellStyle name="Currency 13 5 3 3 4 2" xfId="34185" xr:uid="{86F683C0-ED17-4654-8C85-8E5CF16898DB}"/>
    <cellStyle name="Currency 13 5 3 3 4 3" xfId="49069" xr:uid="{97EA74D0-D1AE-4625-8605-1EB7D241DC78}"/>
    <cellStyle name="Currency 13 5 3 3 5" xfId="13649" xr:uid="{FA8F3C79-6758-4826-9978-CDF657CF07B6}"/>
    <cellStyle name="Currency 13 5 3 3 6" xfId="27339" xr:uid="{F5E5B6DC-E0EE-44CF-82E6-EA5531ABF29A}"/>
    <cellStyle name="Currency 13 5 3 3 7" xfId="42223" xr:uid="{65BE82C6-C24D-45FE-9021-D105F305F455}"/>
    <cellStyle name="Currency 13 5 3 4" xfId="6802" xr:uid="{09C7D7C6-6D27-40C1-BA71-2B92F8F518E6}"/>
    <cellStyle name="Currency 13 5 3 4 2" xfId="8516" xr:uid="{9812BBF3-DBCA-4122-9795-36D7DCC4DAD0}"/>
    <cellStyle name="Currency 13 5 3 4 2 2" xfId="11938" xr:uid="{88E038EE-3DAD-4EED-AD96-253D2A09AACA}"/>
    <cellStyle name="Currency 13 5 3 4 2 2 2" xfId="25628" xr:uid="{DE47B703-189F-44DF-A2CB-FB200858CB81}"/>
    <cellStyle name="Currency 13 5 3 4 2 2 2 2" xfId="39320" xr:uid="{24AD1730-D787-4F3D-8276-C3F2FCE4D00D}"/>
    <cellStyle name="Currency 13 5 3 4 2 2 2 3" xfId="54204" xr:uid="{A6C80527-0462-4E24-92C9-89256CC1BBDD}"/>
    <cellStyle name="Currency 13 5 3 4 2 2 3" xfId="18784" xr:uid="{0CD76F00-D542-4F2D-9D95-45AB462EC12E}"/>
    <cellStyle name="Currency 13 5 3 4 2 2 4" xfId="32474" xr:uid="{7D31C603-0BCE-40FF-B279-8DBB5B649EA5}"/>
    <cellStyle name="Currency 13 5 3 4 2 2 5" xfId="47358" xr:uid="{0F4783B6-33BC-4D24-B8BC-B7F4F6D2B5D2}"/>
    <cellStyle name="Currency 13 5 3 4 2 3" xfId="22206" xr:uid="{FDEFC419-2D3D-45AB-8056-530DDB70765B}"/>
    <cellStyle name="Currency 13 5 3 4 2 3 2" xfId="35898" xr:uid="{01DFCC65-453E-4615-829E-CD63CD671590}"/>
    <cellStyle name="Currency 13 5 3 4 2 3 3" xfId="50782" xr:uid="{0EBE9D90-50A7-4575-B5D2-D6B3ED9D7AFC}"/>
    <cellStyle name="Currency 13 5 3 4 2 4" xfId="15362" xr:uid="{413F9706-A2C9-48AF-91CC-E85F1267831C}"/>
    <cellStyle name="Currency 13 5 3 4 2 5" xfId="29052" xr:uid="{E5D81A81-DDF7-4197-A8C0-3D242E469E0A}"/>
    <cellStyle name="Currency 13 5 3 4 2 6" xfId="43936" xr:uid="{BEB560B6-F0D4-4E66-B3CD-F388F904D6ED}"/>
    <cellStyle name="Currency 13 5 3 4 3" xfId="10226" xr:uid="{63505EA6-F41E-4A94-BFA0-9C15BE19EB54}"/>
    <cellStyle name="Currency 13 5 3 4 3 2" xfId="23916" xr:uid="{A7D93491-05C7-43F9-8E48-C529D6ED80C5}"/>
    <cellStyle name="Currency 13 5 3 4 3 2 2" xfId="37608" xr:uid="{4E8AE40C-F170-4D21-8ECF-404FC6BB90B3}"/>
    <cellStyle name="Currency 13 5 3 4 3 2 3" xfId="52492" xr:uid="{D2B83330-1E30-4C08-B060-497BE0DF56B2}"/>
    <cellStyle name="Currency 13 5 3 4 3 3" xfId="17072" xr:uid="{77932D79-1174-404A-A2D3-0390C16F1741}"/>
    <cellStyle name="Currency 13 5 3 4 3 4" xfId="30762" xr:uid="{5902EA4A-B147-429B-B558-C734A5F852F2}"/>
    <cellStyle name="Currency 13 5 3 4 3 5" xfId="45646" xr:uid="{1B15A06C-DFA1-4F6D-9282-1689EB0449D1}"/>
    <cellStyle name="Currency 13 5 3 4 4" xfId="20494" xr:uid="{B9CAAAD5-4D09-4AAA-93D2-72AA7E84F8A7}"/>
    <cellStyle name="Currency 13 5 3 4 4 2" xfId="34186" xr:uid="{EB5CFC19-7E87-4997-9808-EA90BA73AFD6}"/>
    <cellStyle name="Currency 13 5 3 4 4 3" xfId="49070" xr:uid="{9596FF29-362B-4ADF-B8EC-DF9F08A98269}"/>
    <cellStyle name="Currency 13 5 3 4 5" xfId="13650" xr:uid="{A1350390-B259-4097-884F-35EB00D2A35C}"/>
    <cellStyle name="Currency 13 5 3 4 6" xfId="27340" xr:uid="{8F9FC245-CD3A-48FA-86D8-AFC363814535}"/>
    <cellStyle name="Currency 13 5 3 4 7" xfId="42224" xr:uid="{52A55CA7-06B4-41DF-A892-2DEA653305CA}"/>
    <cellStyle name="Currency 13 5 3 5" xfId="8512" xr:uid="{069ECD86-D177-4B6E-A04E-2284A46A672E}"/>
    <cellStyle name="Currency 13 5 3 5 2" xfId="11934" xr:uid="{FCEE50F9-FF60-45FF-8A7C-BB6FFF6828BF}"/>
    <cellStyle name="Currency 13 5 3 5 2 2" xfId="25624" xr:uid="{D0212CD2-009F-4E53-87F2-CDD90B7D8621}"/>
    <cellStyle name="Currency 13 5 3 5 2 2 2" xfId="39316" xr:uid="{3E4B56C4-C6DE-41D2-8D59-90374BD94FA4}"/>
    <cellStyle name="Currency 13 5 3 5 2 2 3" xfId="54200" xr:uid="{EB22D1B4-FEAE-4705-A490-B54BA37B0560}"/>
    <cellStyle name="Currency 13 5 3 5 2 3" xfId="18780" xr:uid="{B69DBBD4-DD15-4501-A3A3-2CB2A27B7FC4}"/>
    <cellStyle name="Currency 13 5 3 5 2 4" xfId="32470" xr:uid="{8459C2AF-8BC5-4FD4-A7B7-E8DCCB3C8001}"/>
    <cellStyle name="Currency 13 5 3 5 2 5" xfId="47354" xr:uid="{48669A6C-7B07-4FA4-8E49-0CD4C63AAD87}"/>
    <cellStyle name="Currency 13 5 3 5 3" xfId="22202" xr:uid="{0713B095-7F4C-40B2-8AFF-0D10BF3269A6}"/>
    <cellStyle name="Currency 13 5 3 5 3 2" xfId="35894" xr:uid="{F4F9F4B6-50B1-4EE6-BE18-49091CCD8D96}"/>
    <cellStyle name="Currency 13 5 3 5 3 3" xfId="50778" xr:uid="{295A5C3B-F529-44BE-97B0-73BD2DDC5D7C}"/>
    <cellStyle name="Currency 13 5 3 5 4" xfId="15358" xr:uid="{998AAE07-06E2-43CB-9526-7BB8DFF0695B}"/>
    <cellStyle name="Currency 13 5 3 5 5" xfId="29048" xr:uid="{53C18955-5139-4152-993D-0E2495E8DDE3}"/>
    <cellStyle name="Currency 13 5 3 5 6" xfId="43932" xr:uid="{1A758D36-8478-4CF6-9BD8-DC7B1DAC17FA}"/>
    <cellStyle name="Currency 13 5 3 6" xfId="10222" xr:uid="{707D24CF-0DF8-4233-BBA4-A7CDFDF51666}"/>
    <cellStyle name="Currency 13 5 3 6 2" xfId="23912" xr:uid="{47797948-A718-46DC-975A-3BD90D287BE6}"/>
    <cellStyle name="Currency 13 5 3 6 2 2" xfId="37604" xr:uid="{F7684252-6435-4E06-B841-C3DBA5D13E54}"/>
    <cellStyle name="Currency 13 5 3 6 2 3" xfId="52488" xr:uid="{812B9838-EF28-4FC3-8406-E708BBAA58C9}"/>
    <cellStyle name="Currency 13 5 3 6 3" xfId="17068" xr:uid="{37F9743A-472D-4F7C-B442-F4697589D022}"/>
    <cellStyle name="Currency 13 5 3 6 4" xfId="30758" xr:uid="{9794DC4F-3A1B-48EB-AEA3-828D20F44679}"/>
    <cellStyle name="Currency 13 5 3 6 5" xfId="45642" xr:uid="{E3520BAD-7F78-4A97-AB85-53EA38EF53C8}"/>
    <cellStyle name="Currency 13 5 3 7" xfId="20490" xr:uid="{E964C1F3-B5EE-40EC-9B6B-4F4583538A60}"/>
    <cellStyle name="Currency 13 5 3 7 2" xfId="34182" xr:uid="{D82725F3-7399-4331-A997-55106CABD1E2}"/>
    <cellStyle name="Currency 13 5 3 7 3" xfId="49066" xr:uid="{597C1E3B-FC22-4C70-82AE-20C641E21D70}"/>
    <cellStyle name="Currency 13 5 3 8" xfId="13646" xr:uid="{3A070951-EF16-4687-89E4-6EC2CD9AF136}"/>
    <cellStyle name="Currency 13 5 3 9" xfId="27336" xr:uid="{927C730C-1C36-4158-85E9-2BE9E49C2B90}"/>
    <cellStyle name="Currency 13 5 4" xfId="6803" xr:uid="{4B883DFD-9EC8-4E74-BA73-6760C6735A92}"/>
    <cellStyle name="Currency 13 5 4 2" xfId="6804" xr:uid="{99343921-BF4A-494A-AB52-C5171758BD10}"/>
    <cellStyle name="Currency 13 5 4 2 2" xfId="8518" xr:uid="{6C98377E-9E72-4B6E-9983-79F1994C7B46}"/>
    <cellStyle name="Currency 13 5 4 2 2 2" xfId="11940" xr:uid="{463B399E-4D56-49FE-A1DF-F2EC6CA05DF4}"/>
    <cellStyle name="Currency 13 5 4 2 2 2 2" xfId="25630" xr:uid="{FA416BCA-1CC4-4C9E-A2A7-8C70BC1B32C6}"/>
    <cellStyle name="Currency 13 5 4 2 2 2 2 2" xfId="39322" xr:uid="{903CF70F-1564-4402-B300-7209703657D7}"/>
    <cellStyle name="Currency 13 5 4 2 2 2 2 3" xfId="54206" xr:uid="{8D55FF32-383F-4177-BF06-0F750D61B0B9}"/>
    <cellStyle name="Currency 13 5 4 2 2 2 3" xfId="18786" xr:uid="{24C084C1-9512-4876-BA6F-3461E95AE4C6}"/>
    <cellStyle name="Currency 13 5 4 2 2 2 4" xfId="32476" xr:uid="{439CA10B-383E-4547-9A56-7ADCAD224316}"/>
    <cellStyle name="Currency 13 5 4 2 2 2 5" xfId="47360" xr:uid="{713296C5-C84A-4C9B-A4A6-9C5D4BC1E32F}"/>
    <cellStyle name="Currency 13 5 4 2 2 3" xfId="22208" xr:uid="{DC605679-4F05-4A90-B3ED-AD02010DCA96}"/>
    <cellStyle name="Currency 13 5 4 2 2 3 2" xfId="35900" xr:uid="{40443B81-3529-452F-BDA6-672C0F20EBED}"/>
    <cellStyle name="Currency 13 5 4 2 2 3 3" xfId="50784" xr:uid="{99BBAE7A-B375-4974-A372-128DBFB44EC1}"/>
    <cellStyle name="Currency 13 5 4 2 2 4" xfId="15364" xr:uid="{64B7C769-AB38-4961-B327-1FCF51FA0ECF}"/>
    <cellStyle name="Currency 13 5 4 2 2 5" xfId="29054" xr:uid="{D930EA57-CADE-48F9-BF6A-C3267022D057}"/>
    <cellStyle name="Currency 13 5 4 2 2 6" xfId="43938" xr:uid="{850F02BF-44DE-4B11-B3B3-19C31C8AB950}"/>
    <cellStyle name="Currency 13 5 4 2 3" xfId="10228" xr:uid="{C4F0663C-60E4-408F-B159-50D8399828C6}"/>
    <cellStyle name="Currency 13 5 4 2 3 2" xfId="23918" xr:uid="{2121BF6E-0CA5-4B90-88DD-108B6CB4431C}"/>
    <cellStyle name="Currency 13 5 4 2 3 2 2" xfId="37610" xr:uid="{A6CD4893-078A-4A77-94A6-3348803FFFC4}"/>
    <cellStyle name="Currency 13 5 4 2 3 2 3" xfId="52494" xr:uid="{8E5D6B81-62B1-47AC-AA87-87A84BFCD32B}"/>
    <cellStyle name="Currency 13 5 4 2 3 3" xfId="17074" xr:uid="{37BEFF27-214B-4444-AE1B-9D34EDE07413}"/>
    <cellStyle name="Currency 13 5 4 2 3 4" xfId="30764" xr:uid="{44F39DB5-6396-4780-9D57-F7EE167E3311}"/>
    <cellStyle name="Currency 13 5 4 2 3 5" xfId="45648" xr:uid="{BC2DCC05-08CC-4F7F-9B44-E324C0CFAACC}"/>
    <cellStyle name="Currency 13 5 4 2 4" xfId="20496" xr:uid="{51E3AD77-1346-4A20-9348-639D55868864}"/>
    <cellStyle name="Currency 13 5 4 2 4 2" xfId="34188" xr:uid="{7A41D5E2-6B46-4A14-9AEE-4E02DA30E6B0}"/>
    <cellStyle name="Currency 13 5 4 2 4 3" xfId="49072" xr:uid="{91EE82EE-BC4C-4BF8-892B-BCD5B83F1DDA}"/>
    <cellStyle name="Currency 13 5 4 2 5" xfId="13652" xr:uid="{E41546B9-C795-45BA-BC9A-B3D3249B38EB}"/>
    <cellStyle name="Currency 13 5 4 2 6" xfId="27342" xr:uid="{C5715929-FD98-46D2-A007-14F3D7A2E0D0}"/>
    <cellStyle name="Currency 13 5 4 2 7" xfId="42226" xr:uid="{8073604B-02CD-497D-ADF6-C7F5F5B73211}"/>
    <cellStyle name="Currency 13 5 4 3" xfId="8517" xr:uid="{4D38CB45-3494-4534-9E26-690C6D7FB04B}"/>
    <cellStyle name="Currency 13 5 4 3 2" xfId="11939" xr:uid="{79EEE9FF-004B-4F56-BA24-523A847ED719}"/>
    <cellStyle name="Currency 13 5 4 3 2 2" xfId="25629" xr:uid="{4B51D841-D504-4955-B9B0-57D53DBC9D5D}"/>
    <cellStyle name="Currency 13 5 4 3 2 2 2" xfId="39321" xr:uid="{83F7D386-92C4-4B98-A26A-9FD99CAA0C73}"/>
    <cellStyle name="Currency 13 5 4 3 2 2 3" xfId="54205" xr:uid="{614B6383-6C24-49B2-8530-A33A7839BC5D}"/>
    <cellStyle name="Currency 13 5 4 3 2 3" xfId="18785" xr:uid="{837CFB5A-2086-4AAE-9DD9-17B23FAD5EE5}"/>
    <cellStyle name="Currency 13 5 4 3 2 4" xfId="32475" xr:uid="{A2BBF990-E4FC-41F7-A732-AD73B9FDBEDB}"/>
    <cellStyle name="Currency 13 5 4 3 2 5" xfId="47359" xr:uid="{86D334F8-BCE4-4172-8298-ABE4D0ABA463}"/>
    <cellStyle name="Currency 13 5 4 3 3" xfId="22207" xr:uid="{A769ABCA-D109-4003-8C61-8B29389724DB}"/>
    <cellStyle name="Currency 13 5 4 3 3 2" xfId="35899" xr:uid="{FDCD93CD-DBAB-477F-AC35-ECE52E166EFA}"/>
    <cellStyle name="Currency 13 5 4 3 3 3" xfId="50783" xr:uid="{83924D70-5508-4133-8914-519452DA480C}"/>
    <cellStyle name="Currency 13 5 4 3 4" xfId="15363" xr:uid="{4F6BFC5A-0F5F-4723-B817-8EC5179723F7}"/>
    <cellStyle name="Currency 13 5 4 3 5" xfId="29053" xr:uid="{74DB7238-03EF-4AF2-B630-7937596BB7DE}"/>
    <cellStyle name="Currency 13 5 4 3 6" xfId="43937" xr:uid="{60A0CC56-279D-498B-B778-6CFAB8C284D7}"/>
    <cellStyle name="Currency 13 5 4 4" xfId="10227" xr:uid="{F7794392-CD97-4F00-BD91-591F85979B09}"/>
    <cellStyle name="Currency 13 5 4 4 2" xfId="23917" xr:uid="{7EA849F4-B2CD-4BBC-AE65-9109722ECA4D}"/>
    <cellStyle name="Currency 13 5 4 4 2 2" xfId="37609" xr:uid="{941F2884-ED2A-44F3-A0E6-4F49AA8BC154}"/>
    <cellStyle name="Currency 13 5 4 4 2 3" xfId="52493" xr:uid="{DB517632-F533-4887-8E52-70E8E0683F08}"/>
    <cellStyle name="Currency 13 5 4 4 3" xfId="17073" xr:uid="{937B34D8-6726-46B2-824E-E3067D532E78}"/>
    <cellStyle name="Currency 13 5 4 4 4" xfId="30763" xr:uid="{706A8B7C-0159-42F2-890D-C101A2CF3341}"/>
    <cellStyle name="Currency 13 5 4 4 5" xfId="45647" xr:uid="{7DD22888-7DA0-47F4-ABFF-26718A778D00}"/>
    <cellStyle name="Currency 13 5 4 5" xfId="20495" xr:uid="{83916A13-7655-4CE9-8709-2DC2C758DF19}"/>
    <cellStyle name="Currency 13 5 4 5 2" xfId="34187" xr:uid="{11259ADD-D870-4A39-81BD-DA8733947A0F}"/>
    <cellStyle name="Currency 13 5 4 5 3" xfId="49071" xr:uid="{DF7DB5FC-BC95-421A-96CE-D8BB3CFA8070}"/>
    <cellStyle name="Currency 13 5 4 6" xfId="13651" xr:uid="{D1920322-2187-488D-8E18-076C367BED4A}"/>
    <cellStyle name="Currency 13 5 4 7" xfId="27341" xr:uid="{FF03AC96-8C6B-4AAF-A1D5-C798913E7E5B}"/>
    <cellStyle name="Currency 13 5 4 8" xfId="42225" xr:uid="{5B672C9D-AA14-4363-A21A-49D24AE67C47}"/>
    <cellStyle name="Currency 13 5 5" xfId="6805" xr:uid="{2DE11E62-529B-4F01-B533-CD97725CAA6D}"/>
    <cellStyle name="Currency 13 5 5 2" xfId="8519" xr:uid="{88F0A1EE-8E40-4474-A73F-16857150DFBE}"/>
    <cellStyle name="Currency 13 5 5 2 2" xfId="11941" xr:uid="{8BEB1EF4-9D33-4620-8A80-5AAB4BF23CA1}"/>
    <cellStyle name="Currency 13 5 5 2 2 2" xfId="25631" xr:uid="{593BC463-F2D0-4BFE-866D-AC22C7342955}"/>
    <cellStyle name="Currency 13 5 5 2 2 2 2" xfId="39323" xr:uid="{2446AC4E-E0CC-4852-961E-83D8899517E3}"/>
    <cellStyle name="Currency 13 5 5 2 2 2 3" xfId="54207" xr:uid="{EEB941A3-AC13-489A-A71F-7677429CDD06}"/>
    <cellStyle name="Currency 13 5 5 2 2 3" xfId="18787" xr:uid="{11CC2352-461E-475E-BFE4-FC9166D43920}"/>
    <cellStyle name="Currency 13 5 5 2 2 4" xfId="32477" xr:uid="{137BDFFF-BA3B-42CB-B00F-63AC31BF8F08}"/>
    <cellStyle name="Currency 13 5 5 2 2 5" xfId="47361" xr:uid="{C5FD2462-3442-4E6D-9280-55A07B63A74A}"/>
    <cellStyle name="Currency 13 5 5 2 3" xfId="22209" xr:uid="{49066FD9-4A12-4A9C-AB7D-7B51B258D2A5}"/>
    <cellStyle name="Currency 13 5 5 2 3 2" xfId="35901" xr:uid="{F20BE1EF-91EB-4198-B35B-13B2DC4A9D4C}"/>
    <cellStyle name="Currency 13 5 5 2 3 3" xfId="50785" xr:uid="{CB762175-8628-40FB-B177-0D57C2739293}"/>
    <cellStyle name="Currency 13 5 5 2 4" xfId="15365" xr:uid="{6031D06F-1963-4E74-A851-32C0838A1901}"/>
    <cellStyle name="Currency 13 5 5 2 5" xfId="29055" xr:uid="{1F57F3AE-A3F9-4A5A-BB27-C2B2EE56BE17}"/>
    <cellStyle name="Currency 13 5 5 2 6" xfId="43939" xr:uid="{4573B537-DEB4-49DF-BF77-F8A7D90D271E}"/>
    <cellStyle name="Currency 13 5 5 3" xfId="10229" xr:uid="{4ECC1F80-C5CF-43C9-BB72-A9BDFE0DE07B}"/>
    <cellStyle name="Currency 13 5 5 3 2" xfId="23919" xr:uid="{37753BAC-60BC-4EE6-862F-DB9229435F8C}"/>
    <cellStyle name="Currency 13 5 5 3 2 2" xfId="37611" xr:uid="{4C6ED748-C8F2-4A86-92FD-D71DC70A93EA}"/>
    <cellStyle name="Currency 13 5 5 3 2 3" xfId="52495" xr:uid="{C35696E0-BEC8-49BF-8A7F-568F6A9EFB47}"/>
    <cellStyle name="Currency 13 5 5 3 3" xfId="17075" xr:uid="{92630970-7AD6-4A5C-BFBD-9FD96406C291}"/>
    <cellStyle name="Currency 13 5 5 3 4" xfId="30765" xr:uid="{EA5B4CAD-978E-4947-B296-0E79A0EEE345}"/>
    <cellStyle name="Currency 13 5 5 3 5" xfId="45649" xr:uid="{701682E1-50FA-4269-9557-0E556CE5BF59}"/>
    <cellStyle name="Currency 13 5 5 4" xfId="20497" xr:uid="{977E02C9-455A-4BAE-BAD7-05A0EE014EE2}"/>
    <cellStyle name="Currency 13 5 5 4 2" xfId="34189" xr:uid="{1E24A0C6-49EA-4EC9-8974-D2134F4EA440}"/>
    <cellStyle name="Currency 13 5 5 4 3" xfId="49073" xr:uid="{8AEE34FC-2C7B-4448-B702-961C1B4D0F21}"/>
    <cellStyle name="Currency 13 5 5 5" xfId="13653" xr:uid="{DAA6742D-6047-4395-868C-912775D48F36}"/>
    <cellStyle name="Currency 13 5 5 6" xfId="27343" xr:uid="{AE6DD53A-FB73-477A-AA3C-D4E76DCAF3DA}"/>
    <cellStyle name="Currency 13 5 5 7" xfId="42227" xr:uid="{C1772C76-410C-4D0C-964D-E46E07E0E774}"/>
    <cellStyle name="Currency 13 5 6" xfId="6806" xr:uid="{7D0F0FD2-1F1B-46AC-B327-D988C869477D}"/>
    <cellStyle name="Currency 13 5 6 2" xfId="8520" xr:uid="{57C21A77-39AF-4202-BFBE-4BD4B899D14D}"/>
    <cellStyle name="Currency 13 5 6 2 2" xfId="11942" xr:uid="{D619CAFA-B201-4555-9A07-93DAA7143112}"/>
    <cellStyle name="Currency 13 5 6 2 2 2" xfId="25632" xr:uid="{C2DBA25F-E0A7-4687-B3C2-275D6675E27B}"/>
    <cellStyle name="Currency 13 5 6 2 2 2 2" xfId="39324" xr:uid="{2C74EAD0-D786-4A14-BC44-A462DD348673}"/>
    <cellStyle name="Currency 13 5 6 2 2 2 3" xfId="54208" xr:uid="{8BA46219-873B-4BCB-9315-21AB588F9BC4}"/>
    <cellStyle name="Currency 13 5 6 2 2 3" xfId="18788" xr:uid="{FE9D197E-4EA9-4DA4-A73D-B59A84507642}"/>
    <cellStyle name="Currency 13 5 6 2 2 4" xfId="32478" xr:uid="{B167A7FD-15F1-4205-A293-2FB5ECB18C5B}"/>
    <cellStyle name="Currency 13 5 6 2 2 5" xfId="47362" xr:uid="{A2FBBB7B-DA5F-444B-8F4D-618860BD581F}"/>
    <cellStyle name="Currency 13 5 6 2 3" xfId="22210" xr:uid="{3B30894B-0CD5-4D14-BF1A-830255B78CA3}"/>
    <cellStyle name="Currency 13 5 6 2 3 2" xfId="35902" xr:uid="{9C2D17DB-806A-4090-8BF5-99878281CD96}"/>
    <cellStyle name="Currency 13 5 6 2 3 3" xfId="50786" xr:uid="{69E74325-3E26-4F22-87A8-288A827A9FA1}"/>
    <cellStyle name="Currency 13 5 6 2 4" xfId="15366" xr:uid="{0C9469BB-42E6-4F88-A587-D9CD4293E2F2}"/>
    <cellStyle name="Currency 13 5 6 2 5" xfId="29056" xr:uid="{43D5D56B-E27D-453D-8E35-A2F7FEF739AD}"/>
    <cellStyle name="Currency 13 5 6 2 6" xfId="43940" xr:uid="{05E4306A-9848-4316-BB99-115379DE132F}"/>
    <cellStyle name="Currency 13 5 6 3" xfId="10230" xr:uid="{9090B752-DAD1-448A-9ECC-4025327241EA}"/>
    <cellStyle name="Currency 13 5 6 3 2" xfId="23920" xr:uid="{E73DFCD5-0D3D-4AF1-BE28-FBDB01B9DAE3}"/>
    <cellStyle name="Currency 13 5 6 3 2 2" xfId="37612" xr:uid="{69C2CEB1-D908-4957-AB5D-BD780D0E29FE}"/>
    <cellStyle name="Currency 13 5 6 3 2 3" xfId="52496" xr:uid="{B61B3067-E8A6-45A0-BCEE-DFCD15E45D28}"/>
    <cellStyle name="Currency 13 5 6 3 3" xfId="17076" xr:uid="{32E387F7-EA5E-4707-B120-30A67B71044A}"/>
    <cellStyle name="Currency 13 5 6 3 4" xfId="30766" xr:uid="{39FF8DDC-EC67-4836-AFB8-2FD260B59F88}"/>
    <cellStyle name="Currency 13 5 6 3 5" xfId="45650" xr:uid="{29F798CA-D61B-420F-B440-1A8B4BDCC2F7}"/>
    <cellStyle name="Currency 13 5 6 4" xfId="20498" xr:uid="{AB3B5205-DD3F-4229-BE68-5B0F4D1E72AC}"/>
    <cellStyle name="Currency 13 5 6 4 2" xfId="34190" xr:uid="{9F886DD9-9217-4561-A683-EED4FDE4C286}"/>
    <cellStyle name="Currency 13 5 6 4 3" xfId="49074" xr:uid="{1AE20449-932E-4219-A735-2A1813978D97}"/>
    <cellStyle name="Currency 13 5 6 5" xfId="13654" xr:uid="{A53B625D-2CBB-4FE2-900F-5AF36B4ABF2B}"/>
    <cellStyle name="Currency 13 5 6 6" xfId="27344" xr:uid="{97786780-249D-40D5-82E4-80793BF6CE74}"/>
    <cellStyle name="Currency 13 5 6 7" xfId="42228" xr:uid="{5A5ED2A5-7079-40DF-8EFE-C6A569A7A866}"/>
    <cellStyle name="Currency 13 5 7" xfId="8506" xr:uid="{0E33B186-B5C8-40CE-925D-BE5CE71CEB03}"/>
    <cellStyle name="Currency 13 5 7 2" xfId="11928" xr:uid="{4BF2C713-1BEE-420F-A024-EB64EDECA271}"/>
    <cellStyle name="Currency 13 5 7 2 2" xfId="25618" xr:uid="{7FEF54DD-C047-4B05-911D-62DD1F8D8193}"/>
    <cellStyle name="Currency 13 5 7 2 2 2" xfId="39310" xr:uid="{F011354D-18AF-4E1C-87FA-77DC444EB8C3}"/>
    <cellStyle name="Currency 13 5 7 2 2 3" xfId="54194" xr:uid="{9EB40C83-3A64-4B51-A679-E02AD27CE1F7}"/>
    <cellStyle name="Currency 13 5 7 2 3" xfId="18774" xr:uid="{F1541697-29A3-497B-8767-1700D190CFB6}"/>
    <cellStyle name="Currency 13 5 7 2 4" xfId="32464" xr:uid="{001497DF-07A3-4156-B130-C2B2614CBF8E}"/>
    <cellStyle name="Currency 13 5 7 2 5" xfId="47348" xr:uid="{D1458980-82F5-4681-91CA-326AB063B925}"/>
    <cellStyle name="Currency 13 5 7 3" xfId="22196" xr:uid="{DC6EE23F-C47C-42D6-8273-248CB26623A4}"/>
    <cellStyle name="Currency 13 5 7 3 2" xfId="35888" xr:uid="{F312B011-7066-4531-A0D1-4043B9CEAB1E}"/>
    <cellStyle name="Currency 13 5 7 3 3" xfId="50772" xr:uid="{F69BBD68-3A2E-47A9-BBC5-F90E90583BDC}"/>
    <cellStyle name="Currency 13 5 7 4" xfId="15352" xr:uid="{49575FBE-DB05-47E5-A0B6-080A4D68D861}"/>
    <cellStyle name="Currency 13 5 7 5" xfId="29042" xr:uid="{8022A0F7-6D12-4CAC-9D95-1661B14C7138}"/>
    <cellStyle name="Currency 13 5 7 6" xfId="43926" xr:uid="{913E5153-7962-4A3C-89CD-A27DF04AFE1A}"/>
    <cellStyle name="Currency 13 5 8" xfId="10216" xr:uid="{4217B66C-6E48-4735-95F1-AEF2DBA9BB3E}"/>
    <cellStyle name="Currency 13 5 8 2" xfId="23906" xr:uid="{D9E4C288-76E2-4F0F-AC67-CC3EA6BBBF29}"/>
    <cellStyle name="Currency 13 5 8 2 2" xfId="37598" xr:uid="{42B90C7C-7516-49F1-A20A-51CACA239B51}"/>
    <cellStyle name="Currency 13 5 8 2 3" xfId="52482" xr:uid="{EB881BAC-AD4D-4F1F-B645-A1BEC4CD38BF}"/>
    <cellStyle name="Currency 13 5 8 3" xfId="17062" xr:uid="{38B050D7-E760-401B-AA61-768E6B1D21F0}"/>
    <cellStyle name="Currency 13 5 8 4" xfId="30752" xr:uid="{9E191E35-DE58-4911-A3CA-C87275D9E225}"/>
    <cellStyle name="Currency 13 5 8 5" xfId="45636" xr:uid="{3CD5EAC5-8B4D-46F3-9EB2-09F0DEF0420B}"/>
    <cellStyle name="Currency 13 5 9" xfId="20484" xr:uid="{AB987B93-7D94-454B-BC7B-2A23F6E613FE}"/>
    <cellStyle name="Currency 13 5 9 2" xfId="34176" xr:uid="{EB52217D-F1DB-4050-896C-5FC39147E176}"/>
    <cellStyle name="Currency 13 5 9 3" xfId="49060" xr:uid="{77B68CEF-7170-4002-9E0C-79BE2C916B4C}"/>
    <cellStyle name="Currency 13 6" xfId="6807" xr:uid="{14FB2B1C-8247-4588-84EF-ADB5CCC81666}"/>
    <cellStyle name="Currency 13 6 10" xfId="42229" xr:uid="{1AAE10A6-2229-481A-AE7C-669FFFFAD8CE}"/>
    <cellStyle name="Currency 13 6 2" xfId="6808" xr:uid="{7A9AF52C-4135-4D14-BEA2-9F1AABD811B1}"/>
    <cellStyle name="Currency 13 6 2 2" xfId="6809" xr:uid="{3C4E9993-1CDD-4D28-9E6D-CC59A6EA6F27}"/>
    <cellStyle name="Currency 13 6 2 2 2" xfId="8523" xr:uid="{F858D045-63D4-412B-8DF9-D8D4E05C3046}"/>
    <cellStyle name="Currency 13 6 2 2 2 2" xfId="11945" xr:uid="{98E4EBAE-752A-4AB9-9936-1CF6B71E957B}"/>
    <cellStyle name="Currency 13 6 2 2 2 2 2" xfId="25635" xr:uid="{45C19ACC-7EFA-4600-A355-64161B9DD1EF}"/>
    <cellStyle name="Currency 13 6 2 2 2 2 2 2" xfId="39327" xr:uid="{416425B7-1BA6-4F29-A78E-2D504C470706}"/>
    <cellStyle name="Currency 13 6 2 2 2 2 2 3" xfId="54211" xr:uid="{CBDB249C-550C-4D9A-A486-5063713203E3}"/>
    <cellStyle name="Currency 13 6 2 2 2 2 3" xfId="18791" xr:uid="{0474441B-6E8C-43AE-B75A-F428E4DF5F85}"/>
    <cellStyle name="Currency 13 6 2 2 2 2 4" xfId="32481" xr:uid="{8B4C968C-B869-4F5F-90D6-9A05BB52CEA0}"/>
    <cellStyle name="Currency 13 6 2 2 2 2 5" xfId="47365" xr:uid="{78DB8CCD-A51E-4805-96A4-4F408D8E19AA}"/>
    <cellStyle name="Currency 13 6 2 2 2 3" xfId="22213" xr:uid="{B820849B-5958-40AE-82F7-B2E876080423}"/>
    <cellStyle name="Currency 13 6 2 2 2 3 2" xfId="35905" xr:uid="{E475A9D4-6D1B-42D5-BAB4-85299C53F3E0}"/>
    <cellStyle name="Currency 13 6 2 2 2 3 3" xfId="50789" xr:uid="{70F6F825-D5F9-47BB-9F4A-DBBF03C13A15}"/>
    <cellStyle name="Currency 13 6 2 2 2 4" xfId="15369" xr:uid="{60242025-8F29-446E-8625-55747BCEC971}"/>
    <cellStyle name="Currency 13 6 2 2 2 5" xfId="29059" xr:uid="{E10940CB-EBF9-47F0-BE44-263D13A05554}"/>
    <cellStyle name="Currency 13 6 2 2 2 6" xfId="43943" xr:uid="{CDFCD50E-8E9F-4A58-88CB-AB1F65C5E7C0}"/>
    <cellStyle name="Currency 13 6 2 2 3" xfId="10233" xr:uid="{D016E7E8-61FF-4EAD-A00A-80601B6DE907}"/>
    <cellStyle name="Currency 13 6 2 2 3 2" xfId="23923" xr:uid="{CC2060D5-A0A6-4433-A13F-7BB91442EED0}"/>
    <cellStyle name="Currency 13 6 2 2 3 2 2" xfId="37615" xr:uid="{7C33FA4A-A5BF-4F01-8167-D3E5FB62074A}"/>
    <cellStyle name="Currency 13 6 2 2 3 2 3" xfId="52499" xr:uid="{78765727-6104-43AB-87BA-4A0E74CA7F29}"/>
    <cellStyle name="Currency 13 6 2 2 3 3" xfId="17079" xr:uid="{583613E7-2768-428A-BEB1-E863C6DAE847}"/>
    <cellStyle name="Currency 13 6 2 2 3 4" xfId="30769" xr:uid="{19556792-6B48-4CB4-B8F1-860FB3F49454}"/>
    <cellStyle name="Currency 13 6 2 2 3 5" xfId="45653" xr:uid="{588277D8-208B-414E-A60E-ECFB798B9985}"/>
    <cellStyle name="Currency 13 6 2 2 4" xfId="20501" xr:uid="{322B0003-003C-404B-8EE4-ABB51F9618EA}"/>
    <cellStyle name="Currency 13 6 2 2 4 2" xfId="34193" xr:uid="{6971D0E8-2B2E-4D1D-87C2-FCB58FB71B14}"/>
    <cellStyle name="Currency 13 6 2 2 4 3" xfId="49077" xr:uid="{62F11606-98A9-43CB-9485-0A002C511C43}"/>
    <cellStyle name="Currency 13 6 2 2 5" xfId="13657" xr:uid="{5AE8F94B-1D9E-457A-A312-874EE47C19D0}"/>
    <cellStyle name="Currency 13 6 2 2 6" xfId="27347" xr:uid="{9AE5FAEA-405C-4A2C-89AE-672B117E44CF}"/>
    <cellStyle name="Currency 13 6 2 2 7" xfId="42231" xr:uid="{A9C9764E-DA77-4150-B18C-4A0A79D81C64}"/>
    <cellStyle name="Currency 13 6 2 3" xfId="8522" xr:uid="{F07CFEB4-F40C-498E-A53F-81BD216F39D0}"/>
    <cellStyle name="Currency 13 6 2 3 2" xfId="11944" xr:uid="{D997961B-3513-4E1C-8ED3-6BDE20B8A982}"/>
    <cellStyle name="Currency 13 6 2 3 2 2" xfId="25634" xr:uid="{ED46D177-A94C-423A-A128-9EAE469955DB}"/>
    <cellStyle name="Currency 13 6 2 3 2 2 2" xfId="39326" xr:uid="{A0005139-0CBB-4F68-9856-B655E2C8263F}"/>
    <cellStyle name="Currency 13 6 2 3 2 2 3" xfId="54210" xr:uid="{F9A12064-CC5D-41CE-B2B3-C45C90CA8E7A}"/>
    <cellStyle name="Currency 13 6 2 3 2 3" xfId="18790" xr:uid="{2C3D99CF-7B45-4158-BEA6-EB0094B77527}"/>
    <cellStyle name="Currency 13 6 2 3 2 4" xfId="32480" xr:uid="{40A2512E-742E-4E99-8568-40147399EF88}"/>
    <cellStyle name="Currency 13 6 2 3 2 5" xfId="47364" xr:uid="{7DE84372-982D-4474-86C4-B837D5AFF8EF}"/>
    <cellStyle name="Currency 13 6 2 3 3" xfId="22212" xr:uid="{40E316F1-7EFB-473C-8481-A02E301EF4DE}"/>
    <cellStyle name="Currency 13 6 2 3 3 2" xfId="35904" xr:uid="{204F8E2F-6645-4F95-AB0C-4395E92A5A24}"/>
    <cellStyle name="Currency 13 6 2 3 3 3" xfId="50788" xr:uid="{3120FDB6-FAEE-4017-B7F1-A8A3D6F4CEDD}"/>
    <cellStyle name="Currency 13 6 2 3 4" xfId="15368" xr:uid="{130FEEB2-A1A5-459C-B05C-A251DF316D12}"/>
    <cellStyle name="Currency 13 6 2 3 5" xfId="29058" xr:uid="{A019E02F-639F-4423-A51A-75C3E6D715A7}"/>
    <cellStyle name="Currency 13 6 2 3 6" xfId="43942" xr:uid="{1D3F7A8A-6560-42CB-B950-98F499940832}"/>
    <cellStyle name="Currency 13 6 2 4" xfId="10232" xr:uid="{2E507873-0ECB-4607-A8BF-F3B0859A29A8}"/>
    <cellStyle name="Currency 13 6 2 4 2" xfId="23922" xr:uid="{B26FC1E2-074F-45D8-B8DE-F76028E77E55}"/>
    <cellStyle name="Currency 13 6 2 4 2 2" xfId="37614" xr:uid="{F4E98DC7-0BCC-405A-8AEB-E85923D0F36A}"/>
    <cellStyle name="Currency 13 6 2 4 2 3" xfId="52498" xr:uid="{D0CECD22-F751-42AE-BCFE-20D6D680172E}"/>
    <cellStyle name="Currency 13 6 2 4 3" xfId="17078" xr:uid="{AC928F79-F7EF-44BC-92D8-A899D776AE4E}"/>
    <cellStyle name="Currency 13 6 2 4 4" xfId="30768" xr:uid="{E4CB5F51-0B7A-47AA-A7A0-1227FA6ABB5A}"/>
    <cellStyle name="Currency 13 6 2 4 5" xfId="45652" xr:uid="{AFD26E64-C59E-4336-9F12-7C71A0ACBDEF}"/>
    <cellStyle name="Currency 13 6 2 5" xfId="20500" xr:uid="{E29B50E4-078E-41D0-B5F7-588465E087ED}"/>
    <cellStyle name="Currency 13 6 2 5 2" xfId="34192" xr:uid="{5C9CD0E6-9BFE-4062-9EC3-ABF0E9C967CF}"/>
    <cellStyle name="Currency 13 6 2 5 3" xfId="49076" xr:uid="{56DB0C74-0E77-4BAD-AA09-33DA77BF0997}"/>
    <cellStyle name="Currency 13 6 2 6" xfId="13656" xr:uid="{670D3172-9975-41BF-B2B0-17D8F63B1208}"/>
    <cellStyle name="Currency 13 6 2 7" xfId="27346" xr:uid="{6BF2555E-AF9D-4777-950B-7807728278EA}"/>
    <cellStyle name="Currency 13 6 2 8" xfId="42230" xr:uid="{4EFF067B-EAE6-4D2F-9C84-5E0E2C4B404A}"/>
    <cellStyle name="Currency 13 6 3" xfId="6810" xr:uid="{1CB9B691-436F-4768-A579-302A7A3FBC5E}"/>
    <cellStyle name="Currency 13 6 3 2" xfId="8524" xr:uid="{2C9194F9-8C3E-4BC7-9D43-D7CEBB6AE281}"/>
    <cellStyle name="Currency 13 6 3 2 2" xfId="11946" xr:uid="{540A8F68-E0E2-43F8-A04C-2D01CB702A19}"/>
    <cellStyle name="Currency 13 6 3 2 2 2" xfId="25636" xr:uid="{AE0B3302-5240-40F9-9B71-D74FD9415BC5}"/>
    <cellStyle name="Currency 13 6 3 2 2 2 2" xfId="39328" xr:uid="{AEB575BC-6FA0-4662-BB48-1136456D0CFA}"/>
    <cellStyle name="Currency 13 6 3 2 2 2 3" xfId="54212" xr:uid="{7BF6192B-E1D5-4B9F-A212-B6F6861E6482}"/>
    <cellStyle name="Currency 13 6 3 2 2 3" xfId="18792" xr:uid="{759CCDED-6BF2-4090-BD9D-E675F2291B12}"/>
    <cellStyle name="Currency 13 6 3 2 2 4" xfId="32482" xr:uid="{E1FB4EA2-5AE8-4FB6-B146-5F98F6AC15B6}"/>
    <cellStyle name="Currency 13 6 3 2 2 5" xfId="47366" xr:uid="{DDF5AE83-C19C-47B8-8968-128F5571AA60}"/>
    <cellStyle name="Currency 13 6 3 2 3" xfId="22214" xr:uid="{ACACA4B0-6368-4790-860A-7A33D06DBAFA}"/>
    <cellStyle name="Currency 13 6 3 2 3 2" xfId="35906" xr:uid="{003EC10F-8D93-4E30-A4C9-06F2A7377606}"/>
    <cellStyle name="Currency 13 6 3 2 3 3" xfId="50790" xr:uid="{77638BD7-6566-4B08-A0D1-0479841D6FCB}"/>
    <cellStyle name="Currency 13 6 3 2 4" xfId="15370" xr:uid="{3A8A3EC7-9C5E-4546-A16F-6B2D901D0E4E}"/>
    <cellStyle name="Currency 13 6 3 2 5" xfId="29060" xr:uid="{4BADA6EA-82C0-4CDC-9784-E794260DB541}"/>
    <cellStyle name="Currency 13 6 3 2 6" xfId="43944" xr:uid="{0DE440BA-31AB-48B2-8904-0A2DE79E1A4C}"/>
    <cellStyle name="Currency 13 6 3 3" xfId="10234" xr:uid="{085AED2D-B8D9-4C9B-8890-254AE9A46113}"/>
    <cellStyle name="Currency 13 6 3 3 2" xfId="23924" xr:uid="{E80F90DF-9DE5-4010-8B84-9E6EE3B85363}"/>
    <cellStyle name="Currency 13 6 3 3 2 2" xfId="37616" xr:uid="{4106C66A-98CB-4285-827F-5E7D0A72B9F6}"/>
    <cellStyle name="Currency 13 6 3 3 2 3" xfId="52500" xr:uid="{18166ACD-A1DB-4827-95F5-B2380A4A2406}"/>
    <cellStyle name="Currency 13 6 3 3 3" xfId="17080" xr:uid="{399BF28F-CE73-4FD5-9C4D-276E77BA81DD}"/>
    <cellStyle name="Currency 13 6 3 3 4" xfId="30770" xr:uid="{3D0CF0BF-3D84-4C4C-8F83-025A562826CB}"/>
    <cellStyle name="Currency 13 6 3 3 5" xfId="45654" xr:uid="{283A2E2F-4E28-4B69-886D-60ABBB8BD487}"/>
    <cellStyle name="Currency 13 6 3 4" xfId="20502" xr:uid="{1F9F44FA-D31F-46A8-925D-7D069C17DD86}"/>
    <cellStyle name="Currency 13 6 3 4 2" xfId="34194" xr:uid="{0F941932-3964-4291-B290-C311EF8566AE}"/>
    <cellStyle name="Currency 13 6 3 4 3" xfId="49078" xr:uid="{03CC412B-9297-4D8D-9D5B-2AB64C811A21}"/>
    <cellStyle name="Currency 13 6 3 5" xfId="13658" xr:uid="{7515C3B6-FEBA-4175-8165-3C0C819D6BFF}"/>
    <cellStyle name="Currency 13 6 3 6" xfId="27348" xr:uid="{A05EBFCF-B6BE-4465-B850-EF1D1D1BF213}"/>
    <cellStyle name="Currency 13 6 3 7" xfId="42232" xr:uid="{CF140177-37D5-43C3-AC5F-72E16264E3CF}"/>
    <cellStyle name="Currency 13 6 4" xfId="6811" xr:uid="{09F88454-E26F-4556-9E35-821054303C1A}"/>
    <cellStyle name="Currency 13 6 4 2" xfId="8525" xr:uid="{B7A3221A-70B7-4522-83DB-7116ACDCD6B4}"/>
    <cellStyle name="Currency 13 6 4 2 2" xfId="11947" xr:uid="{6E5A12C5-A442-48A4-83ED-D277FFA9432D}"/>
    <cellStyle name="Currency 13 6 4 2 2 2" xfId="25637" xr:uid="{63D7631F-B406-4781-8624-6A8C1D98EE4C}"/>
    <cellStyle name="Currency 13 6 4 2 2 2 2" xfId="39329" xr:uid="{0F3ED524-56FE-47D9-8C71-742D6E2445F7}"/>
    <cellStyle name="Currency 13 6 4 2 2 2 3" xfId="54213" xr:uid="{92957651-8C29-4551-9800-C1AB898B50AB}"/>
    <cellStyle name="Currency 13 6 4 2 2 3" xfId="18793" xr:uid="{9FD4D832-0A1E-49B3-AACF-9915B3805B21}"/>
    <cellStyle name="Currency 13 6 4 2 2 4" xfId="32483" xr:uid="{978B04A2-3C4D-4CDA-8E20-A0BED1590018}"/>
    <cellStyle name="Currency 13 6 4 2 2 5" xfId="47367" xr:uid="{B3E66718-6518-4336-B657-0E115125949B}"/>
    <cellStyle name="Currency 13 6 4 2 3" xfId="22215" xr:uid="{FF6D9159-3300-4A01-BE1A-E7ED889B7051}"/>
    <cellStyle name="Currency 13 6 4 2 3 2" xfId="35907" xr:uid="{56669B01-FF9D-4398-9B6A-8ED6120C12E7}"/>
    <cellStyle name="Currency 13 6 4 2 3 3" xfId="50791" xr:uid="{F76443CD-2F02-4241-8B2A-6A535181D357}"/>
    <cellStyle name="Currency 13 6 4 2 4" xfId="15371" xr:uid="{228F0A59-50AD-43A0-8D4C-6D80CC4CFC0A}"/>
    <cellStyle name="Currency 13 6 4 2 5" xfId="29061" xr:uid="{83C8784E-8928-4BDA-8D33-A6759E12374C}"/>
    <cellStyle name="Currency 13 6 4 2 6" xfId="43945" xr:uid="{D719BCE7-49FB-49C9-8AA2-6CED63E6D891}"/>
    <cellStyle name="Currency 13 6 4 3" xfId="10235" xr:uid="{162DA663-755C-476B-9077-93D2A4235072}"/>
    <cellStyle name="Currency 13 6 4 3 2" xfId="23925" xr:uid="{DCDA76DE-F0AA-45D5-BE70-CD6078312AB6}"/>
    <cellStyle name="Currency 13 6 4 3 2 2" xfId="37617" xr:uid="{91EBCD98-D702-4EF7-AC3C-7D50AD4160BB}"/>
    <cellStyle name="Currency 13 6 4 3 2 3" xfId="52501" xr:uid="{34373253-6435-4AAE-A73D-83B681B902AE}"/>
    <cellStyle name="Currency 13 6 4 3 3" xfId="17081" xr:uid="{71BEEA9C-D7DA-42AF-8FF0-863F2F71B62D}"/>
    <cellStyle name="Currency 13 6 4 3 4" xfId="30771" xr:uid="{9A16DAF5-57D8-4B94-8545-C83B661CAA13}"/>
    <cellStyle name="Currency 13 6 4 3 5" xfId="45655" xr:uid="{5171D8AE-ECF3-4B5F-A61A-DFE4630ED57A}"/>
    <cellStyle name="Currency 13 6 4 4" xfId="20503" xr:uid="{FD60BB4D-528A-4A55-8FB7-301E07F65042}"/>
    <cellStyle name="Currency 13 6 4 4 2" xfId="34195" xr:uid="{A2241AE9-7D6E-4CFD-A906-203B5635B1BD}"/>
    <cellStyle name="Currency 13 6 4 4 3" xfId="49079" xr:uid="{DE96651F-8A75-4C8B-B19E-5A7B8BDADFAE}"/>
    <cellStyle name="Currency 13 6 4 5" xfId="13659" xr:uid="{4069C6BE-4C27-4F59-95DA-D0D31E2F671E}"/>
    <cellStyle name="Currency 13 6 4 6" xfId="27349" xr:uid="{2CEFE0A3-3D66-42A0-8299-F29DC4508F6B}"/>
    <cellStyle name="Currency 13 6 4 7" xfId="42233" xr:uid="{AC46922E-A043-4793-B7C0-AF17A99F933E}"/>
    <cellStyle name="Currency 13 6 5" xfId="8521" xr:uid="{E2CD2507-7159-42A7-824C-8D7504309571}"/>
    <cellStyle name="Currency 13 6 5 2" xfId="11943" xr:uid="{ABED32A9-74D8-4563-AEF7-5D69B651FCE5}"/>
    <cellStyle name="Currency 13 6 5 2 2" xfId="25633" xr:uid="{2C36D636-85E1-4CEE-BBAC-90996299A10F}"/>
    <cellStyle name="Currency 13 6 5 2 2 2" xfId="39325" xr:uid="{7D79BD88-72B7-4695-B043-B2BFE0DF7A7A}"/>
    <cellStyle name="Currency 13 6 5 2 2 3" xfId="54209" xr:uid="{DB1BBCAC-4EBC-4C10-9305-60359724E93C}"/>
    <cellStyle name="Currency 13 6 5 2 3" xfId="18789" xr:uid="{D6D7F4CC-C787-4563-8D7C-F9129B9F648C}"/>
    <cellStyle name="Currency 13 6 5 2 4" xfId="32479" xr:uid="{04131D3E-A646-44B1-8F8A-8843E6C49D94}"/>
    <cellStyle name="Currency 13 6 5 2 5" xfId="47363" xr:uid="{C250AD17-9C66-46B9-ACAE-27E1FF7C5D1D}"/>
    <cellStyle name="Currency 13 6 5 3" xfId="22211" xr:uid="{4DEEF2D0-FBAC-4903-ADD3-016717DAB525}"/>
    <cellStyle name="Currency 13 6 5 3 2" xfId="35903" xr:uid="{0CA2000D-0034-446F-BA6B-BDCA1246F461}"/>
    <cellStyle name="Currency 13 6 5 3 3" xfId="50787" xr:uid="{6F6D1F46-304A-412E-852C-C6946B530581}"/>
    <cellStyle name="Currency 13 6 5 4" xfId="15367" xr:uid="{CB0E10AB-E80C-40F3-A5E2-BF8CD732ADC5}"/>
    <cellStyle name="Currency 13 6 5 5" xfId="29057" xr:uid="{BAF9B3F7-3740-4D13-8BD4-EA518CCDE533}"/>
    <cellStyle name="Currency 13 6 5 6" xfId="43941" xr:uid="{314D2D92-8D32-40C2-808E-EDE030C09F19}"/>
    <cellStyle name="Currency 13 6 6" xfId="10231" xr:uid="{0D734843-4D24-4782-8551-BE2D23CF5808}"/>
    <cellStyle name="Currency 13 6 6 2" xfId="23921" xr:uid="{8E83BA43-A9C1-4F68-BC8D-433000AE1EF0}"/>
    <cellStyle name="Currency 13 6 6 2 2" xfId="37613" xr:uid="{F0711417-5A9D-4078-AB85-ABAFBF929A72}"/>
    <cellStyle name="Currency 13 6 6 2 3" xfId="52497" xr:uid="{D6FD6877-D408-44B5-9E09-177E4C3F06B0}"/>
    <cellStyle name="Currency 13 6 6 3" xfId="17077" xr:uid="{0132EDEA-ED48-4EFE-BA5D-0C5FD153615E}"/>
    <cellStyle name="Currency 13 6 6 4" xfId="30767" xr:uid="{77B86710-56ED-45D8-A678-6673A32B8B0A}"/>
    <cellStyle name="Currency 13 6 6 5" xfId="45651" xr:uid="{BB08866C-1C51-4D0A-87B9-582885163B24}"/>
    <cellStyle name="Currency 13 6 7" xfId="20499" xr:uid="{070EA094-0F2F-4EFC-B0C0-051BADA7AF99}"/>
    <cellStyle name="Currency 13 6 7 2" xfId="34191" xr:uid="{BEE7C653-CE90-4214-B159-0782556E12C8}"/>
    <cellStyle name="Currency 13 6 7 3" xfId="49075" xr:uid="{F1BFDBAC-5B94-4BF1-BAAD-9CC3C67D3DBD}"/>
    <cellStyle name="Currency 13 6 8" xfId="13655" xr:uid="{F4207992-4631-4F14-AF7F-6B6734D3821E}"/>
    <cellStyle name="Currency 13 6 9" xfId="27345" xr:uid="{4AED14C8-5CD5-41FC-98C8-C74D9716E904}"/>
    <cellStyle name="Currency 13 7" xfId="6812" xr:uid="{8E8A4F74-E02B-4468-92FC-3D4489CCEEC4}"/>
    <cellStyle name="Currency 13 7 10" xfId="42234" xr:uid="{461EE490-D5A2-43BB-A807-F348936EC154}"/>
    <cellStyle name="Currency 13 7 2" xfId="6813" xr:uid="{0F87E348-9795-42EF-856A-8FC12FE30921}"/>
    <cellStyle name="Currency 13 7 2 2" xfId="6814" xr:uid="{A9B6DC03-2E7F-4B62-B0BF-4D9148220539}"/>
    <cellStyle name="Currency 13 7 2 2 2" xfId="8528" xr:uid="{DC03F527-09F5-4E71-A211-2C0ED08720D3}"/>
    <cellStyle name="Currency 13 7 2 2 2 2" xfId="11950" xr:uid="{525BF030-0B25-4448-BFCB-C3CAE591646B}"/>
    <cellStyle name="Currency 13 7 2 2 2 2 2" xfId="25640" xr:uid="{0C1D0703-86A9-4624-9CDD-79BF1A088E83}"/>
    <cellStyle name="Currency 13 7 2 2 2 2 2 2" xfId="39332" xr:uid="{4A9C3480-1CCB-43DD-B5C4-A4990A564E95}"/>
    <cellStyle name="Currency 13 7 2 2 2 2 2 3" xfId="54216" xr:uid="{26E0E808-AABA-4CF1-9541-2E321CEEBA31}"/>
    <cellStyle name="Currency 13 7 2 2 2 2 3" xfId="18796" xr:uid="{1F676AFA-6AB2-4335-8580-51716587213F}"/>
    <cellStyle name="Currency 13 7 2 2 2 2 4" xfId="32486" xr:uid="{BD960DB6-2018-4690-BBA9-D5414AF8FCDD}"/>
    <cellStyle name="Currency 13 7 2 2 2 2 5" xfId="47370" xr:uid="{7927E2C7-02A0-46C0-8EAE-05CA62AA4EDE}"/>
    <cellStyle name="Currency 13 7 2 2 2 3" xfId="22218" xr:uid="{CB177D1C-A646-473D-8E9A-98444026655B}"/>
    <cellStyle name="Currency 13 7 2 2 2 3 2" xfId="35910" xr:uid="{7F9BF37D-6EFF-438A-A50C-82E80F5CB497}"/>
    <cellStyle name="Currency 13 7 2 2 2 3 3" xfId="50794" xr:uid="{025DE3CC-AA51-4733-B1AD-0EDCF69A92B9}"/>
    <cellStyle name="Currency 13 7 2 2 2 4" xfId="15374" xr:uid="{1BC97B0C-A9C9-48EB-9286-C532C26F350D}"/>
    <cellStyle name="Currency 13 7 2 2 2 5" xfId="29064" xr:uid="{282AB409-AD98-46E6-BE37-0A81210404AD}"/>
    <cellStyle name="Currency 13 7 2 2 2 6" xfId="43948" xr:uid="{B4CD002E-782A-4B77-830D-0CA6A8559F8E}"/>
    <cellStyle name="Currency 13 7 2 2 3" xfId="10238" xr:uid="{6DB3112C-58E0-41EB-9820-30630CB37779}"/>
    <cellStyle name="Currency 13 7 2 2 3 2" xfId="23928" xr:uid="{68E1C9DA-FC75-47B5-9994-A648A5CC0ACF}"/>
    <cellStyle name="Currency 13 7 2 2 3 2 2" xfId="37620" xr:uid="{9E4D8CB7-B4E9-4D65-AE92-6FD4B58D4C61}"/>
    <cellStyle name="Currency 13 7 2 2 3 2 3" xfId="52504" xr:uid="{43A3905F-B498-4E29-A394-306ECC353EF5}"/>
    <cellStyle name="Currency 13 7 2 2 3 3" xfId="17084" xr:uid="{E2D98AA4-9BD4-4E67-9D74-951E7B4352A2}"/>
    <cellStyle name="Currency 13 7 2 2 3 4" xfId="30774" xr:uid="{2BE088BC-8DE5-41C8-B0F3-04FD8BC4F848}"/>
    <cellStyle name="Currency 13 7 2 2 3 5" xfId="45658" xr:uid="{2D979C02-1E5E-4FBE-BE1D-EB449132F2F0}"/>
    <cellStyle name="Currency 13 7 2 2 4" xfId="20506" xr:uid="{57612795-BBFC-4C3D-863C-69188D17CA23}"/>
    <cellStyle name="Currency 13 7 2 2 4 2" xfId="34198" xr:uid="{78D38AE1-842C-41D1-A7C4-50C8EC242695}"/>
    <cellStyle name="Currency 13 7 2 2 4 3" xfId="49082" xr:uid="{21C0FE07-BC7E-47CA-B237-9E21ED5EF635}"/>
    <cellStyle name="Currency 13 7 2 2 5" xfId="13662" xr:uid="{00141570-D2A7-46B8-8274-D29F937084B0}"/>
    <cellStyle name="Currency 13 7 2 2 6" xfId="27352" xr:uid="{4E129F56-F4E7-484D-8699-F6F1EB31BF49}"/>
    <cellStyle name="Currency 13 7 2 2 7" xfId="42236" xr:uid="{97800ACD-901D-4D21-A8CD-3CFA64A5EE78}"/>
    <cellStyle name="Currency 13 7 2 3" xfId="8527" xr:uid="{10A4E13D-75E9-4443-8D45-8977785BE07F}"/>
    <cellStyle name="Currency 13 7 2 3 2" xfId="11949" xr:uid="{7E89D2C2-382E-4E15-9884-DD652F18046B}"/>
    <cellStyle name="Currency 13 7 2 3 2 2" xfId="25639" xr:uid="{0DE2B27B-C952-4E77-B790-63F35B53912C}"/>
    <cellStyle name="Currency 13 7 2 3 2 2 2" xfId="39331" xr:uid="{1B14CB9B-9593-4924-8020-3E5F2BC4D251}"/>
    <cellStyle name="Currency 13 7 2 3 2 2 3" xfId="54215" xr:uid="{B166ACE3-046B-4CA4-B8AC-7C0036CF85F4}"/>
    <cellStyle name="Currency 13 7 2 3 2 3" xfId="18795" xr:uid="{16134D59-8737-4D2E-89D9-CF3B2708ACAA}"/>
    <cellStyle name="Currency 13 7 2 3 2 4" xfId="32485" xr:uid="{399BE327-2E1C-499E-BC63-9DEEEB7106B7}"/>
    <cellStyle name="Currency 13 7 2 3 2 5" xfId="47369" xr:uid="{4F75ECFF-2385-43A7-A109-50B5A07412EA}"/>
    <cellStyle name="Currency 13 7 2 3 3" xfId="22217" xr:uid="{49433EC3-ED35-42E4-8B8B-0595C2834EC2}"/>
    <cellStyle name="Currency 13 7 2 3 3 2" xfId="35909" xr:uid="{6069D255-E891-45EF-966D-FBE4EDAB69BE}"/>
    <cellStyle name="Currency 13 7 2 3 3 3" xfId="50793" xr:uid="{BBCB6B7A-D0E7-47C4-A95F-0D6D18574A7E}"/>
    <cellStyle name="Currency 13 7 2 3 4" xfId="15373" xr:uid="{680B6549-EC33-4801-B6BA-D05F1B3BD9CE}"/>
    <cellStyle name="Currency 13 7 2 3 5" xfId="29063" xr:uid="{59AF1D2C-C6AF-4310-85A5-E6579004A7CB}"/>
    <cellStyle name="Currency 13 7 2 3 6" xfId="43947" xr:uid="{B82682EB-8DC3-4F46-944C-E6F10B71FAC1}"/>
    <cellStyle name="Currency 13 7 2 4" xfId="10237" xr:uid="{05D8AF8F-527C-4E5E-B82C-AD103D6893A6}"/>
    <cellStyle name="Currency 13 7 2 4 2" xfId="23927" xr:uid="{ACBA4408-6050-4D00-82C7-8126C522F23C}"/>
    <cellStyle name="Currency 13 7 2 4 2 2" xfId="37619" xr:uid="{C436F46D-52AF-4425-8EBB-79EE6DEBB06A}"/>
    <cellStyle name="Currency 13 7 2 4 2 3" xfId="52503" xr:uid="{02FB34DE-C319-4427-8CA5-20C82696EC0D}"/>
    <cellStyle name="Currency 13 7 2 4 3" xfId="17083" xr:uid="{B5089F1D-F5E0-465C-9F67-188979B2B93C}"/>
    <cellStyle name="Currency 13 7 2 4 4" xfId="30773" xr:uid="{1F856D5B-1DAA-4049-8014-C14701D04222}"/>
    <cellStyle name="Currency 13 7 2 4 5" xfId="45657" xr:uid="{280EE0C3-E1C5-49F5-BA70-16D97C0D79E7}"/>
    <cellStyle name="Currency 13 7 2 5" xfId="20505" xr:uid="{564F26FB-8C23-4598-867D-177518604E67}"/>
    <cellStyle name="Currency 13 7 2 5 2" xfId="34197" xr:uid="{6D101C47-6F99-4E7D-B893-70C194E25F73}"/>
    <cellStyle name="Currency 13 7 2 5 3" xfId="49081" xr:uid="{A309ABD1-3636-47E6-9C76-BC1D134AC496}"/>
    <cellStyle name="Currency 13 7 2 6" xfId="13661" xr:uid="{C6F7AD97-5124-4D8C-BC99-3186AE65076D}"/>
    <cellStyle name="Currency 13 7 2 7" xfId="27351" xr:uid="{B835DCD6-0851-4415-8782-0CBEC4B9C687}"/>
    <cellStyle name="Currency 13 7 2 8" xfId="42235" xr:uid="{92A7FE69-404D-47B0-A41F-0A6E20EE3485}"/>
    <cellStyle name="Currency 13 7 3" xfId="6815" xr:uid="{78B0309D-B1B8-49A2-9F04-3A7DD10FBBE1}"/>
    <cellStyle name="Currency 13 7 3 2" xfId="8529" xr:uid="{375CE456-503D-4C7E-84E0-C3C312393625}"/>
    <cellStyle name="Currency 13 7 3 2 2" xfId="11951" xr:uid="{5EC567FB-49F6-4A61-8035-945ED8003312}"/>
    <cellStyle name="Currency 13 7 3 2 2 2" xfId="25641" xr:uid="{DCFE3FEE-9ECD-4A9E-916B-1A9E2CE4FC42}"/>
    <cellStyle name="Currency 13 7 3 2 2 2 2" xfId="39333" xr:uid="{DBF18AAC-F950-4462-9AF3-342BEF7584DA}"/>
    <cellStyle name="Currency 13 7 3 2 2 2 3" xfId="54217" xr:uid="{F7C3AF03-8259-4F9D-8CF1-07C24B20F183}"/>
    <cellStyle name="Currency 13 7 3 2 2 3" xfId="18797" xr:uid="{17B1FA3C-3552-4035-AE73-AF37BB611A81}"/>
    <cellStyle name="Currency 13 7 3 2 2 4" xfId="32487" xr:uid="{2787323F-6A5C-443C-BAC1-A1898053C40F}"/>
    <cellStyle name="Currency 13 7 3 2 2 5" xfId="47371" xr:uid="{D7C7B8D4-3D34-4439-84D7-E02CC13C1E94}"/>
    <cellStyle name="Currency 13 7 3 2 3" xfId="22219" xr:uid="{1BA6AD56-30DA-4A6E-B06B-1FE737D1177F}"/>
    <cellStyle name="Currency 13 7 3 2 3 2" xfId="35911" xr:uid="{C1146DB4-E181-4CB0-98C7-1A5E0AC3547D}"/>
    <cellStyle name="Currency 13 7 3 2 3 3" xfId="50795" xr:uid="{943F26B0-D7AE-42D3-943F-0BE61E6F69C4}"/>
    <cellStyle name="Currency 13 7 3 2 4" xfId="15375" xr:uid="{6B18F8AF-3EA8-440E-AAB4-4582263ADD64}"/>
    <cellStyle name="Currency 13 7 3 2 5" xfId="29065" xr:uid="{01DA656F-9DF0-4185-A8C6-8A88FB0101F3}"/>
    <cellStyle name="Currency 13 7 3 2 6" xfId="43949" xr:uid="{C5174419-2A0F-4E64-B5C1-400ADDC560CE}"/>
    <cellStyle name="Currency 13 7 3 3" xfId="10239" xr:uid="{4DD9ABFB-F944-4DC4-AC70-8E93EE0B74EC}"/>
    <cellStyle name="Currency 13 7 3 3 2" xfId="23929" xr:uid="{04C1A7E3-BAE0-4D94-A8E3-363CD1936738}"/>
    <cellStyle name="Currency 13 7 3 3 2 2" xfId="37621" xr:uid="{23AA4565-C273-49B7-97DD-1E0DB1660A72}"/>
    <cellStyle name="Currency 13 7 3 3 2 3" xfId="52505" xr:uid="{D3579EEB-A682-4BF9-88A4-8C062DCF2B85}"/>
    <cellStyle name="Currency 13 7 3 3 3" xfId="17085" xr:uid="{C9170F6F-4BFF-4C72-9C11-7570858FEEC8}"/>
    <cellStyle name="Currency 13 7 3 3 4" xfId="30775" xr:uid="{EC37532F-3D1B-4010-BD7D-1B223940EAEA}"/>
    <cellStyle name="Currency 13 7 3 3 5" xfId="45659" xr:uid="{1B46D843-ABFB-46F7-A486-ACD5FD2F96A2}"/>
    <cellStyle name="Currency 13 7 3 4" xfId="20507" xr:uid="{8255A802-2F5E-490A-B162-CD20E2B1DCD0}"/>
    <cellStyle name="Currency 13 7 3 4 2" xfId="34199" xr:uid="{B29B9C09-2D75-4F6C-8E38-1A3A9E4AD3A6}"/>
    <cellStyle name="Currency 13 7 3 4 3" xfId="49083" xr:uid="{622D3AB4-3421-4047-A9D4-8BAA92E4C370}"/>
    <cellStyle name="Currency 13 7 3 5" xfId="13663" xr:uid="{F974BBD4-4C1A-4D35-A340-DF5C228FB6D7}"/>
    <cellStyle name="Currency 13 7 3 6" xfId="27353" xr:uid="{2A3D46E1-A907-4A4A-8241-CD1888508E1F}"/>
    <cellStyle name="Currency 13 7 3 7" xfId="42237" xr:uid="{3D3E9DBF-04AB-4705-9037-FEB24276BD23}"/>
    <cellStyle name="Currency 13 7 4" xfId="6816" xr:uid="{FC8412FF-8BB6-4854-B7EA-F3498058A96C}"/>
    <cellStyle name="Currency 13 7 4 2" xfId="8530" xr:uid="{0066C853-7CD5-48C5-BFE6-F422FF80C97B}"/>
    <cellStyle name="Currency 13 7 4 2 2" xfId="11952" xr:uid="{18B52300-ED09-4792-80F5-5749135025E3}"/>
    <cellStyle name="Currency 13 7 4 2 2 2" xfId="25642" xr:uid="{85759D65-8FCA-4AF9-AD76-1F0403B8580D}"/>
    <cellStyle name="Currency 13 7 4 2 2 2 2" xfId="39334" xr:uid="{FED8BC0E-D052-4115-9688-4E1D81A2FF06}"/>
    <cellStyle name="Currency 13 7 4 2 2 2 3" xfId="54218" xr:uid="{03552CF1-4A83-4F95-B15A-2F8CEE47D492}"/>
    <cellStyle name="Currency 13 7 4 2 2 3" xfId="18798" xr:uid="{4F9F39DB-B877-40F3-B37F-F7A5FB7F231B}"/>
    <cellStyle name="Currency 13 7 4 2 2 4" xfId="32488" xr:uid="{477C5F63-42D4-4459-8100-73F28BF9E786}"/>
    <cellStyle name="Currency 13 7 4 2 2 5" xfId="47372" xr:uid="{830C5B21-7BCA-4C87-9AC5-87B74429165E}"/>
    <cellStyle name="Currency 13 7 4 2 3" xfId="22220" xr:uid="{98C608DB-E6D5-46D9-8CE5-F2684747650F}"/>
    <cellStyle name="Currency 13 7 4 2 3 2" xfId="35912" xr:uid="{9754DFE4-38A2-412F-8F23-8446F379BF39}"/>
    <cellStyle name="Currency 13 7 4 2 3 3" xfId="50796" xr:uid="{7CD91BA0-7397-433E-904B-935FCF7A9C44}"/>
    <cellStyle name="Currency 13 7 4 2 4" xfId="15376" xr:uid="{FD98EB11-7455-4378-BBCC-04ED0871D164}"/>
    <cellStyle name="Currency 13 7 4 2 5" xfId="29066" xr:uid="{111D12DA-8F59-4BBC-B671-09F034E26A9D}"/>
    <cellStyle name="Currency 13 7 4 2 6" xfId="43950" xr:uid="{3875693F-0475-4BBD-A1B7-96E965D5238D}"/>
    <cellStyle name="Currency 13 7 4 3" xfId="10240" xr:uid="{C345DDFF-F717-4715-B1F3-B4B56A59D6F6}"/>
    <cellStyle name="Currency 13 7 4 3 2" xfId="23930" xr:uid="{7BC62311-1F58-47DA-B018-26225DEF7E19}"/>
    <cellStyle name="Currency 13 7 4 3 2 2" xfId="37622" xr:uid="{CDED2F6B-0668-4B54-B33A-BFEF2D2BC85A}"/>
    <cellStyle name="Currency 13 7 4 3 2 3" xfId="52506" xr:uid="{0EB3E023-82DA-461F-A3CC-6EC330691538}"/>
    <cellStyle name="Currency 13 7 4 3 3" xfId="17086" xr:uid="{869445CA-4E3B-4F2B-96C6-DF86ACC624A3}"/>
    <cellStyle name="Currency 13 7 4 3 4" xfId="30776" xr:uid="{A8409E02-C956-4A9B-9462-9B6C6C4DED05}"/>
    <cellStyle name="Currency 13 7 4 3 5" xfId="45660" xr:uid="{D2D8365B-D105-405C-A874-F8EA3C059D19}"/>
    <cellStyle name="Currency 13 7 4 4" xfId="20508" xr:uid="{393A248E-193E-4A43-AD99-EC71F887B848}"/>
    <cellStyle name="Currency 13 7 4 4 2" xfId="34200" xr:uid="{2C82E461-CD38-4310-BBC9-4E8E2661C4AA}"/>
    <cellStyle name="Currency 13 7 4 4 3" xfId="49084" xr:uid="{161CF733-B0CB-4E12-AE5F-52849098EC1E}"/>
    <cellStyle name="Currency 13 7 4 5" xfId="13664" xr:uid="{B900B650-D9DF-48B2-8FA3-60690750E9FD}"/>
    <cellStyle name="Currency 13 7 4 6" xfId="27354" xr:uid="{F179E5F4-5B2E-4E6D-880A-D97371B0A350}"/>
    <cellStyle name="Currency 13 7 4 7" xfId="42238" xr:uid="{7B6D3D31-1814-486A-9F6B-C63357E5F456}"/>
    <cellStyle name="Currency 13 7 5" xfId="8526" xr:uid="{853CDF12-DD65-416A-BC1E-E886D649495F}"/>
    <cellStyle name="Currency 13 7 5 2" xfId="11948" xr:uid="{FEF85BF6-6DE5-4398-A6F9-FC18F96D2A3C}"/>
    <cellStyle name="Currency 13 7 5 2 2" xfId="25638" xr:uid="{88261608-B099-4B03-ABF3-B01308DA0F91}"/>
    <cellStyle name="Currency 13 7 5 2 2 2" xfId="39330" xr:uid="{1C079E34-1BC2-4823-8018-B337A1ED32EB}"/>
    <cellStyle name="Currency 13 7 5 2 2 3" xfId="54214" xr:uid="{79014ACE-AF4C-4108-B851-9984D875ABBE}"/>
    <cellStyle name="Currency 13 7 5 2 3" xfId="18794" xr:uid="{ADE961D2-B420-44FC-9F14-804CCC1449CC}"/>
    <cellStyle name="Currency 13 7 5 2 4" xfId="32484" xr:uid="{69B5F690-4D15-4E22-A432-28D6A2CAFCE6}"/>
    <cellStyle name="Currency 13 7 5 2 5" xfId="47368" xr:uid="{09CF071C-278A-4F35-85F4-72EC16BA2418}"/>
    <cellStyle name="Currency 13 7 5 3" xfId="22216" xr:uid="{3F6C94EA-AA6E-4D45-B6BF-90B6681D9CDF}"/>
    <cellStyle name="Currency 13 7 5 3 2" xfId="35908" xr:uid="{4EB939EF-426B-4C48-800A-FBBA1E8C4FC1}"/>
    <cellStyle name="Currency 13 7 5 3 3" xfId="50792" xr:uid="{65140A10-D64F-4598-ADE0-D155D92A1552}"/>
    <cellStyle name="Currency 13 7 5 4" xfId="15372" xr:uid="{FA44EF0D-9102-4D6C-A488-5E4E5F3F05F6}"/>
    <cellStyle name="Currency 13 7 5 5" xfId="29062" xr:uid="{96243C42-DD7B-47FE-BA3B-29D93C828E2D}"/>
    <cellStyle name="Currency 13 7 5 6" xfId="43946" xr:uid="{57A57B41-61A4-4C06-AE66-D20C3302ADE2}"/>
    <cellStyle name="Currency 13 7 6" xfId="10236" xr:uid="{26B5A92C-C031-4E6B-9683-3D083612B2B5}"/>
    <cellStyle name="Currency 13 7 6 2" xfId="23926" xr:uid="{DA065D1B-FF5B-42F3-9B00-D0A6F774A28B}"/>
    <cellStyle name="Currency 13 7 6 2 2" xfId="37618" xr:uid="{60DD1CE3-D326-4E65-B336-A99F19470732}"/>
    <cellStyle name="Currency 13 7 6 2 3" xfId="52502" xr:uid="{E24CE41A-5E54-48FF-9E8E-1C515C8C6D5E}"/>
    <cellStyle name="Currency 13 7 6 3" xfId="17082" xr:uid="{908E7E65-F9C6-4F63-89E7-2A8C7421BE61}"/>
    <cellStyle name="Currency 13 7 6 4" xfId="30772" xr:uid="{2FF2BCC4-689A-4B8A-9C7C-02DFA942DB03}"/>
    <cellStyle name="Currency 13 7 6 5" xfId="45656" xr:uid="{90FFCF6B-850D-4B7A-B73E-D17787301984}"/>
    <cellStyle name="Currency 13 7 7" xfId="20504" xr:uid="{C7CC4902-7A37-4B91-9597-99DE9AA71E7E}"/>
    <cellStyle name="Currency 13 7 7 2" xfId="34196" xr:uid="{B7E9118F-5DE8-4DAA-8C2A-CD59227B2DDF}"/>
    <cellStyle name="Currency 13 7 7 3" xfId="49080" xr:uid="{C8E08BA6-10B1-4C83-8218-423C7D309C98}"/>
    <cellStyle name="Currency 13 7 8" xfId="13660" xr:uid="{D9C1FFAC-2DD8-49A3-B48E-344D23ABA7AA}"/>
    <cellStyle name="Currency 13 7 9" xfId="27350" xr:uid="{05C2E44D-7616-4862-BF95-A55E501575ED}"/>
    <cellStyle name="Currency 13 8" xfId="6817" xr:uid="{6F43FF7B-AE3A-47F0-9B7D-19F296D8C997}"/>
    <cellStyle name="Currency 13 8 2" xfId="6818" xr:uid="{D219E054-EAF4-4AA8-9B46-1B6C50FDA949}"/>
    <cellStyle name="Currency 13 8 2 2" xfId="8532" xr:uid="{5FC9361C-EE38-4BBD-907B-6F921B443B7D}"/>
    <cellStyle name="Currency 13 8 2 2 2" xfId="11954" xr:uid="{9C139E22-0648-4792-8F3C-A3BA239B5CBB}"/>
    <cellStyle name="Currency 13 8 2 2 2 2" xfId="25644" xr:uid="{5C08765C-5C6C-4A87-AB74-55266CC6800C}"/>
    <cellStyle name="Currency 13 8 2 2 2 2 2" xfId="39336" xr:uid="{7C85AA8C-A4CC-4131-ABEC-CF139AB395BD}"/>
    <cellStyle name="Currency 13 8 2 2 2 2 3" xfId="54220" xr:uid="{44F21BE6-2A9D-4C0D-AE11-F44518B74BE5}"/>
    <cellStyle name="Currency 13 8 2 2 2 3" xfId="18800" xr:uid="{1B3B4DBA-ADDB-4480-B5BD-760DEEFB02C2}"/>
    <cellStyle name="Currency 13 8 2 2 2 4" xfId="32490" xr:uid="{F83A21DF-81E8-47A2-9AAA-A08EF7BFF468}"/>
    <cellStyle name="Currency 13 8 2 2 2 5" xfId="47374" xr:uid="{5B0041D8-3E18-4A25-B5AB-7EB117DBCE4F}"/>
    <cellStyle name="Currency 13 8 2 2 3" xfId="22222" xr:uid="{6992BB56-3BA9-4CF2-B241-2A2AC51E860F}"/>
    <cellStyle name="Currency 13 8 2 2 3 2" xfId="35914" xr:uid="{1B9AC56F-A31D-407D-AFB4-931B85EF5BC6}"/>
    <cellStyle name="Currency 13 8 2 2 3 3" xfId="50798" xr:uid="{B86DCE76-DB8D-4109-9102-93D328B7CD7C}"/>
    <cellStyle name="Currency 13 8 2 2 4" xfId="15378" xr:uid="{0A4C9C58-6815-4B88-BAA7-C34338882352}"/>
    <cellStyle name="Currency 13 8 2 2 5" xfId="29068" xr:uid="{AAF6111C-7188-46B9-980B-CC761C588EA1}"/>
    <cellStyle name="Currency 13 8 2 2 6" xfId="43952" xr:uid="{9B9BE295-EE69-4333-B122-5AFB4EBB48C9}"/>
    <cellStyle name="Currency 13 8 2 3" xfId="10242" xr:uid="{047DF5C1-F299-496D-ABED-01CC60EE265F}"/>
    <cellStyle name="Currency 13 8 2 3 2" xfId="23932" xr:uid="{1A284BD9-8CF8-46B4-ABE9-C31E2E28A6CB}"/>
    <cellStyle name="Currency 13 8 2 3 2 2" xfId="37624" xr:uid="{C02B7247-6234-47FC-8538-97C0037BED4C}"/>
    <cellStyle name="Currency 13 8 2 3 2 3" xfId="52508" xr:uid="{8DD23791-B27B-4361-809A-25BDE239E190}"/>
    <cellStyle name="Currency 13 8 2 3 3" xfId="17088" xr:uid="{CFBBF972-D56C-4A03-AFC5-B23098D8070C}"/>
    <cellStyle name="Currency 13 8 2 3 4" xfId="30778" xr:uid="{F42FB389-F0D4-4FA7-B4FC-A5509A28BFEA}"/>
    <cellStyle name="Currency 13 8 2 3 5" xfId="45662" xr:uid="{350CD182-65B5-4480-936B-1FDEA2F63B42}"/>
    <cellStyle name="Currency 13 8 2 4" xfId="20510" xr:uid="{2DA881AA-29FA-4700-9C20-F920AB710C21}"/>
    <cellStyle name="Currency 13 8 2 4 2" xfId="34202" xr:uid="{6D563348-3E34-4265-965B-6D97561372F8}"/>
    <cellStyle name="Currency 13 8 2 4 3" xfId="49086" xr:uid="{B89D7A19-2C85-4374-AC7E-E8C4F6ABAFFE}"/>
    <cellStyle name="Currency 13 8 2 5" xfId="13666" xr:uid="{8D27C453-B708-4A48-A0EC-53C78EBF83E2}"/>
    <cellStyle name="Currency 13 8 2 6" xfId="27356" xr:uid="{2998F19C-F889-4D35-A9B0-299A87FC28B1}"/>
    <cellStyle name="Currency 13 8 2 7" xfId="42240" xr:uid="{85C03E54-5035-4971-B0A9-F9D3B7EDCE63}"/>
    <cellStyle name="Currency 13 8 3" xfId="8531" xr:uid="{EA4BFDC2-A09F-489D-807C-7619AF8E4696}"/>
    <cellStyle name="Currency 13 8 3 2" xfId="11953" xr:uid="{C1754ED6-8E18-45CD-928F-6E7B37236FCF}"/>
    <cellStyle name="Currency 13 8 3 2 2" xfId="25643" xr:uid="{C02D8387-BB90-4862-B42E-9F1648BCA25E}"/>
    <cellStyle name="Currency 13 8 3 2 2 2" xfId="39335" xr:uid="{9E49B70A-24C0-4356-9C0B-C2E285D3E693}"/>
    <cellStyle name="Currency 13 8 3 2 2 3" xfId="54219" xr:uid="{01B8AE00-EB02-45AD-A922-31C1E43D914B}"/>
    <cellStyle name="Currency 13 8 3 2 3" xfId="18799" xr:uid="{8F06CE10-AB5F-462A-8A0B-5034CC3CEABB}"/>
    <cellStyle name="Currency 13 8 3 2 4" xfId="32489" xr:uid="{BF28CE10-7CBA-4005-8ECE-B72697DCC43F}"/>
    <cellStyle name="Currency 13 8 3 2 5" xfId="47373" xr:uid="{D2FCCA58-18E3-456B-9ECB-7ED8AEF1F942}"/>
    <cellStyle name="Currency 13 8 3 3" xfId="22221" xr:uid="{1D9CE1BC-88BD-476A-A452-6C941AA106FC}"/>
    <cellStyle name="Currency 13 8 3 3 2" xfId="35913" xr:uid="{F04EE1A8-69BA-41AD-8913-FD613C5ED2D9}"/>
    <cellStyle name="Currency 13 8 3 3 3" xfId="50797" xr:uid="{92216F77-16F3-4B0A-A93E-C657038F7AD9}"/>
    <cellStyle name="Currency 13 8 3 4" xfId="15377" xr:uid="{7E70F73F-081A-40AE-A887-DA13A353C3C5}"/>
    <cellStyle name="Currency 13 8 3 5" xfId="29067" xr:uid="{4F0695E9-ECB0-4537-A937-9BF2A156E558}"/>
    <cellStyle name="Currency 13 8 3 6" xfId="43951" xr:uid="{775DE0A8-4146-4B1B-AA74-DD58952A8E99}"/>
    <cellStyle name="Currency 13 8 4" xfId="10241" xr:uid="{64CFE72E-7013-4DC6-A66B-7513CB3BC9E1}"/>
    <cellStyle name="Currency 13 8 4 2" xfId="23931" xr:uid="{6E164C74-37AF-416B-8F0B-531440392BD5}"/>
    <cellStyle name="Currency 13 8 4 2 2" xfId="37623" xr:uid="{6E3C6084-F828-4465-9430-778F5246DBF1}"/>
    <cellStyle name="Currency 13 8 4 2 3" xfId="52507" xr:uid="{3F8E198A-66D3-460C-8B11-67FE6BB383B0}"/>
    <cellStyle name="Currency 13 8 4 3" xfId="17087" xr:uid="{6994EC73-FDFF-4A5F-9377-51041DE42E9F}"/>
    <cellStyle name="Currency 13 8 4 4" xfId="30777" xr:uid="{8C4E8CD6-0FEB-4AE3-89B9-DA12ACCC124E}"/>
    <cellStyle name="Currency 13 8 4 5" xfId="45661" xr:uid="{CA2485DD-343B-4B30-90B3-9DE11D998B5B}"/>
    <cellStyle name="Currency 13 8 5" xfId="20509" xr:uid="{87736A9E-CC7B-4175-B182-96CEC41AEDE6}"/>
    <cellStyle name="Currency 13 8 5 2" xfId="34201" xr:uid="{43457DA5-0D68-487D-9200-9755FDBBA1EC}"/>
    <cellStyle name="Currency 13 8 5 3" xfId="49085" xr:uid="{B92557DF-17A5-4A11-9405-6B7D5FD7E12A}"/>
    <cellStyle name="Currency 13 8 6" xfId="13665" xr:uid="{9E4202CE-456E-4C41-B8F6-CD779E741A8D}"/>
    <cellStyle name="Currency 13 8 7" xfId="27355" xr:uid="{D8721C36-97CE-47D1-92BA-A8DABF0D92E1}"/>
    <cellStyle name="Currency 13 8 8" xfId="42239" xr:uid="{97693C22-0F8F-4AB6-AFC8-831D4F008679}"/>
    <cellStyle name="Currency 13 9" xfId="6819" xr:uid="{61EA9DAC-4808-4D89-B3ED-322A454F3227}"/>
    <cellStyle name="Currency 13 9 2" xfId="8533" xr:uid="{C98D86FB-15D5-401B-A838-684EA98C36CF}"/>
    <cellStyle name="Currency 13 9 2 2" xfId="11955" xr:uid="{8DFB069A-7F95-4CB5-BF2C-627E5C2647FD}"/>
    <cellStyle name="Currency 13 9 2 2 2" xfId="25645" xr:uid="{59B58A28-F2F6-4BB6-BA02-9518B47538E7}"/>
    <cellStyle name="Currency 13 9 2 2 2 2" xfId="39337" xr:uid="{B0B5AFF2-D2AE-408D-8F84-BC101FC6C7A7}"/>
    <cellStyle name="Currency 13 9 2 2 2 3" xfId="54221" xr:uid="{FE814EB7-D6AD-40CE-84A9-5BE9EB0F3745}"/>
    <cellStyle name="Currency 13 9 2 2 3" xfId="18801" xr:uid="{E984F420-41EB-4562-924D-D07A77CA1A10}"/>
    <cellStyle name="Currency 13 9 2 2 4" xfId="32491" xr:uid="{168FA50E-2012-4AAF-8A3F-A28F8C7019E3}"/>
    <cellStyle name="Currency 13 9 2 2 5" xfId="47375" xr:uid="{F169CACA-18E3-44ED-B8AF-926169377CD6}"/>
    <cellStyle name="Currency 13 9 2 3" xfId="22223" xr:uid="{DEF5F537-FC7D-474A-9DEF-D06EBE9DE663}"/>
    <cellStyle name="Currency 13 9 2 3 2" xfId="35915" xr:uid="{5DEFCA7F-0851-46B6-8E66-E0F3D8DE6E0D}"/>
    <cellStyle name="Currency 13 9 2 3 3" xfId="50799" xr:uid="{B12967D4-BFBC-41B0-A505-2D29C6C96283}"/>
    <cellStyle name="Currency 13 9 2 4" xfId="15379" xr:uid="{43FD9285-2535-47D1-A199-9708C96BB1F5}"/>
    <cellStyle name="Currency 13 9 2 5" xfId="29069" xr:uid="{7D6089D4-872D-4506-9721-99229A445A2A}"/>
    <cellStyle name="Currency 13 9 2 6" xfId="43953" xr:uid="{827E4BB4-98FE-43A9-8BBE-C075FC25005A}"/>
    <cellStyle name="Currency 13 9 3" xfId="10243" xr:uid="{759E9F61-8239-4323-9B54-65941761F3CB}"/>
    <cellStyle name="Currency 13 9 3 2" xfId="23933" xr:uid="{1D9E2908-F94E-4A81-8272-8814F55978C1}"/>
    <cellStyle name="Currency 13 9 3 2 2" xfId="37625" xr:uid="{DF56D3D7-201B-4256-B020-BC2EB4CB5520}"/>
    <cellStyle name="Currency 13 9 3 2 3" xfId="52509" xr:uid="{23D0B0F5-AD1D-4373-8D12-9898F65699DE}"/>
    <cellStyle name="Currency 13 9 3 3" xfId="17089" xr:uid="{2C31933C-ECA1-4D62-9831-350B7514F1CD}"/>
    <cellStyle name="Currency 13 9 3 4" xfId="30779" xr:uid="{366123ED-35E0-4B12-94F4-50DD5A3270AC}"/>
    <cellStyle name="Currency 13 9 3 5" xfId="45663" xr:uid="{6A92D1CD-C766-4D17-A349-D30156744BCE}"/>
    <cellStyle name="Currency 13 9 4" xfId="20511" xr:uid="{12B4346C-2778-4035-8769-5B25E1D82E79}"/>
    <cellStyle name="Currency 13 9 4 2" xfId="34203" xr:uid="{27286F7F-69DD-4F43-A439-0E105CC8EBC1}"/>
    <cellStyle name="Currency 13 9 4 3" xfId="49087" xr:uid="{BBCA1499-CAB9-427A-9301-E27573212C65}"/>
    <cellStyle name="Currency 13 9 5" xfId="13667" xr:uid="{6ED582B8-287D-486F-A1C3-0202DD170D6E}"/>
    <cellStyle name="Currency 13 9 6" xfId="27357" xr:uid="{B3A1EA18-9368-426D-96B8-334CC1BF6642}"/>
    <cellStyle name="Currency 13 9 7" xfId="42241" xr:uid="{D0602D81-59E5-4216-9304-FCEC3C445F62}"/>
    <cellStyle name="Currency 14" xfId="19" xr:uid="{928FE7AD-BB51-4B4F-8110-A24E87C1AE0D}"/>
    <cellStyle name="Currency 14 2" xfId="213" xr:uid="{ECD5D205-6BD5-4880-B717-534393119C96}"/>
    <cellStyle name="Currency 14 2 2" xfId="4626" xr:uid="{C9F0712D-7DE0-4680-9394-04E9CB046B48}"/>
    <cellStyle name="Currency 14 3" xfId="4520" xr:uid="{D13A4A7B-F5FB-41ED-B38B-55BE25746F5E}"/>
    <cellStyle name="Currency 15" xfId="4416" xr:uid="{6527FFC4-08B9-4931-889D-E0B932C21F52}"/>
    <cellStyle name="Currency 15 2" xfId="6820" xr:uid="{EADAC178-E10F-460B-9FB1-CB9145E81028}"/>
    <cellStyle name="Currency 17" xfId="4325" xr:uid="{5D402AC2-1401-49C7-BD07-D7FA487B4FBB}"/>
    <cellStyle name="Currency 2" xfId="20" xr:uid="{E37ADFEC-AE59-448D-A27F-ED2257CE3CF3}"/>
    <cellStyle name="Currency 2 2" xfId="21" xr:uid="{D0E0693C-0BA4-462D-949A-68BB4713BB3E}"/>
    <cellStyle name="Currency 2 2 2" xfId="22" xr:uid="{0F022559-30EA-4A91-8EA4-2471B7447F1A}"/>
    <cellStyle name="Currency 2 2 2 2" xfId="23" xr:uid="{9B934A5D-6AFB-4787-BD36-85771A2B01B1}"/>
    <cellStyle name="Currency 2 2 2 2 10" xfId="6822" xr:uid="{F1EDA283-EEC7-4C61-9CF0-D596271EF9C4}"/>
    <cellStyle name="Currency 2 2 2 2 10 2" xfId="8535" xr:uid="{489458D7-D494-471B-9798-D87A2D203684}"/>
    <cellStyle name="Currency 2 2 2 2 10 2 2" xfId="11957" xr:uid="{94473BFB-8765-41B7-AB4E-303690FF4874}"/>
    <cellStyle name="Currency 2 2 2 2 10 2 2 2" xfId="25647" xr:uid="{B16136DE-443C-4DC8-A86E-E8124B97C2D3}"/>
    <cellStyle name="Currency 2 2 2 2 10 2 2 2 2" xfId="39339" xr:uid="{CDBEDE0A-3D0E-4845-A96E-BA768C1A5440}"/>
    <cellStyle name="Currency 2 2 2 2 10 2 2 2 3" xfId="54223" xr:uid="{1A1C0E92-3A7A-4F5F-9C55-0172CEE8D4B4}"/>
    <cellStyle name="Currency 2 2 2 2 10 2 2 3" xfId="18803" xr:uid="{3A457293-3F6A-4A4A-AE8A-E6BE0655EC7A}"/>
    <cellStyle name="Currency 2 2 2 2 10 2 2 4" xfId="32493" xr:uid="{4E367234-A3BC-46AB-80A8-86AD4DC9BA8F}"/>
    <cellStyle name="Currency 2 2 2 2 10 2 2 5" xfId="47377" xr:uid="{96B8BFF9-2881-4983-A611-D6C7B0507083}"/>
    <cellStyle name="Currency 2 2 2 2 10 2 3" xfId="22225" xr:uid="{DBAB04F4-8224-4720-834A-8F684F8F8A9C}"/>
    <cellStyle name="Currency 2 2 2 2 10 2 3 2" xfId="35917" xr:uid="{942CD3E3-4F25-4486-80BF-F3320C0899FF}"/>
    <cellStyle name="Currency 2 2 2 2 10 2 3 3" xfId="50801" xr:uid="{0BC257B7-EF1C-47C4-9267-2ED3B7D38BEC}"/>
    <cellStyle name="Currency 2 2 2 2 10 2 4" xfId="15381" xr:uid="{A8966F2D-1018-466C-8C62-5F71F6936A25}"/>
    <cellStyle name="Currency 2 2 2 2 10 2 5" xfId="29071" xr:uid="{D15159B0-A15E-4EBF-A599-EFDC8FA1EA8C}"/>
    <cellStyle name="Currency 2 2 2 2 10 2 6" xfId="43955" xr:uid="{E158DE86-9325-476F-A4DE-5D476E1AC713}"/>
    <cellStyle name="Currency 2 2 2 2 10 3" xfId="10245" xr:uid="{2A3C3023-9908-4671-B510-BE8819CE762B}"/>
    <cellStyle name="Currency 2 2 2 2 10 3 2" xfId="23935" xr:uid="{BD571AEE-C5B2-4E2E-B235-E0C75993185F}"/>
    <cellStyle name="Currency 2 2 2 2 10 3 2 2" xfId="37627" xr:uid="{042767AB-5A3F-420C-ACCB-CF23B7B816C2}"/>
    <cellStyle name="Currency 2 2 2 2 10 3 2 3" xfId="52511" xr:uid="{D143773B-306F-4B36-8607-FFD18FF9EBC8}"/>
    <cellStyle name="Currency 2 2 2 2 10 3 3" xfId="17091" xr:uid="{C017ABFB-D494-4D61-93D3-51B773BC1B9F}"/>
    <cellStyle name="Currency 2 2 2 2 10 3 4" xfId="30781" xr:uid="{2209E107-A9C4-4014-B7AA-E9D7419B735C}"/>
    <cellStyle name="Currency 2 2 2 2 10 3 5" xfId="45665" xr:uid="{513C0C8C-0E7B-4D0D-9428-378285FEB593}"/>
    <cellStyle name="Currency 2 2 2 2 10 4" xfId="20513" xr:uid="{617582EC-C993-4D35-A30D-6A82BFA4E641}"/>
    <cellStyle name="Currency 2 2 2 2 10 4 2" xfId="34205" xr:uid="{B21844AE-A447-45E0-BAA6-2D99591CCC2B}"/>
    <cellStyle name="Currency 2 2 2 2 10 4 3" xfId="49089" xr:uid="{CFAA2C3B-247D-444A-A2A3-39C06F4F4020}"/>
    <cellStyle name="Currency 2 2 2 2 10 5" xfId="13669" xr:uid="{7DCB4DB4-E4AD-40E5-9FA9-C5F52FDD6ABF}"/>
    <cellStyle name="Currency 2 2 2 2 10 6" xfId="27359" xr:uid="{7D8E32B5-52E4-4FC4-8214-E09457604373}"/>
    <cellStyle name="Currency 2 2 2 2 10 7" xfId="42243" xr:uid="{F9F4F18B-A138-494D-B854-92CCE483702A}"/>
    <cellStyle name="Currency 2 2 2 2 11" xfId="8534" xr:uid="{9668CAD5-8E25-45F8-926A-D097BA683A24}"/>
    <cellStyle name="Currency 2 2 2 2 11 2" xfId="11956" xr:uid="{E9CD463F-D13B-450D-9D4F-D1B96A6B0479}"/>
    <cellStyle name="Currency 2 2 2 2 11 2 2" xfId="25646" xr:uid="{4F6061B7-1901-4175-B1AC-47193A5AD14E}"/>
    <cellStyle name="Currency 2 2 2 2 11 2 2 2" xfId="39338" xr:uid="{137E8255-1F45-42D7-A4F7-294571803A5B}"/>
    <cellStyle name="Currency 2 2 2 2 11 2 2 3" xfId="54222" xr:uid="{5F4D90EB-0EA4-4CCE-8F43-AC6FD0AD339B}"/>
    <cellStyle name="Currency 2 2 2 2 11 2 3" xfId="18802" xr:uid="{4E827D07-EBD0-4BAA-8C15-B80E51662AA8}"/>
    <cellStyle name="Currency 2 2 2 2 11 2 4" xfId="32492" xr:uid="{C4D2D520-46ED-48F4-BE23-E6EED18CE37F}"/>
    <cellStyle name="Currency 2 2 2 2 11 2 5" xfId="47376" xr:uid="{CFF6C4EE-3337-4A52-A213-7CAAF9C5FD6A}"/>
    <cellStyle name="Currency 2 2 2 2 11 3" xfId="22224" xr:uid="{D5CA2A5E-D738-44C7-8E3C-33A8D78D92C4}"/>
    <cellStyle name="Currency 2 2 2 2 11 3 2" xfId="35916" xr:uid="{048C794D-C41F-49D1-BB49-FFBCC9C3B1C3}"/>
    <cellStyle name="Currency 2 2 2 2 11 3 3" xfId="50800" xr:uid="{E4DD6498-302F-4D43-9D5D-49FD073BA5B9}"/>
    <cellStyle name="Currency 2 2 2 2 11 4" xfId="15380" xr:uid="{89C5C002-3BC5-4F03-993F-869FA24A5D92}"/>
    <cellStyle name="Currency 2 2 2 2 11 5" xfId="29070" xr:uid="{C45D381C-D867-420D-8AFB-1B9422566B2F}"/>
    <cellStyle name="Currency 2 2 2 2 11 6" xfId="43954" xr:uid="{C6551EE8-E8AB-4454-B2C9-80678834B61B}"/>
    <cellStyle name="Currency 2 2 2 2 12" xfId="10244" xr:uid="{679701D8-0831-4B90-B588-835CD7F66D7F}"/>
    <cellStyle name="Currency 2 2 2 2 12 2" xfId="23934" xr:uid="{F8EB7449-7358-4DA0-B497-63C68FFD0D58}"/>
    <cellStyle name="Currency 2 2 2 2 12 2 2" xfId="37626" xr:uid="{67921C76-A746-47D9-BB5B-5B5781C3E8D7}"/>
    <cellStyle name="Currency 2 2 2 2 12 2 3" xfId="52510" xr:uid="{FF9E0FE7-0353-406C-9C14-BBBE8875168E}"/>
    <cellStyle name="Currency 2 2 2 2 12 3" xfId="17090" xr:uid="{DBB8607F-BC11-4492-AC59-B07F9AA097A7}"/>
    <cellStyle name="Currency 2 2 2 2 12 4" xfId="30780" xr:uid="{497280C9-B5E1-4A17-AA74-28ABB713C97D}"/>
    <cellStyle name="Currency 2 2 2 2 12 5" xfId="45664" xr:uid="{CB08BE79-7DBE-462E-9BF6-8307E3B4730F}"/>
    <cellStyle name="Currency 2 2 2 2 13" xfId="20512" xr:uid="{C9DBDDE6-6C37-450E-9514-315E668D8CFB}"/>
    <cellStyle name="Currency 2 2 2 2 13 2" xfId="34204" xr:uid="{DD946037-8010-40D4-B472-90AFAE6D1E69}"/>
    <cellStyle name="Currency 2 2 2 2 13 3" xfId="49088" xr:uid="{DFD9C121-1FEC-4C43-A65F-5613E046FD34}"/>
    <cellStyle name="Currency 2 2 2 2 14" xfId="13668" xr:uid="{46B52B51-EB5F-4C84-91A8-46AD8CC8C24C}"/>
    <cellStyle name="Currency 2 2 2 2 14 2" xfId="40754" xr:uid="{DCF66DCA-BD86-4911-A074-713F369DF2AE}"/>
    <cellStyle name="Currency 2 2 2 2 15" xfId="27358" xr:uid="{C462EECA-718E-488B-9E19-08C2DEDE2F28}"/>
    <cellStyle name="Currency 2 2 2 2 16" xfId="42242" xr:uid="{86722B74-A3AE-450B-99C5-00EB7319B276}"/>
    <cellStyle name="Currency 2 2 2 2 17" xfId="6821" xr:uid="{B137BB3C-72CE-4239-B175-9AE5EC84953A}"/>
    <cellStyle name="Currency 2 2 2 2 18" xfId="5932" xr:uid="{6ED6EC73-A55A-4059-8BC8-9BD9F9C3EB6A}"/>
    <cellStyle name="Currency 2 2 2 2 19" xfId="5340" xr:uid="{96FB1C38-BD4F-4E07-8AF0-56B61C887BEC}"/>
    <cellStyle name="Currency 2 2 2 2 2" xfId="4762" xr:uid="{C64974B9-B97B-4388-A34E-2FFB225D6A13}"/>
    <cellStyle name="Currency 2 2 2 2 2 10" xfId="8536" xr:uid="{D0C55F9A-7506-4F52-A810-857A54DA1E44}"/>
    <cellStyle name="Currency 2 2 2 2 2 10 2" xfId="11958" xr:uid="{369E23BE-AB82-4832-9D1D-BCA67805CB4C}"/>
    <cellStyle name="Currency 2 2 2 2 2 10 2 2" xfId="25648" xr:uid="{6C7EF943-54E3-491C-B6E4-4A7828947198}"/>
    <cellStyle name="Currency 2 2 2 2 2 10 2 2 2" xfId="39340" xr:uid="{D1CBF33F-3A70-4733-9BE5-6F0E1FD27144}"/>
    <cellStyle name="Currency 2 2 2 2 2 10 2 2 3" xfId="54224" xr:uid="{BE3322BB-5845-4640-9D20-A1C00B44E7C8}"/>
    <cellStyle name="Currency 2 2 2 2 2 10 2 3" xfId="18804" xr:uid="{BDC9D200-079B-427E-A042-0F03B2141733}"/>
    <cellStyle name="Currency 2 2 2 2 2 10 2 4" xfId="32494" xr:uid="{95DA85E2-A886-4B9D-86D3-644BC1E662E2}"/>
    <cellStyle name="Currency 2 2 2 2 2 10 2 5" xfId="47378" xr:uid="{EC4FA685-3591-4280-893F-D4290A23181A}"/>
    <cellStyle name="Currency 2 2 2 2 2 10 3" xfId="22226" xr:uid="{F24973E4-C963-4E91-8D1E-400C84AF7D42}"/>
    <cellStyle name="Currency 2 2 2 2 2 10 3 2" xfId="35918" xr:uid="{8B0B0591-624C-4F8C-8377-92DE5543992D}"/>
    <cellStyle name="Currency 2 2 2 2 2 10 3 3" xfId="50802" xr:uid="{A9DA8D83-0DBE-422D-89BA-EE410330A64D}"/>
    <cellStyle name="Currency 2 2 2 2 2 10 4" xfId="15382" xr:uid="{1C73B973-9DF9-4358-9AB2-4086342C8716}"/>
    <cellStyle name="Currency 2 2 2 2 2 10 5" xfId="29072" xr:uid="{542838AB-400D-48F7-826C-944B74996F99}"/>
    <cellStyle name="Currency 2 2 2 2 2 10 6" xfId="43956" xr:uid="{DCAC78EF-BB95-468B-934D-A30835974A00}"/>
    <cellStyle name="Currency 2 2 2 2 2 11" xfId="10246" xr:uid="{6A5DE03F-285B-4EE8-82F0-BBF21736DA11}"/>
    <cellStyle name="Currency 2 2 2 2 2 11 2" xfId="23936" xr:uid="{DCDB95B1-9AF5-40BE-B05B-749A15BB1DCE}"/>
    <cellStyle name="Currency 2 2 2 2 2 11 2 2" xfId="37628" xr:uid="{F6DEAFE3-8C42-4D1C-AF17-4F7098A3583C}"/>
    <cellStyle name="Currency 2 2 2 2 2 11 2 3" xfId="52512" xr:uid="{9D08B544-A5A3-483B-BF60-FA2B86E50396}"/>
    <cellStyle name="Currency 2 2 2 2 2 11 3" xfId="17092" xr:uid="{4EFE7636-147B-478F-A8DD-8A3058E9A6C8}"/>
    <cellStyle name="Currency 2 2 2 2 2 11 4" xfId="30782" xr:uid="{56FA492D-3F11-4968-870A-8E76B5D394CA}"/>
    <cellStyle name="Currency 2 2 2 2 2 11 5" xfId="45666" xr:uid="{1EA0F94C-BA30-485A-AC5E-548E6BF688BB}"/>
    <cellStyle name="Currency 2 2 2 2 2 12" xfId="20514" xr:uid="{90344583-1581-4D13-8528-9D2DD64E8CCF}"/>
    <cellStyle name="Currency 2 2 2 2 2 12 2" xfId="34206" xr:uid="{B7EB0BF7-3833-441B-8572-BE2EB31C078F}"/>
    <cellStyle name="Currency 2 2 2 2 2 12 3" xfId="49090" xr:uid="{4E83EFD9-1B9E-4060-8996-31FA0A9A75A9}"/>
    <cellStyle name="Currency 2 2 2 2 2 13" xfId="13670" xr:uid="{8FDA3383-6DA4-44A3-8773-F48EE8FA8578}"/>
    <cellStyle name="Currency 2 2 2 2 2 13 2" xfId="41391" xr:uid="{63D5DC44-3D5D-43FC-BF88-F12F628B48EA}"/>
    <cellStyle name="Currency 2 2 2 2 2 14" xfId="27360" xr:uid="{63EE1D43-EDDF-4F8D-95EF-C714C27CEA4D}"/>
    <cellStyle name="Currency 2 2 2 2 2 15" xfId="42244" xr:uid="{7AAD737E-EAC9-42C8-BADA-DA8730968667}"/>
    <cellStyle name="Currency 2 2 2 2 2 16" xfId="6823" xr:uid="{4739EA8C-46BD-416E-BF81-B4F8C6A6D688}"/>
    <cellStyle name="Currency 2 2 2 2 2 2" xfId="6824" xr:uid="{E7712FA1-106A-4327-BD95-429BE0294386}"/>
    <cellStyle name="Currency 2 2 2 2 2 2 10" xfId="20515" xr:uid="{8A29B614-7588-4308-8934-D2AC3129CAFA}"/>
    <cellStyle name="Currency 2 2 2 2 2 2 10 2" xfId="34207" xr:uid="{4CB09B99-4106-481E-AE84-B4E8D0CF95D8}"/>
    <cellStyle name="Currency 2 2 2 2 2 2 10 3" xfId="49091" xr:uid="{6434EA9E-82B2-471A-93EA-48BD32E98B93}"/>
    <cellStyle name="Currency 2 2 2 2 2 2 11" xfId="13671" xr:uid="{C33A955D-083B-4DF6-B8F9-638CEAD3DC21}"/>
    <cellStyle name="Currency 2 2 2 2 2 2 12" xfId="27361" xr:uid="{66A6B33B-498C-4D8A-AD9B-A81A4774B11F}"/>
    <cellStyle name="Currency 2 2 2 2 2 2 13" xfId="42245" xr:uid="{AD27DC04-D5CC-4B8D-BA81-8BD98E1A691F}"/>
    <cellStyle name="Currency 2 2 2 2 2 2 2" xfId="6825" xr:uid="{489DC876-C7B4-4B3A-83D1-132D5877E9FB}"/>
    <cellStyle name="Currency 2 2 2 2 2 2 2 10" xfId="13672" xr:uid="{15CAA348-AA98-404C-8757-EF3E39F67989}"/>
    <cellStyle name="Currency 2 2 2 2 2 2 2 11" xfId="27362" xr:uid="{07C87E5A-F8D5-42E1-91B0-D08A3EDEC795}"/>
    <cellStyle name="Currency 2 2 2 2 2 2 2 12" xfId="42246" xr:uid="{E3CE959E-810D-4EE2-A8E8-EB350DBFD893}"/>
    <cellStyle name="Currency 2 2 2 2 2 2 2 2" xfId="6826" xr:uid="{3255B1BC-1DEB-4290-8986-850505028BA2}"/>
    <cellStyle name="Currency 2 2 2 2 2 2 2 2 10" xfId="42247" xr:uid="{AFAC6E9C-014D-469D-9BDC-BAC4AD988EB3}"/>
    <cellStyle name="Currency 2 2 2 2 2 2 2 2 2" xfId="6827" xr:uid="{CF0A0094-A1C9-4A3D-BDE6-8D5A4BDABF21}"/>
    <cellStyle name="Currency 2 2 2 2 2 2 2 2 2 2" xfId="6828" xr:uid="{01BEC6D8-E720-4443-ADCA-1060876B3C09}"/>
    <cellStyle name="Currency 2 2 2 2 2 2 2 2 2 2 2" xfId="8541" xr:uid="{BFDDB4A0-2978-4EE8-9172-F61C9E00DDBD}"/>
    <cellStyle name="Currency 2 2 2 2 2 2 2 2 2 2 2 2" xfId="11963" xr:uid="{6FD8CFF2-5BEC-48ED-AA5B-0BAFE3C2B8BC}"/>
    <cellStyle name="Currency 2 2 2 2 2 2 2 2 2 2 2 2 2" xfId="25653" xr:uid="{33480229-80B0-4D81-AAEE-03422B043159}"/>
    <cellStyle name="Currency 2 2 2 2 2 2 2 2 2 2 2 2 2 2" xfId="39345" xr:uid="{A523DA64-624E-47B6-B68A-9959DCB36039}"/>
    <cellStyle name="Currency 2 2 2 2 2 2 2 2 2 2 2 2 2 3" xfId="54229" xr:uid="{543075AE-FCBE-434C-889D-D12987EC1C47}"/>
    <cellStyle name="Currency 2 2 2 2 2 2 2 2 2 2 2 2 3" xfId="18809" xr:uid="{A687EB48-6D3D-4012-B03F-0E21229CF202}"/>
    <cellStyle name="Currency 2 2 2 2 2 2 2 2 2 2 2 2 4" xfId="32499" xr:uid="{5BC90873-BD53-4636-A775-A5D1E1DE0110}"/>
    <cellStyle name="Currency 2 2 2 2 2 2 2 2 2 2 2 2 5" xfId="47383" xr:uid="{58278690-222D-4071-86F5-7E441BD8CCE1}"/>
    <cellStyle name="Currency 2 2 2 2 2 2 2 2 2 2 2 3" xfId="22231" xr:uid="{7D732955-1B8F-4CF1-90E5-53B35D19BE92}"/>
    <cellStyle name="Currency 2 2 2 2 2 2 2 2 2 2 2 3 2" xfId="35923" xr:uid="{562268EE-AFE0-438D-990F-FC82A263E9CE}"/>
    <cellStyle name="Currency 2 2 2 2 2 2 2 2 2 2 2 3 3" xfId="50807" xr:uid="{E7A579D3-289E-47C4-86E8-F2A6B3B842EA}"/>
    <cellStyle name="Currency 2 2 2 2 2 2 2 2 2 2 2 4" xfId="15387" xr:uid="{BAA1C8D2-C208-4838-A56C-93FB38B22DE0}"/>
    <cellStyle name="Currency 2 2 2 2 2 2 2 2 2 2 2 5" xfId="29077" xr:uid="{41469662-C73C-458E-B498-92EDB938A252}"/>
    <cellStyle name="Currency 2 2 2 2 2 2 2 2 2 2 2 6" xfId="43961" xr:uid="{FC09BA6E-B36E-48EF-BA80-8A2E2D3AB0BB}"/>
    <cellStyle name="Currency 2 2 2 2 2 2 2 2 2 2 3" xfId="10251" xr:uid="{FB8FAF15-2142-430C-B068-7C8E0354AB76}"/>
    <cellStyle name="Currency 2 2 2 2 2 2 2 2 2 2 3 2" xfId="23941" xr:uid="{0E890492-D158-4098-9C01-428E33EE447D}"/>
    <cellStyle name="Currency 2 2 2 2 2 2 2 2 2 2 3 2 2" xfId="37633" xr:uid="{C2F0D6B0-304B-4785-9215-CECA9EC20C61}"/>
    <cellStyle name="Currency 2 2 2 2 2 2 2 2 2 2 3 2 3" xfId="52517" xr:uid="{370D936F-122B-4929-AA3D-07CDBA99FE51}"/>
    <cellStyle name="Currency 2 2 2 2 2 2 2 2 2 2 3 3" xfId="17097" xr:uid="{DF0CCC0B-D0BB-4F82-8FEA-3CEC797ECBC2}"/>
    <cellStyle name="Currency 2 2 2 2 2 2 2 2 2 2 3 4" xfId="30787" xr:uid="{FC598C43-5D5F-467E-BFE9-187937345EF0}"/>
    <cellStyle name="Currency 2 2 2 2 2 2 2 2 2 2 3 5" xfId="45671" xr:uid="{CC1697D8-DFBD-4B2D-9AEB-E6571856ADDB}"/>
    <cellStyle name="Currency 2 2 2 2 2 2 2 2 2 2 4" xfId="20519" xr:uid="{78EA6D96-4449-4E83-80A4-EC7ED04E2160}"/>
    <cellStyle name="Currency 2 2 2 2 2 2 2 2 2 2 4 2" xfId="34211" xr:uid="{D96848B5-2DE0-460A-8BA6-30C2D936CFC5}"/>
    <cellStyle name="Currency 2 2 2 2 2 2 2 2 2 2 4 3" xfId="49095" xr:uid="{2C609AB4-B0B6-441C-90A8-6E6BFCFB4880}"/>
    <cellStyle name="Currency 2 2 2 2 2 2 2 2 2 2 5" xfId="13675" xr:uid="{DAF2664F-3B73-40F6-8381-6C1BAC10B4D3}"/>
    <cellStyle name="Currency 2 2 2 2 2 2 2 2 2 2 6" xfId="27365" xr:uid="{94AE01E6-89D7-44F1-AD51-59871302B8DE}"/>
    <cellStyle name="Currency 2 2 2 2 2 2 2 2 2 2 7" xfId="42249" xr:uid="{2435FAE5-621D-4823-971A-C99B8CFFA3F1}"/>
    <cellStyle name="Currency 2 2 2 2 2 2 2 2 2 3" xfId="8540" xr:uid="{D77D072B-31AD-4F49-8A65-AFCD2C1223D1}"/>
    <cellStyle name="Currency 2 2 2 2 2 2 2 2 2 3 2" xfId="11962" xr:uid="{07CCD942-2C6C-46BA-911A-F2D6361BA6FA}"/>
    <cellStyle name="Currency 2 2 2 2 2 2 2 2 2 3 2 2" xfId="25652" xr:uid="{8E249093-2A0C-491C-91D8-965EF6AFADF9}"/>
    <cellStyle name="Currency 2 2 2 2 2 2 2 2 2 3 2 2 2" xfId="39344" xr:uid="{C4A7216F-F909-4AA9-AEFA-9F696E114BC3}"/>
    <cellStyle name="Currency 2 2 2 2 2 2 2 2 2 3 2 2 3" xfId="54228" xr:uid="{F4D82023-618D-4DE6-ABCE-72007324E598}"/>
    <cellStyle name="Currency 2 2 2 2 2 2 2 2 2 3 2 3" xfId="18808" xr:uid="{D586521C-6E16-40D5-9035-A4028616091C}"/>
    <cellStyle name="Currency 2 2 2 2 2 2 2 2 2 3 2 4" xfId="32498" xr:uid="{6DDC22B4-A8A4-4B98-BA09-BF16DA647156}"/>
    <cellStyle name="Currency 2 2 2 2 2 2 2 2 2 3 2 5" xfId="47382" xr:uid="{0CF255D8-E391-4BAD-9407-C5774E68D0AD}"/>
    <cellStyle name="Currency 2 2 2 2 2 2 2 2 2 3 3" xfId="22230" xr:uid="{93BB42B3-4069-457B-B338-D06F5E0B8081}"/>
    <cellStyle name="Currency 2 2 2 2 2 2 2 2 2 3 3 2" xfId="35922" xr:uid="{7B833450-0AB6-4254-96CA-7B1167EF641A}"/>
    <cellStyle name="Currency 2 2 2 2 2 2 2 2 2 3 3 3" xfId="50806" xr:uid="{B3F76975-DB8A-4FC8-A7E3-D4C6183FFD6D}"/>
    <cellStyle name="Currency 2 2 2 2 2 2 2 2 2 3 4" xfId="15386" xr:uid="{F172CAC3-3582-4C88-8580-7411DF6CAD4C}"/>
    <cellStyle name="Currency 2 2 2 2 2 2 2 2 2 3 5" xfId="29076" xr:uid="{BC064657-681E-4024-8206-9FBFD0BD43AC}"/>
    <cellStyle name="Currency 2 2 2 2 2 2 2 2 2 3 6" xfId="43960" xr:uid="{58D0730F-EC3B-4ED4-9E42-CC93D81E323F}"/>
    <cellStyle name="Currency 2 2 2 2 2 2 2 2 2 4" xfId="10250" xr:uid="{E8ECDFF1-9BA1-4BCB-88C1-4B4DD7F3618D}"/>
    <cellStyle name="Currency 2 2 2 2 2 2 2 2 2 4 2" xfId="23940" xr:uid="{002614E8-10F5-467D-95EF-05161BFAA3D7}"/>
    <cellStyle name="Currency 2 2 2 2 2 2 2 2 2 4 2 2" xfId="37632" xr:uid="{A1F978DD-4D2D-4EF9-A057-022E9F7DD0D1}"/>
    <cellStyle name="Currency 2 2 2 2 2 2 2 2 2 4 2 3" xfId="52516" xr:uid="{C7FE364E-C461-40C6-BF45-7EB159722FEA}"/>
    <cellStyle name="Currency 2 2 2 2 2 2 2 2 2 4 3" xfId="17096" xr:uid="{590273A7-ED1B-45F5-AC81-07D274424A55}"/>
    <cellStyle name="Currency 2 2 2 2 2 2 2 2 2 4 4" xfId="30786" xr:uid="{BF8E8B71-048D-4A30-95B8-88C719A4BB4D}"/>
    <cellStyle name="Currency 2 2 2 2 2 2 2 2 2 4 5" xfId="45670" xr:uid="{3AB5A6F0-494D-43DE-91CA-C59B488471A3}"/>
    <cellStyle name="Currency 2 2 2 2 2 2 2 2 2 5" xfId="20518" xr:uid="{DA0740E0-3863-4609-AAC9-06030B9A2100}"/>
    <cellStyle name="Currency 2 2 2 2 2 2 2 2 2 5 2" xfId="34210" xr:uid="{269D63C6-F15A-466A-B0AC-86BE0B69E01A}"/>
    <cellStyle name="Currency 2 2 2 2 2 2 2 2 2 5 3" xfId="49094" xr:uid="{D374D7F4-E566-4ACC-979A-9FB9232BE823}"/>
    <cellStyle name="Currency 2 2 2 2 2 2 2 2 2 6" xfId="13674" xr:uid="{26650A8F-4A04-4B2C-AEC6-CAB8030F0DB1}"/>
    <cellStyle name="Currency 2 2 2 2 2 2 2 2 2 7" xfId="27364" xr:uid="{B07A5851-0618-45D5-AFF1-0ED6942FF92D}"/>
    <cellStyle name="Currency 2 2 2 2 2 2 2 2 2 8" xfId="42248" xr:uid="{6B22597B-678C-4182-AFF5-3924A9331B81}"/>
    <cellStyle name="Currency 2 2 2 2 2 2 2 2 3" xfId="6829" xr:uid="{7557ABA8-9DBF-4214-A832-8801353A6718}"/>
    <cellStyle name="Currency 2 2 2 2 2 2 2 2 3 2" xfId="8542" xr:uid="{18155FEF-D6AF-4E3C-9F5C-137D41924A37}"/>
    <cellStyle name="Currency 2 2 2 2 2 2 2 2 3 2 2" xfId="11964" xr:uid="{8C139DD5-8310-4A98-9170-86D1A4452B52}"/>
    <cellStyle name="Currency 2 2 2 2 2 2 2 2 3 2 2 2" xfId="25654" xr:uid="{946A144E-44AD-464B-95DC-69D0C0193929}"/>
    <cellStyle name="Currency 2 2 2 2 2 2 2 2 3 2 2 2 2" xfId="39346" xr:uid="{A3C792D9-C496-4276-A220-5DEB5CE655F2}"/>
    <cellStyle name="Currency 2 2 2 2 2 2 2 2 3 2 2 2 3" xfId="54230" xr:uid="{3584FF0F-8A26-4372-AA26-2088001C8CED}"/>
    <cellStyle name="Currency 2 2 2 2 2 2 2 2 3 2 2 3" xfId="18810" xr:uid="{6007DBD3-8385-45A8-8FF3-476132B2AFA1}"/>
    <cellStyle name="Currency 2 2 2 2 2 2 2 2 3 2 2 4" xfId="32500" xr:uid="{917C0DF4-F524-4493-9983-429B22FD7869}"/>
    <cellStyle name="Currency 2 2 2 2 2 2 2 2 3 2 2 5" xfId="47384" xr:uid="{F622EC00-715C-4121-8773-ACE59691BA1A}"/>
    <cellStyle name="Currency 2 2 2 2 2 2 2 2 3 2 3" xfId="22232" xr:uid="{58027FCE-6682-4990-A7A3-02001EFE2C9B}"/>
    <cellStyle name="Currency 2 2 2 2 2 2 2 2 3 2 3 2" xfId="35924" xr:uid="{96A443FD-CAFE-47CC-A1B5-7B44B8EC74AF}"/>
    <cellStyle name="Currency 2 2 2 2 2 2 2 2 3 2 3 3" xfId="50808" xr:uid="{3C7359F2-539C-49F7-B87F-17E76B132CAC}"/>
    <cellStyle name="Currency 2 2 2 2 2 2 2 2 3 2 4" xfId="15388" xr:uid="{A0504DD8-A24D-47A9-B796-E588925730E8}"/>
    <cellStyle name="Currency 2 2 2 2 2 2 2 2 3 2 5" xfId="29078" xr:uid="{B5215409-D7F9-43BB-93ED-3E0140B3E868}"/>
    <cellStyle name="Currency 2 2 2 2 2 2 2 2 3 2 6" xfId="43962" xr:uid="{0DBC71FE-B6EA-4018-BC31-685C495197A9}"/>
    <cellStyle name="Currency 2 2 2 2 2 2 2 2 3 3" xfId="10252" xr:uid="{8FE005AB-982F-4877-964E-97C5F0E0675C}"/>
    <cellStyle name="Currency 2 2 2 2 2 2 2 2 3 3 2" xfId="23942" xr:uid="{0D9A2B5F-9F75-4561-9D08-F8A784A46B2D}"/>
    <cellStyle name="Currency 2 2 2 2 2 2 2 2 3 3 2 2" xfId="37634" xr:uid="{5DA1D311-B39F-40FD-A4D9-84FFBBA2935F}"/>
    <cellStyle name="Currency 2 2 2 2 2 2 2 2 3 3 2 3" xfId="52518" xr:uid="{9F0F4171-0C37-4591-9E1A-9C4B51F89E22}"/>
    <cellStyle name="Currency 2 2 2 2 2 2 2 2 3 3 3" xfId="17098" xr:uid="{20ECDFB8-F599-4D58-BC1E-0A41BB586FFE}"/>
    <cellStyle name="Currency 2 2 2 2 2 2 2 2 3 3 4" xfId="30788" xr:uid="{9A4CE118-842F-4F2E-BF9B-E352BDC143C7}"/>
    <cellStyle name="Currency 2 2 2 2 2 2 2 2 3 3 5" xfId="45672" xr:uid="{DDAC5D9B-86B8-48CA-8769-3895AD6DE77C}"/>
    <cellStyle name="Currency 2 2 2 2 2 2 2 2 3 4" xfId="20520" xr:uid="{290D3E50-A624-493E-B56C-382CB67F7FDC}"/>
    <cellStyle name="Currency 2 2 2 2 2 2 2 2 3 4 2" xfId="34212" xr:uid="{F4DC525B-A7BF-42D7-8E9F-EAF830D5C79E}"/>
    <cellStyle name="Currency 2 2 2 2 2 2 2 2 3 4 3" xfId="49096" xr:uid="{1034C43B-3887-4545-A788-364B58CEE1A7}"/>
    <cellStyle name="Currency 2 2 2 2 2 2 2 2 3 5" xfId="13676" xr:uid="{47EC1F70-3CBC-4FE7-A92A-49D35E517E38}"/>
    <cellStyle name="Currency 2 2 2 2 2 2 2 2 3 6" xfId="27366" xr:uid="{DE9F3A6B-BC83-4275-B53A-5DB5BAE75C77}"/>
    <cellStyle name="Currency 2 2 2 2 2 2 2 2 3 7" xfId="42250" xr:uid="{BCBF1310-74B3-4D0B-8986-B43668F400B6}"/>
    <cellStyle name="Currency 2 2 2 2 2 2 2 2 4" xfId="6830" xr:uid="{E90649B1-6626-4C7E-96FD-91401F69BA14}"/>
    <cellStyle name="Currency 2 2 2 2 2 2 2 2 4 2" xfId="8543" xr:uid="{756C0341-BAA8-4358-A53A-FF3B3D0F0BAE}"/>
    <cellStyle name="Currency 2 2 2 2 2 2 2 2 4 2 2" xfId="11965" xr:uid="{29F0A802-7745-45E8-BB30-570AE46175D3}"/>
    <cellStyle name="Currency 2 2 2 2 2 2 2 2 4 2 2 2" xfId="25655" xr:uid="{9CFF776B-D57A-47F9-B428-8F9061341FBD}"/>
    <cellStyle name="Currency 2 2 2 2 2 2 2 2 4 2 2 2 2" xfId="39347" xr:uid="{2750E3C4-410E-496F-9783-586F3F7CBC7D}"/>
    <cellStyle name="Currency 2 2 2 2 2 2 2 2 4 2 2 2 3" xfId="54231" xr:uid="{23B2AC9C-845F-4229-9601-7AF522C9FE39}"/>
    <cellStyle name="Currency 2 2 2 2 2 2 2 2 4 2 2 3" xfId="18811" xr:uid="{244AC5DB-1697-4E59-B87E-57D44935C7DC}"/>
    <cellStyle name="Currency 2 2 2 2 2 2 2 2 4 2 2 4" xfId="32501" xr:uid="{E4AE9882-5F14-464B-AD5E-49F57D190295}"/>
    <cellStyle name="Currency 2 2 2 2 2 2 2 2 4 2 2 5" xfId="47385" xr:uid="{786BECA7-0800-4CD4-AA32-56D5ACAF8689}"/>
    <cellStyle name="Currency 2 2 2 2 2 2 2 2 4 2 3" xfId="22233" xr:uid="{72C75415-A7AC-4723-981E-F3B8A6EADBE0}"/>
    <cellStyle name="Currency 2 2 2 2 2 2 2 2 4 2 3 2" xfId="35925" xr:uid="{54F151A8-E7D1-461D-8BA5-E1DA69D42975}"/>
    <cellStyle name="Currency 2 2 2 2 2 2 2 2 4 2 3 3" xfId="50809" xr:uid="{44A56A4A-E819-443D-AA38-FE9F47741144}"/>
    <cellStyle name="Currency 2 2 2 2 2 2 2 2 4 2 4" xfId="15389" xr:uid="{EE99202A-E94C-4EEB-B34C-FDCFEF57BDAB}"/>
    <cellStyle name="Currency 2 2 2 2 2 2 2 2 4 2 5" xfId="29079" xr:uid="{C2BDD677-BFF5-49CF-96C8-22C412FF6595}"/>
    <cellStyle name="Currency 2 2 2 2 2 2 2 2 4 2 6" xfId="43963" xr:uid="{D3F64AF0-28FB-4A24-B516-EA6B939A62DC}"/>
    <cellStyle name="Currency 2 2 2 2 2 2 2 2 4 3" xfId="10253" xr:uid="{45E1C371-5043-4D77-BBC2-29A32C7999F9}"/>
    <cellStyle name="Currency 2 2 2 2 2 2 2 2 4 3 2" xfId="23943" xr:uid="{477F5B9C-8AC4-49FB-9724-E5953C2876E8}"/>
    <cellStyle name="Currency 2 2 2 2 2 2 2 2 4 3 2 2" xfId="37635" xr:uid="{1A64B7E1-2A0F-4E7C-9C47-EB9EBB9B3FE8}"/>
    <cellStyle name="Currency 2 2 2 2 2 2 2 2 4 3 2 3" xfId="52519" xr:uid="{A0B4EF82-04CC-4AFF-8094-5BCBCC8AA686}"/>
    <cellStyle name="Currency 2 2 2 2 2 2 2 2 4 3 3" xfId="17099" xr:uid="{C4AFFD5F-9401-449E-B3E5-E38F4E4B474E}"/>
    <cellStyle name="Currency 2 2 2 2 2 2 2 2 4 3 4" xfId="30789" xr:uid="{88EE16B5-9CCB-4379-9905-850D36F959CF}"/>
    <cellStyle name="Currency 2 2 2 2 2 2 2 2 4 3 5" xfId="45673" xr:uid="{14B027E4-291A-4656-A287-80D95FEA1722}"/>
    <cellStyle name="Currency 2 2 2 2 2 2 2 2 4 4" xfId="20521" xr:uid="{6CD5BDE9-2679-4E0E-9842-910E0633BB32}"/>
    <cellStyle name="Currency 2 2 2 2 2 2 2 2 4 4 2" xfId="34213" xr:uid="{44B4975E-7698-4105-8AED-0119E4D80EEB}"/>
    <cellStyle name="Currency 2 2 2 2 2 2 2 2 4 4 3" xfId="49097" xr:uid="{BAE32D6C-65A9-489E-8FDF-8410648E43CE}"/>
    <cellStyle name="Currency 2 2 2 2 2 2 2 2 4 5" xfId="13677" xr:uid="{0E038E3C-DB51-4DF9-9E89-5E3BFF8C6C10}"/>
    <cellStyle name="Currency 2 2 2 2 2 2 2 2 4 6" xfId="27367" xr:uid="{2E76C0ED-1543-4A17-8126-BE54378138A5}"/>
    <cellStyle name="Currency 2 2 2 2 2 2 2 2 4 7" xfId="42251" xr:uid="{ACEB30CB-F147-42F3-9490-8E0810B85AD3}"/>
    <cellStyle name="Currency 2 2 2 2 2 2 2 2 5" xfId="8539" xr:uid="{A79EEFDF-2DD4-49BB-8131-1728DD26135F}"/>
    <cellStyle name="Currency 2 2 2 2 2 2 2 2 5 2" xfId="11961" xr:uid="{41D9955E-0AE0-45C1-B109-23B2F091FB2E}"/>
    <cellStyle name="Currency 2 2 2 2 2 2 2 2 5 2 2" xfId="25651" xr:uid="{73E7056F-CAF0-419D-A5C6-2B12E3EA9911}"/>
    <cellStyle name="Currency 2 2 2 2 2 2 2 2 5 2 2 2" xfId="39343" xr:uid="{CEFE050F-B8FA-4BBA-97E0-724040BC8C77}"/>
    <cellStyle name="Currency 2 2 2 2 2 2 2 2 5 2 2 3" xfId="54227" xr:uid="{24108456-D4D8-4546-82A5-5BAF2A28BA14}"/>
    <cellStyle name="Currency 2 2 2 2 2 2 2 2 5 2 3" xfId="18807" xr:uid="{C0A2E1B5-6136-4BC5-BEBC-B0FB9892B723}"/>
    <cellStyle name="Currency 2 2 2 2 2 2 2 2 5 2 4" xfId="32497" xr:uid="{6C10325F-8063-4A8D-8213-3E103E1FD3A9}"/>
    <cellStyle name="Currency 2 2 2 2 2 2 2 2 5 2 5" xfId="47381" xr:uid="{721F5741-BD79-4563-B4E5-C4DD05F69A28}"/>
    <cellStyle name="Currency 2 2 2 2 2 2 2 2 5 3" xfId="22229" xr:uid="{C3F6ECE4-E3BB-4A7A-984D-38F59BE528F8}"/>
    <cellStyle name="Currency 2 2 2 2 2 2 2 2 5 3 2" xfId="35921" xr:uid="{853C3E24-980F-4C5A-8528-BE0CD6A742F7}"/>
    <cellStyle name="Currency 2 2 2 2 2 2 2 2 5 3 3" xfId="50805" xr:uid="{8D556755-0006-4CDA-BE94-B986B2E5674A}"/>
    <cellStyle name="Currency 2 2 2 2 2 2 2 2 5 4" xfId="15385" xr:uid="{1AEB35D2-6348-4BC2-8603-1817F20AB465}"/>
    <cellStyle name="Currency 2 2 2 2 2 2 2 2 5 5" xfId="29075" xr:uid="{651026D3-EC14-4D1D-A723-DC32143008B5}"/>
    <cellStyle name="Currency 2 2 2 2 2 2 2 2 5 6" xfId="43959" xr:uid="{FA30674E-7CF3-47CC-BE4B-581552EE4E32}"/>
    <cellStyle name="Currency 2 2 2 2 2 2 2 2 6" xfId="10249" xr:uid="{B89165C9-F9E9-4F4D-A086-D7E3BC68CD83}"/>
    <cellStyle name="Currency 2 2 2 2 2 2 2 2 6 2" xfId="23939" xr:uid="{ED2699E8-A45B-47D1-B917-63AB1F687A5B}"/>
    <cellStyle name="Currency 2 2 2 2 2 2 2 2 6 2 2" xfId="37631" xr:uid="{B64AF692-A08F-473A-830B-8F4CC9EA24FD}"/>
    <cellStyle name="Currency 2 2 2 2 2 2 2 2 6 2 3" xfId="52515" xr:uid="{5743EBFC-BC3A-4496-BC9A-B14D8DCB3041}"/>
    <cellStyle name="Currency 2 2 2 2 2 2 2 2 6 3" xfId="17095" xr:uid="{0D4B9CB3-B7CC-4AD9-9CF0-F12F5A70C029}"/>
    <cellStyle name="Currency 2 2 2 2 2 2 2 2 6 4" xfId="30785" xr:uid="{246327FA-5DA9-45C2-AD4B-A9BE99233231}"/>
    <cellStyle name="Currency 2 2 2 2 2 2 2 2 6 5" xfId="45669" xr:uid="{337F8D9A-E34E-4CE4-85B1-D3D41C000157}"/>
    <cellStyle name="Currency 2 2 2 2 2 2 2 2 7" xfId="20517" xr:uid="{88462711-7E4C-4A95-BF33-9C6CBC2F4C80}"/>
    <cellStyle name="Currency 2 2 2 2 2 2 2 2 7 2" xfId="34209" xr:uid="{439CE829-7371-4303-BAAB-5BA1D50B462F}"/>
    <cellStyle name="Currency 2 2 2 2 2 2 2 2 7 3" xfId="49093" xr:uid="{195F4167-04BF-47DA-93BA-5A2C3A544335}"/>
    <cellStyle name="Currency 2 2 2 2 2 2 2 2 8" xfId="13673" xr:uid="{37D3D582-3F7C-46F2-98A4-35C5E04071FD}"/>
    <cellStyle name="Currency 2 2 2 2 2 2 2 2 9" xfId="27363" xr:uid="{72F463CD-4D5B-4336-B4A2-E03D8D159F07}"/>
    <cellStyle name="Currency 2 2 2 2 2 2 2 3" xfId="6831" xr:uid="{733DCE57-A1E3-4694-A4FA-0BDBF478F165}"/>
    <cellStyle name="Currency 2 2 2 2 2 2 2 3 10" xfId="42252" xr:uid="{8B4A59BF-58E6-4F22-AEE7-B6E4C5D1A259}"/>
    <cellStyle name="Currency 2 2 2 2 2 2 2 3 2" xfId="6832" xr:uid="{5DB89ECA-BA2B-4EED-9E9F-24DA0FBAC30B}"/>
    <cellStyle name="Currency 2 2 2 2 2 2 2 3 2 2" xfId="6833" xr:uid="{72F26850-F502-4EC0-AA13-F564C9FF4775}"/>
    <cellStyle name="Currency 2 2 2 2 2 2 2 3 2 2 2" xfId="8546" xr:uid="{0E0A628C-9257-4421-95D9-0EC7E0FA0309}"/>
    <cellStyle name="Currency 2 2 2 2 2 2 2 3 2 2 2 2" xfId="11968" xr:uid="{87F280A4-CDC1-4849-A9BA-0EC4FD070045}"/>
    <cellStyle name="Currency 2 2 2 2 2 2 2 3 2 2 2 2 2" xfId="25658" xr:uid="{D8F2F069-12B0-44D1-89F0-FC1F5C3A4FA3}"/>
    <cellStyle name="Currency 2 2 2 2 2 2 2 3 2 2 2 2 2 2" xfId="39350" xr:uid="{B44B382D-FE6B-4222-8EB0-F11D9DB29354}"/>
    <cellStyle name="Currency 2 2 2 2 2 2 2 3 2 2 2 2 2 3" xfId="54234" xr:uid="{EA0FFB84-0242-4AD1-8EAF-B457D13D9732}"/>
    <cellStyle name="Currency 2 2 2 2 2 2 2 3 2 2 2 2 3" xfId="18814" xr:uid="{9D735E9A-36A6-4EDA-9A77-7B68B43944C0}"/>
    <cellStyle name="Currency 2 2 2 2 2 2 2 3 2 2 2 2 4" xfId="32504" xr:uid="{162895BA-8052-4AD6-A5C8-7CABB61A23E9}"/>
    <cellStyle name="Currency 2 2 2 2 2 2 2 3 2 2 2 2 5" xfId="47388" xr:uid="{C835FC1F-4D6F-4EEA-82FA-BB89C79C2E2C}"/>
    <cellStyle name="Currency 2 2 2 2 2 2 2 3 2 2 2 3" xfId="22236" xr:uid="{06ED0A5C-7041-4BF2-9A2A-76E79EAC8C76}"/>
    <cellStyle name="Currency 2 2 2 2 2 2 2 3 2 2 2 3 2" xfId="35928" xr:uid="{5DE8E354-8B50-4916-8011-1CB29C587C5C}"/>
    <cellStyle name="Currency 2 2 2 2 2 2 2 3 2 2 2 3 3" xfId="50812" xr:uid="{78B3481D-A464-485B-A604-E615DA2BC456}"/>
    <cellStyle name="Currency 2 2 2 2 2 2 2 3 2 2 2 4" xfId="15392" xr:uid="{13DC17B7-5A93-4734-8861-F10043B9078A}"/>
    <cellStyle name="Currency 2 2 2 2 2 2 2 3 2 2 2 5" xfId="29082" xr:uid="{752121A0-4B3C-491E-97BA-AF577A663056}"/>
    <cellStyle name="Currency 2 2 2 2 2 2 2 3 2 2 2 6" xfId="43966" xr:uid="{E3B0521E-C4E9-4A08-A6C7-40A3840FADCB}"/>
    <cellStyle name="Currency 2 2 2 2 2 2 2 3 2 2 3" xfId="10256" xr:uid="{5442E242-E77B-474C-9A86-373EB4B700D3}"/>
    <cellStyle name="Currency 2 2 2 2 2 2 2 3 2 2 3 2" xfId="23946" xr:uid="{92A74053-EAF6-4BA2-AB3A-A817D8584B38}"/>
    <cellStyle name="Currency 2 2 2 2 2 2 2 3 2 2 3 2 2" xfId="37638" xr:uid="{0704AF93-617C-4DA0-830C-7D72807B7976}"/>
    <cellStyle name="Currency 2 2 2 2 2 2 2 3 2 2 3 2 3" xfId="52522" xr:uid="{8E926986-3178-49B5-83C9-E9C0A270670F}"/>
    <cellStyle name="Currency 2 2 2 2 2 2 2 3 2 2 3 3" xfId="17102" xr:uid="{1CB712F6-1FC9-4321-A1FD-70617B7E92C8}"/>
    <cellStyle name="Currency 2 2 2 2 2 2 2 3 2 2 3 4" xfId="30792" xr:uid="{E84E6968-DEFC-4F4C-A184-6E38AFCD4038}"/>
    <cellStyle name="Currency 2 2 2 2 2 2 2 3 2 2 3 5" xfId="45676" xr:uid="{8FE10C21-6177-4E88-87A6-BF1C73034222}"/>
    <cellStyle name="Currency 2 2 2 2 2 2 2 3 2 2 4" xfId="20524" xr:uid="{8C4C72AA-EBFD-4F56-85CE-0A0A32957692}"/>
    <cellStyle name="Currency 2 2 2 2 2 2 2 3 2 2 4 2" xfId="34216" xr:uid="{0E77EA8A-E59A-43B9-AD76-31ECEADCBD47}"/>
    <cellStyle name="Currency 2 2 2 2 2 2 2 3 2 2 4 3" xfId="49100" xr:uid="{3B680DB9-AE8F-4439-BEDC-FA53178AE808}"/>
    <cellStyle name="Currency 2 2 2 2 2 2 2 3 2 2 5" xfId="13680" xr:uid="{57F623AE-D419-44F5-BCCA-18FA821E4075}"/>
    <cellStyle name="Currency 2 2 2 2 2 2 2 3 2 2 6" xfId="27370" xr:uid="{C36A6831-E15D-4627-9F60-164A070A0E51}"/>
    <cellStyle name="Currency 2 2 2 2 2 2 2 3 2 2 7" xfId="42254" xr:uid="{3F954235-4979-4586-B267-01062472875B}"/>
    <cellStyle name="Currency 2 2 2 2 2 2 2 3 2 3" xfId="8545" xr:uid="{9643689C-2F82-4D4C-80BD-4430979F353C}"/>
    <cellStyle name="Currency 2 2 2 2 2 2 2 3 2 3 2" xfId="11967" xr:uid="{0A9D4F42-9DED-4F3E-96D9-8BA0DABCCB9E}"/>
    <cellStyle name="Currency 2 2 2 2 2 2 2 3 2 3 2 2" xfId="25657" xr:uid="{430E29DC-9CF4-4145-AA44-76F0A7468ABC}"/>
    <cellStyle name="Currency 2 2 2 2 2 2 2 3 2 3 2 2 2" xfId="39349" xr:uid="{B5B72880-AD6B-403E-AA40-3403D4FA8E33}"/>
    <cellStyle name="Currency 2 2 2 2 2 2 2 3 2 3 2 2 3" xfId="54233" xr:uid="{7B189621-C6F5-44D3-A893-205145A2D2EB}"/>
    <cellStyle name="Currency 2 2 2 2 2 2 2 3 2 3 2 3" xfId="18813" xr:uid="{95F73387-A49E-4025-93BE-5EC715E36046}"/>
    <cellStyle name="Currency 2 2 2 2 2 2 2 3 2 3 2 4" xfId="32503" xr:uid="{B7B7D8F4-F3B8-4819-ADA8-02C7A954EC48}"/>
    <cellStyle name="Currency 2 2 2 2 2 2 2 3 2 3 2 5" xfId="47387" xr:uid="{0D907630-6DAB-4CFD-A128-3011EBB8988E}"/>
    <cellStyle name="Currency 2 2 2 2 2 2 2 3 2 3 3" xfId="22235" xr:uid="{93F55811-9808-4A0F-8E3D-E7C08A174770}"/>
    <cellStyle name="Currency 2 2 2 2 2 2 2 3 2 3 3 2" xfId="35927" xr:uid="{A10FE01F-9077-4660-9E52-F084B1F152E9}"/>
    <cellStyle name="Currency 2 2 2 2 2 2 2 3 2 3 3 3" xfId="50811" xr:uid="{925ADA2D-7E13-46A3-B3A8-61696CBBA569}"/>
    <cellStyle name="Currency 2 2 2 2 2 2 2 3 2 3 4" xfId="15391" xr:uid="{C232AEE6-8589-43EB-A64D-031B9BDD0A25}"/>
    <cellStyle name="Currency 2 2 2 2 2 2 2 3 2 3 5" xfId="29081" xr:uid="{D0E59B52-8811-4F1C-8BA6-00B996486E62}"/>
    <cellStyle name="Currency 2 2 2 2 2 2 2 3 2 3 6" xfId="43965" xr:uid="{FE291EAC-5AD4-4C30-8C7C-6A408F1805CB}"/>
    <cellStyle name="Currency 2 2 2 2 2 2 2 3 2 4" xfId="10255" xr:uid="{48BAFCED-7CDA-4EA6-9050-508D207CD186}"/>
    <cellStyle name="Currency 2 2 2 2 2 2 2 3 2 4 2" xfId="23945" xr:uid="{E497DD23-CE0D-4066-ABD6-FD4A8BF6324E}"/>
    <cellStyle name="Currency 2 2 2 2 2 2 2 3 2 4 2 2" xfId="37637" xr:uid="{E4525808-1FB6-4073-8F9F-0EA3414B2119}"/>
    <cellStyle name="Currency 2 2 2 2 2 2 2 3 2 4 2 3" xfId="52521" xr:uid="{8FF56514-D28A-40CC-BCB9-06424C4909A0}"/>
    <cellStyle name="Currency 2 2 2 2 2 2 2 3 2 4 3" xfId="17101" xr:uid="{A3DEA866-BEE9-400A-99D3-553813805E75}"/>
    <cellStyle name="Currency 2 2 2 2 2 2 2 3 2 4 4" xfId="30791" xr:uid="{D81D81D0-2A5C-497F-BDD4-BC5124BE57F4}"/>
    <cellStyle name="Currency 2 2 2 2 2 2 2 3 2 4 5" xfId="45675" xr:uid="{93064BB8-0CAF-47A9-B0BC-E62B1BDFAFB1}"/>
    <cellStyle name="Currency 2 2 2 2 2 2 2 3 2 5" xfId="20523" xr:uid="{8913917E-E9B0-42E7-AB3A-03A3C3E27580}"/>
    <cellStyle name="Currency 2 2 2 2 2 2 2 3 2 5 2" xfId="34215" xr:uid="{73EBE626-0EA6-4F4C-AD8F-03BA8A5319A4}"/>
    <cellStyle name="Currency 2 2 2 2 2 2 2 3 2 5 3" xfId="49099" xr:uid="{E365EA8D-5916-4503-B5B0-CD8B96014D6D}"/>
    <cellStyle name="Currency 2 2 2 2 2 2 2 3 2 6" xfId="13679" xr:uid="{B2A8AFF8-423E-4CB1-9BBA-FBD91BAADB5D}"/>
    <cellStyle name="Currency 2 2 2 2 2 2 2 3 2 7" xfId="27369" xr:uid="{E03D5C71-5A69-4EAA-B5F9-E8E1830659BD}"/>
    <cellStyle name="Currency 2 2 2 2 2 2 2 3 2 8" xfId="42253" xr:uid="{ECDAFC21-2DDF-4363-BCDE-808904AAC576}"/>
    <cellStyle name="Currency 2 2 2 2 2 2 2 3 3" xfId="6834" xr:uid="{590FA457-9733-42AD-BD0D-0AAB365FC39F}"/>
    <cellStyle name="Currency 2 2 2 2 2 2 2 3 3 2" xfId="8547" xr:uid="{BD610D69-D6CF-49F8-B62F-699C90F02292}"/>
    <cellStyle name="Currency 2 2 2 2 2 2 2 3 3 2 2" xfId="11969" xr:uid="{EB008C86-2FE3-4D78-A8B4-D75342D6E375}"/>
    <cellStyle name="Currency 2 2 2 2 2 2 2 3 3 2 2 2" xfId="25659" xr:uid="{D66FF195-BD5E-4DF0-A54E-C4D92253CBAA}"/>
    <cellStyle name="Currency 2 2 2 2 2 2 2 3 3 2 2 2 2" xfId="39351" xr:uid="{BCE3F044-1F38-4F17-8FE8-D82A3284DA89}"/>
    <cellStyle name="Currency 2 2 2 2 2 2 2 3 3 2 2 2 3" xfId="54235" xr:uid="{C6C190C8-6C85-4372-8C7D-36FF4DD26CDC}"/>
    <cellStyle name="Currency 2 2 2 2 2 2 2 3 3 2 2 3" xfId="18815" xr:uid="{F9BA5073-61CC-4FD6-86C5-03F9B5BCB38B}"/>
    <cellStyle name="Currency 2 2 2 2 2 2 2 3 3 2 2 4" xfId="32505" xr:uid="{4030AE15-AFFC-43AA-A92F-8468770D01DC}"/>
    <cellStyle name="Currency 2 2 2 2 2 2 2 3 3 2 2 5" xfId="47389" xr:uid="{A7A61063-D96D-4D57-9D40-BDF84E6AB4F3}"/>
    <cellStyle name="Currency 2 2 2 2 2 2 2 3 3 2 3" xfId="22237" xr:uid="{49CA580E-EC1E-4E20-8D75-3E5C21F1DB9F}"/>
    <cellStyle name="Currency 2 2 2 2 2 2 2 3 3 2 3 2" xfId="35929" xr:uid="{BC15C836-8BFD-4931-80D2-8993B921192E}"/>
    <cellStyle name="Currency 2 2 2 2 2 2 2 3 3 2 3 3" xfId="50813" xr:uid="{40FA7286-B5FB-4A97-8862-796966714102}"/>
    <cellStyle name="Currency 2 2 2 2 2 2 2 3 3 2 4" xfId="15393" xr:uid="{77FE5836-5623-4ED3-A338-6CDD16BC1B62}"/>
    <cellStyle name="Currency 2 2 2 2 2 2 2 3 3 2 5" xfId="29083" xr:uid="{4099B13F-436E-4C0F-920D-80C84DF26B23}"/>
    <cellStyle name="Currency 2 2 2 2 2 2 2 3 3 2 6" xfId="43967" xr:uid="{5D3743C9-3745-4908-9D7F-664D9A2B981F}"/>
    <cellStyle name="Currency 2 2 2 2 2 2 2 3 3 3" xfId="10257" xr:uid="{34524F0A-E379-47AA-9A00-6376CE9B5985}"/>
    <cellStyle name="Currency 2 2 2 2 2 2 2 3 3 3 2" xfId="23947" xr:uid="{8355797F-58C3-4DBC-8894-5CA4298F3638}"/>
    <cellStyle name="Currency 2 2 2 2 2 2 2 3 3 3 2 2" xfId="37639" xr:uid="{88149E5A-2F73-4267-9C8C-47755A4B102A}"/>
    <cellStyle name="Currency 2 2 2 2 2 2 2 3 3 3 2 3" xfId="52523" xr:uid="{4293758B-24D9-4426-9660-61F3446DDE64}"/>
    <cellStyle name="Currency 2 2 2 2 2 2 2 3 3 3 3" xfId="17103" xr:uid="{FAEDA260-85E5-47A8-A7FC-ACB0BBB7B66F}"/>
    <cellStyle name="Currency 2 2 2 2 2 2 2 3 3 3 4" xfId="30793" xr:uid="{4D062256-41A2-4709-95B6-15C01AE0198C}"/>
    <cellStyle name="Currency 2 2 2 2 2 2 2 3 3 3 5" xfId="45677" xr:uid="{64D80EAE-8E06-485B-9DA9-58012F4C7B82}"/>
    <cellStyle name="Currency 2 2 2 2 2 2 2 3 3 4" xfId="20525" xr:uid="{8BCCF45D-957C-4A7D-AE3B-95F883F37520}"/>
    <cellStyle name="Currency 2 2 2 2 2 2 2 3 3 4 2" xfId="34217" xr:uid="{F45B6756-B360-4FCD-BFF1-8E869B066BD2}"/>
    <cellStyle name="Currency 2 2 2 2 2 2 2 3 3 4 3" xfId="49101" xr:uid="{DB3570DB-F47D-48AA-B74A-D4BE9B4D71C8}"/>
    <cellStyle name="Currency 2 2 2 2 2 2 2 3 3 5" xfId="13681" xr:uid="{F73E03BA-CB4F-436D-85DA-0883E67554F4}"/>
    <cellStyle name="Currency 2 2 2 2 2 2 2 3 3 6" xfId="27371" xr:uid="{F28D688D-99B2-4EE6-A8B5-C6DC4B1D0198}"/>
    <cellStyle name="Currency 2 2 2 2 2 2 2 3 3 7" xfId="42255" xr:uid="{742E9448-656C-4BA1-9A81-0B72319D6A68}"/>
    <cellStyle name="Currency 2 2 2 2 2 2 2 3 4" xfId="6835" xr:uid="{A60A79D0-0095-4816-B99E-DF24D33F0397}"/>
    <cellStyle name="Currency 2 2 2 2 2 2 2 3 4 2" xfId="8548" xr:uid="{6BB8463E-E5AF-4818-9FEB-B5E958E05B2F}"/>
    <cellStyle name="Currency 2 2 2 2 2 2 2 3 4 2 2" xfId="11970" xr:uid="{62A282A9-2A6C-4819-B7EC-C565C3E7CA7E}"/>
    <cellStyle name="Currency 2 2 2 2 2 2 2 3 4 2 2 2" xfId="25660" xr:uid="{08528FEC-905C-4777-BE90-28A80FDFBF1E}"/>
    <cellStyle name="Currency 2 2 2 2 2 2 2 3 4 2 2 2 2" xfId="39352" xr:uid="{91661755-92A5-4A44-BA84-B1E9B78354E4}"/>
    <cellStyle name="Currency 2 2 2 2 2 2 2 3 4 2 2 2 3" xfId="54236" xr:uid="{C6A7C798-6C67-4187-B6DF-03DF0E905A65}"/>
    <cellStyle name="Currency 2 2 2 2 2 2 2 3 4 2 2 3" xfId="18816" xr:uid="{EBC1DD69-B3FE-4341-8C56-5127E984CF77}"/>
    <cellStyle name="Currency 2 2 2 2 2 2 2 3 4 2 2 4" xfId="32506" xr:uid="{94C0705A-0E4B-4394-9FA8-F527ABC9986A}"/>
    <cellStyle name="Currency 2 2 2 2 2 2 2 3 4 2 2 5" xfId="47390" xr:uid="{AD30ABFA-6D03-462F-8FF8-CEED5CA0C20F}"/>
    <cellStyle name="Currency 2 2 2 2 2 2 2 3 4 2 3" xfId="22238" xr:uid="{BFD15FAC-85E0-4CA1-B2C1-47960C722CFF}"/>
    <cellStyle name="Currency 2 2 2 2 2 2 2 3 4 2 3 2" xfId="35930" xr:uid="{44B7F3B3-201D-4EBA-BECA-62585F27B8F1}"/>
    <cellStyle name="Currency 2 2 2 2 2 2 2 3 4 2 3 3" xfId="50814" xr:uid="{6D149BB7-404D-4B38-A27C-D649D5443B51}"/>
    <cellStyle name="Currency 2 2 2 2 2 2 2 3 4 2 4" xfId="15394" xr:uid="{F9B0BB91-3299-438E-B24B-3EC0B7EB2F07}"/>
    <cellStyle name="Currency 2 2 2 2 2 2 2 3 4 2 5" xfId="29084" xr:uid="{DE643CC9-DD08-4CDA-945D-B4E57C45F819}"/>
    <cellStyle name="Currency 2 2 2 2 2 2 2 3 4 2 6" xfId="43968" xr:uid="{963129F0-6D0D-4CC2-9B30-61DF15FCB00E}"/>
    <cellStyle name="Currency 2 2 2 2 2 2 2 3 4 3" xfId="10258" xr:uid="{435F21B5-C6D1-4D1C-B894-D84DC1E8BCFB}"/>
    <cellStyle name="Currency 2 2 2 2 2 2 2 3 4 3 2" xfId="23948" xr:uid="{BBE11985-DC72-48C7-A67D-0A302C3E3E9A}"/>
    <cellStyle name="Currency 2 2 2 2 2 2 2 3 4 3 2 2" xfId="37640" xr:uid="{869271E4-4517-452C-9575-3E6CBA88C0AC}"/>
    <cellStyle name="Currency 2 2 2 2 2 2 2 3 4 3 2 3" xfId="52524" xr:uid="{FDE556A7-C5C9-44DB-A0A0-85E588F3130B}"/>
    <cellStyle name="Currency 2 2 2 2 2 2 2 3 4 3 3" xfId="17104" xr:uid="{C86BE6A8-8287-462B-A66E-521D3608AD77}"/>
    <cellStyle name="Currency 2 2 2 2 2 2 2 3 4 3 4" xfId="30794" xr:uid="{89DC2DF8-8DC9-4B4C-830F-A56E19111A55}"/>
    <cellStyle name="Currency 2 2 2 2 2 2 2 3 4 3 5" xfId="45678" xr:uid="{D053254E-65F4-43DE-8788-09B70DE94F5C}"/>
    <cellStyle name="Currency 2 2 2 2 2 2 2 3 4 4" xfId="20526" xr:uid="{7A67CF78-8F0F-4EBF-82FD-C231CFBA2672}"/>
    <cellStyle name="Currency 2 2 2 2 2 2 2 3 4 4 2" xfId="34218" xr:uid="{C1621AAF-46F8-468C-BFB4-A8BE085A3CC9}"/>
    <cellStyle name="Currency 2 2 2 2 2 2 2 3 4 4 3" xfId="49102" xr:uid="{B79C3212-6C9E-478B-9FE8-997936A76C3D}"/>
    <cellStyle name="Currency 2 2 2 2 2 2 2 3 4 5" xfId="13682" xr:uid="{97C99141-1EA3-4ABF-80EA-3726378573BC}"/>
    <cellStyle name="Currency 2 2 2 2 2 2 2 3 4 6" xfId="27372" xr:uid="{0C4EF581-D487-4633-92C2-96DA3B142A8B}"/>
    <cellStyle name="Currency 2 2 2 2 2 2 2 3 4 7" xfId="42256" xr:uid="{193863B0-917C-49EE-B6CA-52109F0A8C82}"/>
    <cellStyle name="Currency 2 2 2 2 2 2 2 3 5" xfId="8544" xr:uid="{7F1597C3-5005-4E9D-8655-B62651575879}"/>
    <cellStyle name="Currency 2 2 2 2 2 2 2 3 5 2" xfId="11966" xr:uid="{AB295A46-F6D0-42D6-B419-8354BCA6219E}"/>
    <cellStyle name="Currency 2 2 2 2 2 2 2 3 5 2 2" xfId="25656" xr:uid="{ACACE436-E3B1-4223-B8B3-D68D5C2EB725}"/>
    <cellStyle name="Currency 2 2 2 2 2 2 2 3 5 2 2 2" xfId="39348" xr:uid="{98397D36-5219-4D01-8DC9-FFCC93A0D22F}"/>
    <cellStyle name="Currency 2 2 2 2 2 2 2 3 5 2 2 3" xfId="54232" xr:uid="{358019B1-CC3A-44BC-9E79-5E9374EF11DC}"/>
    <cellStyle name="Currency 2 2 2 2 2 2 2 3 5 2 3" xfId="18812" xr:uid="{780AA956-1C53-4CC1-A9B0-A03937DA2948}"/>
    <cellStyle name="Currency 2 2 2 2 2 2 2 3 5 2 4" xfId="32502" xr:uid="{D827E268-0842-4E24-A11D-C6E9CE112FEE}"/>
    <cellStyle name="Currency 2 2 2 2 2 2 2 3 5 2 5" xfId="47386" xr:uid="{A85C7D7D-9617-4B67-B1C2-3D13EED2DA0F}"/>
    <cellStyle name="Currency 2 2 2 2 2 2 2 3 5 3" xfId="22234" xr:uid="{2BB81A09-E7A0-46F7-901D-93DFCD49931D}"/>
    <cellStyle name="Currency 2 2 2 2 2 2 2 3 5 3 2" xfId="35926" xr:uid="{65716217-2476-48C1-91B8-C7C6282F9D33}"/>
    <cellStyle name="Currency 2 2 2 2 2 2 2 3 5 3 3" xfId="50810" xr:uid="{9D3BC5D2-577E-4698-8126-8F509EDBDC6E}"/>
    <cellStyle name="Currency 2 2 2 2 2 2 2 3 5 4" xfId="15390" xr:uid="{A16CEF3A-AA51-4B44-8DB9-519A22761E0C}"/>
    <cellStyle name="Currency 2 2 2 2 2 2 2 3 5 5" xfId="29080" xr:uid="{B1178752-AB70-453E-A151-6470E7425147}"/>
    <cellStyle name="Currency 2 2 2 2 2 2 2 3 5 6" xfId="43964" xr:uid="{4002A474-6AA9-431D-800F-F10A3B53302B}"/>
    <cellStyle name="Currency 2 2 2 2 2 2 2 3 6" xfId="10254" xr:uid="{00666CE7-5E9F-4CF2-835F-F8C6D2B54A7B}"/>
    <cellStyle name="Currency 2 2 2 2 2 2 2 3 6 2" xfId="23944" xr:uid="{36497AFF-139D-40D6-8114-A2CC8D1E7A09}"/>
    <cellStyle name="Currency 2 2 2 2 2 2 2 3 6 2 2" xfId="37636" xr:uid="{D8BD43E8-6D6D-4620-9329-DBEC4F86EC43}"/>
    <cellStyle name="Currency 2 2 2 2 2 2 2 3 6 2 3" xfId="52520" xr:uid="{F2EAE387-A0D9-494F-81D4-A3090E1EF499}"/>
    <cellStyle name="Currency 2 2 2 2 2 2 2 3 6 3" xfId="17100" xr:uid="{2B32B0D2-3EB4-4F8D-85DF-E78EDB303784}"/>
    <cellStyle name="Currency 2 2 2 2 2 2 2 3 6 4" xfId="30790" xr:uid="{3CA45C71-A75A-4257-9885-59FF963308D0}"/>
    <cellStyle name="Currency 2 2 2 2 2 2 2 3 6 5" xfId="45674" xr:uid="{EDB5D0E6-4AFB-4EAD-B927-C5E439918BC7}"/>
    <cellStyle name="Currency 2 2 2 2 2 2 2 3 7" xfId="20522" xr:uid="{A81C416F-4A92-4751-83B6-3D4657689EC5}"/>
    <cellStyle name="Currency 2 2 2 2 2 2 2 3 7 2" xfId="34214" xr:uid="{A38B6416-56E0-4A48-9B70-6F58B47D90B0}"/>
    <cellStyle name="Currency 2 2 2 2 2 2 2 3 7 3" xfId="49098" xr:uid="{0FF708CA-CF75-4883-B1C1-FED8D89F01BF}"/>
    <cellStyle name="Currency 2 2 2 2 2 2 2 3 8" xfId="13678" xr:uid="{16218018-C4F5-4B2E-9C1E-C01C14F2D764}"/>
    <cellStyle name="Currency 2 2 2 2 2 2 2 3 9" xfId="27368" xr:uid="{73279223-5D58-4303-9684-BE18EC7209ED}"/>
    <cellStyle name="Currency 2 2 2 2 2 2 2 4" xfId="6836" xr:uid="{BFA5729E-B055-4F8F-ABC3-8FDCE7C62DBE}"/>
    <cellStyle name="Currency 2 2 2 2 2 2 2 4 2" xfId="6837" xr:uid="{9A07A88A-C48D-4824-A131-2D0A6C6EC8EC}"/>
    <cellStyle name="Currency 2 2 2 2 2 2 2 4 2 2" xfId="8550" xr:uid="{85E2EE35-186D-4167-8D01-62D57CB379C6}"/>
    <cellStyle name="Currency 2 2 2 2 2 2 2 4 2 2 2" xfId="11972" xr:uid="{CD9876FF-47F3-4388-B04E-BFF306D8E05A}"/>
    <cellStyle name="Currency 2 2 2 2 2 2 2 4 2 2 2 2" xfId="25662" xr:uid="{D06742E1-D1F5-43C8-8DD4-5C8AE19FBF51}"/>
    <cellStyle name="Currency 2 2 2 2 2 2 2 4 2 2 2 2 2" xfId="39354" xr:uid="{5789D440-B006-47FE-A656-7226B01E39D6}"/>
    <cellStyle name="Currency 2 2 2 2 2 2 2 4 2 2 2 2 3" xfId="54238" xr:uid="{F7347C54-F90E-4242-B906-76517A9B4654}"/>
    <cellStyle name="Currency 2 2 2 2 2 2 2 4 2 2 2 3" xfId="18818" xr:uid="{0530EF7B-AA13-489C-B9BA-6B7CECBB02F2}"/>
    <cellStyle name="Currency 2 2 2 2 2 2 2 4 2 2 2 4" xfId="32508" xr:uid="{AD1ACF92-FBF7-43AE-9335-EAC30A5343D7}"/>
    <cellStyle name="Currency 2 2 2 2 2 2 2 4 2 2 2 5" xfId="47392" xr:uid="{8EF2B0E9-E22A-4EA4-A1A4-F1E99CD5800E}"/>
    <cellStyle name="Currency 2 2 2 2 2 2 2 4 2 2 3" xfId="22240" xr:uid="{8174060A-6D9E-4122-A326-C1D33405436C}"/>
    <cellStyle name="Currency 2 2 2 2 2 2 2 4 2 2 3 2" xfId="35932" xr:uid="{9EF75F8F-1874-4FC3-B1BB-9686ACFD6ABB}"/>
    <cellStyle name="Currency 2 2 2 2 2 2 2 4 2 2 3 3" xfId="50816" xr:uid="{7FBF450D-CA3B-45D8-B1FE-C523FB28DB03}"/>
    <cellStyle name="Currency 2 2 2 2 2 2 2 4 2 2 4" xfId="15396" xr:uid="{E9FEEEFF-2206-4D06-BE4E-5BB0F5469EB7}"/>
    <cellStyle name="Currency 2 2 2 2 2 2 2 4 2 2 5" xfId="29086" xr:uid="{2ADAEB4F-D630-4ED3-913D-3A0E400E6857}"/>
    <cellStyle name="Currency 2 2 2 2 2 2 2 4 2 2 6" xfId="43970" xr:uid="{D30E3053-0FC9-44B4-93C1-07FDA64E6596}"/>
    <cellStyle name="Currency 2 2 2 2 2 2 2 4 2 3" xfId="10260" xr:uid="{97F62FFE-1A27-4DCF-876D-7E021BB40D09}"/>
    <cellStyle name="Currency 2 2 2 2 2 2 2 4 2 3 2" xfId="23950" xr:uid="{267D7050-3123-4328-89E9-0A39D1DF7A59}"/>
    <cellStyle name="Currency 2 2 2 2 2 2 2 4 2 3 2 2" xfId="37642" xr:uid="{E951DCBA-568D-4791-B7BF-A01C29B0AD0B}"/>
    <cellStyle name="Currency 2 2 2 2 2 2 2 4 2 3 2 3" xfId="52526" xr:uid="{5B53EBDB-6FED-4D7F-B1F5-E0714A262080}"/>
    <cellStyle name="Currency 2 2 2 2 2 2 2 4 2 3 3" xfId="17106" xr:uid="{372D9ED3-BD0E-46C9-B79C-08417A9FB9C8}"/>
    <cellStyle name="Currency 2 2 2 2 2 2 2 4 2 3 4" xfId="30796" xr:uid="{A38FB5CE-9C25-40CE-8016-8FD126526C85}"/>
    <cellStyle name="Currency 2 2 2 2 2 2 2 4 2 3 5" xfId="45680" xr:uid="{90CABDF4-93A8-4261-BC3B-7E79E74DDC6A}"/>
    <cellStyle name="Currency 2 2 2 2 2 2 2 4 2 4" xfId="20528" xr:uid="{C9CF8020-5F24-4DE5-BCBE-2B49A538099B}"/>
    <cellStyle name="Currency 2 2 2 2 2 2 2 4 2 4 2" xfId="34220" xr:uid="{3EDC0753-0815-472F-BA2B-3EB834FB4CE3}"/>
    <cellStyle name="Currency 2 2 2 2 2 2 2 4 2 4 3" xfId="49104" xr:uid="{0C38482D-4636-4293-A313-05F239B5ED38}"/>
    <cellStyle name="Currency 2 2 2 2 2 2 2 4 2 5" xfId="13684" xr:uid="{C6CCD214-A69B-44E9-A18C-1BF9982B7C51}"/>
    <cellStyle name="Currency 2 2 2 2 2 2 2 4 2 6" xfId="27374" xr:uid="{C732DCA3-2B08-4BFD-B171-8783141B9F57}"/>
    <cellStyle name="Currency 2 2 2 2 2 2 2 4 2 7" xfId="42258" xr:uid="{AA1C0F42-2ECE-4E96-9DD8-9BBF3E05E7A0}"/>
    <cellStyle name="Currency 2 2 2 2 2 2 2 4 3" xfId="8549" xr:uid="{872067F5-D384-4175-A741-461D0898DE18}"/>
    <cellStyle name="Currency 2 2 2 2 2 2 2 4 3 2" xfId="11971" xr:uid="{13AEEBB0-E577-434C-AE4B-3EAB6EF89690}"/>
    <cellStyle name="Currency 2 2 2 2 2 2 2 4 3 2 2" xfId="25661" xr:uid="{4CE73D9B-AD4D-4695-A81C-CAD4CE380B9A}"/>
    <cellStyle name="Currency 2 2 2 2 2 2 2 4 3 2 2 2" xfId="39353" xr:uid="{2268D6A1-33D4-4CF8-B7BB-7CC63555B246}"/>
    <cellStyle name="Currency 2 2 2 2 2 2 2 4 3 2 2 3" xfId="54237" xr:uid="{C6545FC2-A930-4E20-9DBD-B7DCE4BAF7D5}"/>
    <cellStyle name="Currency 2 2 2 2 2 2 2 4 3 2 3" xfId="18817" xr:uid="{DD137AA7-A086-4AD7-A3FE-45C3282D65BB}"/>
    <cellStyle name="Currency 2 2 2 2 2 2 2 4 3 2 4" xfId="32507" xr:uid="{610E4889-01FB-46E0-B969-C752C307473D}"/>
    <cellStyle name="Currency 2 2 2 2 2 2 2 4 3 2 5" xfId="47391" xr:uid="{2B91206E-2CEE-4749-85C1-FD2BA7C8A280}"/>
    <cellStyle name="Currency 2 2 2 2 2 2 2 4 3 3" xfId="22239" xr:uid="{4B6132BA-3297-4718-B404-06583E69F714}"/>
    <cellStyle name="Currency 2 2 2 2 2 2 2 4 3 3 2" xfId="35931" xr:uid="{EEA054EF-F986-4B14-BADF-2947F99C049D}"/>
    <cellStyle name="Currency 2 2 2 2 2 2 2 4 3 3 3" xfId="50815" xr:uid="{BCC535CC-2936-4722-97EC-6765C3408AFF}"/>
    <cellStyle name="Currency 2 2 2 2 2 2 2 4 3 4" xfId="15395" xr:uid="{4ED1FB11-A534-4518-8F84-FE77B08E4965}"/>
    <cellStyle name="Currency 2 2 2 2 2 2 2 4 3 5" xfId="29085" xr:uid="{9CDE7FBF-EC92-4080-BA24-DE51D2B378EF}"/>
    <cellStyle name="Currency 2 2 2 2 2 2 2 4 3 6" xfId="43969" xr:uid="{4125627A-F6DB-445F-8D2E-E3A08B7319ED}"/>
    <cellStyle name="Currency 2 2 2 2 2 2 2 4 4" xfId="10259" xr:uid="{28859137-F265-47E3-90F9-E62108B34516}"/>
    <cellStyle name="Currency 2 2 2 2 2 2 2 4 4 2" xfId="23949" xr:uid="{8CBD12C4-E520-4908-994E-964BCB2A34B4}"/>
    <cellStyle name="Currency 2 2 2 2 2 2 2 4 4 2 2" xfId="37641" xr:uid="{4A10DDF1-99E8-4DA1-966B-3D9CAF308E07}"/>
    <cellStyle name="Currency 2 2 2 2 2 2 2 4 4 2 3" xfId="52525" xr:uid="{FD0A0DEE-9030-4567-9800-EE2DC8739EBD}"/>
    <cellStyle name="Currency 2 2 2 2 2 2 2 4 4 3" xfId="17105" xr:uid="{5431B4BE-C002-4AEA-BBD4-BE35AAC3A0BE}"/>
    <cellStyle name="Currency 2 2 2 2 2 2 2 4 4 4" xfId="30795" xr:uid="{585D3ABD-E647-4B5D-8BD7-E34B1DA2E6FE}"/>
    <cellStyle name="Currency 2 2 2 2 2 2 2 4 4 5" xfId="45679" xr:uid="{6F66BF15-69A5-4616-83A6-21BF6BBE646D}"/>
    <cellStyle name="Currency 2 2 2 2 2 2 2 4 5" xfId="20527" xr:uid="{8AF0A561-ECD1-41AB-ACFE-CEA2903DAAC8}"/>
    <cellStyle name="Currency 2 2 2 2 2 2 2 4 5 2" xfId="34219" xr:uid="{6C2DC33D-2BD2-44AC-B61A-33D301FD15A8}"/>
    <cellStyle name="Currency 2 2 2 2 2 2 2 4 5 3" xfId="49103" xr:uid="{CEE19B3D-4B4A-48FF-9D68-07FD73A35541}"/>
    <cellStyle name="Currency 2 2 2 2 2 2 2 4 6" xfId="13683" xr:uid="{032363B3-DCBA-432E-842B-97C5F7E32609}"/>
    <cellStyle name="Currency 2 2 2 2 2 2 2 4 7" xfId="27373" xr:uid="{039784FA-A246-484E-95A4-D925F4865F93}"/>
    <cellStyle name="Currency 2 2 2 2 2 2 2 4 8" xfId="42257" xr:uid="{0BAA84D0-C079-4D33-A9C0-F080DB43639E}"/>
    <cellStyle name="Currency 2 2 2 2 2 2 2 5" xfId="6838" xr:uid="{C5C25B52-706E-43EE-B2EC-E58412E707C3}"/>
    <cellStyle name="Currency 2 2 2 2 2 2 2 5 2" xfId="8551" xr:uid="{409FEA25-720F-40BB-AE6F-B0AD6BF19B48}"/>
    <cellStyle name="Currency 2 2 2 2 2 2 2 5 2 2" xfId="11973" xr:uid="{7A36FD34-85B5-4C93-A97C-5FD273CC206C}"/>
    <cellStyle name="Currency 2 2 2 2 2 2 2 5 2 2 2" xfId="25663" xr:uid="{A3051A0D-2A0D-4C9E-BAD7-9AA03A00C38F}"/>
    <cellStyle name="Currency 2 2 2 2 2 2 2 5 2 2 2 2" xfId="39355" xr:uid="{7F261BFD-3D06-43A3-B5B4-9C9A41C7F57A}"/>
    <cellStyle name="Currency 2 2 2 2 2 2 2 5 2 2 2 3" xfId="54239" xr:uid="{B47B0A33-2444-4685-8F7B-AD5684A42B7B}"/>
    <cellStyle name="Currency 2 2 2 2 2 2 2 5 2 2 3" xfId="18819" xr:uid="{FB029B2B-DE3A-471B-A889-114D943115C9}"/>
    <cellStyle name="Currency 2 2 2 2 2 2 2 5 2 2 4" xfId="32509" xr:uid="{B7F33E77-1343-4257-9BFB-21D4DD2991B6}"/>
    <cellStyle name="Currency 2 2 2 2 2 2 2 5 2 2 5" xfId="47393" xr:uid="{A0E310F8-2C06-4CCF-A5D6-B2F2C4BD76C1}"/>
    <cellStyle name="Currency 2 2 2 2 2 2 2 5 2 3" xfId="22241" xr:uid="{A82048AD-009E-40F6-A0ED-CEEC1417038D}"/>
    <cellStyle name="Currency 2 2 2 2 2 2 2 5 2 3 2" xfId="35933" xr:uid="{503B0B5B-584D-4691-A1DE-59D189FFCA48}"/>
    <cellStyle name="Currency 2 2 2 2 2 2 2 5 2 3 3" xfId="50817" xr:uid="{6B24272D-CDA9-44CA-8928-9D653E2C9616}"/>
    <cellStyle name="Currency 2 2 2 2 2 2 2 5 2 4" xfId="15397" xr:uid="{787A6ACD-7180-4E06-A4D2-7D96E608DAFF}"/>
    <cellStyle name="Currency 2 2 2 2 2 2 2 5 2 5" xfId="29087" xr:uid="{49214264-1638-4CAA-9BA5-FBAD84DB8895}"/>
    <cellStyle name="Currency 2 2 2 2 2 2 2 5 2 6" xfId="43971" xr:uid="{ED3AE921-B6EE-4BCF-87D5-B4F56AE23A03}"/>
    <cellStyle name="Currency 2 2 2 2 2 2 2 5 3" xfId="10261" xr:uid="{3477A0A8-AF56-4FA5-8AD9-B354D80D8D01}"/>
    <cellStyle name="Currency 2 2 2 2 2 2 2 5 3 2" xfId="23951" xr:uid="{90F9EA4A-6CD2-40EC-89BB-E7AD342FEF24}"/>
    <cellStyle name="Currency 2 2 2 2 2 2 2 5 3 2 2" xfId="37643" xr:uid="{12DE4EBE-0811-4344-B917-B234ADBAA302}"/>
    <cellStyle name="Currency 2 2 2 2 2 2 2 5 3 2 3" xfId="52527" xr:uid="{D96AEB21-6123-4E6E-95B3-DB7A89855196}"/>
    <cellStyle name="Currency 2 2 2 2 2 2 2 5 3 3" xfId="17107" xr:uid="{B4907196-CE5E-420F-AEED-B0E91766C265}"/>
    <cellStyle name="Currency 2 2 2 2 2 2 2 5 3 4" xfId="30797" xr:uid="{8B8DB289-5D6F-429D-B887-9D3671D5DDDF}"/>
    <cellStyle name="Currency 2 2 2 2 2 2 2 5 3 5" xfId="45681" xr:uid="{D584952E-8509-467A-A1C7-2BB5B79057A7}"/>
    <cellStyle name="Currency 2 2 2 2 2 2 2 5 4" xfId="20529" xr:uid="{B4671ADF-BC5E-4AA5-8CB0-952BE9B80F33}"/>
    <cellStyle name="Currency 2 2 2 2 2 2 2 5 4 2" xfId="34221" xr:uid="{92940B67-CC35-402D-B0C0-3D910DD83025}"/>
    <cellStyle name="Currency 2 2 2 2 2 2 2 5 4 3" xfId="49105" xr:uid="{08E0C1DA-D196-407E-B983-3A2A41F8494D}"/>
    <cellStyle name="Currency 2 2 2 2 2 2 2 5 5" xfId="13685" xr:uid="{BE6A9775-49AB-4254-A558-82C6290B1A4A}"/>
    <cellStyle name="Currency 2 2 2 2 2 2 2 5 6" xfId="27375" xr:uid="{E42251C0-3B21-44F2-B386-4C64C247C2D6}"/>
    <cellStyle name="Currency 2 2 2 2 2 2 2 5 7" xfId="42259" xr:uid="{60CDC938-9B3B-4D20-8A12-3C6F1068F163}"/>
    <cellStyle name="Currency 2 2 2 2 2 2 2 6" xfId="6839" xr:uid="{E0454002-2CFA-4F52-A359-56B1CB602E0F}"/>
    <cellStyle name="Currency 2 2 2 2 2 2 2 6 2" xfId="8552" xr:uid="{D86F8FC0-4E06-4391-A287-014335FE4432}"/>
    <cellStyle name="Currency 2 2 2 2 2 2 2 6 2 2" xfId="11974" xr:uid="{1A29E7A3-3E51-4773-A939-DAD57A72D10C}"/>
    <cellStyle name="Currency 2 2 2 2 2 2 2 6 2 2 2" xfId="25664" xr:uid="{D005C321-213A-4AEB-B8A2-1A40DEDB1AF0}"/>
    <cellStyle name="Currency 2 2 2 2 2 2 2 6 2 2 2 2" xfId="39356" xr:uid="{9B4659E4-B2DF-4428-B7D2-FF088B30694E}"/>
    <cellStyle name="Currency 2 2 2 2 2 2 2 6 2 2 2 3" xfId="54240" xr:uid="{B162391B-7963-42D5-B728-62C8706D1B1A}"/>
    <cellStyle name="Currency 2 2 2 2 2 2 2 6 2 2 3" xfId="18820" xr:uid="{D8F5C665-57C4-47B3-83B7-C4C592AB2EB6}"/>
    <cellStyle name="Currency 2 2 2 2 2 2 2 6 2 2 4" xfId="32510" xr:uid="{26167C0E-7134-40C2-AC40-5533D2AD5904}"/>
    <cellStyle name="Currency 2 2 2 2 2 2 2 6 2 2 5" xfId="47394" xr:uid="{2182A398-7C95-4BF4-96B0-35B3BCA30C38}"/>
    <cellStyle name="Currency 2 2 2 2 2 2 2 6 2 3" xfId="22242" xr:uid="{1FE4D338-E760-4FCB-BB90-25EF5829DACC}"/>
    <cellStyle name="Currency 2 2 2 2 2 2 2 6 2 3 2" xfId="35934" xr:uid="{EF92C5CB-7CA1-4990-B3C9-87AD28DBCD22}"/>
    <cellStyle name="Currency 2 2 2 2 2 2 2 6 2 3 3" xfId="50818" xr:uid="{4C42BF37-C308-42C7-B099-5D92402CA7C0}"/>
    <cellStyle name="Currency 2 2 2 2 2 2 2 6 2 4" xfId="15398" xr:uid="{E3275859-F1BE-44E8-BD43-00A32BB4BC9E}"/>
    <cellStyle name="Currency 2 2 2 2 2 2 2 6 2 5" xfId="29088" xr:uid="{0578BFC0-328C-4BFE-BE75-C64CB01A1881}"/>
    <cellStyle name="Currency 2 2 2 2 2 2 2 6 2 6" xfId="43972" xr:uid="{AB4280AF-FA49-4B45-AC78-75578FF6858C}"/>
    <cellStyle name="Currency 2 2 2 2 2 2 2 6 3" xfId="10262" xr:uid="{72F75112-E03E-400E-8805-103C57ED2663}"/>
    <cellStyle name="Currency 2 2 2 2 2 2 2 6 3 2" xfId="23952" xr:uid="{15A4CA29-8754-434B-AABD-25F550B3B0ED}"/>
    <cellStyle name="Currency 2 2 2 2 2 2 2 6 3 2 2" xfId="37644" xr:uid="{DF958B3D-C5F1-49DB-B5A7-41BFE8C02F3C}"/>
    <cellStyle name="Currency 2 2 2 2 2 2 2 6 3 2 3" xfId="52528" xr:uid="{96510F98-82CF-4503-B709-EBD2F6345D39}"/>
    <cellStyle name="Currency 2 2 2 2 2 2 2 6 3 3" xfId="17108" xr:uid="{68E8668D-D36E-44C3-92FE-D52D952341EE}"/>
    <cellStyle name="Currency 2 2 2 2 2 2 2 6 3 4" xfId="30798" xr:uid="{94858499-26C3-424D-997E-8BC98B1E52C6}"/>
    <cellStyle name="Currency 2 2 2 2 2 2 2 6 3 5" xfId="45682" xr:uid="{8C2F4EDE-FFEF-45D2-B1E8-D14AB3114A08}"/>
    <cellStyle name="Currency 2 2 2 2 2 2 2 6 4" xfId="20530" xr:uid="{1827B078-8626-4F78-82DE-6E3AFEB10CD3}"/>
    <cellStyle name="Currency 2 2 2 2 2 2 2 6 4 2" xfId="34222" xr:uid="{DBF81436-C953-462C-BAE5-1E711CE3278C}"/>
    <cellStyle name="Currency 2 2 2 2 2 2 2 6 4 3" xfId="49106" xr:uid="{DB8BBA11-7001-4B32-9CCA-6B8895DEF5C2}"/>
    <cellStyle name="Currency 2 2 2 2 2 2 2 6 5" xfId="13686" xr:uid="{5402FE5E-3D03-473D-A450-FE5322C1A21B}"/>
    <cellStyle name="Currency 2 2 2 2 2 2 2 6 6" xfId="27376" xr:uid="{6C78B965-FFC2-439F-8A87-932F82B4ABC3}"/>
    <cellStyle name="Currency 2 2 2 2 2 2 2 6 7" xfId="42260" xr:uid="{C8CEE24A-48D1-4A83-AC3C-5C94386AA07C}"/>
    <cellStyle name="Currency 2 2 2 2 2 2 2 7" xfId="8538" xr:uid="{89AE4683-6D3C-4F68-A2F2-65FB7A3DE32D}"/>
    <cellStyle name="Currency 2 2 2 2 2 2 2 7 2" xfId="11960" xr:uid="{0CCDA446-CC15-475A-98AC-8541C526DB91}"/>
    <cellStyle name="Currency 2 2 2 2 2 2 2 7 2 2" xfId="25650" xr:uid="{E1436140-4C58-4F7C-90E2-02D5232CBF1C}"/>
    <cellStyle name="Currency 2 2 2 2 2 2 2 7 2 2 2" xfId="39342" xr:uid="{F9291382-DB47-4221-8B42-4370ED0C67F0}"/>
    <cellStyle name="Currency 2 2 2 2 2 2 2 7 2 2 3" xfId="54226" xr:uid="{BE18F793-3633-4149-AA52-CCA70AB6BAAE}"/>
    <cellStyle name="Currency 2 2 2 2 2 2 2 7 2 3" xfId="18806" xr:uid="{33E2B5BE-C439-4D73-9C1B-682E58F2DC7A}"/>
    <cellStyle name="Currency 2 2 2 2 2 2 2 7 2 4" xfId="32496" xr:uid="{6C0673FC-240A-452F-ABBC-7CFFDEB4BF65}"/>
    <cellStyle name="Currency 2 2 2 2 2 2 2 7 2 5" xfId="47380" xr:uid="{D3AE6F93-FDF9-4812-B1A7-9E5A3B9BCAD0}"/>
    <cellStyle name="Currency 2 2 2 2 2 2 2 7 3" xfId="22228" xr:uid="{28EDE298-9917-4D74-B95B-2C42CF13BA44}"/>
    <cellStyle name="Currency 2 2 2 2 2 2 2 7 3 2" xfId="35920" xr:uid="{DBAA717B-DB69-4EBE-90F6-E394491C5A71}"/>
    <cellStyle name="Currency 2 2 2 2 2 2 2 7 3 3" xfId="50804" xr:uid="{F0339AD8-3DDE-4DFC-86D7-EA9F428A1EDE}"/>
    <cellStyle name="Currency 2 2 2 2 2 2 2 7 4" xfId="15384" xr:uid="{1CCC79C0-29E8-4A0F-8E32-FD0D59E00E60}"/>
    <cellStyle name="Currency 2 2 2 2 2 2 2 7 5" xfId="29074" xr:uid="{C54A6437-EEA2-4E49-A9A5-5B6583EFE8D0}"/>
    <cellStyle name="Currency 2 2 2 2 2 2 2 7 6" xfId="43958" xr:uid="{8A46D604-CC7F-4724-B18E-E5404DC400E4}"/>
    <cellStyle name="Currency 2 2 2 2 2 2 2 8" xfId="10248" xr:uid="{84726A9C-3745-42F2-8A91-398AC3945FC3}"/>
    <cellStyle name="Currency 2 2 2 2 2 2 2 8 2" xfId="23938" xr:uid="{3E610113-C9FE-42CF-A943-930AF8D89B4C}"/>
    <cellStyle name="Currency 2 2 2 2 2 2 2 8 2 2" xfId="37630" xr:uid="{16C33422-A349-4B51-9416-F1B4CFA71DB0}"/>
    <cellStyle name="Currency 2 2 2 2 2 2 2 8 2 3" xfId="52514" xr:uid="{1F51416A-E137-4ECD-B160-B241E60C71B8}"/>
    <cellStyle name="Currency 2 2 2 2 2 2 2 8 3" xfId="17094" xr:uid="{256EA852-36B6-4491-98EE-56A99EEB50D4}"/>
    <cellStyle name="Currency 2 2 2 2 2 2 2 8 4" xfId="30784" xr:uid="{8D889413-7C5A-42F6-93B2-66634E7E3A35}"/>
    <cellStyle name="Currency 2 2 2 2 2 2 2 8 5" xfId="45668" xr:uid="{1940D10E-B95B-4DAA-A51E-1C073122BEB3}"/>
    <cellStyle name="Currency 2 2 2 2 2 2 2 9" xfId="20516" xr:uid="{B6DAD751-49DC-47D8-98C8-56DFB348FADC}"/>
    <cellStyle name="Currency 2 2 2 2 2 2 2 9 2" xfId="34208" xr:uid="{9C99D625-12D2-49FF-B5C9-C8CB9A28321E}"/>
    <cellStyle name="Currency 2 2 2 2 2 2 2 9 3" xfId="49092" xr:uid="{E1C462E5-1523-4030-B369-DA8751307D31}"/>
    <cellStyle name="Currency 2 2 2 2 2 2 3" xfId="6840" xr:uid="{F03B3533-2331-4DC2-8042-B25A3623BBCF}"/>
    <cellStyle name="Currency 2 2 2 2 2 2 3 10" xfId="42261" xr:uid="{9C4E66C5-2413-4296-AE24-95A2233E0E11}"/>
    <cellStyle name="Currency 2 2 2 2 2 2 3 2" xfId="6841" xr:uid="{4859F4CD-4525-4693-8EFB-DE6A434BFC46}"/>
    <cellStyle name="Currency 2 2 2 2 2 2 3 2 2" xfId="6842" xr:uid="{3E3FFE02-7D2B-4DB0-A307-CFAF66C7D345}"/>
    <cellStyle name="Currency 2 2 2 2 2 2 3 2 2 2" xfId="8555" xr:uid="{1D1C612D-2711-4231-8A74-E522E6387BC6}"/>
    <cellStyle name="Currency 2 2 2 2 2 2 3 2 2 2 2" xfId="11977" xr:uid="{A6BC6CB7-DDEF-4AFC-8894-7D201E64EAE7}"/>
    <cellStyle name="Currency 2 2 2 2 2 2 3 2 2 2 2 2" xfId="25667" xr:uid="{2A507B53-53A8-4821-8B57-C5B568017C02}"/>
    <cellStyle name="Currency 2 2 2 2 2 2 3 2 2 2 2 2 2" xfId="39359" xr:uid="{B23CA8BC-BFDA-4AF4-82C5-E199F464470E}"/>
    <cellStyle name="Currency 2 2 2 2 2 2 3 2 2 2 2 2 3" xfId="54243" xr:uid="{55162918-89AA-4341-A1F5-63F9F97CFD04}"/>
    <cellStyle name="Currency 2 2 2 2 2 2 3 2 2 2 2 3" xfId="18823" xr:uid="{6C82D510-EB3D-46C4-9FF1-DAAB7DDFF59E}"/>
    <cellStyle name="Currency 2 2 2 2 2 2 3 2 2 2 2 4" xfId="32513" xr:uid="{CF677A21-3AA5-42B8-A384-D3412F53DFC0}"/>
    <cellStyle name="Currency 2 2 2 2 2 2 3 2 2 2 2 5" xfId="47397" xr:uid="{44373938-5F4A-49B3-AE8E-F1E9068E063B}"/>
    <cellStyle name="Currency 2 2 2 2 2 2 3 2 2 2 3" xfId="22245" xr:uid="{08D515A6-5994-4157-B624-2E374FEDAAB9}"/>
    <cellStyle name="Currency 2 2 2 2 2 2 3 2 2 2 3 2" xfId="35937" xr:uid="{5897A284-3029-4678-9239-1F31A47391D4}"/>
    <cellStyle name="Currency 2 2 2 2 2 2 3 2 2 2 3 3" xfId="50821" xr:uid="{9CD4600B-6E5A-4083-A9AB-66A921ED9613}"/>
    <cellStyle name="Currency 2 2 2 2 2 2 3 2 2 2 4" xfId="15401" xr:uid="{C5710673-7DDB-4AF2-88B1-B59F710E4239}"/>
    <cellStyle name="Currency 2 2 2 2 2 2 3 2 2 2 5" xfId="29091" xr:uid="{62C60C8F-8CAC-4AD0-BFE9-5DAD8C264C17}"/>
    <cellStyle name="Currency 2 2 2 2 2 2 3 2 2 2 6" xfId="43975" xr:uid="{6E2ADCFA-996F-43A6-96D7-7EBA15D09B84}"/>
    <cellStyle name="Currency 2 2 2 2 2 2 3 2 2 3" xfId="10265" xr:uid="{D015F0A1-FF97-4304-90E7-AE646B31F28B}"/>
    <cellStyle name="Currency 2 2 2 2 2 2 3 2 2 3 2" xfId="23955" xr:uid="{552F8BC8-A44C-477C-B10E-6BA44BB3C311}"/>
    <cellStyle name="Currency 2 2 2 2 2 2 3 2 2 3 2 2" xfId="37647" xr:uid="{224AE446-635D-401E-9579-57E28AF5B865}"/>
    <cellStyle name="Currency 2 2 2 2 2 2 3 2 2 3 2 3" xfId="52531" xr:uid="{B737E1A6-E6FD-44E4-B65A-BC00B149E046}"/>
    <cellStyle name="Currency 2 2 2 2 2 2 3 2 2 3 3" xfId="17111" xr:uid="{40DF9D99-F24C-44DD-9E97-0E00182C9387}"/>
    <cellStyle name="Currency 2 2 2 2 2 2 3 2 2 3 4" xfId="30801" xr:uid="{D1DB07DC-0392-4F93-9BCD-2A576FCFF41B}"/>
    <cellStyle name="Currency 2 2 2 2 2 2 3 2 2 3 5" xfId="45685" xr:uid="{15C011C2-0684-4DAA-A1C3-4E407DB7C1E3}"/>
    <cellStyle name="Currency 2 2 2 2 2 2 3 2 2 4" xfId="20533" xr:uid="{73C887FE-9E50-40C1-A8D7-A49BF6AB31C4}"/>
    <cellStyle name="Currency 2 2 2 2 2 2 3 2 2 4 2" xfId="34225" xr:uid="{8489B6EC-6D92-475C-9679-FCE4220E400E}"/>
    <cellStyle name="Currency 2 2 2 2 2 2 3 2 2 4 3" xfId="49109" xr:uid="{C6E7E92F-212C-4C28-B93D-7574186B3A82}"/>
    <cellStyle name="Currency 2 2 2 2 2 2 3 2 2 5" xfId="13689" xr:uid="{3723E704-2C91-4882-AF9F-BDDC50899D70}"/>
    <cellStyle name="Currency 2 2 2 2 2 2 3 2 2 6" xfId="27379" xr:uid="{AD827AE0-048D-49F2-94E1-6F8592ED082E}"/>
    <cellStyle name="Currency 2 2 2 2 2 2 3 2 2 7" xfId="42263" xr:uid="{8F8E823E-5F98-42F4-8D69-4895E27CEF49}"/>
    <cellStyle name="Currency 2 2 2 2 2 2 3 2 3" xfId="8554" xr:uid="{A30DE133-1B02-486A-8B92-BE597D576DBC}"/>
    <cellStyle name="Currency 2 2 2 2 2 2 3 2 3 2" xfId="11976" xr:uid="{3AE9A2BE-C02C-4E75-8C3E-10DCC0FCFCE4}"/>
    <cellStyle name="Currency 2 2 2 2 2 2 3 2 3 2 2" xfId="25666" xr:uid="{DEF144E0-3FD0-4896-9A0E-EB5CB5D48CB0}"/>
    <cellStyle name="Currency 2 2 2 2 2 2 3 2 3 2 2 2" xfId="39358" xr:uid="{B003A714-C3AB-4CBC-9324-ACD49C022E17}"/>
    <cellStyle name="Currency 2 2 2 2 2 2 3 2 3 2 2 3" xfId="54242" xr:uid="{939F1B15-17B9-4FE4-B219-3A1AA569494B}"/>
    <cellStyle name="Currency 2 2 2 2 2 2 3 2 3 2 3" xfId="18822" xr:uid="{8AC6E027-84E4-4D7B-8BF8-0804ED3E3414}"/>
    <cellStyle name="Currency 2 2 2 2 2 2 3 2 3 2 4" xfId="32512" xr:uid="{7A81248F-4C2D-4EA0-B409-E2EC317F2D5C}"/>
    <cellStyle name="Currency 2 2 2 2 2 2 3 2 3 2 5" xfId="47396" xr:uid="{6010E391-8B30-4F39-AF0F-2D8265FAB5FB}"/>
    <cellStyle name="Currency 2 2 2 2 2 2 3 2 3 3" xfId="22244" xr:uid="{71D42253-B91E-406F-A3B4-0BD266DCCF32}"/>
    <cellStyle name="Currency 2 2 2 2 2 2 3 2 3 3 2" xfId="35936" xr:uid="{1DF17F76-A71F-499A-9976-F117A73C9DD2}"/>
    <cellStyle name="Currency 2 2 2 2 2 2 3 2 3 3 3" xfId="50820" xr:uid="{D85848FD-E8C0-42F1-9D81-495E0DE73D1F}"/>
    <cellStyle name="Currency 2 2 2 2 2 2 3 2 3 4" xfId="15400" xr:uid="{D1860039-AD4A-430D-A07C-225EFEA6062B}"/>
    <cellStyle name="Currency 2 2 2 2 2 2 3 2 3 5" xfId="29090" xr:uid="{7AD7EF8F-3D38-441C-ACFB-863EB5445CF8}"/>
    <cellStyle name="Currency 2 2 2 2 2 2 3 2 3 6" xfId="43974" xr:uid="{38CAAAAB-A4C2-44E6-A340-4B0D16008E72}"/>
    <cellStyle name="Currency 2 2 2 2 2 2 3 2 4" xfId="10264" xr:uid="{496FF8A0-A19F-4F26-A161-8BB4BB26E2F0}"/>
    <cellStyle name="Currency 2 2 2 2 2 2 3 2 4 2" xfId="23954" xr:uid="{21C2C4C7-4DFD-45F7-B9EB-CE605F2414F6}"/>
    <cellStyle name="Currency 2 2 2 2 2 2 3 2 4 2 2" xfId="37646" xr:uid="{1BD90E37-E39D-44E0-BB2A-2B3760D1BE8C}"/>
    <cellStyle name="Currency 2 2 2 2 2 2 3 2 4 2 3" xfId="52530" xr:uid="{7A9E69B9-30CC-4DA0-9E6E-41B2E5ACF5D7}"/>
    <cellStyle name="Currency 2 2 2 2 2 2 3 2 4 3" xfId="17110" xr:uid="{E8B449E0-0B0E-424D-8752-3A351861CA4B}"/>
    <cellStyle name="Currency 2 2 2 2 2 2 3 2 4 4" xfId="30800" xr:uid="{FE4B07A0-5153-4420-9701-F5006E0E4F6F}"/>
    <cellStyle name="Currency 2 2 2 2 2 2 3 2 4 5" xfId="45684" xr:uid="{F40DB9C8-EF91-4417-9524-8B02B39838AF}"/>
    <cellStyle name="Currency 2 2 2 2 2 2 3 2 5" xfId="20532" xr:uid="{4A752620-1398-4914-B654-7B75082EF22C}"/>
    <cellStyle name="Currency 2 2 2 2 2 2 3 2 5 2" xfId="34224" xr:uid="{4AD29046-04D7-41DC-98F9-FA2B8BEE5960}"/>
    <cellStyle name="Currency 2 2 2 2 2 2 3 2 5 3" xfId="49108" xr:uid="{7B4ED978-88F2-4861-A4B3-19B25E216D0D}"/>
    <cellStyle name="Currency 2 2 2 2 2 2 3 2 6" xfId="13688" xr:uid="{A92E9D72-3304-4F14-8FB4-5A4999E2038B}"/>
    <cellStyle name="Currency 2 2 2 2 2 2 3 2 7" xfId="27378" xr:uid="{EB95E34A-20B3-4BF9-8788-C8CB3B6E439E}"/>
    <cellStyle name="Currency 2 2 2 2 2 2 3 2 8" xfId="42262" xr:uid="{C8E9AF93-EEE1-4B5F-9115-0BE22A6804C7}"/>
    <cellStyle name="Currency 2 2 2 2 2 2 3 3" xfId="6843" xr:uid="{EDDD496C-C37F-4A15-8D2D-37E67DB66ADA}"/>
    <cellStyle name="Currency 2 2 2 2 2 2 3 3 2" xfId="8556" xr:uid="{B3D9B370-12B5-4C3F-9C13-3DD38F52C5D8}"/>
    <cellStyle name="Currency 2 2 2 2 2 2 3 3 2 2" xfId="11978" xr:uid="{E0374316-3CDC-4565-8AB0-35483F3CE477}"/>
    <cellStyle name="Currency 2 2 2 2 2 2 3 3 2 2 2" xfId="25668" xr:uid="{14A1F7F9-BABC-431F-AB46-0970AA717197}"/>
    <cellStyle name="Currency 2 2 2 2 2 2 3 3 2 2 2 2" xfId="39360" xr:uid="{F107B25F-E1CC-4BBC-8504-D55D147D9006}"/>
    <cellStyle name="Currency 2 2 2 2 2 2 3 3 2 2 2 3" xfId="54244" xr:uid="{6C3CAEE5-3A50-425E-9912-3698189FDDCA}"/>
    <cellStyle name="Currency 2 2 2 2 2 2 3 3 2 2 3" xfId="18824" xr:uid="{73ED813B-42D5-481C-9D25-B20A60FC6471}"/>
    <cellStyle name="Currency 2 2 2 2 2 2 3 3 2 2 4" xfId="32514" xr:uid="{741C1104-6308-4435-8056-7360EDEF2651}"/>
    <cellStyle name="Currency 2 2 2 2 2 2 3 3 2 2 5" xfId="47398" xr:uid="{2A2FDCF5-FC8E-4479-94EC-6FC9F284EFE1}"/>
    <cellStyle name="Currency 2 2 2 2 2 2 3 3 2 3" xfId="22246" xr:uid="{917403C9-83E9-4AA0-8BC1-81B62DDDBF90}"/>
    <cellStyle name="Currency 2 2 2 2 2 2 3 3 2 3 2" xfId="35938" xr:uid="{3DE28F05-CFD8-459E-84D3-C4BB021BF82C}"/>
    <cellStyle name="Currency 2 2 2 2 2 2 3 3 2 3 3" xfId="50822" xr:uid="{95AF4292-FBBE-43D2-895D-A9D55E283B95}"/>
    <cellStyle name="Currency 2 2 2 2 2 2 3 3 2 4" xfId="15402" xr:uid="{D11B454A-25CD-4A94-8B4F-D35E1D2EB012}"/>
    <cellStyle name="Currency 2 2 2 2 2 2 3 3 2 5" xfId="29092" xr:uid="{4872AD59-C949-46F3-AD73-3C69E524485F}"/>
    <cellStyle name="Currency 2 2 2 2 2 2 3 3 2 6" xfId="43976" xr:uid="{FA921DBF-C148-44CC-9610-4356ADC1A24F}"/>
    <cellStyle name="Currency 2 2 2 2 2 2 3 3 3" xfId="10266" xr:uid="{E310B9A5-9D5C-4832-AFB8-95FE1B4F4EC1}"/>
    <cellStyle name="Currency 2 2 2 2 2 2 3 3 3 2" xfId="23956" xr:uid="{136556DA-C984-4771-8A89-61565EF02BEA}"/>
    <cellStyle name="Currency 2 2 2 2 2 2 3 3 3 2 2" xfId="37648" xr:uid="{6F1D8ED5-89F5-4045-B458-51DFB18BF382}"/>
    <cellStyle name="Currency 2 2 2 2 2 2 3 3 3 2 3" xfId="52532" xr:uid="{4102D915-87C4-446F-8577-14F02D039342}"/>
    <cellStyle name="Currency 2 2 2 2 2 2 3 3 3 3" xfId="17112" xr:uid="{83A0F313-AA16-44D3-97ED-E8B3962B4045}"/>
    <cellStyle name="Currency 2 2 2 2 2 2 3 3 3 4" xfId="30802" xr:uid="{D6CFEE14-5B07-4525-A29C-F93BCB9A0BEA}"/>
    <cellStyle name="Currency 2 2 2 2 2 2 3 3 3 5" xfId="45686" xr:uid="{29F8C8BC-A477-4D1A-99B4-392E3512F82B}"/>
    <cellStyle name="Currency 2 2 2 2 2 2 3 3 4" xfId="20534" xr:uid="{4E90095B-498C-46BC-94A2-7DA98D3DCC08}"/>
    <cellStyle name="Currency 2 2 2 2 2 2 3 3 4 2" xfId="34226" xr:uid="{3C536C45-7FD0-45BF-90E1-6A45913FA746}"/>
    <cellStyle name="Currency 2 2 2 2 2 2 3 3 4 3" xfId="49110" xr:uid="{1719D569-7B01-4471-AA0A-EFB3EA8D8733}"/>
    <cellStyle name="Currency 2 2 2 2 2 2 3 3 5" xfId="13690" xr:uid="{5640886E-7BF3-4EE8-82A6-C55BA6AB513A}"/>
    <cellStyle name="Currency 2 2 2 2 2 2 3 3 6" xfId="27380" xr:uid="{55EC679F-3B87-4E88-A859-203D39F55EEA}"/>
    <cellStyle name="Currency 2 2 2 2 2 2 3 3 7" xfId="42264" xr:uid="{C2F64299-D1C1-4224-B269-173794087677}"/>
    <cellStyle name="Currency 2 2 2 2 2 2 3 4" xfId="6844" xr:uid="{F258B746-A63B-4961-97A1-8EC7914B4AC5}"/>
    <cellStyle name="Currency 2 2 2 2 2 2 3 4 2" xfId="8557" xr:uid="{EC6A0222-CA31-4B0B-88E4-1D0C8FA44C9A}"/>
    <cellStyle name="Currency 2 2 2 2 2 2 3 4 2 2" xfId="11979" xr:uid="{84834ED7-8DA0-4B7A-B6AA-7292E8951A36}"/>
    <cellStyle name="Currency 2 2 2 2 2 2 3 4 2 2 2" xfId="25669" xr:uid="{1FF373C3-1A8A-467E-A217-CA0CC25DE1C9}"/>
    <cellStyle name="Currency 2 2 2 2 2 2 3 4 2 2 2 2" xfId="39361" xr:uid="{27257EEB-6642-4A6C-AD55-9FFB9D0F028C}"/>
    <cellStyle name="Currency 2 2 2 2 2 2 3 4 2 2 2 3" xfId="54245" xr:uid="{F357F1D9-89A3-4195-BCA7-CB6EAFB9C502}"/>
    <cellStyle name="Currency 2 2 2 2 2 2 3 4 2 2 3" xfId="18825" xr:uid="{ABF257A2-FC31-45A3-8FF2-A69A3B2F3CE4}"/>
    <cellStyle name="Currency 2 2 2 2 2 2 3 4 2 2 4" xfId="32515" xr:uid="{2A6AA8FD-430D-4C83-BDFA-D42F938A576B}"/>
    <cellStyle name="Currency 2 2 2 2 2 2 3 4 2 2 5" xfId="47399" xr:uid="{EBEE1716-FC60-40BA-BCC1-C9DF4F32D3CE}"/>
    <cellStyle name="Currency 2 2 2 2 2 2 3 4 2 3" xfId="22247" xr:uid="{78609966-649D-447C-BAE3-1C5B1411BDF6}"/>
    <cellStyle name="Currency 2 2 2 2 2 2 3 4 2 3 2" xfId="35939" xr:uid="{10D6F74A-867D-4097-98D1-61C63C53DBED}"/>
    <cellStyle name="Currency 2 2 2 2 2 2 3 4 2 3 3" xfId="50823" xr:uid="{4A085642-D53F-4E68-801D-D22BEBE3ECB4}"/>
    <cellStyle name="Currency 2 2 2 2 2 2 3 4 2 4" xfId="15403" xr:uid="{633944B7-3551-4733-A42C-64885662A812}"/>
    <cellStyle name="Currency 2 2 2 2 2 2 3 4 2 5" xfId="29093" xr:uid="{091EA2D0-DCC2-4432-B4C3-C7FC554BDBB8}"/>
    <cellStyle name="Currency 2 2 2 2 2 2 3 4 2 6" xfId="43977" xr:uid="{6278B077-F793-4472-BA6D-CFABE1E4CCA9}"/>
    <cellStyle name="Currency 2 2 2 2 2 2 3 4 3" xfId="10267" xr:uid="{1A67197C-DA91-43DD-9F29-A66213B62687}"/>
    <cellStyle name="Currency 2 2 2 2 2 2 3 4 3 2" xfId="23957" xr:uid="{EB4FAB6F-CA88-412F-85EF-EED1886AA258}"/>
    <cellStyle name="Currency 2 2 2 2 2 2 3 4 3 2 2" xfId="37649" xr:uid="{583ADA6C-1624-4705-93AE-464F3ED76F64}"/>
    <cellStyle name="Currency 2 2 2 2 2 2 3 4 3 2 3" xfId="52533" xr:uid="{40083671-0FA5-4C0D-85AB-0FA529FD07A8}"/>
    <cellStyle name="Currency 2 2 2 2 2 2 3 4 3 3" xfId="17113" xr:uid="{5C54A8F5-8137-4AE0-B1FA-03376C0BAB45}"/>
    <cellStyle name="Currency 2 2 2 2 2 2 3 4 3 4" xfId="30803" xr:uid="{4C19BFA9-F507-40C4-A5C4-91F9F6BDA955}"/>
    <cellStyle name="Currency 2 2 2 2 2 2 3 4 3 5" xfId="45687" xr:uid="{92CEF539-67BC-455F-B712-05F1A60BA18F}"/>
    <cellStyle name="Currency 2 2 2 2 2 2 3 4 4" xfId="20535" xr:uid="{99C41B93-F4F8-4687-A7DD-C0F9835FBFC6}"/>
    <cellStyle name="Currency 2 2 2 2 2 2 3 4 4 2" xfId="34227" xr:uid="{61ECDC45-5667-40B9-8728-552FA2F00D61}"/>
    <cellStyle name="Currency 2 2 2 2 2 2 3 4 4 3" xfId="49111" xr:uid="{66F3ACD9-56F7-4BC7-AF40-FA00C04C655B}"/>
    <cellStyle name="Currency 2 2 2 2 2 2 3 4 5" xfId="13691" xr:uid="{AC61115D-2255-428E-8AA4-7A35961B446A}"/>
    <cellStyle name="Currency 2 2 2 2 2 2 3 4 6" xfId="27381" xr:uid="{CB4BABEF-F06C-4F1D-A8BB-C13CB16F6005}"/>
    <cellStyle name="Currency 2 2 2 2 2 2 3 4 7" xfId="42265" xr:uid="{6DA1484B-A0FB-4EA7-986F-145A185985CF}"/>
    <cellStyle name="Currency 2 2 2 2 2 2 3 5" xfId="8553" xr:uid="{CDC1C70D-010D-4B8B-8B03-76D929723BF6}"/>
    <cellStyle name="Currency 2 2 2 2 2 2 3 5 2" xfId="11975" xr:uid="{C56239FE-96EB-48D9-AC49-F0E81891EDE2}"/>
    <cellStyle name="Currency 2 2 2 2 2 2 3 5 2 2" xfId="25665" xr:uid="{B919955E-729E-4A21-8801-A99B1D03C022}"/>
    <cellStyle name="Currency 2 2 2 2 2 2 3 5 2 2 2" xfId="39357" xr:uid="{C2EA817D-753A-4CA6-AAFD-F093D4DD25C7}"/>
    <cellStyle name="Currency 2 2 2 2 2 2 3 5 2 2 3" xfId="54241" xr:uid="{FC55D792-CEA8-4533-A8C9-2F793672B616}"/>
    <cellStyle name="Currency 2 2 2 2 2 2 3 5 2 3" xfId="18821" xr:uid="{600BCAEE-7DA2-4B5B-85EE-19ECF225E2F0}"/>
    <cellStyle name="Currency 2 2 2 2 2 2 3 5 2 4" xfId="32511" xr:uid="{3DB30350-3285-46B6-A9D5-E6BF668B8290}"/>
    <cellStyle name="Currency 2 2 2 2 2 2 3 5 2 5" xfId="47395" xr:uid="{050E1B9D-4CF9-41E8-8229-B6E87E94D5BD}"/>
    <cellStyle name="Currency 2 2 2 2 2 2 3 5 3" xfId="22243" xr:uid="{54F0B240-899B-4EC4-A588-1F4AB137ED79}"/>
    <cellStyle name="Currency 2 2 2 2 2 2 3 5 3 2" xfId="35935" xr:uid="{0BCC5CFF-EEB4-471A-824F-A4F2E5A27274}"/>
    <cellStyle name="Currency 2 2 2 2 2 2 3 5 3 3" xfId="50819" xr:uid="{6BB3BC1E-015F-4536-A1EF-2FE814173358}"/>
    <cellStyle name="Currency 2 2 2 2 2 2 3 5 4" xfId="15399" xr:uid="{3C6C1396-3D50-402E-98B5-96870E695C58}"/>
    <cellStyle name="Currency 2 2 2 2 2 2 3 5 5" xfId="29089" xr:uid="{39F1148E-8DE5-486D-A9CF-22FB4D6C0828}"/>
    <cellStyle name="Currency 2 2 2 2 2 2 3 5 6" xfId="43973" xr:uid="{AB65E750-A39E-4BB0-AE40-905E64E385CB}"/>
    <cellStyle name="Currency 2 2 2 2 2 2 3 6" xfId="10263" xr:uid="{237AE701-C198-4FDA-AED3-2335BB79815C}"/>
    <cellStyle name="Currency 2 2 2 2 2 2 3 6 2" xfId="23953" xr:uid="{13BF3D5A-1745-46A2-83CD-CCC9F23A66D9}"/>
    <cellStyle name="Currency 2 2 2 2 2 2 3 6 2 2" xfId="37645" xr:uid="{6D1A1F83-1AAC-4078-86E1-D0A984DD96A6}"/>
    <cellStyle name="Currency 2 2 2 2 2 2 3 6 2 3" xfId="52529" xr:uid="{7DC4845F-8999-41F3-81E5-22CBB0EA36E9}"/>
    <cellStyle name="Currency 2 2 2 2 2 2 3 6 3" xfId="17109" xr:uid="{1C0674B6-95A3-4A52-9869-D93621E4DC52}"/>
    <cellStyle name="Currency 2 2 2 2 2 2 3 6 4" xfId="30799" xr:uid="{635E73B4-4502-4788-A12C-3272FC7EFCD9}"/>
    <cellStyle name="Currency 2 2 2 2 2 2 3 6 5" xfId="45683" xr:uid="{7287057E-6F08-489C-83E5-4650062AF3C5}"/>
    <cellStyle name="Currency 2 2 2 2 2 2 3 7" xfId="20531" xr:uid="{C2D88C99-2FCC-4A74-A144-493FA3A41ABF}"/>
    <cellStyle name="Currency 2 2 2 2 2 2 3 7 2" xfId="34223" xr:uid="{2F0D9C98-8CE4-4576-86D6-5DAB60EB0EEA}"/>
    <cellStyle name="Currency 2 2 2 2 2 2 3 7 3" xfId="49107" xr:uid="{5AFDA959-05EA-4A8C-85FC-B76DC19A69ED}"/>
    <cellStyle name="Currency 2 2 2 2 2 2 3 8" xfId="13687" xr:uid="{173A3900-28EC-4589-94AE-347F25BC6A09}"/>
    <cellStyle name="Currency 2 2 2 2 2 2 3 9" xfId="27377" xr:uid="{0D2858AC-EE36-4A57-96C5-39BC858859D2}"/>
    <cellStyle name="Currency 2 2 2 2 2 2 4" xfId="6845" xr:uid="{67C65187-D5D8-404F-8B70-B53A57BAB40C}"/>
    <cellStyle name="Currency 2 2 2 2 2 2 4 10" xfId="42266" xr:uid="{AD694460-108C-4AC9-8A9F-DD9C7B31B227}"/>
    <cellStyle name="Currency 2 2 2 2 2 2 4 2" xfId="6846" xr:uid="{224C48F6-A376-41AF-B2D4-95B1967518B6}"/>
    <cellStyle name="Currency 2 2 2 2 2 2 4 2 2" xfId="6847" xr:uid="{E2EEFFBB-C8A2-4501-9661-D4A1D8EBD791}"/>
    <cellStyle name="Currency 2 2 2 2 2 2 4 2 2 2" xfId="8560" xr:uid="{79FA46DB-7753-4478-B24C-C955A6C2CF13}"/>
    <cellStyle name="Currency 2 2 2 2 2 2 4 2 2 2 2" xfId="11982" xr:uid="{4EFC5DBE-334F-4D08-9E6C-B7F8E4694028}"/>
    <cellStyle name="Currency 2 2 2 2 2 2 4 2 2 2 2 2" xfId="25672" xr:uid="{D08A217D-FB53-4A60-A774-FFBCD363F892}"/>
    <cellStyle name="Currency 2 2 2 2 2 2 4 2 2 2 2 2 2" xfId="39364" xr:uid="{B674AE31-B915-4880-90CD-D8481E422E02}"/>
    <cellStyle name="Currency 2 2 2 2 2 2 4 2 2 2 2 2 3" xfId="54248" xr:uid="{5F2F15F8-A535-49E4-972F-07E3024FAEA2}"/>
    <cellStyle name="Currency 2 2 2 2 2 2 4 2 2 2 2 3" xfId="18828" xr:uid="{7B72E95F-3823-4EBF-9001-100CA034DFB4}"/>
    <cellStyle name="Currency 2 2 2 2 2 2 4 2 2 2 2 4" xfId="32518" xr:uid="{F8B40A33-4813-44DC-9CEC-19329AB52E46}"/>
    <cellStyle name="Currency 2 2 2 2 2 2 4 2 2 2 2 5" xfId="47402" xr:uid="{9151DA70-C5BF-4FFD-AE4B-869BE2FDD67F}"/>
    <cellStyle name="Currency 2 2 2 2 2 2 4 2 2 2 3" xfId="22250" xr:uid="{849375E6-406D-46BB-ACB2-0F37608DD6FA}"/>
    <cellStyle name="Currency 2 2 2 2 2 2 4 2 2 2 3 2" xfId="35942" xr:uid="{B3545BB7-053F-4022-9B2C-94680545A038}"/>
    <cellStyle name="Currency 2 2 2 2 2 2 4 2 2 2 3 3" xfId="50826" xr:uid="{A8F73E9A-4B7A-4895-96E0-9EDED2F60DDD}"/>
    <cellStyle name="Currency 2 2 2 2 2 2 4 2 2 2 4" xfId="15406" xr:uid="{773D992A-39F8-4DFB-9159-679E2C5A5D4F}"/>
    <cellStyle name="Currency 2 2 2 2 2 2 4 2 2 2 5" xfId="29096" xr:uid="{0419BEC4-65A1-40D9-A5A7-6C8A9207B1FB}"/>
    <cellStyle name="Currency 2 2 2 2 2 2 4 2 2 2 6" xfId="43980" xr:uid="{32C87E7F-AD60-4BEA-9A35-9FCFEDAE8F49}"/>
    <cellStyle name="Currency 2 2 2 2 2 2 4 2 2 3" xfId="10270" xr:uid="{CCBCC18B-5401-487A-8C70-E4149CE439F2}"/>
    <cellStyle name="Currency 2 2 2 2 2 2 4 2 2 3 2" xfId="23960" xr:uid="{D28C0AF8-8276-4DC1-83F1-A44D0C44028F}"/>
    <cellStyle name="Currency 2 2 2 2 2 2 4 2 2 3 2 2" xfId="37652" xr:uid="{5E55EFC2-FB9E-4FF6-8B94-D5F2CA79F9F4}"/>
    <cellStyle name="Currency 2 2 2 2 2 2 4 2 2 3 2 3" xfId="52536" xr:uid="{068500B9-F9A4-4F11-89C0-74CDB799BBB6}"/>
    <cellStyle name="Currency 2 2 2 2 2 2 4 2 2 3 3" xfId="17116" xr:uid="{071BF8F6-0E45-4548-B151-F0916F654A80}"/>
    <cellStyle name="Currency 2 2 2 2 2 2 4 2 2 3 4" xfId="30806" xr:uid="{F098948D-4FCF-4459-B2AC-AED45837493F}"/>
    <cellStyle name="Currency 2 2 2 2 2 2 4 2 2 3 5" xfId="45690" xr:uid="{89116AD0-2F1C-4587-A8F0-88227820949C}"/>
    <cellStyle name="Currency 2 2 2 2 2 2 4 2 2 4" xfId="20538" xr:uid="{07A05ED5-D047-4910-A04F-3ABA92E4B7CF}"/>
    <cellStyle name="Currency 2 2 2 2 2 2 4 2 2 4 2" xfId="34230" xr:uid="{9EF03D99-8616-4049-9883-1F49FF641A70}"/>
    <cellStyle name="Currency 2 2 2 2 2 2 4 2 2 4 3" xfId="49114" xr:uid="{6B131FE4-CA91-4FB4-AAB0-9C9F4C4D4992}"/>
    <cellStyle name="Currency 2 2 2 2 2 2 4 2 2 5" xfId="13694" xr:uid="{DF3801CD-0FA7-4A8D-AC4F-295F017F583B}"/>
    <cellStyle name="Currency 2 2 2 2 2 2 4 2 2 6" xfId="27384" xr:uid="{EF801591-89A9-4B47-B52C-67264EFCA5BC}"/>
    <cellStyle name="Currency 2 2 2 2 2 2 4 2 2 7" xfId="42268" xr:uid="{520446C4-4AE6-4AFD-B157-F13095B24FD8}"/>
    <cellStyle name="Currency 2 2 2 2 2 2 4 2 3" xfId="8559" xr:uid="{824F5594-656F-4E68-92F8-2D557D4C687D}"/>
    <cellStyle name="Currency 2 2 2 2 2 2 4 2 3 2" xfId="11981" xr:uid="{15BDD2DC-0102-4554-BA08-A81A311FC43F}"/>
    <cellStyle name="Currency 2 2 2 2 2 2 4 2 3 2 2" xfId="25671" xr:uid="{A16587EF-7ACE-4BAD-AC1C-FB450C9EB400}"/>
    <cellStyle name="Currency 2 2 2 2 2 2 4 2 3 2 2 2" xfId="39363" xr:uid="{3FED2A04-F1BA-4CF6-9509-6D0D6BAF94ED}"/>
    <cellStyle name="Currency 2 2 2 2 2 2 4 2 3 2 2 3" xfId="54247" xr:uid="{60359E1F-3F37-4804-A9EE-52EACCE75B23}"/>
    <cellStyle name="Currency 2 2 2 2 2 2 4 2 3 2 3" xfId="18827" xr:uid="{3DAE5AC6-B168-412E-AA1C-702D199671EE}"/>
    <cellStyle name="Currency 2 2 2 2 2 2 4 2 3 2 4" xfId="32517" xr:uid="{DF60E81A-017B-4D35-BDF3-685A30403E3A}"/>
    <cellStyle name="Currency 2 2 2 2 2 2 4 2 3 2 5" xfId="47401" xr:uid="{0B7D77DE-F1BA-4BD6-B9C8-1454460FBE37}"/>
    <cellStyle name="Currency 2 2 2 2 2 2 4 2 3 3" xfId="22249" xr:uid="{11345A54-57AF-499F-8241-96735216E24C}"/>
    <cellStyle name="Currency 2 2 2 2 2 2 4 2 3 3 2" xfId="35941" xr:uid="{E2D4E544-D7DE-4D8F-9273-E950F45AA3AE}"/>
    <cellStyle name="Currency 2 2 2 2 2 2 4 2 3 3 3" xfId="50825" xr:uid="{004948DE-3A07-4133-82F1-D1568ADF725A}"/>
    <cellStyle name="Currency 2 2 2 2 2 2 4 2 3 4" xfId="15405" xr:uid="{EAA58A55-E11A-44AC-8730-E3C799ADC7BB}"/>
    <cellStyle name="Currency 2 2 2 2 2 2 4 2 3 5" xfId="29095" xr:uid="{6DE2AAC6-10A8-455A-A440-55CF34CA9D8D}"/>
    <cellStyle name="Currency 2 2 2 2 2 2 4 2 3 6" xfId="43979" xr:uid="{29866FD2-9115-4987-BC15-79698A792CE9}"/>
    <cellStyle name="Currency 2 2 2 2 2 2 4 2 4" xfId="10269" xr:uid="{2C563AD8-22D0-4D59-9496-B64958329BA4}"/>
    <cellStyle name="Currency 2 2 2 2 2 2 4 2 4 2" xfId="23959" xr:uid="{E6CCEE21-5406-4246-BFF8-564237967A15}"/>
    <cellStyle name="Currency 2 2 2 2 2 2 4 2 4 2 2" xfId="37651" xr:uid="{AFDEB2FB-7249-4F8A-B6E1-5772C5062C9B}"/>
    <cellStyle name="Currency 2 2 2 2 2 2 4 2 4 2 3" xfId="52535" xr:uid="{BC67F268-FA8F-4971-84A0-222243F74709}"/>
    <cellStyle name="Currency 2 2 2 2 2 2 4 2 4 3" xfId="17115" xr:uid="{B7E80E89-A485-4C57-83A6-C9E36B372DF0}"/>
    <cellStyle name="Currency 2 2 2 2 2 2 4 2 4 4" xfId="30805" xr:uid="{6C16BF2E-195E-4511-B78D-E6B51968D1E3}"/>
    <cellStyle name="Currency 2 2 2 2 2 2 4 2 4 5" xfId="45689" xr:uid="{24B05ADD-EB05-49E0-BDCB-E0DA089B2D54}"/>
    <cellStyle name="Currency 2 2 2 2 2 2 4 2 5" xfId="20537" xr:uid="{5CDC5C59-BCF6-4995-A20C-537910DC20FF}"/>
    <cellStyle name="Currency 2 2 2 2 2 2 4 2 5 2" xfId="34229" xr:uid="{62AF0A18-8CCF-4381-AACB-B3493F3C26A6}"/>
    <cellStyle name="Currency 2 2 2 2 2 2 4 2 5 3" xfId="49113" xr:uid="{913CB1CA-BC36-4BAD-846B-1DE387904C69}"/>
    <cellStyle name="Currency 2 2 2 2 2 2 4 2 6" xfId="13693" xr:uid="{47D27E3E-273C-4DF1-9156-68220A765074}"/>
    <cellStyle name="Currency 2 2 2 2 2 2 4 2 7" xfId="27383" xr:uid="{72D06914-E4F6-4740-A517-B5404A7E8966}"/>
    <cellStyle name="Currency 2 2 2 2 2 2 4 2 8" xfId="42267" xr:uid="{0A52DD39-6ED5-482C-A805-4918B55C6F1C}"/>
    <cellStyle name="Currency 2 2 2 2 2 2 4 3" xfId="6848" xr:uid="{CEB9B145-65DA-4139-B201-4EB82651068D}"/>
    <cellStyle name="Currency 2 2 2 2 2 2 4 3 2" xfId="8561" xr:uid="{90CB7A87-E374-4315-85E4-4283457F9DE0}"/>
    <cellStyle name="Currency 2 2 2 2 2 2 4 3 2 2" xfId="11983" xr:uid="{D8CFAEE0-606D-4133-A93A-C69D232276A1}"/>
    <cellStyle name="Currency 2 2 2 2 2 2 4 3 2 2 2" xfId="25673" xr:uid="{8AB326A1-2D06-4196-9E7D-21E5D7A0605D}"/>
    <cellStyle name="Currency 2 2 2 2 2 2 4 3 2 2 2 2" xfId="39365" xr:uid="{E3D21E98-0C85-414F-968B-5121BD7BF72A}"/>
    <cellStyle name="Currency 2 2 2 2 2 2 4 3 2 2 2 3" xfId="54249" xr:uid="{6CA2AA93-2223-4728-98ED-93412C124B65}"/>
    <cellStyle name="Currency 2 2 2 2 2 2 4 3 2 2 3" xfId="18829" xr:uid="{105C238E-9C74-4E7A-919E-F42C9880CAD6}"/>
    <cellStyle name="Currency 2 2 2 2 2 2 4 3 2 2 4" xfId="32519" xr:uid="{CE8283CB-71FB-4700-A7F7-DF64FDB0E633}"/>
    <cellStyle name="Currency 2 2 2 2 2 2 4 3 2 2 5" xfId="47403" xr:uid="{B6E704BB-414C-4003-90B3-847C6EF0BAA2}"/>
    <cellStyle name="Currency 2 2 2 2 2 2 4 3 2 3" xfId="22251" xr:uid="{391327BC-3547-475F-A2D3-5B210E23F133}"/>
    <cellStyle name="Currency 2 2 2 2 2 2 4 3 2 3 2" xfId="35943" xr:uid="{5D98C082-D60D-4A32-8461-780A6832C335}"/>
    <cellStyle name="Currency 2 2 2 2 2 2 4 3 2 3 3" xfId="50827" xr:uid="{F0F0EC79-7456-46BB-8D0D-983508B2373E}"/>
    <cellStyle name="Currency 2 2 2 2 2 2 4 3 2 4" xfId="15407" xr:uid="{61EFDC97-5703-41C3-9C6C-5E067551C03E}"/>
    <cellStyle name="Currency 2 2 2 2 2 2 4 3 2 5" xfId="29097" xr:uid="{E3585E90-D4C1-4B52-A7ED-7C61F00EC6B5}"/>
    <cellStyle name="Currency 2 2 2 2 2 2 4 3 2 6" xfId="43981" xr:uid="{EACB12C0-CC13-47E7-A115-84C54A065A46}"/>
    <cellStyle name="Currency 2 2 2 2 2 2 4 3 3" xfId="10271" xr:uid="{0C226B4F-D4C6-42AB-8882-3973A286E355}"/>
    <cellStyle name="Currency 2 2 2 2 2 2 4 3 3 2" xfId="23961" xr:uid="{0A76693A-19B2-4863-AD29-BE2AC273A492}"/>
    <cellStyle name="Currency 2 2 2 2 2 2 4 3 3 2 2" xfId="37653" xr:uid="{FF1C5185-0B7F-40B8-8407-0C4FBCA401D3}"/>
    <cellStyle name="Currency 2 2 2 2 2 2 4 3 3 2 3" xfId="52537" xr:uid="{1CF7D0CF-312B-48CC-9F39-D284B1A147C3}"/>
    <cellStyle name="Currency 2 2 2 2 2 2 4 3 3 3" xfId="17117" xr:uid="{8340E96D-71FA-4E06-9FEE-DBCCF1CBB3DA}"/>
    <cellStyle name="Currency 2 2 2 2 2 2 4 3 3 4" xfId="30807" xr:uid="{D65AFC04-6F00-4049-BAA3-78BCE0A0274A}"/>
    <cellStyle name="Currency 2 2 2 2 2 2 4 3 3 5" xfId="45691" xr:uid="{017501D3-EED1-4E84-81AF-4BA77A48CD6A}"/>
    <cellStyle name="Currency 2 2 2 2 2 2 4 3 4" xfId="20539" xr:uid="{314B9AA9-B840-4953-A8A9-4970A4037793}"/>
    <cellStyle name="Currency 2 2 2 2 2 2 4 3 4 2" xfId="34231" xr:uid="{91545D08-B580-4AA6-AD39-C57B58C34261}"/>
    <cellStyle name="Currency 2 2 2 2 2 2 4 3 4 3" xfId="49115" xr:uid="{91F44FCC-4FA9-41DB-BE89-FE984DECB563}"/>
    <cellStyle name="Currency 2 2 2 2 2 2 4 3 5" xfId="13695" xr:uid="{7E65E5B8-3D57-42C6-AF12-A049359931CF}"/>
    <cellStyle name="Currency 2 2 2 2 2 2 4 3 6" xfId="27385" xr:uid="{D21242C0-6FA9-426E-8FB2-9C6F7E502388}"/>
    <cellStyle name="Currency 2 2 2 2 2 2 4 3 7" xfId="42269" xr:uid="{21B6C380-9354-46D2-97F8-51986A9EC0AA}"/>
    <cellStyle name="Currency 2 2 2 2 2 2 4 4" xfId="6849" xr:uid="{AEADCEBF-0B6C-47E3-97C4-913A13453907}"/>
    <cellStyle name="Currency 2 2 2 2 2 2 4 4 2" xfId="8562" xr:uid="{04C597BC-0E86-41C2-A701-2D72F8E1CA51}"/>
    <cellStyle name="Currency 2 2 2 2 2 2 4 4 2 2" xfId="11984" xr:uid="{8DD8634D-4E98-4BA5-B7AE-70D2F01801B2}"/>
    <cellStyle name="Currency 2 2 2 2 2 2 4 4 2 2 2" xfId="25674" xr:uid="{0D730DAA-FFF9-4011-A83F-814672BE21CF}"/>
    <cellStyle name="Currency 2 2 2 2 2 2 4 4 2 2 2 2" xfId="39366" xr:uid="{70C12B3C-5C14-49B4-9E53-1A6217663CE8}"/>
    <cellStyle name="Currency 2 2 2 2 2 2 4 4 2 2 2 3" xfId="54250" xr:uid="{999A62FF-7BA3-4291-B590-53B9094D5A33}"/>
    <cellStyle name="Currency 2 2 2 2 2 2 4 4 2 2 3" xfId="18830" xr:uid="{F688A1E8-9C61-4B84-B470-58B91AFDF98D}"/>
    <cellStyle name="Currency 2 2 2 2 2 2 4 4 2 2 4" xfId="32520" xr:uid="{6C779D58-C702-4755-8C33-1A91CE671D29}"/>
    <cellStyle name="Currency 2 2 2 2 2 2 4 4 2 2 5" xfId="47404" xr:uid="{0C7991DC-0E91-4CB9-986E-F2EB6996187B}"/>
    <cellStyle name="Currency 2 2 2 2 2 2 4 4 2 3" xfId="22252" xr:uid="{DBA3ED32-7792-4F41-B099-B5193F6495CF}"/>
    <cellStyle name="Currency 2 2 2 2 2 2 4 4 2 3 2" xfId="35944" xr:uid="{D1788D8F-ED7C-4E7F-B452-CC0B5A448BD9}"/>
    <cellStyle name="Currency 2 2 2 2 2 2 4 4 2 3 3" xfId="50828" xr:uid="{03B87712-8D31-41D0-A920-9E00DDA8004F}"/>
    <cellStyle name="Currency 2 2 2 2 2 2 4 4 2 4" xfId="15408" xr:uid="{C51EA230-2776-4C55-9BB4-89A6F9954390}"/>
    <cellStyle name="Currency 2 2 2 2 2 2 4 4 2 5" xfId="29098" xr:uid="{9535C18E-F5DE-4EE2-9789-56B5CE3DAE36}"/>
    <cellStyle name="Currency 2 2 2 2 2 2 4 4 2 6" xfId="43982" xr:uid="{CD72A0CF-1FA9-4572-AB91-9E1A1E59D822}"/>
    <cellStyle name="Currency 2 2 2 2 2 2 4 4 3" xfId="10272" xr:uid="{29B015D4-3775-493C-BAF4-80EDADD513B0}"/>
    <cellStyle name="Currency 2 2 2 2 2 2 4 4 3 2" xfId="23962" xr:uid="{0BC8482E-A8C9-4534-BFB4-73166CFC07BF}"/>
    <cellStyle name="Currency 2 2 2 2 2 2 4 4 3 2 2" xfId="37654" xr:uid="{6DD0970D-4B70-4648-95DF-342499DD5D57}"/>
    <cellStyle name="Currency 2 2 2 2 2 2 4 4 3 2 3" xfId="52538" xr:uid="{C0887285-82F4-4D98-99F8-3385A2D24448}"/>
    <cellStyle name="Currency 2 2 2 2 2 2 4 4 3 3" xfId="17118" xr:uid="{B0FBA136-BFC9-4888-BF65-953FD4D2992E}"/>
    <cellStyle name="Currency 2 2 2 2 2 2 4 4 3 4" xfId="30808" xr:uid="{5259A586-61A1-4B5A-A894-3B9D97C3B023}"/>
    <cellStyle name="Currency 2 2 2 2 2 2 4 4 3 5" xfId="45692" xr:uid="{DE058439-6C4E-4E8B-BB05-96BCAF81A2D9}"/>
    <cellStyle name="Currency 2 2 2 2 2 2 4 4 4" xfId="20540" xr:uid="{EF7C5E48-ABDB-4BAA-BCC0-AA90B16CB78D}"/>
    <cellStyle name="Currency 2 2 2 2 2 2 4 4 4 2" xfId="34232" xr:uid="{933474F8-86CB-4550-A507-7742DA366F56}"/>
    <cellStyle name="Currency 2 2 2 2 2 2 4 4 4 3" xfId="49116" xr:uid="{483402B1-9589-49AE-8718-6C00B4C05B87}"/>
    <cellStyle name="Currency 2 2 2 2 2 2 4 4 5" xfId="13696" xr:uid="{4D24AF47-30E9-47FF-BFE8-EDBEC00DD334}"/>
    <cellStyle name="Currency 2 2 2 2 2 2 4 4 6" xfId="27386" xr:uid="{3A36505A-042A-48D0-ACDD-818C908658C2}"/>
    <cellStyle name="Currency 2 2 2 2 2 2 4 4 7" xfId="42270" xr:uid="{42C2AF4B-19AA-4A83-9A7F-84E4A731303C}"/>
    <cellStyle name="Currency 2 2 2 2 2 2 4 5" xfId="8558" xr:uid="{23AEDE75-9755-4583-83D2-EE8E89C6C7B8}"/>
    <cellStyle name="Currency 2 2 2 2 2 2 4 5 2" xfId="11980" xr:uid="{6C5BD9C6-B158-457F-966C-EFF5567BBC28}"/>
    <cellStyle name="Currency 2 2 2 2 2 2 4 5 2 2" xfId="25670" xr:uid="{D8590AFB-7152-4D8B-B8A7-DD7B61DFF79C}"/>
    <cellStyle name="Currency 2 2 2 2 2 2 4 5 2 2 2" xfId="39362" xr:uid="{F27486BA-32C2-4523-97EC-271875D67346}"/>
    <cellStyle name="Currency 2 2 2 2 2 2 4 5 2 2 3" xfId="54246" xr:uid="{4E25CC41-26CD-4398-B660-5B0E0C698B92}"/>
    <cellStyle name="Currency 2 2 2 2 2 2 4 5 2 3" xfId="18826" xr:uid="{47F6814B-4D73-4FC3-868E-1DECDCCB3749}"/>
    <cellStyle name="Currency 2 2 2 2 2 2 4 5 2 4" xfId="32516" xr:uid="{06F64227-FDD6-4C47-9867-58A3EFF2E15A}"/>
    <cellStyle name="Currency 2 2 2 2 2 2 4 5 2 5" xfId="47400" xr:uid="{5D3F227D-1613-4690-9DAD-BADB8A2C0532}"/>
    <cellStyle name="Currency 2 2 2 2 2 2 4 5 3" xfId="22248" xr:uid="{9961DEDC-EBFA-4BFF-8B2B-1C18CAF9DBAF}"/>
    <cellStyle name="Currency 2 2 2 2 2 2 4 5 3 2" xfId="35940" xr:uid="{276C2365-2B6B-4828-A7E4-1A5DA7FAC19F}"/>
    <cellStyle name="Currency 2 2 2 2 2 2 4 5 3 3" xfId="50824" xr:uid="{F2C01E1C-CC43-45A9-BD5C-9B5CDBD8D4BE}"/>
    <cellStyle name="Currency 2 2 2 2 2 2 4 5 4" xfId="15404" xr:uid="{139DD518-F7F2-40E3-9677-6D8535068A06}"/>
    <cellStyle name="Currency 2 2 2 2 2 2 4 5 5" xfId="29094" xr:uid="{A1A89CBB-B8F6-43DF-B026-DEB2371E4AD3}"/>
    <cellStyle name="Currency 2 2 2 2 2 2 4 5 6" xfId="43978" xr:uid="{3C6CD99C-8D14-4F7F-A510-219C108B387F}"/>
    <cellStyle name="Currency 2 2 2 2 2 2 4 6" xfId="10268" xr:uid="{CEA951C3-EAD3-4373-857E-E79D44197D7D}"/>
    <cellStyle name="Currency 2 2 2 2 2 2 4 6 2" xfId="23958" xr:uid="{F18DF57C-C194-45AD-B32A-7BF5D71BBB1D}"/>
    <cellStyle name="Currency 2 2 2 2 2 2 4 6 2 2" xfId="37650" xr:uid="{0DF38B1A-5CAD-455E-BAC2-095C5D3FA035}"/>
    <cellStyle name="Currency 2 2 2 2 2 2 4 6 2 3" xfId="52534" xr:uid="{EE0A6E03-EB3A-4BA3-ABA8-4EAF2B2A144B}"/>
    <cellStyle name="Currency 2 2 2 2 2 2 4 6 3" xfId="17114" xr:uid="{C9AF31E1-DAEB-437B-91F0-3CBE3238B91D}"/>
    <cellStyle name="Currency 2 2 2 2 2 2 4 6 4" xfId="30804" xr:uid="{79B8F9F8-40F3-4A78-9311-962FCCC8071B}"/>
    <cellStyle name="Currency 2 2 2 2 2 2 4 6 5" xfId="45688" xr:uid="{9823ABF8-18CF-483A-8720-5737A8170F1C}"/>
    <cellStyle name="Currency 2 2 2 2 2 2 4 7" xfId="20536" xr:uid="{12DF40ED-0AAC-4169-99EC-C19B36443071}"/>
    <cellStyle name="Currency 2 2 2 2 2 2 4 7 2" xfId="34228" xr:uid="{E9469829-CACD-4966-ADDE-6BAACD901E6F}"/>
    <cellStyle name="Currency 2 2 2 2 2 2 4 7 3" xfId="49112" xr:uid="{F0432039-E410-4A0D-8F45-EE9E4FA82431}"/>
    <cellStyle name="Currency 2 2 2 2 2 2 4 8" xfId="13692" xr:uid="{9D6D1972-AA1D-4700-93A6-9B75BC5F7749}"/>
    <cellStyle name="Currency 2 2 2 2 2 2 4 9" xfId="27382" xr:uid="{ED8287E1-C234-41A3-B930-49A442B46AFB}"/>
    <cellStyle name="Currency 2 2 2 2 2 2 5" xfId="6850" xr:uid="{C266F96F-E1F0-4484-B70A-37EB1BAB7FA0}"/>
    <cellStyle name="Currency 2 2 2 2 2 2 5 2" xfId="6851" xr:uid="{7CE0200C-1477-4390-83FC-0F44D888C9B0}"/>
    <cellStyle name="Currency 2 2 2 2 2 2 5 2 2" xfId="8564" xr:uid="{FD4B4158-412A-4EDA-B7B0-D502AE34A4F1}"/>
    <cellStyle name="Currency 2 2 2 2 2 2 5 2 2 2" xfId="11986" xr:uid="{787187E3-5279-4AF7-B3B8-BD658F700982}"/>
    <cellStyle name="Currency 2 2 2 2 2 2 5 2 2 2 2" xfId="25676" xr:uid="{AD3227DF-8121-480E-A611-25F730BCE3C6}"/>
    <cellStyle name="Currency 2 2 2 2 2 2 5 2 2 2 2 2" xfId="39368" xr:uid="{C041CF3E-C9FA-4201-A7BF-7A26CA31E210}"/>
    <cellStyle name="Currency 2 2 2 2 2 2 5 2 2 2 2 3" xfId="54252" xr:uid="{D7A8A5F1-189E-4C4C-B955-0D32EF4A5414}"/>
    <cellStyle name="Currency 2 2 2 2 2 2 5 2 2 2 3" xfId="18832" xr:uid="{E3653068-0C4E-4275-8704-018397870350}"/>
    <cellStyle name="Currency 2 2 2 2 2 2 5 2 2 2 4" xfId="32522" xr:uid="{B23A0D70-6943-4869-88B1-43D640AAF401}"/>
    <cellStyle name="Currency 2 2 2 2 2 2 5 2 2 2 5" xfId="47406" xr:uid="{0BCC77BB-734F-43A6-A81D-6F55292FF206}"/>
    <cellStyle name="Currency 2 2 2 2 2 2 5 2 2 3" xfId="22254" xr:uid="{68CD7FD8-DAF0-40AD-8D33-B1F858DD8580}"/>
    <cellStyle name="Currency 2 2 2 2 2 2 5 2 2 3 2" xfId="35946" xr:uid="{05FCCC84-BA35-4A9E-99B3-C4309099EC63}"/>
    <cellStyle name="Currency 2 2 2 2 2 2 5 2 2 3 3" xfId="50830" xr:uid="{BA6432E4-45DE-4774-AFB0-6C3FC8291046}"/>
    <cellStyle name="Currency 2 2 2 2 2 2 5 2 2 4" xfId="15410" xr:uid="{6360C324-26B4-41B7-943C-E0DD125AA5E9}"/>
    <cellStyle name="Currency 2 2 2 2 2 2 5 2 2 5" xfId="29100" xr:uid="{845AD531-CEEE-4166-AB32-0AC8652B61E9}"/>
    <cellStyle name="Currency 2 2 2 2 2 2 5 2 2 6" xfId="43984" xr:uid="{FBB2CCF2-0C98-4B6E-B7E0-6FE8F6AFDDBD}"/>
    <cellStyle name="Currency 2 2 2 2 2 2 5 2 3" xfId="10274" xr:uid="{829C4B0A-75B1-4563-996C-4A63AAA27DED}"/>
    <cellStyle name="Currency 2 2 2 2 2 2 5 2 3 2" xfId="23964" xr:uid="{97C023C9-23B9-443B-8163-34648FB977AB}"/>
    <cellStyle name="Currency 2 2 2 2 2 2 5 2 3 2 2" xfId="37656" xr:uid="{D717F3EE-F7D8-4169-A2A3-7D5C3028C045}"/>
    <cellStyle name="Currency 2 2 2 2 2 2 5 2 3 2 3" xfId="52540" xr:uid="{0E32321F-9204-4925-B50F-692C0423B29B}"/>
    <cellStyle name="Currency 2 2 2 2 2 2 5 2 3 3" xfId="17120" xr:uid="{0CDCB949-C1E0-46F6-9311-0E7338BA502A}"/>
    <cellStyle name="Currency 2 2 2 2 2 2 5 2 3 4" xfId="30810" xr:uid="{CA0B5065-5E98-4979-B4DB-EC48BB5F4811}"/>
    <cellStyle name="Currency 2 2 2 2 2 2 5 2 3 5" xfId="45694" xr:uid="{3FC76E09-9DE6-482F-B824-AA8DA7188B11}"/>
    <cellStyle name="Currency 2 2 2 2 2 2 5 2 4" xfId="20542" xr:uid="{F7A970F0-9ECC-4748-A00F-5C0B256B9394}"/>
    <cellStyle name="Currency 2 2 2 2 2 2 5 2 4 2" xfId="34234" xr:uid="{B9F19A11-9219-4687-86D7-30165F78FF32}"/>
    <cellStyle name="Currency 2 2 2 2 2 2 5 2 4 3" xfId="49118" xr:uid="{4AD6C7FC-C9DD-4A1F-B2D4-CCCFCEA47097}"/>
    <cellStyle name="Currency 2 2 2 2 2 2 5 2 5" xfId="13698" xr:uid="{7AC175E5-9C1E-427C-B8B1-BFBD6C45DAC6}"/>
    <cellStyle name="Currency 2 2 2 2 2 2 5 2 6" xfId="27388" xr:uid="{EA633DE3-58EE-484D-BD74-579A1F935DD3}"/>
    <cellStyle name="Currency 2 2 2 2 2 2 5 2 7" xfId="42272" xr:uid="{054E92C4-410C-4F87-BA30-61D1BEDD6E73}"/>
    <cellStyle name="Currency 2 2 2 2 2 2 5 3" xfId="8563" xr:uid="{8B63D87F-52DB-422E-8462-9F1CFF2001B9}"/>
    <cellStyle name="Currency 2 2 2 2 2 2 5 3 2" xfId="11985" xr:uid="{2485049C-74EE-4879-B72F-423BDC46A1A0}"/>
    <cellStyle name="Currency 2 2 2 2 2 2 5 3 2 2" xfId="25675" xr:uid="{B7C976A1-71A5-444D-8846-C93D97D1B06B}"/>
    <cellStyle name="Currency 2 2 2 2 2 2 5 3 2 2 2" xfId="39367" xr:uid="{8B8789E7-5709-43B2-93BD-A6FA10563BFF}"/>
    <cellStyle name="Currency 2 2 2 2 2 2 5 3 2 2 3" xfId="54251" xr:uid="{8DC21F7A-AD4C-4404-AB8E-BCEEB067DFA1}"/>
    <cellStyle name="Currency 2 2 2 2 2 2 5 3 2 3" xfId="18831" xr:uid="{CA8D1EDF-CCDD-40D3-B3E5-9F63D25E6563}"/>
    <cellStyle name="Currency 2 2 2 2 2 2 5 3 2 4" xfId="32521" xr:uid="{D0DF7BF6-9D4C-4290-AF21-A8CA94743485}"/>
    <cellStyle name="Currency 2 2 2 2 2 2 5 3 2 5" xfId="47405" xr:uid="{EEA34B65-E72B-46F4-8FE4-BCF52C1F4B7E}"/>
    <cellStyle name="Currency 2 2 2 2 2 2 5 3 3" xfId="22253" xr:uid="{A85D66B6-4961-461C-9042-1FAB8A03D1E4}"/>
    <cellStyle name="Currency 2 2 2 2 2 2 5 3 3 2" xfId="35945" xr:uid="{1481F05C-E5A1-4701-8C0A-DBD1033626E8}"/>
    <cellStyle name="Currency 2 2 2 2 2 2 5 3 3 3" xfId="50829" xr:uid="{5E5AB910-F0D6-4F1A-8A17-649BAE5D85F9}"/>
    <cellStyle name="Currency 2 2 2 2 2 2 5 3 4" xfId="15409" xr:uid="{3C7327A6-35D8-45AD-87F5-571AD91C08C6}"/>
    <cellStyle name="Currency 2 2 2 2 2 2 5 3 5" xfId="29099" xr:uid="{AAF7A16F-0C51-4695-825F-688FA332E6E6}"/>
    <cellStyle name="Currency 2 2 2 2 2 2 5 3 6" xfId="43983" xr:uid="{278E6079-9439-4313-BC8B-444F799D8BC3}"/>
    <cellStyle name="Currency 2 2 2 2 2 2 5 4" xfId="10273" xr:uid="{9AB90275-BB05-49EB-9C7F-90A2D7016813}"/>
    <cellStyle name="Currency 2 2 2 2 2 2 5 4 2" xfId="23963" xr:uid="{725B1D10-E348-45FE-9F50-07EC4587A66A}"/>
    <cellStyle name="Currency 2 2 2 2 2 2 5 4 2 2" xfId="37655" xr:uid="{DCDC7456-93B6-42B0-AC90-CFBB4E174C7D}"/>
    <cellStyle name="Currency 2 2 2 2 2 2 5 4 2 3" xfId="52539" xr:uid="{89625FD7-D2DC-495E-A55B-DA53A4F5BEF2}"/>
    <cellStyle name="Currency 2 2 2 2 2 2 5 4 3" xfId="17119" xr:uid="{905A9D56-50E9-47B6-A872-D96D4E1FB39E}"/>
    <cellStyle name="Currency 2 2 2 2 2 2 5 4 4" xfId="30809" xr:uid="{A5F2337A-9FF9-469C-A3F1-5036C98825EC}"/>
    <cellStyle name="Currency 2 2 2 2 2 2 5 4 5" xfId="45693" xr:uid="{01449637-748C-46F0-ADEE-574F509BD00D}"/>
    <cellStyle name="Currency 2 2 2 2 2 2 5 5" xfId="20541" xr:uid="{D83646A8-680D-4D79-BB65-B190A3B9AE25}"/>
    <cellStyle name="Currency 2 2 2 2 2 2 5 5 2" xfId="34233" xr:uid="{05266AAA-2950-4856-ACA6-0356CBE62D8A}"/>
    <cellStyle name="Currency 2 2 2 2 2 2 5 5 3" xfId="49117" xr:uid="{33F58E4D-1743-4CEB-BA8F-C05695522AFF}"/>
    <cellStyle name="Currency 2 2 2 2 2 2 5 6" xfId="13697" xr:uid="{1F5A06F0-1828-4A48-AFF1-BAAE99F588D7}"/>
    <cellStyle name="Currency 2 2 2 2 2 2 5 7" xfId="27387" xr:uid="{151D2911-CE35-42EC-BCF1-8C0A72D0AF31}"/>
    <cellStyle name="Currency 2 2 2 2 2 2 5 8" xfId="42271" xr:uid="{C1DF1F53-4E45-43AA-8C40-D95F064A455F}"/>
    <cellStyle name="Currency 2 2 2 2 2 2 6" xfId="6852" xr:uid="{27F42331-CA9D-47EF-AD46-914970CDF6B3}"/>
    <cellStyle name="Currency 2 2 2 2 2 2 6 2" xfId="8565" xr:uid="{526163E5-C394-4093-8328-624EFAD27578}"/>
    <cellStyle name="Currency 2 2 2 2 2 2 6 2 2" xfId="11987" xr:uid="{3B07D737-F20E-4688-86FA-16F5198B34B7}"/>
    <cellStyle name="Currency 2 2 2 2 2 2 6 2 2 2" xfId="25677" xr:uid="{EB1FA171-A142-4DFA-9698-61E952C0F0AB}"/>
    <cellStyle name="Currency 2 2 2 2 2 2 6 2 2 2 2" xfId="39369" xr:uid="{170FDDA3-0D67-4440-A396-817F0253661D}"/>
    <cellStyle name="Currency 2 2 2 2 2 2 6 2 2 2 3" xfId="54253" xr:uid="{B4DEEC29-333B-4C99-B310-76CD69EBD551}"/>
    <cellStyle name="Currency 2 2 2 2 2 2 6 2 2 3" xfId="18833" xr:uid="{263104D8-6510-47C1-BE67-5353BCC8A8CA}"/>
    <cellStyle name="Currency 2 2 2 2 2 2 6 2 2 4" xfId="32523" xr:uid="{4BE54C04-CA6B-4647-9F0D-3EC461AC998E}"/>
    <cellStyle name="Currency 2 2 2 2 2 2 6 2 2 5" xfId="47407" xr:uid="{F650CC44-C165-49E9-8486-68786755A142}"/>
    <cellStyle name="Currency 2 2 2 2 2 2 6 2 3" xfId="22255" xr:uid="{8C1AB0C6-11D2-4F0E-A086-CAA039CF7B68}"/>
    <cellStyle name="Currency 2 2 2 2 2 2 6 2 3 2" xfId="35947" xr:uid="{F591DDDA-B599-4F9D-B48D-DEEC457F4CB5}"/>
    <cellStyle name="Currency 2 2 2 2 2 2 6 2 3 3" xfId="50831" xr:uid="{E19B7519-C374-4B43-B279-DBFEEE5EF87B}"/>
    <cellStyle name="Currency 2 2 2 2 2 2 6 2 4" xfId="15411" xr:uid="{15FA2AEE-3976-4D4D-A4E2-8B9B196DE0D2}"/>
    <cellStyle name="Currency 2 2 2 2 2 2 6 2 5" xfId="29101" xr:uid="{2BC92EEC-843B-4775-97D1-7685C502F7EF}"/>
    <cellStyle name="Currency 2 2 2 2 2 2 6 2 6" xfId="43985" xr:uid="{9A806B63-9821-4653-95AA-9253AB507632}"/>
    <cellStyle name="Currency 2 2 2 2 2 2 6 3" xfId="10275" xr:uid="{5122CB08-3D46-417A-AA83-6FAF5ABCAC78}"/>
    <cellStyle name="Currency 2 2 2 2 2 2 6 3 2" xfId="23965" xr:uid="{0B856146-160C-4D31-BCD7-8A17E5D09323}"/>
    <cellStyle name="Currency 2 2 2 2 2 2 6 3 2 2" xfId="37657" xr:uid="{8C4B6C26-E7F9-409E-8892-3FE0FC1E1D79}"/>
    <cellStyle name="Currency 2 2 2 2 2 2 6 3 2 3" xfId="52541" xr:uid="{CB98B7AC-6D94-4999-8FFE-414C8AC66696}"/>
    <cellStyle name="Currency 2 2 2 2 2 2 6 3 3" xfId="17121" xr:uid="{D78581BE-C0D4-4C43-A53F-BCEEE132A5BA}"/>
    <cellStyle name="Currency 2 2 2 2 2 2 6 3 4" xfId="30811" xr:uid="{3294ECDF-8061-4596-A2E0-DFF37C1CA2AF}"/>
    <cellStyle name="Currency 2 2 2 2 2 2 6 3 5" xfId="45695" xr:uid="{EE3D20B8-5C88-441D-AD04-1458B12682F6}"/>
    <cellStyle name="Currency 2 2 2 2 2 2 6 4" xfId="20543" xr:uid="{5D0680AB-6A9D-4C5C-B085-9E1097F15276}"/>
    <cellStyle name="Currency 2 2 2 2 2 2 6 4 2" xfId="34235" xr:uid="{ADA93BE0-D220-406F-8B8F-7A8AB2D09271}"/>
    <cellStyle name="Currency 2 2 2 2 2 2 6 4 3" xfId="49119" xr:uid="{933BDC2F-C040-4AE9-8BAC-6A9CDB350B79}"/>
    <cellStyle name="Currency 2 2 2 2 2 2 6 5" xfId="13699" xr:uid="{830D3391-88B0-4C42-B259-F42157C7D0E2}"/>
    <cellStyle name="Currency 2 2 2 2 2 2 6 6" xfId="27389" xr:uid="{7AA754E1-430F-4A04-8EE8-910287528D80}"/>
    <cellStyle name="Currency 2 2 2 2 2 2 6 7" xfId="42273" xr:uid="{89BB1255-CDFB-4935-8C48-ED5E4752565A}"/>
    <cellStyle name="Currency 2 2 2 2 2 2 7" xfId="6853" xr:uid="{ED8DB6A1-6274-4B22-88A9-C4317F5CE119}"/>
    <cellStyle name="Currency 2 2 2 2 2 2 7 2" xfId="8566" xr:uid="{05CA06D9-1991-4963-8895-BC6759C6CEBE}"/>
    <cellStyle name="Currency 2 2 2 2 2 2 7 2 2" xfId="11988" xr:uid="{0D5E1948-EC8C-4750-85D6-76B308045643}"/>
    <cellStyle name="Currency 2 2 2 2 2 2 7 2 2 2" xfId="25678" xr:uid="{0CDFA74B-A65F-45A0-B915-7A077B8FF5A6}"/>
    <cellStyle name="Currency 2 2 2 2 2 2 7 2 2 2 2" xfId="39370" xr:uid="{04ADDB7D-A9BD-4D92-9D29-29720A6B5B40}"/>
    <cellStyle name="Currency 2 2 2 2 2 2 7 2 2 2 3" xfId="54254" xr:uid="{9A8B4A08-19FA-4132-A245-7223134539D9}"/>
    <cellStyle name="Currency 2 2 2 2 2 2 7 2 2 3" xfId="18834" xr:uid="{70A370AD-07FF-4750-B6E2-E6C3906CAE75}"/>
    <cellStyle name="Currency 2 2 2 2 2 2 7 2 2 4" xfId="32524" xr:uid="{C339862D-CFA6-4C53-AFFA-4F30576A2706}"/>
    <cellStyle name="Currency 2 2 2 2 2 2 7 2 2 5" xfId="47408" xr:uid="{54063FAA-A918-41D0-8DEE-3EA48E1EAA9C}"/>
    <cellStyle name="Currency 2 2 2 2 2 2 7 2 3" xfId="22256" xr:uid="{32C807BA-274A-4A42-9C59-778618D0402C}"/>
    <cellStyle name="Currency 2 2 2 2 2 2 7 2 3 2" xfId="35948" xr:uid="{AF6B3E87-6390-4BBB-9289-3EC0841E4E1A}"/>
    <cellStyle name="Currency 2 2 2 2 2 2 7 2 3 3" xfId="50832" xr:uid="{17E9174D-9E77-4099-B8C2-69C6C5F1DB34}"/>
    <cellStyle name="Currency 2 2 2 2 2 2 7 2 4" xfId="15412" xr:uid="{88AE0363-65FB-4F4E-B671-5D3246C52A2C}"/>
    <cellStyle name="Currency 2 2 2 2 2 2 7 2 5" xfId="29102" xr:uid="{4DC25BF6-4BD8-4770-96C3-760659434A20}"/>
    <cellStyle name="Currency 2 2 2 2 2 2 7 2 6" xfId="43986" xr:uid="{563A02B9-EB26-49F9-A7D6-A41952C12A8D}"/>
    <cellStyle name="Currency 2 2 2 2 2 2 7 3" xfId="10276" xr:uid="{E63DD4F1-69BB-40D9-AA4F-BA54EDEC7D6B}"/>
    <cellStyle name="Currency 2 2 2 2 2 2 7 3 2" xfId="23966" xr:uid="{FC1761C5-0148-4A91-9D35-30965E687BBC}"/>
    <cellStyle name="Currency 2 2 2 2 2 2 7 3 2 2" xfId="37658" xr:uid="{18592CA9-2420-44F6-80B8-CA1EE05C8325}"/>
    <cellStyle name="Currency 2 2 2 2 2 2 7 3 2 3" xfId="52542" xr:uid="{7EA2C85F-9CC4-45B4-ACA8-C02623730AC1}"/>
    <cellStyle name="Currency 2 2 2 2 2 2 7 3 3" xfId="17122" xr:uid="{FD535973-24AF-498B-B79A-E9376F6A46A1}"/>
    <cellStyle name="Currency 2 2 2 2 2 2 7 3 4" xfId="30812" xr:uid="{6E3631F7-7643-45F6-B398-DE8B44F162B5}"/>
    <cellStyle name="Currency 2 2 2 2 2 2 7 3 5" xfId="45696" xr:uid="{8B410E51-1E9E-41A0-919F-936DF00C8901}"/>
    <cellStyle name="Currency 2 2 2 2 2 2 7 4" xfId="20544" xr:uid="{BB1D06E2-9C88-4995-8162-6E04EF47182D}"/>
    <cellStyle name="Currency 2 2 2 2 2 2 7 4 2" xfId="34236" xr:uid="{89847DEF-C84F-4479-8D9C-D39C0DD33788}"/>
    <cellStyle name="Currency 2 2 2 2 2 2 7 4 3" xfId="49120" xr:uid="{C728B6CA-E5A8-4501-903F-F67A6940589F}"/>
    <cellStyle name="Currency 2 2 2 2 2 2 7 5" xfId="13700" xr:uid="{8FAD57FA-AC53-4586-82A7-41339FF211F5}"/>
    <cellStyle name="Currency 2 2 2 2 2 2 7 6" xfId="27390" xr:uid="{03EBE781-AF73-46C0-8458-06D0959C20A1}"/>
    <cellStyle name="Currency 2 2 2 2 2 2 7 7" xfId="42274" xr:uid="{E6EB8B3C-034F-470A-8858-6869F376AF26}"/>
    <cellStyle name="Currency 2 2 2 2 2 2 8" xfId="8537" xr:uid="{60F70B95-9696-4979-8C5C-5BA51CCC1F8D}"/>
    <cellStyle name="Currency 2 2 2 2 2 2 8 2" xfId="11959" xr:uid="{21ACDC75-70DC-4EF7-B1AE-2C89DA4D9AF0}"/>
    <cellStyle name="Currency 2 2 2 2 2 2 8 2 2" xfId="25649" xr:uid="{C7713B5A-C17A-42CA-871C-8D9952AF001D}"/>
    <cellStyle name="Currency 2 2 2 2 2 2 8 2 2 2" xfId="39341" xr:uid="{F6B545FD-2F9F-4193-8C33-8BAF87FF7785}"/>
    <cellStyle name="Currency 2 2 2 2 2 2 8 2 2 3" xfId="54225" xr:uid="{D6129821-B745-4A9D-8221-F6BF14FB9481}"/>
    <cellStyle name="Currency 2 2 2 2 2 2 8 2 3" xfId="18805" xr:uid="{902F5149-D6EC-4C75-AC24-27A70D14AE77}"/>
    <cellStyle name="Currency 2 2 2 2 2 2 8 2 4" xfId="32495" xr:uid="{0BFEC19B-D7F5-4CFC-B320-9072C0754BFF}"/>
    <cellStyle name="Currency 2 2 2 2 2 2 8 2 5" xfId="47379" xr:uid="{C80D8888-C152-4E64-AFCF-F248FA0A9DFC}"/>
    <cellStyle name="Currency 2 2 2 2 2 2 8 3" xfId="22227" xr:uid="{C4F7E4B4-3037-4C9F-B101-16F07F2E4E5E}"/>
    <cellStyle name="Currency 2 2 2 2 2 2 8 3 2" xfId="35919" xr:uid="{7199EFD9-B38F-4728-9F16-796B1FCE8631}"/>
    <cellStyle name="Currency 2 2 2 2 2 2 8 3 3" xfId="50803" xr:uid="{AF959523-D16B-4D2F-B8BB-D4DB68504738}"/>
    <cellStyle name="Currency 2 2 2 2 2 2 8 4" xfId="15383" xr:uid="{639C7399-E7C0-4B59-8621-92DADF068F16}"/>
    <cellStyle name="Currency 2 2 2 2 2 2 8 5" xfId="29073" xr:uid="{83B34A82-F339-4592-BF2A-25792E18619D}"/>
    <cellStyle name="Currency 2 2 2 2 2 2 8 6" xfId="43957" xr:uid="{3E71E5BA-318D-4B60-845F-EA5E39D34971}"/>
    <cellStyle name="Currency 2 2 2 2 2 2 9" xfId="10247" xr:uid="{93DF8C80-7749-4B22-AC68-48C65206C5E6}"/>
    <cellStyle name="Currency 2 2 2 2 2 2 9 2" xfId="23937" xr:uid="{2C657F64-A49D-4842-AE11-CAEC6772C24F}"/>
    <cellStyle name="Currency 2 2 2 2 2 2 9 2 2" xfId="37629" xr:uid="{9839E756-CAA9-46AA-AB49-D95ED81E8E29}"/>
    <cellStyle name="Currency 2 2 2 2 2 2 9 2 3" xfId="52513" xr:uid="{D1D56441-E202-4219-BCD6-02B41AF0F05F}"/>
    <cellStyle name="Currency 2 2 2 2 2 2 9 3" xfId="17093" xr:uid="{4DB090EF-140B-4836-B809-829CC1054859}"/>
    <cellStyle name="Currency 2 2 2 2 2 2 9 4" xfId="30783" xr:uid="{CF39B7AC-A7CB-4B27-87ED-5FF4991CD539}"/>
    <cellStyle name="Currency 2 2 2 2 2 2 9 5" xfId="45667" xr:uid="{A728F5A3-7A86-4220-8587-4875B715895D}"/>
    <cellStyle name="Currency 2 2 2 2 2 3" xfId="6854" xr:uid="{0DB7A6F8-5EF8-42FD-83DB-F3E971EFA259}"/>
    <cellStyle name="Currency 2 2 2 2 2 3 10" xfId="13701" xr:uid="{9F44674D-D9F7-4AAD-AF37-11DF616D1306}"/>
    <cellStyle name="Currency 2 2 2 2 2 3 11" xfId="27391" xr:uid="{F9ADE7E6-8AB2-4C05-94D0-EEC57FC0E70E}"/>
    <cellStyle name="Currency 2 2 2 2 2 3 12" xfId="42275" xr:uid="{C966E687-23D6-4AEB-8003-5544A9800C33}"/>
    <cellStyle name="Currency 2 2 2 2 2 3 2" xfId="6855" xr:uid="{3B3FB55A-734D-4C83-A44B-23D7A7611AA1}"/>
    <cellStyle name="Currency 2 2 2 2 2 3 2 10" xfId="42276" xr:uid="{34C18D10-B1A5-49A4-89B7-6469BD1739EB}"/>
    <cellStyle name="Currency 2 2 2 2 2 3 2 2" xfId="6856" xr:uid="{C319FD75-7610-40E5-A48E-121C1783E5C8}"/>
    <cellStyle name="Currency 2 2 2 2 2 3 2 2 2" xfId="6857" xr:uid="{FB00C19C-665B-4BB9-A864-70F8B1EF341B}"/>
    <cellStyle name="Currency 2 2 2 2 2 3 2 2 2 2" xfId="8570" xr:uid="{29F08955-7D63-4196-BDE7-655272DFDBDD}"/>
    <cellStyle name="Currency 2 2 2 2 2 3 2 2 2 2 2" xfId="11992" xr:uid="{D3FE67A9-2AD3-4807-A70C-BBC2F7B4100D}"/>
    <cellStyle name="Currency 2 2 2 2 2 3 2 2 2 2 2 2" xfId="25682" xr:uid="{93896B0E-1FD6-49B8-A222-8B641263C639}"/>
    <cellStyle name="Currency 2 2 2 2 2 3 2 2 2 2 2 2 2" xfId="39374" xr:uid="{0539A8FE-A077-4BE9-984A-DD9FA8059826}"/>
    <cellStyle name="Currency 2 2 2 2 2 3 2 2 2 2 2 2 3" xfId="54258" xr:uid="{557FF5F9-7B95-4071-A1F7-936EE23CF531}"/>
    <cellStyle name="Currency 2 2 2 2 2 3 2 2 2 2 2 3" xfId="18838" xr:uid="{A4A533D6-E2E2-43F9-9FF7-0EDCF5C482F2}"/>
    <cellStyle name="Currency 2 2 2 2 2 3 2 2 2 2 2 4" xfId="32528" xr:uid="{7837969B-F73F-4D9C-87B4-5A8AC584CA67}"/>
    <cellStyle name="Currency 2 2 2 2 2 3 2 2 2 2 2 5" xfId="47412" xr:uid="{421C7EDE-8473-449E-9CC4-925004FB8C8B}"/>
    <cellStyle name="Currency 2 2 2 2 2 3 2 2 2 2 3" xfId="22260" xr:uid="{62E71163-4142-414B-9CE8-117720C0AD6B}"/>
    <cellStyle name="Currency 2 2 2 2 2 3 2 2 2 2 3 2" xfId="35952" xr:uid="{C19103A4-0CA7-4BBB-8C0A-96FA5347DA25}"/>
    <cellStyle name="Currency 2 2 2 2 2 3 2 2 2 2 3 3" xfId="50836" xr:uid="{039EC6C7-453D-4815-83E9-83674BB0E73E}"/>
    <cellStyle name="Currency 2 2 2 2 2 3 2 2 2 2 4" xfId="15416" xr:uid="{3A5F77F0-9958-41E9-BFBC-8D7F617FB3AC}"/>
    <cellStyle name="Currency 2 2 2 2 2 3 2 2 2 2 5" xfId="29106" xr:uid="{0ADA2907-76FD-465A-9727-3DA6C5F83385}"/>
    <cellStyle name="Currency 2 2 2 2 2 3 2 2 2 2 6" xfId="43990" xr:uid="{23D126FD-B87A-483A-9FDC-A6E3459038A5}"/>
    <cellStyle name="Currency 2 2 2 2 2 3 2 2 2 3" xfId="10280" xr:uid="{220BB208-B541-44A0-BB14-5E474E252122}"/>
    <cellStyle name="Currency 2 2 2 2 2 3 2 2 2 3 2" xfId="23970" xr:uid="{23F2AF4D-A685-4543-8BE3-C63554D6214E}"/>
    <cellStyle name="Currency 2 2 2 2 2 3 2 2 2 3 2 2" xfId="37662" xr:uid="{202AF17E-0146-4035-98EA-21AFF7DB15F4}"/>
    <cellStyle name="Currency 2 2 2 2 2 3 2 2 2 3 2 3" xfId="52546" xr:uid="{00EF8755-142C-45C2-BAEF-C21B15408AE7}"/>
    <cellStyle name="Currency 2 2 2 2 2 3 2 2 2 3 3" xfId="17126" xr:uid="{E56B909E-9924-4708-BD76-442B6DD42602}"/>
    <cellStyle name="Currency 2 2 2 2 2 3 2 2 2 3 4" xfId="30816" xr:uid="{F1D5EC1B-F95F-41D2-9970-6858DE722A53}"/>
    <cellStyle name="Currency 2 2 2 2 2 3 2 2 2 3 5" xfId="45700" xr:uid="{D61BF5BB-D781-47A1-968A-64F91B146EB6}"/>
    <cellStyle name="Currency 2 2 2 2 2 3 2 2 2 4" xfId="20548" xr:uid="{4CA7492F-65C1-44F0-9694-096A93CCDE4B}"/>
    <cellStyle name="Currency 2 2 2 2 2 3 2 2 2 4 2" xfId="34240" xr:uid="{1B62E8B1-B670-4877-B470-072D50246449}"/>
    <cellStyle name="Currency 2 2 2 2 2 3 2 2 2 4 3" xfId="49124" xr:uid="{4D1B7F78-B5BC-47B0-B467-F4CBC01CD7DE}"/>
    <cellStyle name="Currency 2 2 2 2 2 3 2 2 2 5" xfId="13704" xr:uid="{3116FD2B-0F06-4D37-9F21-E4C9F61ED985}"/>
    <cellStyle name="Currency 2 2 2 2 2 3 2 2 2 6" xfId="27394" xr:uid="{E9BBB19E-6CB3-4A56-908E-A06F252114B8}"/>
    <cellStyle name="Currency 2 2 2 2 2 3 2 2 2 7" xfId="42278" xr:uid="{01B74426-1294-4B18-9F8F-62D05B979F70}"/>
    <cellStyle name="Currency 2 2 2 2 2 3 2 2 3" xfId="8569" xr:uid="{97DEC40D-885F-4673-A454-D8AE62626B10}"/>
    <cellStyle name="Currency 2 2 2 2 2 3 2 2 3 2" xfId="11991" xr:uid="{DBFF2659-F22C-4E0E-9996-B9CADE5472C9}"/>
    <cellStyle name="Currency 2 2 2 2 2 3 2 2 3 2 2" xfId="25681" xr:uid="{0976FCC2-CDCF-45EB-AA89-64A581953588}"/>
    <cellStyle name="Currency 2 2 2 2 2 3 2 2 3 2 2 2" xfId="39373" xr:uid="{C30C1341-C2C9-4B73-A419-B5586A466F9C}"/>
    <cellStyle name="Currency 2 2 2 2 2 3 2 2 3 2 2 3" xfId="54257" xr:uid="{7C6F8C3E-95EB-4495-AC19-4A30F60E5582}"/>
    <cellStyle name="Currency 2 2 2 2 2 3 2 2 3 2 3" xfId="18837" xr:uid="{87ECDBDB-F0BE-46A8-956F-CBB1BCF42FD2}"/>
    <cellStyle name="Currency 2 2 2 2 2 3 2 2 3 2 4" xfId="32527" xr:uid="{4F383C80-D37C-436E-AA7B-DF8452213655}"/>
    <cellStyle name="Currency 2 2 2 2 2 3 2 2 3 2 5" xfId="47411" xr:uid="{5F074394-3BE8-42DD-8AB6-E1077A669653}"/>
    <cellStyle name="Currency 2 2 2 2 2 3 2 2 3 3" xfId="22259" xr:uid="{0A2A8CBB-DA25-4548-8FD0-C2A40C3D530B}"/>
    <cellStyle name="Currency 2 2 2 2 2 3 2 2 3 3 2" xfId="35951" xr:uid="{13101F4D-BBC2-40E6-8656-D5E4ACD42E1D}"/>
    <cellStyle name="Currency 2 2 2 2 2 3 2 2 3 3 3" xfId="50835" xr:uid="{4586456D-9044-4F21-A8AC-C5FD5DDD9DAC}"/>
    <cellStyle name="Currency 2 2 2 2 2 3 2 2 3 4" xfId="15415" xr:uid="{39F7E74A-5114-4541-9886-7F0ED715F556}"/>
    <cellStyle name="Currency 2 2 2 2 2 3 2 2 3 5" xfId="29105" xr:uid="{B705FA25-114E-4BA6-B043-09A01AD9969C}"/>
    <cellStyle name="Currency 2 2 2 2 2 3 2 2 3 6" xfId="43989" xr:uid="{7A328580-EF18-4E3E-A547-628AD299DDD9}"/>
    <cellStyle name="Currency 2 2 2 2 2 3 2 2 4" xfId="10279" xr:uid="{3F1ED443-2683-4864-A558-BCE86CE91E2A}"/>
    <cellStyle name="Currency 2 2 2 2 2 3 2 2 4 2" xfId="23969" xr:uid="{3C2C7FE7-2598-4FF9-BFAB-C7D7DC40A4ED}"/>
    <cellStyle name="Currency 2 2 2 2 2 3 2 2 4 2 2" xfId="37661" xr:uid="{1808CB83-3707-4E6B-B8DF-6F7EDA6659E7}"/>
    <cellStyle name="Currency 2 2 2 2 2 3 2 2 4 2 3" xfId="52545" xr:uid="{2220A9A8-30EE-4B5D-9B3F-3B3BCC7B3975}"/>
    <cellStyle name="Currency 2 2 2 2 2 3 2 2 4 3" xfId="17125" xr:uid="{0215A144-76D9-4830-BDD8-0DE962445DB7}"/>
    <cellStyle name="Currency 2 2 2 2 2 3 2 2 4 4" xfId="30815" xr:uid="{76A43AD3-3F79-415F-A322-8D470BBD8B0C}"/>
    <cellStyle name="Currency 2 2 2 2 2 3 2 2 4 5" xfId="45699" xr:uid="{9C015F4D-0D9B-4AC8-A796-6472B7BC86C4}"/>
    <cellStyle name="Currency 2 2 2 2 2 3 2 2 5" xfId="20547" xr:uid="{1922AA3D-302B-4DFE-9539-DA6E7B11FD11}"/>
    <cellStyle name="Currency 2 2 2 2 2 3 2 2 5 2" xfId="34239" xr:uid="{2742AC8B-66A2-4839-89D9-F64AC0E3175B}"/>
    <cellStyle name="Currency 2 2 2 2 2 3 2 2 5 3" xfId="49123" xr:uid="{F8DAD692-8398-41CC-8EAF-7BE7E79195DE}"/>
    <cellStyle name="Currency 2 2 2 2 2 3 2 2 6" xfId="13703" xr:uid="{946ED2E7-1ECC-404A-9497-37D5FC412D4E}"/>
    <cellStyle name="Currency 2 2 2 2 2 3 2 2 7" xfId="27393" xr:uid="{4AC70AB7-E390-4BBC-99C2-80B0F6C49DC4}"/>
    <cellStyle name="Currency 2 2 2 2 2 3 2 2 8" xfId="42277" xr:uid="{4B0EBA5C-472D-4B66-BFDB-B09E2C047365}"/>
    <cellStyle name="Currency 2 2 2 2 2 3 2 3" xfId="6858" xr:uid="{C8BFABE6-E9D2-4426-8BD5-A56A49B8B5E9}"/>
    <cellStyle name="Currency 2 2 2 2 2 3 2 3 2" xfId="8571" xr:uid="{A3F13175-621F-4F66-8273-B1573BE71FAE}"/>
    <cellStyle name="Currency 2 2 2 2 2 3 2 3 2 2" xfId="11993" xr:uid="{E544AF38-2928-4119-8D82-E5411FF395EE}"/>
    <cellStyle name="Currency 2 2 2 2 2 3 2 3 2 2 2" xfId="25683" xr:uid="{D71441FA-558D-4FB2-8897-EA5B740DA604}"/>
    <cellStyle name="Currency 2 2 2 2 2 3 2 3 2 2 2 2" xfId="39375" xr:uid="{FC18D133-1BFA-42F2-8806-622AE586700F}"/>
    <cellStyle name="Currency 2 2 2 2 2 3 2 3 2 2 2 3" xfId="54259" xr:uid="{6211C997-1942-44A6-A8A9-64D8C2916FF9}"/>
    <cellStyle name="Currency 2 2 2 2 2 3 2 3 2 2 3" xfId="18839" xr:uid="{B1A42096-D6E9-4B8F-8798-6752E0961AF0}"/>
    <cellStyle name="Currency 2 2 2 2 2 3 2 3 2 2 4" xfId="32529" xr:uid="{9CB326F7-14F5-4001-A2FD-1B5BF2D7B474}"/>
    <cellStyle name="Currency 2 2 2 2 2 3 2 3 2 2 5" xfId="47413" xr:uid="{EBE7C7E5-9437-4FAE-9CDB-96EB0EC08DBF}"/>
    <cellStyle name="Currency 2 2 2 2 2 3 2 3 2 3" xfId="22261" xr:uid="{263E699F-A879-453E-80C5-97F2F1F03F60}"/>
    <cellStyle name="Currency 2 2 2 2 2 3 2 3 2 3 2" xfId="35953" xr:uid="{87411B01-CEB9-4310-95BB-4E6AD2D338D3}"/>
    <cellStyle name="Currency 2 2 2 2 2 3 2 3 2 3 3" xfId="50837" xr:uid="{116AAC6A-8B43-4A64-9C9C-C8ABAC6F4A25}"/>
    <cellStyle name="Currency 2 2 2 2 2 3 2 3 2 4" xfId="15417" xr:uid="{2E9E7FB4-2000-446F-BE4D-F33C95DA9644}"/>
    <cellStyle name="Currency 2 2 2 2 2 3 2 3 2 5" xfId="29107" xr:uid="{4061E8F7-5CB5-435D-A909-8CC6AA068D21}"/>
    <cellStyle name="Currency 2 2 2 2 2 3 2 3 2 6" xfId="43991" xr:uid="{D4099F66-AB62-42AC-95F3-1FFF595E8EA8}"/>
    <cellStyle name="Currency 2 2 2 2 2 3 2 3 3" xfId="10281" xr:uid="{06324A1A-0D2A-4791-AD05-452215E577B8}"/>
    <cellStyle name="Currency 2 2 2 2 2 3 2 3 3 2" xfId="23971" xr:uid="{71523FAD-4A33-4C09-A8A9-023392DA388E}"/>
    <cellStyle name="Currency 2 2 2 2 2 3 2 3 3 2 2" xfId="37663" xr:uid="{8FF5B16E-16C0-46B2-8739-3D6C1FC7F7E0}"/>
    <cellStyle name="Currency 2 2 2 2 2 3 2 3 3 2 3" xfId="52547" xr:uid="{AB70A29C-7B18-44A7-8D76-CD84E4D2F91D}"/>
    <cellStyle name="Currency 2 2 2 2 2 3 2 3 3 3" xfId="17127" xr:uid="{F6887067-FCD3-4082-A94A-452F8F03A5E8}"/>
    <cellStyle name="Currency 2 2 2 2 2 3 2 3 3 4" xfId="30817" xr:uid="{FFF32E29-0E34-4BBE-9A2A-E8321CCB8FC2}"/>
    <cellStyle name="Currency 2 2 2 2 2 3 2 3 3 5" xfId="45701" xr:uid="{7178B291-0AB4-4E3D-A573-8C114BB8EA3C}"/>
    <cellStyle name="Currency 2 2 2 2 2 3 2 3 4" xfId="20549" xr:uid="{D7A6333A-84E4-40B1-B614-FEC44A56C18E}"/>
    <cellStyle name="Currency 2 2 2 2 2 3 2 3 4 2" xfId="34241" xr:uid="{35E1289B-00DD-4713-8DBC-7DC9BAEF2A4A}"/>
    <cellStyle name="Currency 2 2 2 2 2 3 2 3 4 3" xfId="49125" xr:uid="{5B2B5406-FC96-451E-A090-7A51252F57C8}"/>
    <cellStyle name="Currency 2 2 2 2 2 3 2 3 5" xfId="13705" xr:uid="{3101E8A1-ECA0-436E-A5FB-9E6BF6742B9A}"/>
    <cellStyle name="Currency 2 2 2 2 2 3 2 3 6" xfId="27395" xr:uid="{CD1B6D3A-3110-4081-ABA2-85BD20240746}"/>
    <cellStyle name="Currency 2 2 2 2 2 3 2 3 7" xfId="42279" xr:uid="{3C989016-6C98-4998-83F2-3EDB5E459924}"/>
    <cellStyle name="Currency 2 2 2 2 2 3 2 4" xfId="6859" xr:uid="{DD4358B5-BD24-45FC-BB87-4D5D161989E0}"/>
    <cellStyle name="Currency 2 2 2 2 2 3 2 4 2" xfId="8572" xr:uid="{4CEE50FE-DAB7-46C5-9FAC-0B376E060CF1}"/>
    <cellStyle name="Currency 2 2 2 2 2 3 2 4 2 2" xfId="11994" xr:uid="{28A52E39-D5CC-4C4B-9231-786B885F1EC1}"/>
    <cellStyle name="Currency 2 2 2 2 2 3 2 4 2 2 2" xfId="25684" xr:uid="{5B807B25-506A-45F3-87A0-892AE76B9ABD}"/>
    <cellStyle name="Currency 2 2 2 2 2 3 2 4 2 2 2 2" xfId="39376" xr:uid="{2587B3EA-9A54-485E-88AB-626393F39B2E}"/>
    <cellStyle name="Currency 2 2 2 2 2 3 2 4 2 2 2 3" xfId="54260" xr:uid="{29EA1E4A-C584-45B4-BBA3-E736B4146FC8}"/>
    <cellStyle name="Currency 2 2 2 2 2 3 2 4 2 2 3" xfId="18840" xr:uid="{9AF14189-685C-4432-8FD3-964769645EE5}"/>
    <cellStyle name="Currency 2 2 2 2 2 3 2 4 2 2 4" xfId="32530" xr:uid="{25EC9AA0-EE53-444E-9A28-33D89B402185}"/>
    <cellStyle name="Currency 2 2 2 2 2 3 2 4 2 2 5" xfId="47414" xr:uid="{03C7CA39-99B2-4344-9BB7-6CC79CA7D2C5}"/>
    <cellStyle name="Currency 2 2 2 2 2 3 2 4 2 3" xfId="22262" xr:uid="{4E8AB8A4-E689-46DC-900B-12B2B12B03DA}"/>
    <cellStyle name="Currency 2 2 2 2 2 3 2 4 2 3 2" xfId="35954" xr:uid="{690E8E5E-D3ED-44E6-BCFD-D8B6BF5B8D73}"/>
    <cellStyle name="Currency 2 2 2 2 2 3 2 4 2 3 3" xfId="50838" xr:uid="{C86439A3-A3B4-4276-9334-B92CF9BAE8A7}"/>
    <cellStyle name="Currency 2 2 2 2 2 3 2 4 2 4" xfId="15418" xr:uid="{4775EE42-13F8-46B3-8B36-7DEF340EF3B1}"/>
    <cellStyle name="Currency 2 2 2 2 2 3 2 4 2 5" xfId="29108" xr:uid="{3F8CDF9D-CA7E-4FCC-9754-087F98E8EAD1}"/>
    <cellStyle name="Currency 2 2 2 2 2 3 2 4 2 6" xfId="43992" xr:uid="{6232BFFE-5A78-4283-83E0-EDE50EAFB7CD}"/>
    <cellStyle name="Currency 2 2 2 2 2 3 2 4 3" xfId="10282" xr:uid="{C7BB62EB-F304-4E93-B3BE-CF77AA994A36}"/>
    <cellStyle name="Currency 2 2 2 2 2 3 2 4 3 2" xfId="23972" xr:uid="{383C3F00-8B01-413B-B436-4DAA3B45B77E}"/>
    <cellStyle name="Currency 2 2 2 2 2 3 2 4 3 2 2" xfId="37664" xr:uid="{4E1F6BD2-8B9C-4C5D-8833-55CA3760CA93}"/>
    <cellStyle name="Currency 2 2 2 2 2 3 2 4 3 2 3" xfId="52548" xr:uid="{C568E098-746D-4DAD-A831-002ADD3A331A}"/>
    <cellStyle name="Currency 2 2 2 2 2 3 2 4 3 3" xfId="17128" xr:uid="{B454EE11-0776-4399-8A52-43EBD787090F}"/>
    <cellStyle name="Currency 2 2 2 2 2 3 2 4 3 4" xfId="30818" xr:uid="{6F71AC01-4195-4247-B314-963DE321478A}"/>
    <cellStyle name="Currency 2 2 2 2 2 3 2 4 3 5" xfId="45702" xr:uid="{0C2AD924-399F-401D-A343-041D94CD4CD0}"/>
    <cellStyle name="Currency 2 2 2 2 2 3 2 4 4" xfId="20550" xr:uid="{2740E1BE-54FA-4A6D-B4E1-CB27D0263177}"/>
    <cellStyle name="Currency 2 2 2 2 2 3 2 4 4 2" xfId="34242" xr:uid="{46E3F9C6-3835-497D-A723-7310A46E3FC3}"/>
    <cellStyle name="Currency 2 2 2 2 2 3 2 4 4 3" xfId="49126" xr:uid="{234759EF-5F22-42B5-8DD2-155026B3D540}"/>
    <cellStyle name="Currency 2 2 2 2 2 3 2 4 5" xfId="13706" xr:uid="{D7721C35-364B-41A6-94D0-D3F064D5446A}"/>
    <cellStyle name="Currency 2 2 2 2 2 3 2 4 6" xfId="27396" xr:uid="{D375B900-A6C1-4810-9E5A-24A397D4A105}"/>
    <cellStyle name="Currency 2 2 2 2 2 3 2 4 7" xfId="42280" xr:uid="{EF5FB2A3-B81C-43AD-8887-839DB6CFB3F6}"/>
    <cellStyle name="Currency 2 2 2 2 2 3 2 5" xfId="8568" xr:uid="{905F8F2E-13C8-4BEA-855D-E01FDBCB5D09}"/>
    <cellStyle name="Currency 2 2 2 2 2 3 2 5 2" xfId="11990" xr:uid="{ACD327BA-176C-42E1-BF29-1B6984424A15}"/>
    <cellStyle name="Currency 2 2 2 2 2 3 2 5 2 2" xfId="25680" xr:uid="{2905B203-403F-4747-A4AC-7252A4D24DE7}"/>
    <cellStyle name="Currency 2 2 2 2 2 3 2 5 2 2 2" xfId="39372" xr:uid="{E00830C2-B96B-48F9-A899-FAF2FBB0C7B6}"/>
    <cellStyle name="Currency 2 2 2 2 2 3 2 5 2 2 3" xfId="54256" xr:uid="{6B838C2D-E2E8-43A3-B9C7-A3EB263F2AA9}"/>
    <cellStyle name="Currency 2 2 2 2 2 3 2 5 2 3" xfId="18836" xr:uid="{E2CEC444-99DA-4EB1-B18A-E650307557F2}"/>
    <cellStyle name="Currency 2 2 2 2 2 3 2 5 2 4" xfId="32526" xr:uid="{E3E4319A-FA18-4128-9665-0CE5B760E01A}"/>
    <cellStyle name="Currency 2 2 2 2 2 3 2 5 2 5" xfId="47410" xr:uid="{709E708D-A01C-447B-858A-D739E619C572}"/>
    <cellStyle name="Currency 2 2 2 2 2 3 2 5 3" xfId="22258" xr:uid="{2714BE00-D5FB-4529-AA18-EE52CB2A6405}"/>
    <cellStyle name="Currency 2 2 2 2 2 3 2 5 3 2" xfId="35950" xr:uid="{91FCF651-92A2-4315-A17F-B693744CDF7A}"/>
    <cellStyle name="Currency 2 2 2 2 2 3 2 5 3 3" xfId="50834" xr:uid="{6E007588-497C-4EF9-AD46-8EFBB1CBA810}"/>
    <cellStyle name="Currency 2 2 2 2 2 3 2 5 4" xfId="15414" xr:uid="{3D55D74B-B7D3-4AE2-B595-B42D282DE00E}"/>
    <cellStyle name="Currency 2 2 2 2 2 3 2 5 5" xfId="29104" xr:uid="{13A25055-B788-4E14-B6F3-7DB7E7318878}"/>
    <cellStyle name="Currency 2 2 2 2 2 3 2 5 6" xfId="43988" xr:uid="{682EDEDB-0D7A-4DEF-A67E-559599B59500}"/>
    <cellStyle name="Currency 2 2 2 2 2 3 2 6" xfId="10278" xr:uid="{7604AF8A-E8F5-4979-B6E8-146F4225AFFE}"/>
    <cellStyle name="Currency 2 2 2 2 2 3 2 6 2" xfId="23968" xr:uid="{1969EE0E-5AC8-4977-8D28-F0B80FD59D66}"/>
    <cellStyle name="Currency 2 2 2 2 2 3 2 6 2 2" xfId="37660" xr:uid="{7FE6A021-0575-4907-B438-44DC1F68A853}"/>
    <cellStyle name="Currency 2 2 2 2 2 3 2 6 2 3" xfId="52544" xr:uid="{BF9BF2AC-E298-4D71-BAF5-653B674ED5D1}"/>
    <cellStyle name="Currency 2 2 2 2 2 3 2 6 3" xfId="17124" xr:uid="{E8DD54F4-A699-4477-862E-391042534606}"/>
    <cellStyle name="Currency 2 2 2 2 2 3 2 6 4" xfId="30814" xr:uid="{16BE27EA-876D-4E6B-88FC-31652307618D}"/>
    <cellStyle name="Currency 2 2 2 2 2 3 2 6 5" xfId="45698" xr:uid="{5E735C21-09DE-4D35-ABA6-DA6C3701118F}"/>
    <cellStyle name="Currency 2 2 2 2 2 3 2 7" xfId="20546" xr:uid="{E281EDF1-837E-443B-843D-084EF335CA62}"/>
    <cellStyle name="Currency 2 2 2 2 2 3 2 7 2" xfId="34238" xr:uid="{4B0A5B8F-89DA-4DD9-B65C-E2AA734F215C}"/>
    <cellStyle name="Currency 2 2 2 2 2 3 2 7 3" xfId="49122" xr:uid="{D6F7D94A-2594-476E-BF19-BB684D20066E}"/>
    <cellStyle name="Currency 2 2 2 2 2 3 2 8" xfId="13702" xr:uid="{3C17A4E3-505A-4384-AFDB-CEF010198B94}"/>
    <cellStyle name="Currency 2 2 2 2 2 3 2 9" xfId="27392" xr:uid="{F1D0585B-09C4-4470-9081-B0CD394BB9C7}"/>
    <cellStyle name="Currency 2 2 2 2 2 3 3" xfId="6860" xr:uid="{FDB183EE-8179-4C2C-83CF-FF29711FF4E1}"/>
    <cellStyle name="Currency 2 2 2 2 2 3 3 10" xfId="42281" xr:uid="{AB4C03E8-C46E-46B0-BE23-52F04CA1ADB0}"/>
    <cellStyle name="Currency 2 2 2 2 2 3 3 2" xfId="6861" xr:uid="{851B0BF5-4BE9-4666-8299-E5204A86D873}"/>
    <cellStyle name="Currency 2 2 2 2 2 3 3 2 2" xfId="6862" xr:uid="{B8A3E0A9-E521-48F1-B4DA-1C0AC7E0B1C5}"/>
    <cellStyle name="Currency 2 2 2 2 2 3 3 2 2 2" xfId="8575" xr:uid="{F09B1036-D6E8-448F-9DCE-C34693BF1E29}"/>
    <cellStyle name="Currency 2 2 2 2 2 3 3 2 2 2 2" xfId="11997" xr:uid="{1B238D07-FD84-41EB-92DD-D817B07BAD22}"/>
    <cellStyle name="Currency 2 2 2 2 2 3 3 2 2 2 2 2" xfId="25687" xr:uid="{7C2D0BD4-60CC-401D-86E5-B9DB5AA71894}"/>
    <cellStyle name="Currency 2 2 2 2 2 3 3 2 2 2 2 2 2" xfId="39379" xr:uid="{4EA4AC29-0191-4867-A9F7-1EC50661DF35}"/>
    <cellStyle name="Currency 2 2 2 2 2 3 3 2 2 2 2 2 3" xfId="54263" xr:uid="{72AE1C4B-D351-4386-85AF-20CE1F9F680E}"/>
    <cellStyle name="Currency 2 2 2 2 2 3 3 2 2 2 2 3" xfId="18843" xr:uid="{4AE3F6DA-F64F-4ED2-8E44-89D94D934E50}"/>
    <cellStyle name="Currency 2 2 2 2 2 3 3 2 2 2 2 4" xfId="32533" xr:uid="{0F78FA1C-D975-47E6-A78B-0A30397258E0}"/>
    <cellStyle name="Currency 2 2 2 2 2 3 3 2 2 2 2 5" xfId="47417" xr:uid="{030F5304-B3D6-402E-AEAC-9F1275EABBAA}"/>
    <cellStyle name="Currency 2 2 2 2 2 3 3 2 2 2 3" xfId="22265" xr:uid="{4432A824-CC59-44F4-89AE-564825742290}"/>
    <cellStyle name="Currency 2 2 2 2 2 3 3 2 2 2 3 2" xfId="35957" xr:uid="{8C1E9CF0-5501-494B-910D-AD39E06B02D7}"/>
    <cellStyle name="Currency 2 2 2 2 2 3 3 2 2 2 3 3" xfId="50841" xr:uid="{69593D1A-C575-4337-BC24-523C64829F5B}"/>
    <cellStyle name="Currency 2 2 2 2 2 3 3 2 2 2 4" xfId="15421" xr:uid="{CBC9FDD1-BA8B-4EB9-B8B0-2C1ECB99B093}"/>
    <cellStyle name="Currency 2 2 2 2 2 3 3 2 2 2 5" xfId="29111" xr:uid="{A64A7132-1B01-4B50-A21D-604CEC657BB4}"/>
    <cellStyle name="Currency 2 2 2 2 2 3 3 2 2 2 6" xfId="43995" xr:uid="{3ADF9774-58C1-4A38-960D-FC12A7A81EAC}"/>
    <cellStyle name="Currency 2 2 2 2 2 3 3 2 2 3" xfId="10285" xr:uid="{88FDC6B2-1034-4492-9375-8DC40663E42F}"/>
    <cellStyle name="Currency 2 2 2 2 2 3 3 2 2 3 2" xfId="23975" xr:uid="{17974F02-4C75-4989-BE4C-E41D7C37F58F}"/>
    <cellStyle name="Currency 2 2 2 2 2 3 3 2 2 3 2 2" xfId="37667" xr:uid="{86F374E0-F252-45A7-9EA5-E1453E55AC75}"/>
    <cellStyle name="Currency 2 2 2 2 2 3 3 2 2 3 2 3" xfId="52551" xr:uid="{8880DE9F-CE75-4242-B892-D5ED7486B070}"/>
    <cellStyle name="Currency 2 2 2 2 2 3 3 2 2 3 3" xfId="17131" xr:uid="{F60BA7E2-2B74-473C-8E30-A326D1E1CA53}"/>
    <cellStyle name="Currency 2 2 2 2 2 3 3 2 2 3 4" xfId="30821" xr:uid="{2F680BEE-10C4-4BAE-9220-9755FE3167E1}"/>
    <cellStyle name="Currency 2 2 2 2 2 3 3 2 2 3 5" xfId="45705" xr:uid="{106BDA43-2D33-4D27-9F28-44807D18313C}"/>
    <cellStyle name="Currency 2 2 2 2 2 3 3 2 2 4" xfId="20553" xr:uid="{208110A2-F627-4F84-A512-7F066610608E}"/>
    <cellStyle name="Currency 2 2 2 2 2 3 3 2 2 4 2" xfId="34245" xr:uid="{4BA1E46D-F37C-42A2-B429-9F1221E99ED0}"/>
    <cellStyle name="Currency 2 2 2 2 2 3 3 2 2 4 3" xfId="49129" xr:uid="{68F45FE1-764F-4ACA-B265-69C0E4101476}"/>
    <cellStyle name="Currency 2 2 2 2 2 3 3 2 2 5" xfId="13709" xr:uid="{7F15695B-A3C6-4E0F-B475-677F990E9C38}"/>
    <cellStyle name="Currency 2 2 2 2 2 3 3 2 2 6" xfId="27399" xr:uid="{A35FB632-2EBA-4C1F-97E6-59B2F79FDF00}"/>
    <cellStyle name="Currency 2 2 2 2 2 3 3 2 2 7" xfId="42283" xr:uid="{E1CDA1A8-0E44-4AC5-BD04-2F408ED84813}"/>
    <cellStyle name="Currency 2 2 2 2 2 3 3 2 3" xfId="8574" xr:uid="{FCC64BB4-5541-4B81-A89B-674270464439}"/>
    <cellStyle name="Currency 2 2 2 2 2 3 3 2 3 2" xfId="11996" xr:uid="{0C14263E-658B-4F7E-B3F8-5A65C22C74A3}"/>
    <cellStyle name="Currency 2 2 2 2 2 3 3 2 3 2 2" xfId="25686" xr:uid="{2D4648DD-CC5A-4B47-AD92-C9B574A1E0BE}"/>
    <cellStyle name="Currency 2 2 2 2 2 3 3 2 3 2 2 2" xfId="39378" xr:uid="{CF0E93A8-D094-40FA-AD03-83965AACCC18}"/>
    <cellStyle name="Currency 2 2 2 2 2 3 3 2 3 2 2 3" xfId="54262" xr:uid="{DE3AFA65-80FF-43C1-ADC5-C5B72FA7BBFA}"/>
    <cellStyle name="Currency 2 2 2 2 2 3 3 2 3 2 3" xfId="18842" xr:uid="{6D52950E-81BA-4BD6-875B-AFDC5D8F7767}"/>
    <cellStyle name="Currency 2 2 2 2 2 3 3 2 3 2 4" xfId="32532" xr:uid="{7E07695C-1FC4-45A2-B19B-54CCC0A43982}"/>
    <cellStyle name="Currency 2 2 2 2 2 3 3 2 3 2 5" xfId="47416" xr:uid="{6B0E7136-47FF-41F1-BCCC-DA7AD65E00B6}"/>
    <cellStyle name="Currency 2 2 2 2 2 3 3 2 3 3" xfId="22264" xr:uid="{EC67BB60-9788-4999-9CAB-3F0D10348D21}"/>
    <cellStyle name="Currency 2 2 2 2 2 3 3 2 3 3 2" xfId="35956" xr:uid="{151FA4D9-EA9E-493C-BCFA-EF40A028BF32}"/>
    <cellStyle name="Currency 2 2 2 2 2 3 3 2 3 3 3" xfId="50840" xr:uid="{A11BB4F8-4342-444C-97B6-9D6D5C8455AE}"/>
    <cellStyle name="Currency 2 2 2 2 2 3 3 2 3 4" xfId="15420" xr:uid="{C98A3EA1-11AA-4E79-966B-670F527EE80B}"/>
    <cellStyle name="Currency 2 2 2 2 2 3 3 2 3 5" xfId="29110" xr:uid="{E78F912C-6018-4FBB-8083-F929C2BD7FBE}"/>
    <cellStyle name="Currency 2 2 2 2 2 3 3 2 3 6" xfId="43994" xr:uid="{48DADD2C-C541-4850-AD2C-5FAEEF79550D}"/>
    <cellStyle name="Currency 2 2 2 2 2 3 3 2 4" xfId="10284" xr:uid="{5AA199B8-92EB-4DC1-ACF8-AD0A463DD71E}"/>
    <cellStyle name="Currency 2 2 2 2 2 3 3 2 4 2" xfId="23974" xr:uid="{BFE871BF-44B2-485F-84E3-F38C301415C6}"/>
    <cellStyle name="Currency 2 2 2 2 2 3 3 2 4 2 2" xfId="37666" xr:uid="{90C3460A-F6E4-4742-8B91-15593AE1B8CA}"/>
    <cellStyle name="Currency 2 2 2 2 2 3 3 2 4 2 3" xfId="52550" xr:uid="{FD5364E0-E026-4F3B-B7FD-B492E921615C}"/>
    <cellStyle name="Currency 2 2 2 2 2 3 3 2 4 3" xfId="17130" xr:uid="{B719BD97-8933-4CCE-9E5C-199EF13A1571}"/>
    <cellStyle name="Currency 2 2 2 2 2 3 3 2 4 4" xfId="30820" xr:uid="{77B8DF2B-76CF-4C00-99ED-4C172752079E}"/>
    <cellStyle name="Currency 2 2 2 2 2 3 3 2 4 5" xfId="45704" xr:uid="{D64A965B-0708-441D-AA41-00C431A0CED8}"/>
    <cellStyle name="Currency 2 2 2 2 2 3 3 2 5" xfId="20552" xr:uid="{FB624BC9-9531-49CA-B7E6-EC0987D0B59D}"/>
    <cellStyle name="Currency 2 2 2 2 2 3 3 2 5 2" xfId="34244" xr:uid="{49D1E2E1-CE94-4162-AC88-42DC1068BF6E}"/>
    <cellStyle name="Currency 2 2 2 2 2 3 3 2 5 3" xfId="49128" xr:uid="{EFD95279-31D8-42A1-ACE7-43F6598020CF}"/>
    <cellStyle name="Currency 2 2 2 2 2 3 3 2 6" xfId="13708" xr:uid="{9293A1E7-562F-4999-9CB3-25FCEF2B63C3}"/>
    <cellStyle name="Currency 2 2 2 2 2 3 3 2 7" xfId="27398" xr:uid="{5C680E69-EDB6-4706-8E63-F9A04BBD477B}"/>
    <cellStyle name="Currency 2 2 2 2 2 3 3 2 8" xfId="42282" xr:uid="{EB6D76CA-2927-4FD4-8B01-B661E9E2A1CA}"/>
    <cellStyle name="Currency 2 2 2 2 2 3 3 3" xfId="6863" xr:uid="{8D7FFF1F-37C1-4C08-984E-3E1231181C2E}"/>
    <cellStyle name="Currency 2 2 2 2 2 3 3 3 2" xfId="8576" xr:uid="{663C61FF-3C89-408C-B9F7-2455BA722A32}"/>
    <cellStyle name="Currency 2 2 2 2 2 3 3 3 2 2" xfId="11998" xr:uid="{3C640EF0-4AFB-484F-9E3B-BCC49E0D995E}"/>
    <cellStyle name="Currency 2 2 2 2 2 3 3 3 2 2 2" xfId="25688" xr:uid="{0AB5643A-F567-4C10-8ED0-73285A3CC47F}"/>
    <cellStyle name="Currency 2 2 2 2 2 3 3 3 2 2 2 2" xfId="39380" xr:uid="{587FE462-0261-46EA-8CA1-E5E57226B0FC}"/>
    <cellStyle name="Currency 2 2 2 2 2 3 3 3 2 2 2 3" xfId="54264" xr:uid="{F6C58D6A-ED13-4FA1-9CD1-CDA39D4AACC4}"/>
    <cellStyle name="Currency 2 2 2 2 2 3 3 3 2 2 3" xfId="18844" xr:uid="{782618F0-9272-4881-A80C-E849541B40BB}"/>
    <cellStyle name="Currency 2 2 2 2 2 3 3 3 2 2 4" xfId="32534" xr:uid="{78AFFE7C-5891-4375-A909-A09A5C2B4C61}"/>
    <cellStyle name="Currency 2 2 2 2 2 3 3 3 2 2 5" xfId="47418" xr:uid="{3A463DE3-2D76-4D72-9BFD-8032B946EAB5}"/>
    <cellStyle name="Currency 2 2 2 2 2 3 3 3 2 3" xfId="22266" xr:uid="{EDAEC706-63A0-4893-B3C0-CB0D0C398172}"/>
    <cellStyle name="Currency 2 2 2 2 2 3 3 3 2 3 2" xfId="35958" xr:uid="{165AF5A6-3ECB-43D6-BEE5-B2ADB6A8C098}"/>
    <cellStyle name="Currency 2 2 2 2 2 3 3 3 2 3 3" xfId="50842" xr:uid="{30FB90AE-ECF5-4E48-B5A7-EE43F28DABAE}"/>
    <cellStyle name="Currency 2 2 2 2 2 3 3 3 2 4" xfId="15422" xr:uid="{BBFE6FAC-7FB5-4A4D-8166-624908E924DD}"/>
    <cellStyle name="Currency 2 2 2 2 2 3 3 3 2 5" xfId="29112" xr:uid="{5A7E539E-6AC0-4B12-8F3E-AAD260A68B17}"/>
    <cellStyle name="Currency 2 2 2 2 2 3 3 3 2 6" xfId="43996" xr:uid="{E1C7AD54-C02C-4372-8192-23143F4D6A7E}"/>
    <cellStyle name="Currency 2 2 2 2 2 3 3 3 3" xfId="10286" xr:uid="{29417052-9156-469A-A516-41686A6FBD52}"/>
    <cellStyle name="Currency 2 2 2 2 2 3 3 3 3 2" xfId="23976" xr:uid="{491A2026-3A54-495F-93C0-6168C3DA7B3A}"/>
    <cellStyle name="Currency 2 2 2 2 2 3 3 3 3 2 2" xfId="37668" xr:uid="{2A260BCD-98B5-4BF2-A94E-3F3674D1E61F}"/>
    <cellStyle name="Currency 2 2 2 2 2 3 3 3 3 2 3" xfId="52552" xr:uid="{D47654B6-D64C-412E-82E5-F978656798AE}"/>
    <cellStyle name="Currency 2 2 2 2 2 3 3 3 3 3" xfId="17132" xr:uid="{260477A3-3474-467B-BDDC-9A29FEDEE9CA}"/>
    <cellStyle name="Currency 2 2 2 2 2 3 3 3 3 4" xfId="30822" xr:uid="{DFB74E9F-A150-40B7-B996-3639B33F3692}"/>
    <cellStyle name="Currency 2 2 2 2 2 3 3 3 3 5" xfId="45706" xr:uid="{432FD2FD-E673-49BE-9832-0B900C4BBA2C}"/>
    <cellStyle name="Currency 2 2 2 2 2 3 3 3 4" xfId="20554" xr:uid="{10A7A873-7415-4872-916A-DCEB0E7A58A4}"/>
    <cellStyle name="Currency 2 2 2 2 2 3 3 3 4 2" xfId="34246" xr:uid="{0648777A-5820-4856-97E4-B8DBB54456BB}"/>
    <cellStyle name="Currency 2 2 2 2 2 3 3 3 4 3" xfId="49130" xr:uid="{B86F5E03-51BD-416E-853F-54A443D3981E}"/>
    <cellStyle name="Currency 2 2 2 2 2 3 3 3 5" xfId="13710" xr:uid="{DDDA7FC9-4EFF-4E4B-A6CE-54ABCF8E8B76}"/>
    <cellStyle name="Currency 2 2 2 2 2 3 3 3 6" xfId="27400" xr:uid="{FFDB6CE1-7036-4465-8085-8723399C412C}"/>
    <cellStyle name="Currency 2 2 2 2 2 3 3 3 7" xfId="42284" xr:uid="{76AF8E80-2719-4BB9-9358-07B118C5551B}"/>
    <cellStyle name="Currency 2 2 2 2 2 3 3 4" xfId="6864" xr:uid="{DD7ABA43-8F90-4664-AA6F-D976FC71FBF0}"/>
    <cellStyle name="Currency 2 2 2 2 2 3 3 4 2" xfId="8577" xr:uid="{5E0BE63B-879B-4F78-A673-719AA79B6E17}"/>
    <cellStyle name="Currency 2 2 2 2 2 3 3 4 2 2" xfId="11999" xr:uid="{730431AD-59AE-420F-ADF9-14F278AD8424}"/>
    <cellStyle name="Currency 2 2 2 2 2 3 3 4 2 2 2" xfId="25689" xr:uid="{31E57666-DCCE-4E1D-9AD1-6EB78FCEAA7B}"/>
    <cellStyle name="Currency 2 2 2 2 2 3 3 4 2 2 2 2" xfId="39381" xr:uid="{9784CEE2-6968-4F92-AE11-27C21724DF3F}"/>
    <cellStyle name="Currency 2 2 2 2 2 3 3 4 2 2 2 3" xfId="54265" xr:uid="{59DEF3B3-37B6-4A52-A1A1-2A5F8CE7BFDA}"/>
    <cellStyle name="Currency 2 2 2 2 2 3 3 4 2 2 3" xfId="18845" xr:uid="{0D50789B-3A03-4A28-BA9E-0F1685F78298}"/>
    <cellStyle name="Currency 2 2 2 2 2 3 3 4 2 2 4" xfId="32535" xr:uid="{FB6BDDE3-9CB3-4336-BD4F-C9632CF60BEF}"/>
    <cellStyle name="Currency 2 2 2 2 2 3 3 4 2 2 5" xfId="47419" xr:uid="{89DF2940-3C71-413C-A34A-AEC86606D244}"/>
    <cellStyle name="Currency 2 2 2 2 2 3 3 4 2 3" xfId="22267" xr:uid="{5F3D9DF7-AB24-497F-8F80-030294AB2030}"/>
    <cellStyle name="Currency 2 2 2 2 2 3 3 4 2 3 2" xfId="35959" xr:uid="{9AF1365D-94BF-419E-8D95-497BE3E152E0}"/>
    <cellStyle name="Currency 2 2 2 2 2 3 3 4 2 3 3" xfId="50843" xr:uid="{4769A649-8981-4DDA-AD73-22909E48901B}"/>
    <cellStyle name="Currency 2 2 2 2 2 3 3 4 2 4" xfId="15423" xr:uid="{50FB4444-ED94-453D-A329-CA8539DE50CD}"/>
    <cellStyle name="Currency 2 2 2 2 2 3 3 4 2 5" xfId="29113" xr:uid="{79B77FF9-5458-4F31-804A-345D1BDBA89F}"/>
    <cellStyle name="Currency 2 2 2 2 2 3 3 4 2 6" xfId="43997" xr:uid="{612D1B3F-A079-40E2-AE0D-605993E2A4E5}"/>
    <cellStyle name="Currency 2 2 2 2 2 3 3 4 3" xfId="10287" xr:uid="{DE89D527-1F2E-41D4-B9DA-05F243D78E74}"/>
    <cellStyle name="Currency 2 2 2 2 2 3 3 4 3 2" xfId="23977" xr:uid="{B12EE3AE-0845-4746-A203-C1321F1BBACF}"/>
    <cellStyle name="Currency 2 2 2 2 2 3 3 4 3 2 2" xfId="37669" xr:uid="{B119A463-DF29-4AD7-BC0A-95EFBD66695B}"/>
    <cellStyle name="Currency 2 2 2 2 2 3 3 4 3 2 3" xfId="52553" xr:uid="{387114E0-8B24-490B-B76B-1FF6A488AC09}"/>
    <cellStyle name="Currency 2 2 2 2 2 3 3 4 3 3" xfId="17133" xr:uid="{D316C32B-2E14-453F-B803-20AA5F8E2CD4}"/>
    <cellStyle name="Currency 2 2 2 2 2 3 3 4 3 4" xfId="30823" xr:uid="{A4B75F67-29A1-4272-98DD-E58A674883FA}"/>
    <cellStyle name="Currency 2 2 2 2 2 3 3 4 3 5" xfId="45707" xr:uid="{5CE17932-077F-4BEE-9BA9-E0DE9C294AA4}"/>
    <cellStyle name="Currency 2 2 2 2 2 3 3 4 4" xfId="20555" xr:uid="{967A27FD-8F61-44F3-8FA0-3E6EFCF5F2E3}"/>
    <cellStyle name="Currency 2 2 2 2 2 3 3 4 4 2" xfId="34247" xr:uid="{84F9BC8B-BEF5-49FE-8023-FA0C1FF15F13}"/>
    <cellStyle name="Currency 2 2 2 2 2 3 3 4 4 3" xfId="49131" xr:uid="{23432163-E3AF-4E09-9089-A7EB55CDAA5E}"/>
    <cellStyle name="Currency 2 2 2 2 2 3 3 4 5" xfId="13711" xr:uid="{F6C71633-2D5D-4716-9450-FEBBF839845A}"/>
    <cellStyle name="Currency 2 2 2 2 2 3 3 4 6" xfId="27401" xr:uid="{6794602C-0F47-4E31-8A5B-B8F5AB94AF40}"/>
    <cellStyle name="Currency 2 2 2 2 2 3 3 4 7" xfId="42285" xr:uid="{A488D150-B1B9-47ED-B0D7-D36C97BDBD05}"/>
    <cellStyle name="Currency 2 2 2 2 2 3 3 5" xfId="8573" xr:uid="{FAABBBEC-A13D-415B-936B-995D0F692F6C}"/>
    <cellStyle name="Currency 2 2 2 2 2 3 3 5 2" xfId="11995" xr:uid="{FBB2AA17-A8C3-4A82-A804-861CEE8F4AFA}"/>
    <cellStyle name="Currency 2 2 2 2 2 3 3 5 2 2" xfId="25685" xr:uid="{0FA17AB5-0A9C-4879-88DE-A8DCE0EADD7E}"/>
    <cellStyle name="Currency 2 2 2 2 2 3 3 5 2 2 2" xfId="39377" xr:uid="{B8F4E9D7-9910-41F6-8FF0-D205216325AC}"/>
    <cellStyle name="Currency 2 2 2 2 2 3 3 5 2 2 3" xfId="54261" xr:uid="{1830B239-3BE2-412D-96C5-62775530F46A}"/>
    <cellStyle name="Currency 2 2 2 2 2 3 3 5 2 3" xfId="18841" xr:uid="{4A6B1721-00A8-471A-AC3A-984603A652C7}"/>
    <cellStyle name="Currency 2 2 2 2 2 3 3 5 2 4" xfId="32531" xr:uid="{8B42B5A4-0464-4D40-B648-7185D1C4BEE0}"/>
    <cellStyle name="Currency 2 2 2 2 2 3 3 5 2 5" xfId="47415" xr:uid="{0C6751DC-E28A-4B7B-A925-6EBF81497DC2}"/>
    <cellStyle name="Currency 2 2 2 2 2 3 3 5 3" xfId="22263" xr:uid="{CA1EB568-B973-4CF3-85E9-0308EFB985B2}"/>
    <cellStyle name="Currency 2 2 2 2 2 3 3 5 3 2" xfId="35955" xr:uid="{3F56485A-DAF2-4F9A-BA70-3E3F4A47294B}"/>
    <cellStyle name="Currency 2 2 2 2 2 3 3 5 3 3" xfId="50839" xr:uid="{10C74D1E-2622-4188-A367-2D170A222119}"/>
    <cellStyle name="Currency 2 2 2 2 2 3 3 5 4" xfId="15419" xr:uid="{F28C4703-4D56-4C9C-885B-22A7E2FA62A1}"/>
    <cellStyle name="Currency 2 2 2 2 2 3 3 5 5" xfId="29109" xr:uid="{7E6D8F51-EC8E-467D-8E36-50D7BF4F14E3}"/>
    <cellStyle name="Currency 2 2 2 2 2 3 3 5 6" xfId="43993" xr:uid="{519448C5-6AA0-40B5-9A8B-DFA59A9A7829}"/>
    <cellStyle name="Currency 2 2 2 2 2 3 3 6" xfId="10283" xr:uid="{EE00586B-A56D-449C-AC8B-6E2A3FA83B4A}"/>
    <cellStyle name="Currency 2 2 2 2 2 3 3 6 2" xfId="23973" xr:uid="{B3CAF12A-2E01-427B-805D-659F49F73B63}"/>
    <cellStyle name="Currency 2 2 2 2 2 3 3 6 2 2" xfId="37665" xr:uid="{EC3319D6-A04A-4273-B7FC-09F955CD2ADC}"/>
    <cellStyle name="Currency 2 2 2 2 2 3 3 6 2 3" xfId="52549" xr:uid="{A3B30135-F583-47B7-9340-DAB3BEF557A1}"/>
    <cellStyle name="Currency 2 2 2 2 2 3 3 6 3" xfId="17129" xr:uid="{77419D85-D87F-4402-B99B-65B798F5324E}"/>
    <cellStyle name="Currency 2 2 2 2 2 3 3 6 4" xfId="30819" xr:uid="{07A1B861-9F37-40C4-97DF-8D8B64F70B9D}"/>
    <cellStyle name="Currency 2 2 2 2 2 3 3 6 5" xfId="45703" xr:uid="{68FC68A3-FEF6-4600-9997-7365E3DE8C5B}"/>
    <cellStyle name="Currency 2 2 2 2 2 3 3 7" xfId="20551" xr:uid="{26928D4D-DF67-4562-8EC5-95EE7DAA1DDE}"/>
    <cellStyle name="Currency 2 2 2 2 2 3 3 7 2" xfId="34243" xr:uid="{BB290DD2-9408-46C7-A37B-8991C6B39FF5}"/>
    <cellStyle name="Currency 2 2 2 2 2 3 3 7 3" xfId="49127" xr:uid="{6FD0CC85-832E-42E6-8A70-0716D646EDF8}"/>
    <cellStyle name="Currency 2 2 2 2 2 3 3 8" xfId="13707" xr:uid="{AB3567FF-C43E-4891-B620-05B247A9A478}"/>
    <cellStyle name="Currency 2 2 2 2 2 3 3 9" xfId="27397" xr:uid="{8DE3CE61-911B-40A0-9BC7-979FA382F3D6}"/>
    <cellStyle name="Currency 2 2 2 2 2 3 4" xfId="6865" xr:uid="{72A6E195-0540-4917-990B-FB7BB33BBFED}"/>
    <cellStyle name="Currency 2 2 2 2 2 3 4 2" xfId="6866" xr:uid="{0A30592C-56C8-48F4-A33C-FB5D12C74C03}"/>
    <cellStyle name="Currency 2 2 2 2 2 3 4 2 2" xfId="8579" xr:uid="{45F06DF7-8562-4BBF-B249-E6370F53C3F8}"/>
    <cellStyle name="Currency 2 2 2 2 2 3 4 2 2 2" xfId="12001" xr:uid="{B3153149-1EBC-40E4-835A-665FB2B8BC10}"/>
    <cellStyle name="Currency 2 2 2 2 2 3 4 2 2 2 2" xfId="25691" xr:uid="{020C0727-BF3B-4E1A-9688-4D2EB0E191B6}"/>
    <cellStyle name="Currency 2 2 2 2 2 3 4 2 2 2 2 2" xfId="39383" xr:uid="{C7050DC2-E5D6-4056-B790-8521A801913F}"/>
    <cellStyle name="Currency 2 2 2 2 2 3 4 2 2 2 2 3" xfId="54267" xr:uid="{C1D7AD27-4454-4CAE-BA2F-F30AB06AF3A9}"/>
    <cellStyle name="Currency 2 2 2 2 2 3 4 2 2 2 3" xfId="18847" xr:uid="{D1803108-0DB9-4401-ABF8-82EF90F921D1}"/>
    <cellStyle name="Currency 2 2 2 2 2 3 4 2 2 2 4" xfId="32537" xr:uid="{6925922E-C8A9-44E5-BCF2-DC3C1200F2B3}"/>
    <cellStyle name="Currency 2 2 2 2 2 3 4 2 2 2 5" xfId="47421" xr:uid="{EF7F01BE-5C64-4A8E-BD34-E24C052F62D2}"/>
    <cellStyle name="Currency 2 2 2 2 2 3 4 2 2 3" xfId="22269" xr:uid="{C1830F10-1996-4B70-A77F-9302A1CF95CC}"/>
    <cellStyle name="Currency 2 2 2 2 2 3 4 2 2 3 2" xfId="35961" xr:uid="{245A705A-85D5-4BEE-80E4-9B3B7011C430}"/>
    <cellStyle name="Currency 2 2 2 2 2 3 4 2 2 3 3" xfId="50845" xr:uid="{195579BA-E894-40E9-AD67-8958EA88E211}"/>
    <cellStyle name="Currency 2 2 2 2 2 3 4 2 2 4" xfId="15425" xr:uid="{3F6B64DF-4BA0-40EE-947A-B267A2DBB0D5}"/>
    <cellStyle name="Currency 2 2 2 2 2 3 4 2 2 5" xfId="29115" xr:uid="{3E72195B-EC1C-4754-90C6-BE65B3EAC2DD}"/>
    <cellStyle name="Currency 2 2 2 2 2 3 4 2 2 6" xfId="43999" xr:uid="{999E2C9A-D7EE-4FA2-AA11-F04A806C0614}"/>
    <cellStyle name="Currency 2 2 2 2 2 3 4 2 3" xfId="10289" xr:uid="{368CB985-27A5-462C-AEB6-94182FD2A833}"/>
    <cellStyle name="Currency 2 2 2 2 2 3 4 2 3 2" xfId="23979" xr:uid="{4B23FE4B-C0DE-4C93-867A-50365611FF43}"/>
    <cellStyle name="Currency 2 2 2 2 2 3 4 2 3 2 2" xfId="37671" xr:uid="{52B7323B-D142-4B1D-9201-6007EDAB0087}"/>
    <cellStyle name="Currency 2 2 2 2 2 3 4 2 3 2 3" xfId="52555" xr:uid="{6B247F37-0FB7-4560-8820-196208A5007E}"/>
    <cellStyle name="Currency 2 2 2 2 2 3 4 2 3 3" xfId="17135" xr:uid="{FB526AF4-3C14-477B-8435-A00F7AB00C3D}"/>
    <cellStyle name="Currency 2 2 2 2 2 3 4 2 3 4" xfId="30825" xr:uid="{759F8C06-9021-4A22-B40F-9EDEF3AA454F}"/>
    <cellStyle name="Currency 2 2 2 2 2 3 4 2 3 5" xfId="45709" xr:uid="{5D28FA70-16F8-43E8-9BA9-0734303EF551}"/>
    <cellStyle name="Currency 2 2 2 2 2 3 4 2 4" xfId="20557" xr:uid="{D8F09E22-E639-4B18-842D-B64D874097BC}"/>
    <cellStyle name="Currency 2 2 2 2 2 3 4 2 4 2" xfId="34249" xr:uid="{953A8D4B-2007-456A-9939-AD927FCFB0EF}"/>
    <cellStyle name="Currency 2 2 2 2 2 3 4 2 4 3" xfId="49133" xr:uid="{11C263A1-53DB-43C0-BAAE-1BB944929CF5}"/>
    <cellStyle name="Currency 2 2 2 2 2 3 4 2 5" xfId="13713" xr:uid="{F17636E6-355C-4DEE-9B42-829AD0C6ADBF}"/>
    <cellStyle name="Currency 2 2 2 2 2 3 4 2 6" xfId="27403" xr:uid="{4B2C058B-21CE-44DE-BC6F-73CC5638CF5F}"/>
    <cellStyle name="Currency 2 2 2 2 2 3 4 2 7" xfId="42287" xr:uid="{40F620B3-1BE5-4D61-9F78-3D02F3411930}"/>
    <cellStyle name="Currency 2 2 2 2 2 3 4 3" xfId="8578" xr:uid="{11783BB0-919C-449B-9F97-675F74FE487C}"/>
    <cellStyle name="Currency 2 2 2 2 2 3 4 3 2" xfId="12000" xr:uid="{FE238599-BA2C-472C-93D3-3872C0EB69EB}"/>
    <cellStyle name="Currency 2 2 2 2 2 3 4 3 2 2" xfId="25690" xr:uid="{DB0E3331-9742-48F7-AE73-B03CEA2E0E7F}"/>
    <cellStyle name="Currency 2 2 2 2 2 3 4 3 2 2 2" xfId="39382" xr:uid="{32F942AF-E76C-41BB-ADF0-C1337B1746AE}"/>
    <cellStyle name="Currency 2 2 2 2 2 3 4 3 2 2 3" xfId="54266" xr:uid="{A89AF93A-CB89-46ED-90D1-C04BD0978DCE}"/>
    <cellStyle name="Currency 2 2 2 2 2 3 4 3 2 3" xfId="18846" xr:uid="{47E9B161-6C14-4725-9593-103907CB0781}"/>
    <cellStyle name="Currency 2 2 2 2 2 3 4 3 2 4" xfId="32536" xr:uid="{A48638A4-B052-403C-8CBF-5DD3A8C21091}"/>
    <cellStyle name="Currency 2 2 2 2 2 3 4 3 2 5" xfId="47420" xr:uid="{625C3806-F6F8-4F5D-97DA-519A935C6E18}"/>
    <cellStyle name="Currency 2 2 2 2 2 3 4 3 3" xfId="22268" xr:uid="{B4B61EFA-1B1A-4345-BF01-656BAE00E033}"/>
    <cellStyle name="Currency 2 2 2 2 2 3 4 3 3 2" xfId="35960" xr:uid="{9A830E4C-9E90-4119-B52E-1D3426EDE20D}"/>
    <cellStyle name="Currency 2 2 2 2 2 3 4 3 3 3" xfId="50844" xr:uid="{F4BD1AE7-71B4-449B-A95A-38E8BF4E6782}"/>
    <cellStyle name="Currency 2 2 2 2 2 3 4 3 4" xfId="15424" xr:uid="{403F65FD-81F1-4DBC-B8F9-3C69E9A4F18A}"/>
    <cellStyle name="Currency 2 2 2 2 2 3 4 3 5" xfId="29114" xr:uid="{2D7E9AA9-D154-4759-A808-5F342C083F23}"/>
    <cellStyle name="Currency 2 2 2 2 2 3 4 3 6" xfId="43998" xr:uid="{7E6595CE-21F1-48B7-9C2D-9C85A047179E}"/>
    <cellStyle name="Currency 2 2 2 2 2 3 4 4" xfId="10288" xr:uid="{B2B88C19-88F9-4F69-86CF-B33D66761CF8}"/>
    <cellStyle name="Currency 2 2 2 2 2 3 4 4 2" xfId="23978" xr:uid="{82F08FB0-DDBF-471A-A38E-02AF559C52AF}"/>
    <cellStyle name="Currency 2 2 2 2 2 3 4 4 2 2" xfId="37670" xr:uid="{0055F886-B37A-4448-9A94-E59C6098B270}"/>
    <cellStyle name="Currency 2 2 2 2 2 3 4 4 2 3" xfId="52554" xr:uid="{5FC62E22-1571-47E3-9801-D56AD1B8A33E}"/>
    <cellStyle name="Currency 2 2 2 2 2 3 4 4 3" xfId="17134" xr:uid="{3EBB87AF-0602-4FA1-BD1D-0D7C27B554B0}"/>
    <cellStyle name="Currency 2 2 2 2 2 3 4 4 4" xfId="30824" xr:uid="{DD13E3F6-A462-4587-8E3B-034170602761}"/>
    <cellStyle name="Currency 2 2 2 2 2 3 4 4 5" xfId="45708" xr:uid="{AFEC2879-87A6-41D8-BA64-015D316A705D}"/>
    <cellStyle name="Currency 2 2 2 2 2 3 4 5" xfId="20556" xr:uid="{08C82A4D-A9A8-45EF-8423-371B14CF9FF2}"/>
    <cellStyle name="Currency 2 2 2 2 2 3 4 5 2" xfId="34248" xr:uid="{A56E9F05-B996-45EE-8A6A-6D5924384AF4}"/>
    <cellStyle name="Currency 2 2 2 2 2 3 4 5 3" xfId="49132" xr:uid="{3132C6B6-B2AC-43FB-ABB9-E5DD8E5FE405}"/>
    <cellStyle name="Currency 2 2 2 2 2 3 4 6" xfId="13712" xr:uid="{93D4C327-4B73-44F4-BDC5-3C85A3534F30}"/>
    <cellStyle name="Currency 2 2 2 2 2 3 4 7" xfId="27402" xr:uid="{F80AC822-0A07-4BA9-9525-4AC973BE1F5C}"/>
    <cellStyle name="Currency 2 2 2 2 2 3 4 8" xfId="42286" xr:uid="{B41A2217-1DBB-4317-93F1-07F4B8096581}"/>
    <cellStyle name="Currency 2 2 2 2 2 3 5" xfId="6867" xr:uid="{920AF9FE-A8F5-4DE5-9C9A-D8E913E0A08A}"/>
    <cellStyle name="Currency 2 2 2 2 2 3 5 2" xfId="8580" xr:uid="{89113AAE-6320-4CF0-B4B6-D5104AC496B9}"/>
    <cellStyle name="Currency 2 2 2 2 2 3 5 2 2" xfId="12002" xr:uid="{88FA43C2-B71C-4113-96EC-64842AB816F7}"/>
    <cellStyle name="Currency 2 2 2 2 2 3 5 2 2 2" xfId="25692" xr:uid="{42A8B044-6D8B-4CDE-B476-BD88E649BFEC}"/>
    <cellStyle name="Currency 2 2 2 2 2 3 5 2 2 2 2" xfId="39384" xr:uid="{3A0DDCD9-3943-4773-9C23-10CC85B3CB8A}"/>
    <cellStyle name="Currency 2 2 2 2 2 3 5 2 2 2 3" xfId="54268" xr:uid="{FDAAF835-EEAE-4520-B24B-7732623219AA}"/>
    <cellStyle name="Currency 2 2 2 2 2 3 5 2 2 3" xfId="18848" xr:uid="{DEEBDF0A-3FAD-4108-B15E-BB425BA7E1D4}"/>
    <cellStyle name="Currency 2 2 2 2 2 3 5 2 2 4" xfId="32538" xr:uid="{E4B8F3C3-AAAA-4C62-9ED8-238102D7AC98}"/>
    <cellStyle name="Currency 2 2 2 2 2 3 5 2 2 5" xfId="47422" xr:uid="{7F97EC71-CBD0-4273-B184-583D2BC5D24E}"/>
    <cellStyle name="Currency 2 2 2 2 2 3 5 2 3" xfId="22270" xr:uid="{E69C12FA-677E-4A9F-B860-8129B62B4E53}"/>
    <cellStyle name="Currency 2 2 2 2 2 3 5 2 3 2" xfId="35962" xr:uid="{7B2F633F-4B17-4611-BF64-C631EAD3481C}"/>
    <cellStyle name="Currency 2 2 2 2 2 3 5 2 3 3" xfId="50846" xr:uid="{FD86A13A-1D2D-4E77-9B64-4DC97E5371E6}"/>
    <cellStyle name="Currency 2 2 2 2 2 3 5 2 4" xfId="15426" xr:uid="{710E7A2F-85D7-44C6-BF73-1BAC1898147B}"/>
    <cellStyle name="Currency 2 2 2 2 2 3 5 2 5" xfId="29116" xr:uid="{9F493779-2C51-41AB-BE1B-39ABEC688512}"/>
    <cellStyle name="Currency 2 2 2 2 2 3 5 2 6" xfId="44000" xr:uid="{9A0BCBCE-F4DA-4854-B647-295B035C90F1}"/>
    <cellStyle name="Currency 2 2 2 2 2 3 5 3" xfId="10290" xr:uid="{F124DACA-EF56-4EF3-A2CA-4679CF9647C1}"/>
    <cellStyle name="Currency 2 2 2 2 2 3 5 3 2" xfId="23980" xr:uid="{B9FAF5AF-2C59-4C7C-B1D9-C6A553C996E0}"/>
    <cellStyle name="Currency 2 2 2 2 2 3 5 3 2 2" xfId="37672" xr:uid="{5451C1C5-B455-457F-9B9D-BCC05D024518}"/>
    <cellStyle name="Currency 2 2 2 2 2 3 5 3 2 3" xfId="52556" xr:uid="{209077C6-62D1-485E-AE14-A55DBCAFA838}"/>
    <cellStyle name="Currency 2 2 2 2 2 3 5 3 3" xfId="17136" xr:uid="{ABB5202F-57FB-470D-9412-C5423F2044E8}"/>
    <cellStyle name="Currency 2 2 2 2 2 3 5 3 4" xfId="30826" xr:uid="{B10DBD07-71E6-42A4-90CA-F82A9EBB1284}"/>
    <cellStyle name="Currency 2 2 2 2 2 3 5 3 5" xfId="45710" xr:uid="{6CE8658B-A3FD-4438-B258-66465AE6A5B6}"/>
    <cellStyle name="Currency 2 2 2 2 2 3 5 4" xfId="20558" xr:uid="{82EDE660-4847-41A4-869A-47907427EFFC}"/>
    <cellStyle name="Currency 2 2 2 2 2 3 5 4 2" xfId="34250" xr:uid="{4816601C-6DA2-4161-987E-3D57E543E08E}"/>
    <cellStyle name="Currency 2 2 2 2 2 3 5 4 3" xfId="49134" xr:uid="{43C8ED0A-553F-4A60-8E5F-AE655C03C2A9}"/>
    <cellStyle name="Currency 2 2 2 2 2 3 5 5" xfId="13714" xr:uid="{8343D342-BDEC-4E57-9F5A-4C8BA52D8CFE}"/>
    <cellStyle name="Currency 2 2 2 2 2 3 5 6" xfId="27404" xr:uid="{8A9A9852-5652-4E82-B560-3B54F987D142}"/>
    <cellStyle name="Currency 2 2 2 2 2 3 5 7" xfId="42288" xr:uid="{253ED827-2484-426A-9599-BFAE8FEA2133}"/>
    <cellStyle name="Currency 2 2 2 2 2 3 6" xfId="6868" xr:uid="{0DE9E453-231A-47C1-A58D-2B1FD6D53896}"/>
    <cellStyle name="Currency 2 2 2 2 2 3 6 2" xfId="8581" xr:uid="{3728D4AD-0225-4722-A194-6EC898302132}"/>
    <cellStyle name="Currency 2 2 2 2 2 3 6 2 2" xfId="12003" xr:uid="{0C24DD11-71E2-42F8-AF1F-0665AC7F1F8F}"/>
    <cellStyle name="Currency 2 2 2 2 2 3 6 2 2 2" xfId="25693" xr:uid="{F9EAE315-13CC-477C-81E8-0B49C3BE3902}"/>
    <cellStyle name="Currency 2 2 2 2 2 3 6 2 2 2 2" xfId="39385" xr:uid="{893EB574-7450-46C5-ACCA-685B43A53631}"/>
    <cellStyle name="Currency 2 2 2 2 2 3 6 2 2 2 3" xfId="54269" xr:uid="{CFCE2238-2782-4689-BA7F-665F33F0EE3F}"/>
    <cellStyle name="Currency 2 2 2 2 2 3 6 2 2 3" xfId="18849" xr:uid="{D57DD644-A483-4708-A820-0231CCD14C31}"/>
    <cellStyle name="Currency 2 2 2 2 2 3 6 2 2 4" xfId="32539" xr:uid="{21A32849-1A1B-43D2-96C6-3AE0B2E2D625}"/>
    <cellStyle name="Currency 2 2 2 2 2 3 6 2 2 5" xfId="47423" xr:uid="{DF03413F-05A5-493F-BEA5-C7653508C48F}"/>
    <cellStyle name="Currency 2 2 2 2 2 3 6 2 3" xfId="22271" xr:uid="{08A0C931-7467-486A-9619-F0C7D42B438D}"/>
    <cellStyle name="Currency 2 2 2 2 2 3 6 2 3 2" xfId="35963" xr:uid="{AA350DE8-ED1C-4583-9293-69BF49FC6E2C}"/>
    <cellStyle name="Currency 2 2 2 2 2 3 6 2 3 3" xfId="50847" xr:uid="{AE7F58AB-2AC0-4978-8F2F-DB5104A02842}"/>
    <cellStyle name="Currency 2 2 2 2 2 3 6 2 4" xfId="15427" xr:uid="{ADFC42EA-51FB-45F6-93E6-7B69E4C17177}"/>
    <cellStyle name="Currency 2 2 2 2 2 3 6 2 5" xfId="29117" xr:uid="{58A91550-C112-4571-8853-C7151C9D3311}"/>
    <cellStyle name="Currency 2 2 2 2 2 3 6 2 6" xfId="44001" xr:uid="{C32916D3-CE33-4667-8BAE-1E1B52099758}"/>
    <cellStyle name="Currency 2 2 2 2 2 3 6 3" xfId="10291" xr:uid="{0A170C21-289C-400E-BDA2-5850BD44283E}"/>
    <cellStyle name="Currency 2 2 2 2 2 3 6 3 2" xfId="23981" xr:uid="{3C3546BC-21B0-4EB4-B098-A3B5B89451C5}"/>
    <cellStyle name="Currency 2 2 2 2 2 3 6 3 2 2" xfId="37673" xr:uid="{3D452171-F4F6-4B81-B518-5F74E5691AF5}"/>
    <cellStyle name="Currency 2 2 2 2 2 3 6 3 2 3" xfId="52557" xr:uid="{DC324A99-84E8-481E-95C0-621686D22208}"/>
    <cellStyle name="Currency 2 2 2 2 2 3 6 3 3" xfId="17137" xr:uid="{66277ED3-93D2-4CF2-AE79-5AAE5315C037}"/>
    <cellStyle name="Currency 2 2 2 2 2 3 6 3 4" xfId="30827" xr:uid="{8280E999-B8A9-4555-8B9F-F203E97F7A61}"/>
    <cellStyle name="Currency 2 2 2 2 2 3 6 3 5" xfId="45711" xr:uid="{CAC7E542-5979-4FD5-845C-29F42CCFF4FE}"/>
    <cellStyle name="Currency 2 2 2 2 2 3 6 4" xfId="20559" xr:uid="{700DC129-A5FD-43CE-8144-7C0BE8F1E0E2}"/>
    <cellStyle name="Currency 2 2 2 2 2 3 6 4 2" xfId="34251" xr:uid="{9DB0B9EA-15D0-43B6-899A-D780B77AA7DF}"/>
    <cellStyle name="Currency 2 2 2 2 2 3 6 4 3" xfId="49135" xr:uid="{65FCB7D2-5971-4BC2-AB04-E1458EC4C8E8}"/>
    <cellStyle name="Currency 2 2 2 2 2 3 6 5" xfId="13715" xr:uid="{174DE7B9-482E-4DDE-90FD-4BF730828112}"/>
    <cellStyle name="Currency 2 2 2 2 2 3 6 6" xfId="27405" xr:uid="{4B7DF18F-BBFB-434F-AF1B-EAE8C23E9E5D}"/>
    <cellStyle name="Currency 2 2 2 2 2 3 6 7" xfId="42289" xr:uid="{B22C8CC4-F622-411F-A3A4-83C134DA2689}"/>
    <cellStyle name="Currency 2 2 2 2 2 3 7" xfId="8567" xr:uid="{CFBA83E0-B240-4462-919A-18668E6401EB}"/>
    <cellStyle name="Currency 2 2 2 2 2 3 7 2" xfId="11989" xr:uid="{4221C166-1196-479E-890C-BE7CF79287AE}"/>
    <cellStyle name="Currency 2 2 2 2 2 3 7 2 2" xfId="25679" xr:uid="{86141FAD-4C0D-4A95-BBE2-3B72BFBBC406}"/>
    <cellStyle name="Currency 2 2 2 2 2 3 7 2 2 2" xfId="39371" xr:uid="{281216D8-FD57-4439-AEF6-E7231481E3FA}"/>
    <cellStyle name="Currency 2 2 2 2 2 3 7 2 2 3" xfId="54255" xr:uid="{3BD38205-D366-451B-B81D-4F11F066FFBA}"/>
    <cellStyle name="Currency 2 2 2 2 2 3 7 2 3" xfId="18835" xr:uid="{06597DEB-9DB4-44AF-8534-7C869C641AC1}"/>
    <cellStyle name="Currency 2 2 2 2 2 3 7 2 4" xfId="32525" xr:uid="{1B55DC40-C201-475B-BDF2-79098DD42A11}"/>
    <cellStyle name="Currency 2 2 2 2 2 3 7 2 5" xfId="47409" xr:uid="{1ADC2CA6-996E-48BF-8EA7-08C43031FD69}"/>
    <cellStyle name="Currency 2 2 2 2 2 3 7 3" xfId="22257" xr:uid="{C14991BB-DE74-4D9F-9A30-466B9775A225}"/>
    <cellStyle name="Currency 2 2 2 2 2 3 7 3 2" xfId="35949" xr:uid="{D9D206B2-FE64-4B65-BBF9-00F800BBB798}"/>
    <cellStyle name="Currency 2 2 2 2 2 3 7 3 3" xfId="50833" xr:uid="{6D04AF16-78EB-47B5-BCA3-6F73A326090C}"/>
    <cellStyle name="Currency 2 2 2 2 2 3 7 4" xfId="15413" xr:uid="{21DDAF26-795B-466E-BE9B-2C7D174C0BFD}"/>
    <cellStyle name="Currency 2 2 2 2 2 3 7 5" xfId="29103" xr:uid="{973DA6AF-57A2-4C4E-9854-7C798121D47D}"/>
    <cellStyle name="Currency 2 2 2 2 2 3 7 6" xfId="43987" xr:uid="{0D7EB10E-E951-4795-B5D8-564721A71EF7}"/>
    <cellStyle name="Currency 2 2 2 2 2 3 8" xfId="10277" xr:uid="{B269FA23-931B-4810-9751-4C7785DE6FBD}"/>
    <cellStyle name="Currency 2 2 2 2 2 3 8 2" xfId="23967" xr:uid="{27A7A19C-0039-41E1-98E7-57CC87E92CAE}"/>
    <cellStyle name="Currency 2 2 2 2 2 3 8 2 2" xfId="37659" xr:uid="{20631BEA-447F-4333-8502-7C68BA8B0462}"/>
    <cellStyle name="Currency 2 2 2 2 2 3 8 2 3" xfId="52543" xr:uid="{4577E685-836A-48ED-8D7C-E43C725516D3}"/>
    <cellStyle name="Currency 2 2 2 2 2 3 8 3" xfId="17123" xr:uid="{03A41A7E-CFBF-49EC-BD46-302223622640}"/>
    <cellStyle name="Currency 2 2 2 2 2 3 8 4" xfId="30813" xr:uid="{3F7D8DC9-3268-4AD9-ABAA-194AC155ED6C}"/>
    <cellStyle name="Currency 2 2 2 2 2 3 8 5" xfId="45697" xr:uid="{8A4FC1F7-78CC-475C-847A-3A40C79F9EA1}"/>
    <cellStyle name="Currency 2 2 2 2 2 3 9" xfId="20545" xr:uid="{6E88F022-46AC-4D76-A7C7-2B4DDB88B0B2}"/>
    <cellStyle name="Currency 2 2 2 2 2 3 9 2" xfId="34237" xr:uid="{C0C73997-63EC-4419-98E9-C1BB0B6D92C2}"/>
    <cellStyle name="Currency 2 2 2 2 2 3 9 3" xfId="49121" xr:uid="{593D41E6-4FA2-41EC-A4A4-E7D47A1F00D0}"/>
    <cellStyle name="Currency 2 2 2 2 2 4" xfId="6869" xr:uid="{A76AFAD4-68A1-4C50-8B1A-D183BC39E361}"/>
    <cellStyle name="Currency 2 2 2 2 2 4 10" xfId="13716" xr:uid="{C0D31879-40F2-4BBF-8522-F861E4C51638}"/>
    <cellStyle name="Currency 2 2 2 2 2 4 11" xfId="27406" xr:uid="{62A9CAFF-7DAF-46A8-A268-1623536E5326}"/>
    <cellStyle name="Currency 2 2 2 2 2 4 12" xfId="42290" xr:uid="{291DD0ED-8BBB-4E0C-B99A-D95ECEA4DD18}"/>
    <cellStyle name="Currency 2 2 2 2 2 4 2" xfId="6870" xr:uid="{E70218B8-7445-488D-83C3-7FD3A6339176}"/>
    <cellStyle name="Currency 2 2 2 2 2 4 2 10" xfId="42291" xr:uid="{79FAE319-BAD1-438D-9B7C-A18FCF7CC6C2}"/>
    <cellStyle name="Currency 2 2 2 2 2 4 2 2" xfId="6871" xr:uid="{C58BBBC9-4808-4E69-86E5-7EDFA082B4DE}"/>
    <cellStyle name="Currency 2 2 2 2 2 4 2 2 2" xfId="6872" xr:uid="{CB2B403D-9B86-4699-8A26-F1CF83E49192}"/>
    <cellStyle name="Currency 2 2 2 2 2 4 2 2 2 2" xfId="8585" xr:uid="{9D942D76-23A2-4EE3-99EF-5F223B41415E}"/>
    <cellStyle name="Currency 2 2 2 2 2 4 2 2 2 2 2" xfId="12007" xr:uid="{1A409C29-E149-4179-B8F9-E4218965E21E}"/>
    <cellStyle name="Currency 2 2 2 2 2 4 2 2 2 2 2 2" xfId="25697" xr:uid="{E378A586-4DCD-4C12-8019-4AD508AB07FF}"/>
    <cellStyle name="Currency 2 2 2 2 2 4 2 2 2 2 2 2 2" xfId="39389" xr:uid="{F8FF11F0-254D-4271-813E-932560F6837C}"/>
    <cellStyle name="Currency 2 2 2 2 2 4 2 2 2 2 2 2 3" xfId="54273" xr:uid="{CE82A4A9-A338-458C-A6DF-04EC2C3F2EB3}"/>
    <cellStyle name="Currency 2 2 2 2 2 4 2 2 2 2 2 3" xfId="18853" xr:uid="{F0E6FCE1-781D-48CB-8D78-A4501944AFCA}"/>
    <cellStyle name="Currency 2 2 2 2 2 4 2 2 2 2 2 4" xfId="32543" xr:uid="{9B009183-35D7-4A92-99C4-10AA3FF54C81}"/>
    <cellStyle name="Currency 2 2 2 2 2 4 2 2 2 2 2 5" xfId="47427" xr:uid="{E3D5E825-D8B2-4E67-B54E-2C0170417CB2}"/>
    <cellStyle name="Currency 2 2 2 2 2 4 2 2 2 2 3" xfId="22275" xr:uid="{D50E9D7C-7880-4932-B725-11BD7FF23656}"/>
    <cellStyle name="Currency 2 2 2 2 2 4 2 2 2 2 3 2" xfId="35967" xr:uid="{F063E50A-4826-4512-A4DE-FB1CB11CCEB3}"/>
    <cellStyle name="Currency 2 2 2 2 2 4 2 2 2 2 3 3" xfId="50851" xr:uid="{28EEE64F-0D6B-40C1-A662-F1B3E52932D7}"/>
    <cellStyle name="Currency 2 2 2 2 2 4 2 2 2 2 4" xfId="15431" xr:uid="{6F65F08F-B8FC-47D6-AC42-758867193530}"/>
    <cellStyle name="Currency 2 2 2 2 2 4 2 2 2 2 5" xfId="29121" xr:uid="{0F3B5A08-F292-46AE-A0AE-07615EFF7AE8}"/>
    <cellStyle name="Currency 2 2 2 2 2 4 2 2 2 2 6" xfId="44005" xr:uid="{234B9A4A-CEC4-4DD3-861F-5B7F1AFACE13}"/>
    <cellStyle name="Currency 2 2 2 2 2 4 2 2 2 3" xfId="10295" xr:uid="{E5293713-472E-465C-B2BC-F3F669AA5C09}"/>
    <cellStyle name="Currency 2 2 2 2 2 4 2 2 2 3 2" xfId="23985" xr:uid="{18838793-F3B7-4E51-9CA1-DDB7ACD15CF4}"/>
    <cellStyle name="Currency 2 2 2 2 2 4 2 2 2 3 2 2" xfId="37677" xr:uid="{FB29AD3A-A5F8-4810-8912-0EEACEB6143B}"/>
    <cellStyle name="Currency 2 2 2 2 2 4 2 2 2 3 2 3" xfId="52561" xr:uid="{450C3AC6-ACE9-4ECA-A7F3-CF651FD9BFF8}"/>
    <cellStyle name="Currency 2 2 2 2 2 4 2 2 2 3 3" xfId="17141" xr:uid="{B94766BC-FEFB-487B-B780-085199CB287E}"/>
    <cellStyle name="Currency 2 2 2 2 2 4 2 2 2 3 4" xfId="30831" xr:uid="{EA0CC1A0-C41E-4F33-8151-7FA3A54D9F6E}"/>
    <cellStyle name="Currency 2 2 2 2 2 4 2 2 2 3 5" xfId="45715" xr:uid="{FEAAE15E-7961-4DCA-9EDC-050FD3BDE63A}"/>
    <cellStyle name="Currency 2 2 2 2 2 4 2 2 2 4" xfId="20563" xr:uid="{873757BB-3682-4B76-8E25-ED1FB718DC3B}"/>
    <cellStyle name="Currency 2 2 2 2 2 4 2 2 2 4 2" xfId="34255" xr:uid="{03F0E096-A0CF-45DD-B968-427AE92F2BD5}"/>
    <cellStyle name="Currency 2 2 2 2 2 4 2 2 2 4 3" xfId="49139" xr:uid="{74E29825-8A8A-4DE9-8903-0BC1A8BB8EB2}"/>
    <cellStyle name="Currency 2 2 2 2 2 4 2 2 2 5" xfId="13719" xr:uid="{6A8C6880-B218-4BD5-8BFD-BA8596F7A5F1}"/>
    <cellStyle name="Currency 2 2 2 2 2 4 2 2 2 6" xfId="27409" xr:uid="{DB7C1E08-9230-43FA-9A09-DD1CD39993B7}"/>
    <cellStyle name="Currency 2 2 2 2 2 4 2 2 2 7" xfId="42293" xr:uid="{1CF7B6E2-2F3B-4711-8168-2778C1A77074}"/>
    <cellStyle name="Currency 2 2 2 2 2 4 2 2 3" xfId="8584" xr:uid="{BEBA7C0B-8B21-48FA-991E-49B2880EF210}"/>
    <cellStyle name="Currency 2 2 2 2 2 4 2 2 3 2" xfId="12006" xr:uid="{F9D58604-878B-49CE-AA96-B4769426A382}"/>
    <cellStyle name="Currency 2 2 2 2 2 4 2 2 3 2 2" xfId="25696" xr:uid="{D616F1AE-E0C2-434C-BF95-24E89895A973}"/>
    <cellStyle name="Currency 2 2 2 2 2 4 2 2 3 2 2 2" xfId="39388" xr:uid="{003D3787-FF89-489B-8D00-588075D7F9BC}"/>
    <cellStyle name="Currency 2 2 2 2 2 4 2 2 3 2 2 3" xfId="54272" xr:uid="{98005560-0C2F-436B-86AA-64EF8DF353BA}"/>
    <cellStyle name="Currency 2 2 2 2 2 4 2 2 3 2 3" xfId="18852" xr:uid="{B5424BD2-5FA5-45A8-9E86-FE2D618DBA13}"/>
    <cellStyle name="Currency 2 2 2 2 2 4 2 2 3 2 4" xfId="32542" xr:uid="{58CA6308-FB33-4B84-A294-59D2A2075DDA}"/>
    <cellStyle name="Currency 2 2 2 2 2 4 2 2 3 2 5" xfId="47426" xr:uid="{91493804-AB31-4FE8-B192-0066BBF89449}"/>
    <cellStyle name="Currency 2 2 2 2 2 4 2 2 3 3" xfId="22274" xr:uid="{0A1F84FC-DD6A-48B1-B5D2-75818DAB1C49}"/>
    <cellStyle name="Currency 2 2 2 2 2 4 2 2 3 3 2" xfId="35966" xr:uid="{6121FA8B-3BCA-4EAE-9F5B-840F1F794E57}"/>
    <cellStyle name="Currency 2 2 2 2 2 4 2 2 3 3 3" xfId="50850" xr:uid="{14662E09-B8C6-4B32-802F-93B31B8DF1F7}"/>
    <cellStyle name="Currency 2 2 2 2 2 4 2 2 3 4" xfId="15430" xr:uid="{D61EE65E-C408-42C6-8699-3038FEA3A47C}"/>
    <cellStyle name="Currency 2 2 2 2 2 4 2 2 3 5" xfId="29120" xr:uid="{72A4BBC7-7989-4024-B2CA-06DBB5670283}"/>
    <cellStyle name="Currency 2 2 2 2 2 4 2 2 3 6" xfId="44004" xr:uid="{FFBD9861-08A3-4A37-9AC2-786F83AA49CD}"/>
    <cellStyle name="Currency 2 2 2 2 2 4 2 2 4" xfId="10294" xr:uid="{0140D161-0C3F-4296-8838-03756BBA0845}"/>
    <cellStyle name="Currency 2 2 2 2 2 4 2 2 4 2" xfId="23984" xr:uid="{26C2DC41-89CC-4E52-830E-1608A6CA5ADC}"/>
    <cellStyle name="Currency 2 2 2 2 2 4 2 2 4 2 2" xfId="37676" xr:uid="{BB2E1511-22DD-441A-AF38-53DE26E0B7C2}"/>
    <cellStyle name="Currency 2 2 2 2 2 4 2 2 4 2 3" xfId="52560" xr:uid="{503D8A86-D4B7-439A-8F44-2181DB6160CF}"/>
    <cellStyle name="Currency 2 2 2 2 2 4 2 2 4 3" xfId="17140" xr:uid="{BE17B8D3-049A-4DF8-800E-1FDDB0895EAC}"/>
    <cellStyle name="Currency 2 2 2 2 2 4 2 2 4 4" xfId="30830" xr:uid="{20B6F6F6-B360-4CBD-A878-2F5F2F1EB284}"/>
    <cellStyle name="Currency 2 2 2 2 2 4 2 2 4 5" xfId="45714" xr:uid="{9FE5C8C7-147B-404E-B278-7B0FEE2B787F}"/>
    <cellStyle name="Currency 2 2 2 2 2 4 2 2 5" xfId="20562" xr:uid="{D2700D06-3995-47FC-B034-3FC91A40AAA0}"/>
    <cellStyle name="Currency 2 2 2 2 2 4 2 2 5 2" xfId="34254" xr:uid="{D0C55727-E2F2-4E0A-9C0C-1ACAB6D3ED4D}"/>
    <cellStyle name="Currency 2 2 2 2 2 4 2 2 5 3" xfId="49138" xr:uid="{2F1A6987-AA96-4D3A-8C60-2118CD976891}"/>
    <cellStyle name="Currency 2 2 2 2 2 4 2 2 6" xfId="13718" xr:uid="{C335A4A3-0ED3-469E-9C7D-50B3B8EA96D7}"/>
    <cellStyle name="Currency 2 2 2 2 2 4 2 2 7" xfId="27408" xr:uid="{93A4048B-2527-493E-9ABF-BCA8E1E275A9}"/>
    <cellStyle name="Currency 2 2 2 2 2 4 2 2 8" xfId="42292" xr:uid="{2B69263F-63A3-4917-94D7-E03BCD073D57}"/>
    <cellStyle name="Currency 2 2 2 2 2 4 2 3" xfId="6873" xr:uid="{1EC17673-1666-4F44-B907-8A02734E9167}"/>
    <cellStyle name="Currency 2 2 2 2 2 4 2 3 2" xfId="8586" xr:uid="{91224A43-33FA-4A48-B676-C2901F272B85}"/>
    <cellStyle name="Currency 2 2 2 2 2 4 2 3 2 2" xfId="12008" xr:uid="{11BA8880-9759-4129-8BD4-76F73138C314}"/>
    <cellStyle name="Currency 2 2 2 2 2 4 2 3 2 2 2" xfId="25698" xr:uid="{E7696ABE-1708-4053-9F06-491717C85B2E}"/>
    <cellStyle name="Currency 2 2 2 2 2 4 2 3 2 2 2 2" xfId="39390" xr:uid="{CBBBA9A7-2E11-47D6-BFBB-C66920289C1B}"/>
    <cellStyle name="Currency 2 2 2 2 2 4 2 3 2 2 2 3" xfId="54274" xr:uid="{1ECE8915-0683-493B-9F2D-D82F3004EBD1}"/>
    <cellStyle name="Currency 2 2 2 2 2 4 2 3 2 2 3" xfId="18854" xr:uid="{815B5453-A680-47DC-8609-B9C091D06208}"/>
    <cellStyle name="Currency 2 2 2 2 2 4 2 3 2 2 4" xfId="32544" xr:uid="{22F5060E-E9FA-4519-9D57-969023D587A2}"/>
    <cellStyle name="Currency 2 2 2 2 2 4 2 3 2 2 5" xfId="47428" xr:uid="{233E7C44-58AF-490C-8A08-C91E96F98D84}"/>
    <cellStyle name="Currency 2 2 2 2 2 4 2 3 2 3" xfId="22276" xr:uid="{44BB2779-7802-43BC-BB25-42F86C70B628}"/>
    <cellStyle name="Currency 2 2 2 2 2 4 2 3 2 3 2" xfId="35968" xr:uid="{097D18C6-A701-4FE6-A26B-E2A4510EDCEE}"/>
    <cellStyle name="Currency 2 2 2 2 2 4 2 3 2 3 3" xfId="50852" xr:uid="{F2991C80-8493-4577-9052-7CD875E6971A}"/>
    <cellStyle name="Currency 2 2 2 2 2 4 2 3 2 4" xfId="15432" xr:uid="{2AA30549-B65A-4B0E-8E3B-A1B991B4DBEC}"/>
    <cellStyle name="Currency 2 2 2 2 2 4 2 3 2 5" xfId="29122" xr:uid="{F2E17B99-7775-4527-A010-0AEFCAC910F9}"/>
    <cellStyle name="Currency 2 2 2 2 2 4 2 3 2 6" xfId="44006" xr:uid="{7D6EB708-04BF-4A7A-BD24-563445F4032B}"/>
    <cellStyle name="Currency 2 2 2 2 2 4 2 3 3" xfId="10296" xr:uid="{D6DAF2D1-1FF1-463C-BCA7-2FC9769C4881}"/>
    <cellStyle name="Currency 2 2 2 2 2 4 2 3 3 2" xfId="23986" xr:uid="{F75A741B-2D5D-444C-8992-BA730AAFBA50}"/>
    <cellStyle name="Currency 2 2 2 2 2 4 2 3 3 2 2" xfId="37678" xr:uid="{298A8EC7-36B8-40A0-8DF3-295C45536D8A}"/>
    <cellStyle name="Currency 2 2 2 2 2 4 2 3 3 2 3" xfId="52562" xr:uid="{710AD576-8E26-4431-A93F-9A46A3628115}"/>
    <cellStyle name="Currency 2 2 2 2 2 4 2 3 3 3" xfId="17142" xr:uid="{8B835797-8630-4D95-B5E0-6F4B66A00CC2}"/>
    <cellStyle name="Currency 2 2 2 2 2 4 2 3 3 4" xfId="30832" xr:uid="{1A5AD217-75EA-426D-8563-5490CC696F07}"/>
    <cellStyle name="Currency 2 2 2 2 2 4 2 3 3 5" xfId="45716" xr:uid="{482AD7F6-92B2-4A01-A652-4951BBAA4E4A}"/>
    <cellStyle name="Currency 2 2 2 2 2 4 2 3 4" xfId="20564" xr:uid="{1E5C1078-4784-49E3-A353-86ECDD29FAC7}"/>
    <cellStyle name="Currency 2 2 2 2 2 4 2 3 4 2" xfId="34256" xr:uid="{1832DF71-5C87-4B4C-B8D5-B6212F48B8A7}"/>
    <cellStyle name="Currency 2 2 2 2 2 4 2 3 4 3" xfId="49140" xr:uid="{73E2F5B9-1AB6-45EE-9E53-813BDF0F4B6A}"/>
    <cellStyle name="Currency 2 2 2 2 2 4 2 3 5" xfId="13720" xr:uid="{9C23C756-1CC0-4253-82C4-9D9652EB16AE}"/>
    <cellStyle name="Currency 2 2 2 2 2 4 2 3 6" xfId="27410" xr:uid="{2D49FAF8-C840-4F55-9621-629DB8BA3D75}"/>
    <cellStyle name="Currency 2 2 2 2 2 4 2 3 7" xfId="42294" xr:uid="{C0FEEBFB-E3F3-4588-8333-7CA9605B707F}"/>
    <cellStyle name="Currency 2 2 2 2 2 4 2 4" xfId="6874" xr:uid="{18DE0CB3-6980-4942-B5F6-0B3AAF34169E}"/>
    <cellStyle name="Currency 2 2 2 2 2 4 2 4 2" xfId="8587" xr:uid="{029DBF3D-8292-499A-A247-29C9ABE5F1CC}"/>
    <cellStyle name="Currency 2 2 2 2 2 4 2 4 2 2" xfId="12009" xr:uid="{DAC51FDE-0600-4747-9D2E-F326FE6C5911}"/>
    <cellStyle name="Currency 2 2 2 2 2 4 2 4 2 2 2" xfId="25699" xr:uid="{31E427EA-9145-4089-BC1D-E7E3B19D1FBF}"/>
    <cellStyle name="Currency 2 2 2 2 2 4 2 4 2 2 2 2" xfId="39391" xr:uid="{ACBA5209-F873-45A5-B697-3FBFD46F3D7B}"/>
    <cellStyle name="Currency 2 2 2 2 2 4 2 4 2 2 2 3" xfId="54275" xr:uid="{1DE5488D-7B3A-4881-A7E2-3571B6B330C2}"/>
    <cellStyle name="Currency 2 2 2 2 2 4 2 4 2 2 3" xfId="18855" xr:uid="{31B384C8-7E6F-4E13-9365-1E51EF9CAECC}"/>
    <cellStyle name="Currency 2 2 2 2 2 4 2 4 2 2 4" xfId="32545" xr:uid="{99F9789C-EFBD-4DBB-A9EC-0B09A7FD9E30}"/>
    <cellStyle name="Currency 2 2 2 2 2 4 2 4 2 2 5" xfId="47429" xr:uid="{F109D449-D815-4C71-B4C4-A502DB74D64B}"/>
    <cellStyle name="Currency 2 2 2 2 2 4 2 4 2 3" xfId="22277" xr:uid="{976117B3-D8A8-4910-97BC-701E90B436B8}"/>
    <cellStyle name="Currency 2 2 2 2 2 4 2 4 2 3 2" xfId="35969" xr:uid="{480F914B-0D3A-41BA-AF2B-86D5FF2CF3A6}"/>
    <cellStyle name="Currency 2 2 2 2 2 4 2 4 2 3 3" xfId="50853" xr:uid="{4838FBA4-93F1-4361-95CF-74874312698A}"/>
    <cellStyle name="Currency 2 2 2 2 2 4 2 4 2 4" xfId="15433" xr:uid="{6AA63494-100D-42A7-91F2-27DC51E69516}"/>
    <cellStyle name="Currency 2 2 2 2 2 4 2 4 2 5" xfId="29123" xr:uid="{E83C5716-E888-4790-8C3F-7892CB5D728B}"/>
    <cellStyle name="Currency 2 2 2 2 2 4 2 4 2 6" xfId="44007" xr:uid="{42D7BC15-42E2-4E90-9BA2-FA69C4A00271}"/>
    <cellStyle name="Currency 2 2 2 2 2 4 2 4 3" xfId="10297" xr:uid="{61E47E50-99DE-42CA-B466-4B3405C6D232}"/>
    <cellStyle name="Currency 2 2 2 2 2 4 2 4 3 2" xfId="23987" xr:uid="{40A37405-856F-4752-9FF2-696D97031211}"/>
    <cellStyle name="Currency 2 2 2 2 2 4 2 4 3 2 2" xfId="37679" xr:uid="{60342446-5EFD-4B7C-8F5A-0A57A05EF5A0}"/>
    <cellStyle name="Currency 2 2 2 2 2 4 2 4 3 2 3" xfId="52563" xr:uid="{8ABE20E2-A287-4128-AC6A-B3026D22724B}"/>
    <cellStyle name="Currency 2 2 2 2 2 4 2 4 3 3" xfId="17143" xr:uid="{F1816408-CC87-463A-8E3C-7F51DD4CD842}"/>
    <cellStyle name="Currency 2 2 2 2 2 4 2 4 3 4" xfId="30833" xr:uid="{DB2BE003-45A8-4167-88D4-8427CCF6CF6D}"/>
    <cellStyle name="Currency 2 2 2 2 2 4 2 4 3 5" xfId="45717" xr:uid="{7B8308E3-CBCC-4FAE-A73C-663F52F10F3B}"/>
    <cellStyle name="Currency 2 2 2 2 2 4 2 4 4" xfId="20565" xr:uid="{363CCCE2-5918-46B5-A64D-02B854B66588}"/>
    <cellStyle name="Currency 2 2 2 2 2 4 2 4 4 2" xfId="34257" xr:uid="{987718C1-447F-47B3-84D1-D00F52EFCE61}"/>
    <cellStyle name="Currency 2 2 2 2 2 4 2 4 4 3" xfId="49141" xr:uid="{9A24CE22-51A5-43C1-A271-3FD992E7C5ED}"/>
    <cellStyle name="Currency 2 2 2 2 2 4 2 4 5" xfId="13721" xr:uid="{A841EAFD-F5C5-4A1B-A7F4-025B6B5737CE}"/>
    <cellStyle name="Currency 2 2 2 2 2 4 2 4 6" xfId="27411" xr:uid="{839CBB10-DDCB-445B-B18E-D216E887B648}"/>
    <cellStyle name="Currency 2 2 2 2 2 4 2 4 7" xfId="42295" xr:uid="{7872D8FF-1D7E-481F-B566-4EBF3398D4D2}"/>
    <cellStyle name="Currency 2 2 2 2 2 4 2 5" xfId="8583" xr:uid="{2CB6AE02-DCEA-4C33-98C5-B95354AB3AD8}"/>
    <cellStyle name="Currency 2 2 2 2 2 4 2 5 2" xfId="12005" xr:uid="{C829C800-4F34-4EC6-A24D-05EB307E4226}"/>
    <cellStyle name="Currency 2 2 2 2 2 4 2 5 2 2" xfId="25695" xr:uid="{C335CD52-BA23-45F6-980A-654EAF1E943B}"/>
    <cellStyle name="Currency 2 2 2 2 2 4 2 5 2 2 2" xfId="39387" xr:uid="{B2C5DA45-D0E1-4D8E-9067-442FC44561EA}"/>
    <cellStyle name="Currency 2 2 2 2 2 4 2 5 2 2 3" xfId="54271" xr:uid="{E9AD23FC-BE05-47F9-87EC-F828FE4E9AB1}"/>
    <cellStyle name="Currency 2 2 2 2 2 4 2 5 2 3" xfId="18851" xr:uid="{B1F3A53D-897E-4144-9318-A66DD84206A5}"/>
    <cellStyle name="Currency 2 2 2 2 2 4 2 5 2 4" xfId="32541" xr:uid="{F76D8399-751A-4561-863D-CC46A65D461B}"/>
    <cellStyle name="Currency 2 2 2 2 2 4 2 5 2 5" xfId="47425" xr:uid="{CAF85CA4-B7AB-4186-B427-1EE24CE7882A}"/>
    <cellStyle name="Currency 2 2 2 2 2 4 2 5 3" xfId="22273" xr:uid="{8FFE4E48-A02B-4898-B91C-85E448CB7B6B}"/>
    <cellStyle name="Currency 2 2 2 2 2 4 2 5 3 2" xfId="35965" xr:uid="{7B9F42B8-C398-4715-8667-7D1597F3C2DD}"/>
    <cellStyle name="Currency 2 2 2 2 2 4 2 5 3 3" xfId="50849" xr:uid="{B0C2D15E-CBA3-4E1F-9D9D-B2C2B644DD67}"/>
    <cellStyle name="Currency 2 2 2 2 2 4 2 5 4" xfId="15429" xr:uid="{55E66395-644D-4C94-B95C-E7C23CF36CBF}"/>
    <cellStyle name="Currency 2 2 2 2 2 4 2 5 5" xfId="29119" xr:uid="{D06F3066-A38A-4C87-9A8A-F119B3A7028A}"/>
    <cellStyle name="Currency 2 2 2 2 2 4 2 5 6" xfId="44003" xr:uid="{483277AC-43B1-45B5-BEAD-7C4F45819149}"/>
    <cellStyle name="Currency 2 2 2 2 2 4 2 6" xfId="10293" xr:uid="{BB0B92C6-8514-4E69-8A1F-5EDED3F0F181}"/>
    <cellStyle name="Currency 2 2 2 2 2 4 2 6 2" xfId="23983" xr:uid="{FBC324B5-7D62-45F8-ADFC-680757D60FB5}"/>
    <cellStyle name="Currency 2 2 2 2 2 4 2 6 2 2" xfId="37675" xr:uid="{D943DDAF-BE1D-4A6E-9F40-4F52D1E84F2C}"/>
    <cellStyle name="Currency 2 2 2 2 2 4 2 6 2 3" xfId="52559" xr:uid="{F8F81F62-AF43-4CB8-8EA2-E12B02E9F727}"/>
    <cellStyle name="Currency 2 2 2 2 2 4 2 6 3" xfId="17139" xr:uid="{3676ADE7-045D-4163-84DB-C1C8D6399682}"/>
    <cellStyle name="Currency 2 2 2 2 2 4 2 6 4" xfId="30829" xr:uid="{FB900622-9F4F-4CCA-A3E2-06D55D19A01A}"/>
    <cellStyle name="Currency 2 2 2 2 2 4 2 6 5" xfId="45713" xr:uid="{B941FE14-C471-4ECC-BAAC-B75A0FC014C8}"/>
    <cellStyle name="Currency 2 2 2 2 2 4 2 7" xfId="20561" xr:uid="{C2340CF4-946E-453C-9DF2-F30A79C60D4C}"/>
    <cellStyle name="Currency 2 2 2 2 2 4 2 7 2" xfId="34253" xr:uid="{44F46DF3-39A6-4787-A6BF-A18E2D6CA657}"/>
    <cellStyle name="Currency 2 2 2 2 2 4 2 7 3" xfId="49137" xr:uid="{B39F5C10-F404-49EF-BC75-C33D67ED4FCE}"/>
    <cellStyle name="Currency 2 2 2 2 2 4 2 8" xfId="13717" xr:uid="{9C6C28CD-CA74-4879-AEBB-5DE8C7777216}"/>
    <cellStyle name="Currency 2 2 2 2 2 4 2 9" xfId="27407" xr:uid="{C96063AF-AAD8-4C05-855E-1500AA961BD4}"/>
    <cellStyle name="Currency 2 2 2 2 2 4 3" xfId="6875" xr:uid="{12D16B87-B553-4381-87FE-1295357FCC0B}"/>
    <cellStyle name="Currency 2 2 2 2 2 4 3 10" xfId="42296" xr:uid="{A484EF99-6A84-42AB-9393-4CD9F2A5C2CD}"/>
    <cellStyle name="Currency 2 2 2 2 2 4 3 2" xfId="6876" xr:uid="{2BC74218-9C82-438C-A099-1A9AA31B161F}"/>
    <cellStyle name="Currency 2 2 2 2 2 4 3 2 2" xfId="6877" xr:uid="{86E98DD1-0357-4067-9C8F-ED381211D6C6}"/>
    <cellStyle name="Currency 2 2 2 2 2 4 3 2 2 2" xfId="8590" xr:uid="{60592E1D-1F0A-4B9D-9442-162DDAF14655}"/>
    <cellStyle name="Currency 2 2 2 2 2 4 3 2 2 2 2" xfId="12012" xr:uid="{20FEE174-6D16-4E50-B3C1-237D152FB43C}"/>
    <cellStyle name="Currency 2 2 2 2 2 4 3 2 2 2 2 2" xfId="25702" xr:uid="{A4D11D50-4853-4F0C-8246-FA8541B77EAC}"/>
    <cellStyle name="Currency 2 2 2 2 2 4 3 2 2 2 2 2 2" xfId="39394" xr:uid="{DB2DE5E7-31E7-42F6-B4AE-EE9B7DF1BBBD}"/>
    <cellStyle name="Currency 2 2 2 2 2 4 3 2 2 2 2 2 3" xfId="54278" xr:uid="{F5C1B995-791D-474D-B846-8C1869892B29}"/>
    <cellStyle name="Currency 2 2 2 2 2 4 3 2 2 2 2 3" xfId="18858" xr:uid="{677A5523-4D5E-472F-B7FC-B037976926B9}"/>
    <cellStyle name="Currency 2 2 2 2 2 4 3 2 2 2 2 4" xfId="32548" xr:uid="{26083D23-AB50-4B77-A780-EC09BCB32204}"/>
    <cellStyle name="Currency 2 2 2 2 2 4 3 2 2 2 2 5" xfId="47432" xr:uid="{5AE67FED-95B2-4495-B31C-31524E79C9A4}"/>
    <cellStyle name="Currency 2 2 2 2 2 4 3 2 2 2 3" xfId="22280" xr:uid="{E9A7FFF1-61F5-451D-8C7A-15C7163B3F3E}"/>
    <cellStyle name="Currency 2 2 2 2 2 4 3 2 2 2 3 2" xfId="35972" xr:uid="{7C4F2286-6FAA-45C5-9799-B47301A17FB2}"/>
    <cellStyle name="Currency 2 2 2 2 2 4 3 2 2 2 3 3" xfId="50856" xr:uid="{88E95169-61DA-40C5-80DA-E55ABB9730C1}"/>
    <cellStyle name="Currency 2 2 2 2 2 4 3 2 2 2 4" xfId="15436" xr:uid="{5AAE2417-7D73-450F-B11E-367FCA345518}"/>
    <cellStyle name="Currency 2 2 2 2 2 4 3 2 2 2 5" xfId="29126" xr:uid="{00DC8079-C2F4-4924-AE89-459F947727B1}"/>
    <cellStyle name="Currency 2 2 2 2 2 4 3 2 2 2 6" xfId="44010" xr:uid="{713FE187-25DC-4625-A76D-BA11230BE618}"/>
    <cellStyle name="Currency 2 2 2 2 2 4 3 2 2 3" xfId="10300" xr:uid="{8F3C31DB-6840-479C-BF46-B8F44AE06C5B}"/>
    <cellStyle name="Currency 2 2 2 2 2 4 3 2 2 3 2" xfId="23990" xr:uid="{376C192D-585A-4BC6-9C40-37B3F9732F13}"/>
    <cellStyle name="Currency 2 2 2 2 2 4 3 2 2 3 2 2" xfId="37682" xr:uid="{39940F13-F666-4E13-A376-7038D119C740}"/>
    <cellStyle name="Currency 2 2 2 2 2 4 3 2 2 3 2 3" xfId="52566" xr:uid="{243D59EC-C91A-47E0-9065-78D25EC223F3}"/>
    <cellStyle name="Currency 2 2 2 2 2 4 3 2 2 3 3" xfId="17146" xr:uid="{1690C997-8DFA-48ED-9780-902BD5443330}"/>
    <cellStyle name="Currency 2 2 2 2 2 4 3 2 2 3 4" xfId="30836" xr:uid="{CA06BA13-9CF2-46A2-8C9F-937416A095F1}"/>
    <cellStyle name="Currency 2 2 2 2 2 4 3 2 2 3 5" xfId="45720" xr:uid="{1C15367A-26AB-4252-811B-4557DBEAB914}"/>
    <cellStyle name="Currency 2 2 2 2 2 4 3 2 2 4" xfId="20568" xr:uid="{5A3E503E-EDA7-46B1-B2BE-EC900D4F4D7B}"/>
    <cellStyle name="Currency 2 2 2 2 2 4 3 2 2 4 2" xfId="34260" xr:uid="{6D2CDF4F-5950-4CA6-AA27-49DA69F7466C}"/>
    <cellStyle name="Currency 2 2 2 2 2 4 3 2 2 4 3" xfId="49144" xr:uid="{6FE606FC-BF6E-4A54-9314-2C44FA77592F}"/>
    <cellStyle name="Currency 2 2 2 2 2 4 3 2 2 5" xfId="13724" xr:uid="{D83D457A-8BF8-4C0F-9D80-97D49EFA1401}"/>
    <cellStyle name="Currency 2 2 2 2 2 4 3 2 2 6" xfId="27414" xr:uid="{8D738AEC-260B-4AD1-8982-F428FC406CF8}"/>
    <cellStyle name="Currency 2 2 2 2 2 4 3 2 2 7" xfId="42298" xr:uid="{4866FFE2-7EFB-4F28-9862-A509FEF29FE8}"/>
    <cellStyle name="Currency 2 2 2 2 2 4 3 2 3" xfId="8589" xr:uid="{D6DB26AD-4FBD-45C1-BD35-28D28E48A4A6}"/>
    <cellStyle name="Currency 2 2 2 2 2 4 3 2 3 2" xfId="12011" xr:uid="{20CE41E6-4E94-4B13-B845-78F453C32CBB}"/>
    <cellStyle name="Currency 2 2 2 2 2 4 3 2 3 2 2" xfId="25701" xr:uid="{FE07BBF8-36D2-4750-A9E6-912F9680C262}"/>
    <cellStyle name="Currency 2 2 2 2 2 4 3 2 3 2 2 2" xfId="39393" xr:uid="{5C8FC834-072D-4CAF-8AC4-FC1481A76127}"/>
    <cellStyle name="Currency 2 2 2 2 2 4 3 2 3 2 2 3" xfId="54277" xr:uid="{C8409596-EC5C-49D2-A664-13641C4786BC}"/>
    <cellStyle name="Currency 2 2 2 2 2 4 3 2 3 2 3" xfId="18857" xr:uid="{C26BDB66-A5E5-4A06-9A85-E69E746AC2A2}"/>
    <cellStyle name="Currency 2 2 2 2 2 4 3 2 3 2 4" xfId="32547" xr:uid="{817ECBEF-4A57-4F09-9722-5203C69D689A}"/>
    <cellStyle name="Currency 2 2 2 2 2 4 3 2 3 2 5" xfId="47431" xr:uid="{9259040D-24FA-45D3-8B22-7C0AECB61F9D}"/>
    <cellStyle name="Currency 2 2 2 2 2 4 3 2 3 3" xfId="22279" xr:uid="{7E4B9418-76F2-4AF5-BF6F-2E49F573E78A}"/>
    <cellStyle name="Currency 2 2 2 2 2 4 3 2 3 3 2" xfId="35971" xr:uid="{CCF4A2A4-C5E8-4F34-A752-63D32BB4D4BC}"/>
    <cellStyle name="Currency 2 2 2 2 2 4 3 2 3 3 3" xfId="50855" xr:uid="{7392BDEB-B188-464D-9D99-895508F86F28}"/>
    <cellStyle name="Currency 2 2 2 2 2 4 3 2 3 4" xfId="15435" xr:uid="{ED64998E-562D-491F-9B33-582BEF8D993B}"/>
    <cellStyle name="Currency 2 2 2 2 2 4 3 2 3 5" xfId="29125" xr:uid="{B79E95BD-F552-47A7-A696-20B54F04020D}"/>
    <cellStyle name="Currency 2 2 2 2 2 4 3 2 3 6" xfId="44009" xr:uid="{115D5EE6-0B42-4871-8859-2A8D979EF91D}"/>
    <cellStyle name="Currency 2 2 2 2 2 4 3 2 4" xfId="10299" xr:uid="{87EA004A-3DA3-4A7A-90DF-C325CDCB9175}"/>
    <cellStyle name="Currency 2 2 2 2 2 4 3 2 4 2" xfId="23989" xr:uid="{83C2F79F-FD6D-401E-87EF-BCD452B736B9}"/>
    <cellStyle name="Currency 2 2 2 2 2 4 3 2 4 2 2" xfId="37681" xr:uid="{358EEF6D-5EAC-4341-B190-94B7379C1BED}"/>
    <cellStyle name="Currency 2 2 2 2 2 4 3 2 4 2 3" xfId="52565" xr:uid="{212EFC6A-1C79-4D36-ACBA-99F45457A393}"/>
    <cellStyle name="Currency 2 2 2 2 2 4 3 2 4 3" xfId="17145" xr:uid="{0EAF3DE4-9B48-4775-90DC-933E0E4CBEE0}"/>
    <cellStyle name="Currency 2 2 2 2 2 4 3 2 4 4" xfId="30835" xr:uid="{47991B09-B2F6-4482-952E-417A74D7E48F}"/>
    <cellStyle name="Currency 2 2 2 2 2 4 3 2 4 5" xfId="45719" xr:uid="{6295D174-93A4-4C63-BFFC-EE25F5619BD1}"/>
    <cellStyle name="Currency 2 2 2 2 2 4 3 2 5" xfId="20567" xr:uid="{D3DC5A9F-400F-4052-8C6F-0195EFAC899C}"/>
    <cellStyle name="Currency 2 2 2 2 2 4 3 2 5 2" xfId="34259" xr:uid="{B77EC6FF-A42C-4106-8C49-40349DF46F5C}"/>
    <cellStyle name="Currency 2 2 2 2 2 4 3 2 5 3" xfId="49143" xr:uid="{F46BE755-4E1D-4533-855E-1005743B34BC}"/>
    <cellStyle name="Currency 2 2 2 2 2 4 3 2 6" xfId="13723" xr:uid="{D46751BA-441D-4B07-8AE0-62E0E4244A60}"/>
    <cellStyle name="Currency 2 2 2 2 2 4 3 2 7" xfId="27413" xr:uid="{0F49D2CD-ECB6-4DF4-8108-53EBA0718F1A}"/>
    <cellStyle name="Currency 2 2 2 2 2 4 3 2 8" xfId="42297" xr:uid="{2B5DC0F8-11B3-4626-BD8D-B1DA689E170C}"/>
    <cellStyle name="Currency 2 2 2 2 2 4 3 3" xfId="6878" xr:uid="{FF541FE0-C3B0-4A2A-89FE-473EE7001008}"/>
    <cellStyle name="Currency 2 2 2 2 2 4 3 3 2" xfId="8591" xr:uid="{AAF09B83-DF51-414F-BB7B-7A613072402D}"/>
    <cellStyle name="Currency 2 2 2 2 2 4 3 3 2 2" xfId="12013" xr:uid="{C75F4F6D-6147-4A6B-960C-C29DBF5A21A6}"/>
    <cellStyle name="Currency 2 2 2 2 2 4 3 3 2 2 2" xfId="25703" xr:uid="{918A743A-5F57-45BD-BBA7-2EB33451281A}"/>
    <cellStyle name="Currency 2 2 2 2 2 4 3 3 2 2 2 2" xfId="39395" xr:uid="{A770E74D-A537-40F2-8543-137AC5A4D5C2}"/>
    <cellStyle name="Currency 2 2 2 2 2 4 3 3 2 2 2 3" xfId="54279" xr:uid="{5E0DFE80-7BB5-400A-8BE7-5F5FBCD52F3C}"/>
    <cellStyle name="Currency 2 2 2 2 2 4 3 3 2 2 3" xfId="18859" xr:uid="{BAB06C2C-5032-472C-9813-974FE564E356}"/>
    <cellStyle name="Currency 2 2 2 2 2 4 3 3 2 2 4" xfId="32549" xr:uid="{B69A06B5-788B-4AF2-8C71-BF8F7495A042}"/>
    <cellStyle name="Currency 2 2 2 2 2 4 3 3 2 2 5" xfId="47433" xr:uid="{F6E5E512-DC55-4B66-B07C-E64518F5D084}"/>
    <cellStyle name="Currency 2 2 2 2 2 4 3 3 2 3" xfId="22281" xr:uid="{C8416984-0C70-494E-BAC3-A1666800A4D3}"/>
    <cellStyle name="Currency 2 2 2 2 2 4 3 3 2 3 2" xfId="35973" xr:uid="{8C0A9FB7-301F-4E4B-A26A-D55D0F761432}"/>
    <cellStyle name="Currency 2 2 2 2 2 4 3 3 2 3 3" xfId="50857" xr:uid="{0B4ED6BD-5880-4C77-A886-304CF19ADF4A}"/>
    <cellStyle name="Currency 2 2 2 2 2 4 3 3 2 4" xfId="15437" xr:uid="{D07D3F0C-0864-4B8A-857D-5BE182A61A01}"/>
    <cellStyle name="Currency 2 2 2 2 2 4 3 3 2 5" xfId="29127" xr:uid="{F3B60CF5-289A-472F-B813-78EC91E026C5}"/>
    <cellStyle name="Currency 2 2 2 2 2 4 3 3 2 6" xfId="44011" xr:uid="{7A0EE165-D4C8-4301-9092-AEDD5BC8AF01}"/>
    <cellStyle name="Currency 2 2 2 2 2 4 3 3 3" xfId="10301" xr:uid="{1555BD47-7057-47C7-B327-8F14475C17B7}"/>
    <cellStyle name="Currency 2 2 2 2 2 4 3 3 3 2" xfId="23991" xr:uid="{99A1B0AA-6327-4518-87DC-9910E62DB442}"/>
    <cellStyle name="Currency 2 2 2 2 2 4 3 3 3 2 2" xfId="37683" xr:uid="{0417EBE8-895D-4D01-B3E5-6DA77BCA750E}"/>
    <cellStyle name="Currency 2 2 2 2 2 4 3 3 3 2 3" xfId="52567" xr:uid="{0D381539-B8F7-4858-BABA-79779540FB87}"/>
    <cellStyle name="Currency 2 2 2 2 2 4 3 3 3 3" xfId="17147" xr:uid="{3E7DB327-D76A-4EBB-A4F8-B42E09C761FF}"/>
    <cellStyle name="Currency 2 2 2 2 2 4 3 3 3 4" xfId="30837" xr:uid="{4496E0D5-C091-4E0A-A160-FF9DFDB916A9}"/>
    <cellStyle name="Currency 2 2 2 2 2 4 3 3 3 5" xfId="45721" xr:uid="{A6F4B362-5B96-47AF-8CBF-5B7697D51581}"/>
    <cellStyle name="Currency 2 2 2 2 2 4 3 3 4" xfId="20569" xr:uid="{625602ED-2617-483D-A9DB-12903CEDFF4D}"/>
    <cellStyle name="Currency 2 2 2 2 2 4 3 3 4 2" xfId="34261" xr:uid="{6A26C34F-C9CE-49C7-8193-E89467778C3F}"/>
    <cellStyle name="Currency 2 2 2 2 2 4 3 3 4 3" xfId="49145" xr:uid="{0F991728-885F-4903-A9D7-A75AE96C532A}"/>
    <cellStyle name="Currency 2 2 2 2 2 4 3 3 5" xfId="13725" xr:uid="{3D087518-A00D-4556-8BE7-B53B3037DD49}"/>
    <cellStyle name="Currency 2 2 2 2 2 4 3 3 6" xfId="27415" xr:uid="{D5CBC920-02D5-4964-BB8C-618FC2A5EE41}"/>
    <cellStyle name="Currency 2 2 2 2 2 4 3 3 7" xfId="42299" xr:uid="{423DB715-4D78-4C26-927E-61935D90DF8D}"/>
    <cellStyle name="Currency 2 2 2 2 2 4 3 4" xfId="6879" xr:uid="{16A77440-403F-4BDF-83CE-0CCAFA5EA249}"/>
    <cellStyle name="Currency 2 2 2 2 2 4 3 4 2" xfId="8592" xr:uid="{3FF10216-3CE3-48BB-B759-28AE0C92F00E}"/>
    <cellStyle name="Currency 2 2 2 2 2 4 3 4 2 2" xfId="12014" xr:uid="{6881214F-F795-419C-9C45-B897C298EBC3}"/>
    <cellStyle name="Currency 2 2 2 2 2 4 3 4 2 2 2" xfId="25704" xr:uid="{8B1087F3-7292-4D2E-8CE5-DEA0BC1E8F50}"/>
    <cellStyle name="Currency 2 2 2 2 2 4 3 4 2 2 2 2" xfId="39396" xr:uid="{CF94E57F-0798-4434-A358-3585997071C5}"/>
    <cellStyle name="Currency 2 2 2 2 2 4 3 4 2 2 2 3" xfId="54280" xr:uid="{7041E483-9000-4028-97C3-24D3B07C3DCC}"/>
    <cellStyle name="Currency 2 2 2 2 2 4 3 4 2 2 3" xfId="18860" xr:uid="{177D7A12-A23B-4745-BECD-2BE3A6DC838A}"/>
    <cellStyle name="Currency 2 2 2 2 2 4 3 4 2 2 4" xfId="32550" xr:uid="{E2A8221E-DE12-41F4-BC38-D4F03B135FC6}"/>
    <cellStyle name="Currency 2 2 2 2 2 4 3 4 2 2 5" xfId="47434" xr:uid="{D8A89F18-AA07-45B3-BF39-6D219626350C}"/>
    <cellStyle name="Currency 2 2 2 2 2 4 3 4 2 3" xfId="22282" xr:uid="{0F1D5C82-CFD0-42A6-9CE7-2A109D66AC22}"/>
    <cellStyle name="Currency 2 2 2 2 2 4 3 4 2 3 2" xfId="35974" xr:uid="{32AAA03D-DC01-4237-BD0A-04868946C97B}"/>
    <cellStyle name="Currency 2 2 2 2 2 4 3 4 2 3 3" xfId="50858" xr:uid="{D1F8BF19-5084-45F5-A42E-E8DB06606C4B}"/>
    <cellStyle name="Currency 2 2 2 2 2 4 3 4 2 4" xfId="15438" xr:uid="{95F69C09-0CB9-41E7-BD75-9E83157B45F3}"/>
    <cellStyle name="Currency 2 2 2 2 2 4 3 4 2 5" xfId="29128" xr:uid="{5637A7A0-15E8-4A12-9599-B68E8FD0914B}"/>
    <cellStyle name="Currency 2 2 2 2 2 4 3 4 2 6" xfId="44012" xr:uid="{FA0823EC-2046-4F1F-9E58-664C09F8AA2B}"/>
    <cellStyle name="Currency 2 2 2 2 2 4 3 4 3" xfId="10302" xr:uid="{2BC2FE0B-0535-471F-8180-D8B235210B91}"/>
    <cellStyle name="Currency 2 2 2 2 2 4 3 4 3 2" xfId="23992" xr:uid="{E1EE8913-4813-42F1-92F4-28C57905CC07}"/>
    <cellStyle name="Currency 2 2 2 2 2 4 3 4 3 2 2" xfId="37684" xr:uid="{421A6904-1EB6-44A0-A4DA-58333E8F642E}"/>
    <cellStyle name="Currency 2 2 2 2 2 4 3 4 3 2 3" xfId="52568" xr:uid="{CBFC6703-6883-405D-9D5B-23D43A3A1E0E}"/>
    <cellStyle name="Currency 2 2 2 2 2 4 3 4 3 3" xfId="17148" xr:uid="{B45A4673-5D36-4160-A107-5A2B16EF30AB}"/>
    <cellStyle name="Currency 2 2 2 2 2 4 3 4 3 4" xfId="30838" xr:uid="{3CEE1CE1-E8DE-41E7-8640-9E671DE29D94}"/>
    <cellStyle name="Currency 2 2 2 2 2 4 3 4 3 5" xfId="45722" xr:uid="{42B4BD6E-1AC5-4F13-A5AC-DC5C3494E55F}"/>
    <cellStyle name="Currency 2 2 2 2 2 4 3 4 4" xfId="20570" xr:uid="{BFC71141-C3BE-4452-B647-5905DEFDB543}"/>
    <cellStyle name="Currency 2 2 2 2 2 4 3 4 4 2" xfId="34262" xr:uid="{E921FBB9-8ADE-4EDC-8D29-D8E6A798C8C3}"/>
    <cellStyle name="Currency 2 2 2 2 2 4 3 4 4 3" xfId="49146" xr:uid="{0CFECCB1-2041-4854-857D-06BE62B7FAB8}"/>
    <cellStyle name="Currency 2 2 2 2 2 4 3 4 5" xfId="13726" xr:uid="{A3E46814-EF9A-44E5-9397-51BAEA0EAA57}"/>
    <cellStyle name="Currency 2 2 2 2 2 4 3 4 6" xfId="27416" xr:uid="{48387FDE-9D4A-4043-A48B-F03CCE08004C}"/>
    <cellStyle name="Currency 2 2 2 2 2 4 3 4 7" xfId="42300" xr:uid="{8DC5D93A-0DB0-4357-B8E1-F320C6D951F4}"/>
    <cellStyle name="Currency 2 2 2 2 2 4 3 5" xfId="8588" xr:uid="{2F7FCC84-9D66-4008-9D63-6DD962310328}"/>
    <cellStyle name="Currency 2 2 2 2 2 4 3 5 2" xfId="12010" xr:uid="{4DAFA276-2295-45E0-B6A4-FB7F0D6AE463}"/>
    <cellStyle name="Currency 2 2 2 2 2 4 3 5 2 2" xfId="25700" xr:uid="{4984F898-1BE0-4299-8756-67EDD617571B}"/>
    <cellStyle name="Currency 2 2 2 2 2 4 3 5 2 2 2" xfId="39392" xr:uid="{1D763394-7041-4200-9F52-F8B6211AFD30}"/>
    <cellStyle name="Currency 2 2 2 2 2 4 3 5 2 2 3" xfId="54276" xr:uid="{88170F6A-8788-4C62-80DB-01979B701C96}"/>
    <cellStyle name="Currency 2 2 2 2 2 4 3 5 2 3" xfId="18856" xr:uid="{03E35B46-2644-45D1-B09B-E16EF9B4DC47}"/>
    <cellStyle name="Currency 2 2 2 2 2 4 3 5 2 4" xfId="32546" xr:uid="{63C2C993-5A6D-488B-8D31-6A883FB7F551}"/>
    <cellStyle name="Currency 2 2 2 2 2 4 3 5 2 5" xfId="47430" xr:uid="{ED7DE3AE-2CC0-4A8D-87EA-9830F46EC6BC}"/>
    <cellStyle name="Currency 2 2 2 2 2 4 3 5 3" xfId="22278" xr:uid="{FECE8374-ACC6-4B88-9A81-5E31D8FA74BB}"/>
    <cellStyle name="Currency 2 2 2 2 2 4 3 5 3 2" xfId="35970" xr:uid="{96D6FB7B-18DA-4A97-BE68-C44FE05F7F7B}"/>
    <cellStyle name="Currency 2 2 2 2 2 4 3 5 3 3" xfId="50854" xr:uid="{C02E37FD-1262-415A-A12F-D5BAC7909A1F}"/>
    <cellStyle name="Currency 2 2 2 2 2 4 3 5 4" xfId="15434" xr:uid="{8405F066-1462-472F-83A8-E42B46C50AE6}"/>
    <cellStyle name="Currency 2 2 2 2 2 4 3 5 5" xfId="29124" xr:uid="{A55F9899-D1E8-4D60-B59B-D0E953BFFE78}"/>
    <cellStyle name="Currency 2 2 2 2 2 4 3 5 6" xfId="44008" xr:uid="{DE714B88-53F0-4038-84EA-BF437A4DCB30}"/>
    <cellStyle name="Currency 2 2 2 2 2 4 3 6" xfId="10298" xr:uid="{76BB2A2F-0866-4AF6-B72F-5BC523BE7489}"/>
    <cellStyle name="Currency 2 2 2 2 2 4 3 6 2" xfId="23988" xr:uid="{7728BB0A-DC70-4391-84D6-71BBD2166380}"/>
    <cellStyle name="Currency 2 2 2 2 2 4 3 6 2 2" xfId="37680" xr:uid="{E28E882B-F782-4FDD-9290-021E8CBD9B41}"/>
    <cellStyle name="Currency 2 2 2 2 2 4 3 6 2 3" xfId="52564" xr:uid="{8370902A-0226-46A2-A64A-83F3C45C1B75}"/>
    <cellStyle name="Currency 2 2 2 2 2 4 3 6 3" xfId="17144" xr:uid="{5185A948-5E6E-48B0-83F1-BEE8DD243A7B}"/>
    <cellStyle name="Currency 2 2 2 2 2 4 3 6 4" xfId="30834" xr:uid="{8D69850F-A43A-40A1-A665-B978C0977C7A}"/>
    <cellStyle name="Currency 2 2 2 2 2 4 3 6 5" xfId="45718" xr:uid="{2F556594-6B69-4AAF-BB08-9F5F3CF823BD}"/>
    <cellStyle name="Currency 2 2 2 2 2 4 3 7" xfId="20566" xr:uid="{5D0AE8D1-2851-4F49-B9AE-5B78DBB5BAAB}"/>
    <cellStyle name="Currency 2 2 2 2 2 4 3 7 2" xfId="34258" xr:uid="{D855B7F4-8A07-43B7-BE9A-6987115A1B1A}"/>
    <cellStyle name="Currency 2 2 2 2 2 4 3 7 3" xfId="49142" xr:uid="{5A8BB048-7CE5-43D3-AC55-381E198606C3}"/>
    <cellStyle name="Currency 2 2 2 2 2 4 3 8" xfId="13722" xr:uid="{0056595A-B2CB-47C1-AE23-52254945CD7B}"/>
    <cellStyle name="Currency 2 2 2 2 2 4 3 9" xfId="27412" xr:uid="{CA29BA2C-601D-4847-8750-D106F34A1555}"/>
    <cellStyle name="Currency 2 2 2 2 2 4 4" xfId="6880" xr:uid="{2331F80D-70F3-484C-9079-72A62D9CD6CD}"/>
    <cellStyle name="Currency 2 2 2 2 2 4 4 2" xfId="6881" xr:uid="{6D0BCC1A-4442-43D7-9C85-62211E1CC312}"/>
    <cellStyle name="Currency 2 2 2 2 2 4 4 2 2" xfId="8594" xr:uid="{2D6812C2-307A-4513-88DA-770C27F0DDD4}"/>
    <cellStyle name="Currency 2 2 2 2 2 4 4 2 2 2" xfId="12016" xr:uid="{EB3A1965-A39F-4B96-ABF3-714209020736}"/>
    <cellStyle name="Currency 2 2 2 2 2 4 4 2 2 2 2" xfId="25706" xr:uid="{57C24920-4052-42EE-A3DE-6B7BB06F2540}"/>
    <cellStyle name="Currency 2 2 2 2 2 4 4 2 2 2 2 2" xfId="39398" xr:uid="{8A4CA3CB-AF4B-45CE-85B5-8BC44934082C}"/>
    <cellStyle name="Currency 2 2 2 2 2 4 4 2 2 2 2 3" xfId="54282" xr:uid="{EC6172FB-CEC7-49A7-8906-7A3043995016}"/>
    <cellStyle name="Currency 2 2 2 2 2 4 4 2 2 2 3" xfId="18862" xr:uid="{E597BA69-4886-431A-9B5C-BF3A5DB82922}"/>
    <cellStyle name="Currency 2 2 2 2 2 4 4 2 2 2 4" xfId="32552" xr:uid="{5035EF21-2BCE-4A2E-8EA3-46BCAA5AE3BC}"/>
    <cellStyle name="Currency 2 2 2 2 2 4 4 2 2 2 5" xfId="47436" xr:uid="{B16B8B60-9EB5-4B76-B606-3B8BBFB67593}"/>
    <cellStyle name="Currency 2 2 2 2 2 4 4 2 2 3" xfId="22284" xr:uid="{BB210D6F-9326-4944-B975-D0A846799320}"/>
    <cellStyle name="Currency 2 2 2 2 2 4 4 2 2 3 2" xfId="35976" xr:uid="{20CEDBC7-D63C-4431-9BC6-7C4E4ECC24B5}"/>
    <cellStyle name="Currency 2 2 2 2 2 4 4 2 2 3 3" xfId="50860" xr:uid="{79E3AAF9-1F38-4609-9B16-1701D8DDF2AB}"/>
    <cellStyle name="Currency 2 2 2 2 2 4 4 2 2 4" xfId="15440" xr:uid="{AFDD2791-8B1F-419C-BD30-B7573F908896}"/>
    <cellStyle name="Currency 2 2 2 2 2 4 4 2 2 5" xfId="29130" xr:uid="{42E108BB-CD81-4C27-8D91-C296F12E692A}"/>
    <cellStyle name="Currency 2 2 2 2 2 4 4 2 2 6" xfId="44014" xr:uid="{756C5578-BD36-415F-BCD8-8ABBF967EBEE}"/>
    <cellStyle name="Currency 2 2 2 2 2 4 4 2 3" xfId="10304" xr:uid="{5ECF2523-16EA-4ECB-84F7-AED98BCAC402}"/>
    <cellStyle name="Currency 2 2 2 2 2 4 4 2 3 2" xfId="23994" xr:uid="{C4A442F1-0A2D-40A3-892F-2BE210034FE0}"/>
    <cellStyle name="Currency 2 2 2 2 2 4 4 2 3 2 2" xfId="37686" xr:uid="{999FB034-475B-42A2-B45A-984782F396C1}"/>
    <cellStyle name="Currency 2 2 2 2 2 4 4 2 3 2 3" xfId="52570" xr:uid="{F892FA52-2651-445F-8121-6E14F976EA9D}"/>
    <cellStyle name="Currency 2 2 2 2 2 4 4 2 3 3" xfId="17150" xr:uid="{0455EB97-6EC1-427C-8775-FA78C31CC474}"/>
    <cellStyle name="Currency 2 2 2 2 2 4 4 2 3 4" xfId="30840" xr:uid="{2A08F842-B907-4F18-B0A2-C12F4B04BCE1}"/>
    <cellStyle name="Currency 2 2 2 2 2 4 4 2 3 5" xfId="45724" xr:uid="{FDB56C4B-3863-426C-84B0-1474127DCD7E}"/>
    <cellStyle name="Currency 2 2 2 2 2 4 4 2 4" xfId="20572" xr:uid="{58746F2F-B436-4879-AC0C-B187EF6C97E3}"/>
    <cellStyle name="Currency 2 2 2 2 2 4 4 2 4 2" xfId="34264" xr:uid="{72E807AD-478C-4216-BDA3-DC64B024E290}"/>
    <cellStyle name="Currency 2 2 2 2 2 4 4 2 4 3" xfId="49148" xr:uid="{38C5C0E5-DDCB-4BF1-B0D9-ED0AEFFB2338}"/>
    <cellStyle name="Currency 2 2 2 2 2 4 4 2 5" xfId="13728" xr:uid="{F97FC58E-D1F1-44BA-ADFC-3EDCECC99AA1}"/>
    <cellStyle name="Currency 2 2 2 2 2 4 4 2 6" xfId="27418" xr:uid="{A36FF95E-8AB5-4C59-AE30-36F8BC3EB9CC}"/>
    <cellStyle name="Currency 2 2 2 2 2 4 4 2 7" xfId="42302" xr:uid="{18C80508-357D-42D0-9F90-27E47D9D155A}"/>
    <cellStyle name="Currency 2 2 2 2 2 4 4 3" xfId="8593" xr:uid="{736F6282-0CBA-4181-9CC7-6E97155F2339}"/>
    <cellStyle name="Currency 2 2 2 2 2 4 4 3 2" xfId="12015" xr:uid="{D63ED543-1ABD-4805-AB3C-091D05914BF1}"/>
    <cellStyle name="Currency 2 2 2 2 2 4 4 3 2 2" xfId="25705" xr:uid="{7C637201-CA20-4C44-A6B7-52A0BC0E3137}"/>
    <cellStyle name="Currency 2 2 2 2 2 4 4 3 2 2 2" xfId="39397" xr:uid="{540F0C1D-F72E-44F1-8B10-E4DD8DC8996A}"/>
    <cellStyle name="Currency 2 2 2 2 2 4 4 3 2 2 3" xfId="54281" xr:uid="{557A9FC0-FF99-4557-A78A-6A644707D1A8}"/>
    <cellStyle name="Currency 2 2 2 2 2 4 4 3 2 3" xfId="18861" xr:uid="{F7F63082-6D2F-4972-8EB8-578718EA4073}"/>
    <cellStyle name="Currency 2 2 2 2 2 4 4 3 2 4" xfId="32551" xr:uid="{6E1C2F6F-4372-47A8-940F-E201A685F066}"/>
    <cellStyle name="Currency 2 2 2 2 2 4 4 3 2 5" xfId="47435" xr:uid="{0F06D978-875C-4D3D-BED1-8B7D512D0C87}"/>
    <cellStyle name="Currency 2 2 2 2 2 4 4 3 3" xfId="22283" xr:uid="{8F1697D6-AD91-4CB3-8E90-8618174DF1EC}"/>
    <cellStyle name="Currency 2 2 2 2 2 4 4 3 3 2" xfId="35975" xr:uid="{63D4B5BA-8230-4D01-9F6B-B705145B1BBB}"/>
    <cellStyle name="Currency 2 2 2 2 2 4 4 3 3 3" xfId="50859" xr:uid="{C65BE1C6-B817-437D-B33A-82CC706C004A}"/>
    <cellStyle name="Currency 2 2 2 2 2 4 4 3 4" xfId="15439" xr:uid="{8CDBE57A-2BAB-4525-AF70-C08F4E71EE11}"/>
    <cellStyle name="Currency 2 2 2 2 2 4 4 3 5" xfId="29129" xr:uid="{B2D59D8E-3004-438B-800F-7C23B9E9F676}"/>
    <cellStyle name="Currency 2 2 2 2 2 4 4 3 6" xfId="44013" xr:uid="{58C69824-A75F-4CF8-9FEB-64270065BFAD}"/>
    <cellStyle name="Currency 2 2 2 2 2 4 4 4" xfId="10303" xr:uid="{54FC17D3-344D-4A60-9500-B4EEAF09E031}"/>
    <cellStyle name="Currency 2 2 2 2 2 4 4 4 2" xfId="23993" xr:uid="{EEEFCEE7-C3F9-4C31-B30A-819A67E97AB6}"/>
    <cellStyle name="Currency 2 2 2 2 2 4 4 4 2 2" xfId="37685" xr:uid="{6A981030-D86D-4254-A617-0C62C3FC7741}"/>
    <cellStyle name="Currency 2 2 2 2 2 4 4 4 2 3" xfId="52569" xr:uid="{BCF71ABC-5F7A-4AF8-9BBF-721F06D5842F}"/>
    <cellStyle name="Currency 2 2 2 2 2 4 4 4 3" xfId="17149" xr:uid="{0BEEC761-3F8B-494E-A1D9-FD3C98D54285}"/>
    <cellStyle name="Currency 2 2 2 2 2 4 4 4 4" xfId="30839" xr:uid="{D53BDEB6-3BED-4CFF-A4F5-1005A9E4911F}"/>
    <cellStyle name="Currency 2 2 2 2 2 4 4 4 5" xfId="45723" xr:uid="{8126D8E5-3A96-4D86-9EB4-E6769CCDA288}"/>
    <cellStyle name="Currency 2 2 2 2 2 4 4 5" xfId="20571" xr:uid="{FF8AEEE0-E96A-49A6-A4FB-D0C7407B85A8}"/>
    <cellStyle name="Currency 2 2 2 2 2 4 4 5 2" xfId="34263" xr:uid="{7CA9E3A7-8A38-48A2-A43D-37DC3622639B}"/>
    <cellStyle name="Currency 2 2 2 2 2 4 4 5 3" xfId="49147" xr:uid="{A9D11580-7D6E-4B1B-8EF8-9CA23C3891D1}"/>
    <cellStyle name="Currency 2 2 2 2 2 4 4 6" xfId="13727" xr:uid="{09F6C692-265C-49E6-A03C-D5D795FB1526}"/>
    <cellStyle name="Currency 2 2 2 2 2 4 4 7" xfId="27417" xr:uid="{2BC03F99-D6EE-4B23-974E-DEA00A419A6C}"/>
    <cellStyle name="Currency 2 2 2 2 2 4 4 8" xfId="42301" xr:uid="{7DBC7834-9BD3-4D35-9D23-56931FC3C73D}"/>
    <cellStyle name="Currency 2 2 2 2 2 4 5" xfId="6882" xr:uid="{B9ED0DFB-FE0C-4A35-BE8F-F363EE52BA45}"/>
    <cellStyle name="Currency 2 2 2 2 2 4 5 2" xfId="8595" xr:uid="{D6B54064-68D9-417D-9D9D-520D125D4471}"/>
    <cellStyle name="Currency 2 2 2 2 2 4 5 2 2" xfId="12017" xr:uid="{A98B3754-7AB2-48E0-8AAF-2497B3ED83AE}"/>
    <cellStyle name="Currency 2 2 2 2 2 4 5 2 2 2" xfId="25707" xr:uid="{3FCEAEB8-C371-480E-972E-5F341C958857}"/>
    <cellStyle name="Currency 2 2 2 2 2 4 5 2 2 2 2" xfId="39399" xr:uid="{08C655C6-7F0A-461F-9BDE-86980F121A18}"/>
    <cellStyle name="Currency 2 2 2 2 2 4 5 2 2 2 3" xfId="54283" xr:uid="{7A37AFD8-C17A-4100-824E-CEA6FFFF6157}"/>
    <cellStyle name="Currency 2 2 2 2 2 4 5 2 2 3" xfId="18863" xr:uid="{9727C98B-D543-4185-9A1F-6DBEB7A7D2A3}"/>
    <cellStyle name="Currency 2 2 2 2 2 4 5 2 2 4" xfId="32553" xr:uid="{075E3B64-72AE-433B-8B78-B5494FA9D63A}"/>
    <cellStyle name="Currency 2 2 2 2 2 4 5 2 2 5" xfId="47437" xr:uid="{893A642C-D093-49BD-A8B9-04F46E9ABE44}"/>
    <cellStyle name="Currency 2 2 2 2 2 4 5 2 3" xfId="22285" xr:uid="{967A7AD2-3DAA-4C5D-9AB5-070EEC573A0B}"/>
    <cellStyle name="Currency 2 2 2 2 2 4 5 2 3 2" xfId="35977" xr:uid="{A05AD77D-24B4-477C-885B-A49CA5BB3148}"/>
    <cellStyle name="Currency 2 2 2 2 2 4 5 2 3 3" xfId="50861" xr:uid="{22028368-F3D1-4CFD-83C1-918D85E77B7A}"/>
    <cellStyle name="Currency 2 2 2 2 2 4 5 2 4" xfId="15441" xr:uid="{BC795797-30F2-4719-9EE8-1676D4E1953F}"/>
    <cellStyle name="Currency 2 2 2 2 2 4 5 2 5" xfId="29131" xr:uid="{EE1711C1-9FA1-4DCB-ABCC-35C9DBCC1B4A}"/>
    <cellStyle name="Currency 2 2 2 2 2 4 5 2 6" xfId="44015" xr:uid="{A9547FFB-7C86-47B6-8227-D51517DA9B2B}"/>
    <cellStyle name="Currency 2 2 2 2 2 4 5 3" xfId="10305" xr:uid="{196110D8-DECE-4D68-8B43-2C090446CF99}"/>
    <cellStyle name="Currency 2 2 2 2 2 4 5 3 2" xfId="23995" xr:uid="{DA857811-7661-4A77-A2D7-05A06525B355}"/>
    <cellStyle name="Currency 2 2 2 2 2 4 5 3 2 2" xfId="37687" xr:uid="{B0F86D92-5800-4962-8E0B-7D395742E82B}"/>
    <cellStyle name="Currency 2 2 2 2 2 4 5 3 2 3" xfId="52571" xr:uid="{78515747-DC83-4371-87C1-A5283B810D64}"/>
    <cellStyle name="Currency 2 2 2 2 2 4 5 3 3" xfId="17151" xr:uid="{E2BF2028-F6D9-4D92-B33D-F512A9424090}"/>
    <cellStyle name="Currency 2 2 2 2 2 4 5 3 4" xfId="30841" xr:uid="{EFD4BF35-1260-4779-AA54-ED9C56714758}"/>
    <cellStyle name="Currency 2 2 2 2 2 4 5 3 5" xfId="45725" xr:uid="{A3284A4B-B427-48C9-8286-F7FA6A8A1EDC}"/>
    <cellStyle name="Currency 2 2 2 2 2 4 5 4" xfId="20573" xr:uid="{DDD1B589-A46D-476D-8C56-6997A30F732E}"/>
    <cellStyle name="Currency 2 2 2 2 2 4 5 4 2" xfId="34265" xr:uid="{F3E66581-7B13-464F-80BC-2C950413871A}"/>
    <cellStyle name="Currency 2 2 2 2 2 4 5 4 3" xfId="49149" xr:uid="{A51EB991-6DC1-43FD-BCE8-AA0DDE4D43CC}"/>
    <cellStyle name="Currency 2 2 2 2 2 4 5 5" xfId="13729" xr:uid="{7F9A66F2-37F6-4502-B2BD-4D5F350030FB}"/>
    <cellStyle name="Currency 2 2 2 2 2 4 5 6" xfId="27419" xr:uid="{746FEEE1-D433-48D4-9C5D-627840A62D36}"/>
    <cellStyle name="Currency 2 2 2 2 2 4 5 7" xfId="42303" xr:uid="{6FB1B7E1-92DC-41A1-A25B-EFEF1CF645DC}"/>
    <cellStyle name="Currency 2 2 2 2 2 4 6" xfId="6883" xr:uid="{2E85746B-2C03-4816-8D02-8FCF63054BBB}"/>
    <cellStyle name="Currency 2 2 2 2 2 4 6 2" xfId="8596" xr:uid="{37CCE56A-68D8-425B-A47A-4ADFB9BAC3A4}"/>
    <cellStyle name="Currency 2 2 2 2 2 4 6 2 2" xfId="12018" xr:uid="{E163A24D-5DD5-4499-BE06-29B7685F0F07}"/>
    <cellStyle name="Currency 2 2 2 2 2 4 6 2 2 2" xfId="25708" xr:uid="{11B6D9FB-30F4-4E4E-B17B-B079B1FB8852}"/>
    <cellStyle name="Currency 2 2 2 2 2 4 6 2 2 2 2" xfId="39400" xr:uid="{E870F6C6-79DA-4402-859E-711B758230ED}"/>
    <cellStyle name="Currency 2 2 2 2 2 4 6 2 2 2 3" xfId="54284" xr:uid="{5FD69120-E4F2-4A58-B423-2F3CEE42AE8F}"/>
    <cellStyle name="Currency 2 2 2 2 2 4 6 2 2 3" xfId="18864" xr:uid="{F81EEF4A-A296-4AFE-AC63-E77958AFF618}"/>
    <cellStyle name="Currency 2 2 2 2 2 4 6 2 2 4" xfId="32554" xr:uid="{776C501C-9BF4-4D34-B21E-6EF9D43F5F6B}"/>
    <cellStyle name="Currency 2 2 2 2 2 4 6 2 2 5" xfId="47438" xr:uid="{81BC578E-855D-4881-9FC0-6A725CB64662}"/>
    <cellStyle name="Currency 2 2 2 2 2 4 6 2 3" xfId="22286" xr:uid="{C1731C08-8B73-417E-96C6-D8D081958DDF}"/>
    <cellStyle name="Currency 2 2 2 2 2 4 6 2 3 2" xfId="35978" xr:uid="{66EC8FA8-0AF2-4C5E-9E34-A759DA3FC23D}"/>
    <cellStyle name="Currency 2 2 2 2 2 4 6 2 3 3" xfId="50862" xr:uid="{898A6432-F7C7-437E-8CEF-31E3C43E4885}"/>
    <cellStyle name="Currency 2 2 2 2 2 4 6 2 4" xfId="15442" xr:uid="{4C85412C-1A37-456C-A797-36F3993812B6}"/>
    <cellStyle name="Currency 2 2 2 2 2 4 6 2 5" xfId="29132" xr:uid="{2D88BA55-9DFE-41DB-8C77-5E7ABBC4BB0C}"/>
    <cellStyle name="Currency 2 2 2 2 2 4 6 2 6" xfId="44016" xr:uid="{05103045-7B0D-4AAD-BBD5-A15DFBACFEA5}"/>
    <cellStyle name="Currency 2 2 2 2 2 4 6 3" xfId="10306" xr:uid="{2EF1F961-3A48-4F47-95C4-89F73B204C63}"/>
    <cellStyle name="Currency 2 2 2 2 2 4 6 3 2" xfId="23996" xr:uid="{DA8B84AF-0F03-4F41-98B2-787922834FE8}"/>
    <cellStyle name="Currency 2 2 2 2 2 4 6 3 2 2" xfId="37688" xr:uid="{A6998A34-E93D-4596-B678-B3D14A49AF44}"/>
    <cellStyle name="Currency 2 2 2 2 2 4 6 3 2 3" xfId="52572" xr:uid="{152DDCBE-7E43-41E7-B3DB-8BFABD531DAB}"/>
    <cellStyle name="Currency 2 2 2 2 2 4 6 3 3" xfId="17152" xr:uid="{E5C9532C-93CE-41F6-9083-2C80395B4CC2}"/>
    <cellStyle name="Currency 2 2 2 2 2 4 6 3 4" xfId="30842" xr:uid="{2F0F23CD-674B-4320-99FA-56FB3461A4E4}"/>
    <cellStyle name="Currency 2 2 2 2 2 4 6 3 5" xfId="45726" xr:uid="{0F5FC50B-D559-44A9-86C7-2078FD69B090}"/>
    <cellStyle name="Currency 2 2 2 2 2 4 6 4" xfId="20574" xr:uid="{7D223AF2-3CE8-4F63-8FEB-A7FF802D0887}"/>
    <cellStyle name="Currency 2 2 2 2 2 4 6 4 2" xfId="34266" xr:uid="{C0D97F55-040F-4E8B-846F-BADB25CDCF81}"/>
    <cellStyle name="Currency 2 2 2 2 2 4 6 4 3" xfId="49150" xr:uid="{0207E0A8-C3A7-4706-BC6C-FAC52FAA4C71}"/>
    <cellStyle name="Currency 2 2 2 2 2 4 6 5" xfId="13730" xr:uid="{EA241B7A-9DAE-403A-930E-94F72C552478}"/>
    <cellStyle name="Currency 2 2 2 2 2 4 6 6" xfId="27420" xr:uid="{2F38A4A0-19F8-462C-824B-BA9B12B6B686}"/>
    <cellStyle name="Currency 2 2 2 2 2 4 6 7" xfId="42304" xr:uid="{E17BDC08-6E56-4B45-9F6A-C1F2F89AF031}"/>
    <cellStyle name="Currency 2 2 2 2 2 4 7" xfId="8582" xr:uid="{0E577B22-8A66-4E3C-9C40-36F8F7B2E349}"/>
    <cellStyle name="Currency 2 2 2 2 2 4 7 2" xfId="12004" xr:uid="{F791250D-4556-4698-9CBF-F4F7D2F320D6}"/>
    <cellStyle name="Currency 2 2 2 2 2 4 7 2 2" xfId="25694" xr:uid="{ED001CC7-25BE-44F0-8DCB-AAEE59AE2946}"/>
    <cellStyle name="Currency 2 2 2 2 2 4 7 2 2 2" xfId="39386" xr:uid="{913214D8-5643-41CD-9736-3E80FAE45C57}"/>
    <cellStyle name="Currency 2 2 2 2 2 4 7 2 2 3" xfId="54270" xr:uid="{14C2F882-2A05-4B41-BBC9-259C70E27005}"/>
    <cellStyle name="Currency 2 2 2 2 2 4 7 2 3" xfId="18850" xr:uid="{9A53529D-D0C1-4040-B801-1B9BD07AAE92}"/>
    <cellStyle name="Currency 2 2 2 2 2 4 7 2 4" xfId="32540" xr:uid="{DB632DC3-E2B0-4481-8A82-9E5060927AC7}"/>
    <cellStyle name="Currency 2 2 2 2 2 4 7 2 5" xfId="47424" xr:uid="{19C41288-F693-4B3D-8216-654619FA0067}"/>
    <cellStyle name="Currency 2 2 2 2 2 4 7 3" xfId="22272" xr:uid="{2D0CBD1F-4B3F-4BD7-8549-9A548488CECA}"/>
    <cellStyle name="Currency 2 2 2 2 2 4 7 3 2" xfId="35964" xr:uid="{2CB2E4B9-297F-4F41-A512-61F958CEAE08}"/>
    <cellStyle name="Currency 2 2 2 2 2 4 7 3 3" xfId="50848" xr:uid="{DE153485-FE27-4971-BEE3-61B5ABC6CB1D}"/>
    <cellStyle name="Currency 2 2 2 2 2 4 7 4" xfId="15428" xr:uid="{5D2BA207-6DC3-44C6-82BD-10F796CA2164}"/>
    <cellStyle name="Currency 2 2 2 2 2 4 7 5" xfId="29118" xr:uid="{B7A31B0F-7D3A-4316-A2EF-F5DA4BABF57F}"/>
    <cellStyle name="Currency 2 2 2 2 2 4 7 6" xfId="44002" xr:uid="{A413485D-C91F-41C8-AD1C-868154EF930E}"/>
    <cellStyle name="Currency 2 2 2 2 2 4 8" xfId="10292" xr:uid="{D762A14A-0075-431D-A99E-650971CDBF46}"/>
    <cellStyle name="Currency 2 2 2 2 2 4 8 2" xfId="23982" xr:uid="{C3E35901-4F66-4B64-93A9-44E45D921C0E}"/>
    <cellStyle name="Currency 2 2 2 2 2 4 8 2 2" xfId="37674" xr:uid="{2D8CB79B-1238-4C14-91DB-D2EBD92926A3}"/>
    <cellStyle name="Currency 2 2 2 2 2 4 8 2 3" xfId="52558" xr:uid="{4974A683-A6E0-4984-8111-D2E0C1E4D975}"/>
    <cellStyle name="Currency 2 2 2 2 2 4 8 3" xfId="17138" xr:uid="{40C3B986-16FE-42B9-9CA2-C233CC021901}"/>
    <cellStyle name="Currency 2 2 2 2 2 4 8 4" xfId="30828" xr:uid="{20EE32EB-9EF5-4ADD-9DC1-F9B62C8E42B6}"/>
    <cellStyle name="Currency 2 2 2 2 2 4 8 5" xfId="45712" xr:uid="{CD1F0B8A-37F3-48B8-89EB-AFA40A19CED5}"/>
    <cellStyle name="Currency 2 2 2 2 2 4 9" xfId="20560" xr:uid="{A8523395-9FE5-4D94-9D33-04DB98942DEE}"/>
    <cellStyle name="Currency 2 2 2 2 2 4 9 2" xfId="34252" xr:uid="{A465D339-7459-410F-82CA-04A532FFA675}"/>
    <cellStyle name="Currency 2 2 2 2 2 4 9 3" xfId="49136" xr:uid="{2432DC43-1E76-41FF-AF0A-BEFD11A7DD3F}"/>
    <cellStyle name="Currency 2 2 2 2 2 5" xfId="6884" xr:uid="{1D202B75-61BA-41CC-B942-A2863F3398BA}"/>
    <cellStyle name="Currency 2 2 2 2 2 5 10" xfId="42305" xr:uid="{C8E48F73-1614-4CEC-912A-E14EFC60F21D}"/>
    <cellStyle name="Currency 2 2 2 2 2 5 2" xfId="6885" xr:uid="{9CFFC67E-B599-47C3-92B9-FBCEDA47159E}"/>
    <cellStyle name="Currency 2 2 2 2 2 5 2 2" xfId="6886" xr:uid="{0ECB4D44-9843-465C-8858-D59CC777BB75}"/>
    <cellStyle name="Currency 2 2 2 2 2 5 2 2 2" xfId="8599" xr:uid="{FA627535-31AA-4EEA-8D4F-350C45FE0BD7}"/>
    <cellStyle name="Currency 2 2 2 2 2 5 2 2 2 2" xfId="12021" xr:uid="{AB51E322-6376-4593-8458-B900762CF6DE}"/>
    <cellStyle name="Currency 2 2 2 2 2 5 2 2 2 2 2" xfId="25711" xr:uid="{0D30AFA3-6D36-444C-BA61-1D2C1E414D44}"/>
    <cellStyle name="Currency 2 2 2 2 2 5 2 2 2 2 2 2" xfId="39403" xr:uid="{74DF84A7-E970-4A81-A859-8DC1FA673787}"/>
    <cellStyle name="Currency 2 2 2 2 2 5 2 2 2 2 2 3" xfId="54287" xr:uid="{509FAD4D-337C-4CC7-B5FD-748F7BBEF895}"/>
    <cellStyle name="Currency 2 2 2 2 2 5 2 2 2 2 3" xfId="18867" xr:uid="{08D9C2A0-F855-4853-B933-0B881D3BB1AA}"/>
    <cellStyle name="Currency 2 2 2 2 2 5 2 2 2 2 4" xfId="32557" xr:uid="{B0061514-1676-4C0A-B30D-377D162BBB85}"/>
    <cellStyle name="Currency 2 2 2 2 2 5 2 2 2 2 5" xfId="47441" xr:uid="{98241680-64B4-4B54-A2AA-2EE3D00D5EA0}"/>
    <cellStyle name="Currency 2 2 2 2 2 5 2 2 2 3" xfId="22289" xr:uid="{C0EF04E4-D8F3-4CA5-84A8-8A80B20C92C7}"/>
    <cellStyle name="Currency 2 2 2 2 2 5 2 2 2 3 2" xfId="35981" xr:uid="{1058D386-2E8A-44B3-9145-FB9BEA603C30}"/>
    <cellStyle name="Currency 2 2 2 2 2 5 2 2 2 3 3" xfId="50865" xr:uid="{FAD6EA13-BDB7-434E-A1F1-8C3FFE0B1B07}"/>
    <cellStyle name="Currency 2 2 2 2 2 5 2 2 2 4" xfId="15445" xr:uid="{0EEA8E15-6CF9-4076-A4BF-33365F8E0ADC}"/>
    <cellStyle name="Currency 2 2 2 2 2 5 2 2 2 5" xfId="29135" xr:uid="{6699F2D9-EE10-4AAB-AA13-6430D2DBC76A}"/>
    <cellStyle name="Currency 2 2 2 2 2 5 2 2 2 6" xfId="44019" xr:uid="{A24BF0C1-96A8-49A0-805B-0C35CAE0C80E}"/>
    <cellStyle name="Currency 2 2 2 2 2 5 2 2 3" xfId="10309" xr:uid="{03240931-E3DE-4B30-BAF8-C39CE189F026}"/>
    <cellStyle name="Currency 2 2 2 2 2 5 2 2 3 2" xfId="23999" xr:uid="{7F9FB47B-98C0-410C-A09F-80F98063AEF4}"/>
    <cellStyle name="Currency 2 2 2 2 2 5 2 2 3 2 2" xfId="37691" xr:uid="{A1BF4226-C21C-4502-BA6D-71E8CBED29A8}"/>
    <cellStyle name="Currency 2 2 2 2 2 5 2 2 3 2 3" xfId="52575" xr:uid="{0E858141-26D5-4F50-8CE3-1F2BAF7B5856}"/>
    <cellStyle name="Currency 2 2 2 2 2 5 2 2 3 3" xfId="17155" xr:uid="{78592C52-FD0C-4180-BA11-80503D3A5C6D}"/>
    <cellStyle name="Currency 2 2 2 2 2 5 2 2 3 4" xfId="30845" xr:uid="{7DF38DDD-05CE-4D01-992B-E203D2008694}"/>
    <cellStyle name="Currency 2 2 2 2 2 5 2 2 3 5" xfId="45729" xr:uid="{D1B7CA1A-6689-40F2-95A9-0B9E02B92A07}"/>
    <cellStyle name="Currency 2 2 2 2 2 5 2 2 4" xfId="20577" xr:uid="{0C382A80-6555-48FD-A444-954318C4E566}"/>
    <cellStyle name="Currency 2 2 2 2 2 5 2 2 4 2" xfId="34269" xr:uid="{93D8A5FD-DE9A-478D-BE92-A03482B8C04A}"/>
    <cellStyle name="Currency 2 2 2 2 2 5 2 2 4 3" xfId="49153" xr:uid="{8C26EDDB-DDDC-49AF-843F-CC37B80D6C77}"/>
    <cellStyle name="Currency 2 2 2 2 2 5 2 2 5" xfId="13733" xr:uid="{BFACC3B8-6798-435E-94FC-7211ED5E8627}"/>
    <cellStyle name="Currency 2 2 2 2 2 5 2 2 6" xfId="27423" xr:uid="{99D0178B-9B28-4797-A494-FFADCD227F92}"/>
    <cellStyle name="Currency 2 2 2 2 2 5 2 2 7" xfId="42307" xr:uid="{B3EEE594-A56F-4C3C-BB2F-C812962E5B47}"/>
    <cellStyle name="Currency 2 2 2 2 2 5 2 3" xfId="8598" xr:uid="{AD61E6A6-574D-4685-8D0C-C9913C449551}"/>
    <cellStyle name="Currency 2 2 2 2 2 5 2 3 2" xfId="12020" xr:uid="{DE4D4504-A155-4351-A1DB-9028A7D2AAB0}"/>
    <cellStyle name="Currency 2 2 2 2 2 5 2 3 2 2" xfId="25710" xr:uid="{E09BB487-5C18-4B4C-81BF-D3789004EF99}"/>
    <cellStyle name="Currency 2 2 2 2 2 5 2 3 2 2 2" xfId="39402" xr:uid="{C14DF989-B2C8-401B-9209-6252544AA68B}"/>
    <cellStyle name="Currency 2 2 2 2 2 5 2 3 2 2 3" xfId="54286" xr:uid="{8CFDE937-CBBE-4EB7-9891-BC5958BE823B}"/>
    <cellStyle name="Currency 2 2 2 2 2 5 2 3 2 3" xfId="18866" xr:uid="{9BD46172-D121-4AA3-A116-9C7B17EE76E5}"/>
    <cellStyle name="Currency 2 2 2 2 2 5 2 3 2 4" xfId="32556" xr:uid="{C8257642-2562-40E9-86EB-3C72AAAFF2BF}"/>
    <cellStyle name="Currency 2 2 2 2 2 5 2 3 2 5" xfId="47440" xr:uid="{EB2976EB-AEF6-4EB3-8F48-95FE80B2B9AF}"/>
    <cellStyle name="Currency 2 2 2 2 2 5 2 3 3" xfId="22288" xr:uid="{503D953A-D034-48D5-94D9-2B16ECC9212D}"/>
    <cellStyle name="Currency 2 2 2 2 2 5 2 3 3 2" xfId="35980" xr:uid="{8AE1BDA4-4E6B-4E8E-9D4E-1E3CF4E2A2C1}"/>
    <cellStyle name="Currency 2 2 2 2 2 5 2 3 3 3" xfId="50864" xr:uid="{0C2E34A3-71EB-4C7B-BA1E-0267BE8D2A9A}"/>
    <cellStyle name="Currency 2 2 2 2 2 5 2 3 4" xfId="15444" xr:uid="{97E2D89B-AF90-4BAC-878B-541FFB944CC4}"/>
    <cellStyle name="Currency 2 2 2 2 2 5 2 3 5" xfId="29134" xr:uid="{C8F9236F-454F-432F-93A3-F202F8586EC5}"/>
    <cellStyle name="Currency 2 2 2 2 2 5 2 3 6" xfId="44018" xr:uid="{76F53E0F-C7F2-4CFC-B4BA-9DED3A30E015}"/>
    <cellStyle name="Currency 2 2 2 2 2 5 2 4" xfId="10308" xr:uid="{9E6B12F9-2691-4FF4-AC4F-D611E658C524}"/>
    <cellStyle name="Currency 2 2 2 2 2 5 2 4 2" xfId="23998" xr:uid="{61F92E4C-8886-44B0-943D-9732E6FBF145}"/>
    <cellStyle name="Currency 2 2 2 2 2 5 2 4 2 2" xfId="37690" xr:uid="{60B58627-71D8-4D63-94F9-537282B97049}"/>
    <cellStyle name="Currency 2 2 2 2 2 5 2 4 2 3" xfId="52574" xr:uid="{EB755E4A-77DA-4DB7-A5DD-4BC2B451347D}"/>
    <cellStyle name="Currency 2 2 2 2 2 5 2 4 3" xfId="17154" xr:uid="{CD8648D9-A10C-41B9-9C54-5722D581E0A1}"/>
    <cellStyle name="Currency 2 2 2 2 2 5 2 4 4" xfId="30844" xr:uid="{BF00B94F-E868-4A15-B219-A1BE89C0ADCC}"/>
    <cellStyle name="Currency 2 2 2 2 2 5 2 4 5" xfId="45728" xr:uid="{5497A8A1-890A-4730-A004-6674D4A57A8A}"/>
    <cellStyle name="Currency 2 2 2 2 2 5 2 5" xfId="20576" xr:uid="{DB5C3FDC-1AF5-4652-B4A5-6341F48289EA}"/>
    <cellStyle name="Currency 2 2 2 2 2 5 2 5 2" xfId="34268" xr:uid="{6CE38D8E-00C5-487B-974C-444775420407}"/>
    <cellStyle name="Currency 2 2 2 2 2 5 2 5 3" xfId="49152" xr:uid="{403C0F6B-8870-4C09-BA4D-8B578B47D922}"/>
    <cellStyle name="Currency 2 2 2 2 2 5 2 6" xfId="13732" xr:uid="{E6B96B59-C35F-4FBF-9220-95F3E1915981}"/>
    <cellStyle name="Currency 2 2 2 2 2 5 2 7" xfId="27422" xr:uid="{3481FC56-77F4-4566-8CE6-E3CF99419F4B}"/>
    <cellStyle name="Currency 2 2 2 2 2 5 2 8" xfId="42306" xr:uid="{EA66F8E7-9F67-49BC-A94D-5B26D999A136}"/>
    <cellStyle name="Currency 2 2 2 2 2 5 3" xfId="6887" xr:uid="{FC687420-EAFD-41DE-ACDB-6F985F7FF2A1}"/>
    <cellStyle name="Currency 2 2 2 2 2 5 3 2" xfId="8600" xr:uid="{78587101-62CD-4D87-943A-CC26EB9069E0}"/>
    <cellStyle name="Currency 2 2 2 2 2 5 3 2 2" xfId="12022" xr:uid="{C77B68F8-4094-4DB5-B90D-5E3FD90455B2}"/>
    <cellStyle name="Currency 2 2 2 2 2 5 3 2 2 2" xfId="25712" xr:uid="{1E80762A-D843-45A0-9E53-96B47973FDB5}"/>
    <cellStyle name="Currency 2 2 2 2 2 5 3 2 2 2 2" xfId="39404" xr:uid="{1BB68127-5076-48C0-A20E-5C3B07C216AD}"/>
    <cellStyle name="Currency 2 2 2 2 2 5 3 2 2 2 3" xfId="54288" xr:uid="{5F9BC11D-4A87-457F-A7A1-D903F8377C29}"/>
    <cellStyle name="Currency 2 2 2 2 2 5 3 2 2 3" xfId="18868" xr:uid="{63E73E48-352E-4796-89FD-EC52E531C60F}"/>
    <cellStyle name="Currency 2 2 2 2 2 5 3 2 2 4" xfId="32558" xr:uid="{FEB9A235-EF49-45B4-994D-1C4B931ED96A}"/>
    <cellStyle name="Currency 2 2 2 2 2 5 3 2 2 5" xfId="47442" xr:uid="{CA348104-E827-4076-9276-28C4B56D0391}"/>
    <cellStyle name="Currency 2 2 2 2 2 5 3 2 3" xfId="22290" xr:uid="{092B65CF-8224-4F01-8C34-BEC68E3705B8}"/>
    <cellStyle name="Currency 2 2 2 2 2 5 3 2 3 2" xfId="35982" xr:uid="{90CBBB14-3199-4992-813E-869DFFC6074B}"/>
    <cellStyle name="Currency 2 2 2 2 2 5 3 2 3 3" xfId="50866" xr:uid="{55991A44-9721-40D9-841E-68F47D43CB94}"/>
    <cellStyle name="Currency 2 2 2 2 2 5 3 2 4" xfId="15446" xr:uid="{CD85C118-1B3A-4C95-B9B4-7193E1AF4242}"/>
    <cellStyle name="Currency 2 2 2 2 2 5 3 2 5" xfId="29136" xr:uid="{3B0F93C8-2FB3-4900-9E9D-64B8B5ECC66C}"/>
    <cellStyle name="Currency 2 2 2 2 2 5 3 2 6" xfId="44020" xr:uid="{41D074A4-17CD-43AD-83BB-4CAAF370E7DD}"/>
    <cellStyle name="Currency 2 2 2 2 2 5 3 3" xfId="10310" xr:uid="{819D7D10-097A-400F-BFEA-8E75FF893B05}"/>
    <cellStyle name="Currency 2 2 2 2 2 5 3 3 2" xfId="24000" xr:uid="{F64E11E0-80B4-4FAC-831B-72FC7C771E60}"/>
    <cellStyle name="Currency 2 2 2 2 2 5 3 3 2 2" xfId="37692" xr:uid="{27FD5861-78C2-4C2A-B273-C735792BE48B}"/>
    <cellStyle name="Currency 2 2 2 2 2 5 3 3 2 3" xfId="52576" xr:uid="{00F44C2B-820F-4BBA-A606-42A28388C14C}"/>
    <cellStyle name="Currency 2 2 2 2 2 5 3 3 3" xfId="17156" xr:uid="{06B725DE-E726-4D83-ABCB-0272E61218A2}"/>
    <cellStyle name="Currency 2 2 2 2 2 5 3 3 4" xfId="30846" xr:uid="{446BF475-9807-4206-B887-0178DA3FFD02}"/>
    <cellStyle name="Currency 2 2 2 2 2 5 3 3 5" xfId="45730" xr:uid="{0B719129-222B-4182-86CB-6F918F7D1F6F}"/>
    <cellStyle name="Currency 2 2 2 2 2 5 3 4" xfId="20578" xr:uid="{4DF684F2-9E93-485A-8903-8DE00CB6CA4F}"/>
    <cellStyle name="Currency 2 2 2 2 2 5 3 4 2" xfId="34270" xr:uid="{99178C42-5444-4E51-A3F3-87B954463BEA}"/>
    <cellStyle name="Currency 2 2 2 2 2 5 3 4 3" xfId="49154" xr:uid="{ED2A86D1-41C7-44D0-8BA7-37A2A64C0A53}"/>
    <cellStyle name="Currency 2 2 2 2 2 5 3 5" xfId="13734" xr:uid="{281FD3A6-C3EA-4C77-94AB-DE26C964E4CA}"/>
    <cellStyle name="Currency 2 2 2 2 2 5 3 6" xfId="27424" xr:uid="{7197A486-C296-4C6A-A11A-D3D0AC378708}"/>
    <cellStyle name="Currency 2 2 2 2 2 5 3 7" xfId="42308" xr:uid="{1FA43522-F283-4725-9532-D9F32353C705}"/>
    <cellStyle name="Currency 2 2 2 2 2 5 4" xfId="6888" xr:uid="{6C233C15-1F7A-41A5-A605-05A18E9DFA84}"/>
    <cellStyle name="Currency 2 2 2 2 2 5 4 2" xfId="8601" xr:uid="{EEE40317-9D73-4929-BD28-6A0CF30CE5D5}"/>
    <cellStyle name="Currency 2 2 2 2 2 5 4 2 2" xfId="12023" xr:uid="{6554C625-E5B0-44F2-A7BC-9A766D600465}"/>
    <cellStyle name="Currency 2 2 2 2 2 5 4 2 2 2" xfId="25713" xr:uid="{14730913-B327-488D-8392-33CFAE407893}"/>
    <cellStyle name="Currency 2 2 2 2 2 5 4 2 2 2 2" xfId="39405" xr:uid="{862E3BA8-4BEB-4228-9303-3345F4DF9DC4}"/>
    <cellStyle name="Currency 2 2 2 2 2 5 4 2 2 2 3" xfId="54289" xr:uid="{C1046FED-0323-4045-8726-4D22BF2FE218}"/>
    <cellStyle name="Currency 2 2 2 2 2 5 4 2 2 3" xfId="18869" xr:uid="{45CC5944-C461-4C21-9C3D-ECFF8202AD22}"/>
    <cellStyle name="Currency 2 2 2 2 2 5 4 2 2 4" xfId="32559" xr:uid="{9F582C83-EA95-45C6-B9EF-D3E9A91B14E0}"/>
    <cellStyle name="Currency 2 2 2 2 2 5 4 2 2 5" xfId="47443" xr:uid="{587E8215-5928-4F38-BAD6-00C9F16813DD}"/>
    <cellStyle name="Currency 2 2 2 2 2 5 4 2 3" xfId="22291" xr:uid="{FDA83451-F399-4164-89F9-213BBA35F1AF}"/>
    <cellStyle name="Currency 2 2 2 2 2 5 4 2 3 2" xfId="35983" xr:uid="{33B8C03B-7C96-4DB4-A2CE-817A2B999D62}"/>
    <cellStyle name="Currency 2 2 2 2 2 5 4 2 3 3" xfId="50867" xr:uid="{8DC18EE2-1805-46CF-B98D-C0724A9F7366}"/>
    <cellStyle name="Currency 2 2 2 2 2 5 4 2 4" xfId="15447" xr:uid="{89A8F520-033C-4054-9885-E6DD6BC7E8F4}"/>
    <cellStyle name="Currency 2 2 2 2 2 5 4 2 5" xfId="29137" xr:uid="{B79DE2C1-33FC-427B-BCD5-9C44A18E7F55}"/>
    <cellStyle name="Currency 2 2 2 2 2 5 4 2 6" xfId="44021" xr:uid="{74C614AA-C89E-40F8-980F-BB183C68A091}"/>
    <cellStyle name="Currency 2 2 2 2 2 5 4 3" xfId="10311" xr:uid="{21E5F6E5-7655-409B-9C00-867A2F016B17}"/>
    <cellStyle name="Currency 2 2 2 2 2 5 4 3 2" xfId="24001" xr:uid="{6C89A638-4ED9-460D-A72F-AB9781C74CAE}"/>
    <cellStyle name="Currency 2 2 2 2 2 5 4 3 2 2" xfId="37693" xr:uid="{EB08BFB4-C959-4870-9AB4-04A29C1E7577}"/>
    <cellStyle name="Currency 2 2 2 2 2 5 4 3 2 3" xfId="52577" xr:uid="{388EBFCA-51DF-4216-831F-3DE016D9419D}"/>
    <cellStyle name="Currency 2 2 2 2 2 5 4 3 3" xfId="17157" xr:uid="{5BDBDDF2-1467-456D-9F27-ED813D8E68EA}"/>
    <cellStyle name="Currency 2 2 2 2 2 5 4 3 4" xfId="30847" xr:uid="{53673B6A-128F-419F-A51B-0E4CE8FAB235}"/>
    <cellStyle name="Currency 2 2 2 2 2 5 4 3 5" xfId="45731" xr:uid="{157A5696-0CC9-4103-9BAD-707EC45AF588}"/>
    <cellStyle name="Currency 2 2 2 2 2 5 4 4" xfId="20579" xr:uid="{485C41E7-6FC6-4106-B04E-33A035C6679E}"/>
    <cellStyle name="Currency 2 2 2 2 2 5 4 4 2" xfId="34271" xr:uid="{29404DA7-D9FC-47E2-B1B8-26D5AFA612EB}"/>
    <cellStyle name="Currency 2 2 2 2 2 5 4 4 3" xfId="49155" xr:uid="{5E64EBD3-AED8-44AC-A9F0-D13C61816A17}"/>
    <cellStyle name="Currency 2 2 2 2 2 5 4 5" xfId="13735" xr:uid="{70E40D3F-5C42-4561-9A37-DCC51E31ED2F}"/>
    <cellStyle name="Currency 2 2 2 2 2 5 4 6" xfId="27425" xr:uid="{3D9C8412-4CD3-4A07-9A45-1B89152246D8}"/>
    <cellStyle name="Currency 2 2 2 2 2 5 4 7" xfId="42309" xr:uid="{06C12751-1B63-4B93-BC8B-77B547449654}"/>
    <cellStyle name="Currency 2 2 2 2 2 5 5" xfId="8597" xr:uid="{CCFD275F-BFFF-4014-BBAB-8A11A7A27908}"/>
    <cellStyle name="Currency 2 2 2 2 2 5 5 2" xfId="12019" xr:uid="{903CC5F0-0DA6-4849-AFC0-A4AD388F473A}"/>
    <cellStyle name="Currency 2 2 2 2 2 5 5 2 2" xfId="25709" xr:uid="{496087BA-6B24-4D6E-9FBA-1420A985C600}"/>
    <cellStyle name="Currency 2 2 2 2 2 5 5 2 2 2" xfId="39401" xr:uid="{D148E811-107F-49A7-8B60-A4E6F221B03F}"/>
    <cellStyle name="Currency 2 2 2 2 2 5 5 2 2 3" xfId="54285" xr:uid="{95CF89DF-A0E0-4DB2-9027-9838CDE9BE4C}"/>
    <cellStyle name="Currency 2 2 2 2 2 5 5 2 3" xfId="18865" xr:uid="{4FD6301D-BDFA-44D2-8A75-B4C27621E7CF}"/>
    <cellStyle name="Currency 2 2 2 2 2 5 5 2 4" xfId="32555" xr:uid="{7C9EA163-4E58-4BFA-9731-C11C894BBB41}"/>
    <cellStyle name="Currency 2 2 2 2 2 5 5 2 5" xfId="47439" xr:uid="{78F6FE0A-6195-4F1F-AE72-884310D5F2EC}"/>
    <cellStyle name="Currency 2 2 2 2 2 5 5 3" xfId="22287" xr:uid="{B9DC8AEA-7594-4870-8D77-9854F4D2322F}"/>
    <cellStyle name="Currency 2 2 2 2 2 5 5 3 2" xfId="35979" xr:uid="{AFE4EA67-5B77-4C3D-A4B0-DF8858967CD5}"/>
    <cellStyle name="Currency 2 2 2 2 2 5 5 3 3" xfId="50863" xr:uid="{23967524-BBBF-4662-AE22-B7B823277339}"/>
    <cellStyle name="Currency 2 2 2 2 2 5 5 4" xfId="15443" xr:uid="{BC0787FB-2477-4A89-B7DF-703B7D01D5A8}"/>
    <cellStyle name="Currency 2 2 2 2 2 5 5 5" xfId="29133" xr:uid="{EC5AC68C-49D4-4988-BB9D-D997BEFEE224}"/>
    <cellStyle name="Currency 2 2 2 2 2 5 5 6" xfId="44017" xr:uid="{9E89774E-BA54-4BAD-9A8E-AD326E24CBBB}"/>
    <cellStyle name="Currency 2 2 2 2 2 5 6" xfId="10307" xr:uid="{740AA98C-B6FE-4963-B4B3-745073B9F330}"/>
    <cellStyle name="Currency 2 2 2 2 2 5 6 2" xfId="23997" xr:uid="{91ABAE6D-2C1D-47E9-BD02-9FE401428A11}"/>
    <cellStyle name="Currency 2 2 2 2 2 5 6 2 2" xfId="37689" xr:uid="{02018623-A04C-413E-A9EF-6992FE9F2CFC}"/>
    <cellStyle name="Currency 2 2 2 2 2 5 6 2 3" xfId="52573" xr:uid="{6409F868-19DD-46F9-9C2D-DA129D391639}"/>
    <cellStyle name="Currency 2 2 2 2 2 5 6 3" xfId="17153" xr:uid="{D09EF5F9-4A1D-47B4-9A47-35637FA6244B}"/>
    <cellStyle name="Currency 2 2 2 2 2 5 6 4" xfId="30843" xr:uid="{CE3DEF8F-CC1A-4966-B3FE-0CFDB3709F36}"/>
    <cellStyle name="Currency 2 2 2 2 2 5 6 5" xfId="45727" xr:uid="{47240CE5-4924-42AD-90B0-20B9184D216D}"/>
    <cellStyle name="Currency 2 2 2 2 2 5 7" xfId="20575" xr:uid="{7D9F97E8-29B7-4691-A9DA-D6FA7FB85FD5}"/>
    <cellStyle name="Currency 2 2 2 2 2 5 7 2" xfId="34267" xr:uid="{F9028F71-69D3-49DA-8700-0178AA48003B}"/>
    <cellStyle name="Currency 2 2 2 2 2 5 7 3" xfId="49151" xr:uid="{B5717E2A-8267-4D0A-84FB-A186B121F623}"/>
    <cellStyle name="Currency 2 2 2 2 2 5 8" xfId="13731" xr:uid="{192D8A2A-A1FE-43E3-B7CD-30A6A521A75C}"/>
    <cellStyle name="Currency 2 2 2 2 2 5 9" xfId="27421" xr:uid="{74329127-9F58-47F5-8BA1-87AB064A6634}"/>
    <cellStyle name="Currency 2 2 2 2 2 6" xfId="6889" xr:uid="{1B51ABCF-4FE4-4D67-B0A4-0B46199F40C3}"/>
    <cellStyle name="Currency 2 2 2 2 2 6 10" xfId="42310" xr:uid="{832E57C6-4DEF-4CB5-88E0-30973F447945}"/>
    <cellStyle name="Currency 2 2 2 2 2 6 2" xfId="6890" xr:uid="{B6E025EE-8919-463D-9750-858E3835F078}"/>
    <cellStyle name="Currency 2 2 2 2 2 6 2 2" xfId="6891" xr:uid="{7096DF92-91AB-4EF4-9A75-0C9229B9B7E2}"/>
    <cellStyle name="Currency 2 2 2 2 2 6 2 2 2" xfId="8604" xr:uid="{51D01019-F0D1-47C6-9FB1-1887AEE54F0B}"/>
    <cellStyle name="Currency 2 2 2 2 2 6 2 2 2 2" xfId="12026" xr:uid="{68A3D8E5-5BC3-4C1B-8566-732CC072ACAA}"/>
    <cellStyle name="Currency 2 2 2 2 2 6 2 2 2 2 2" xfId="25716" xr:uid="{A05FC55D-63B0-44D4-90D0-CF96B4DDD984}"/>
    <cellStyle name="Currency 2 2 2 2 2 6 2 2 2 2 2 2" xfId="39408" xr:uid="{71E413EB-6A08-4509-8CF5-58D29E9108B9}"/>
    <cellStyle name="Currency 2 2 2 2 2 6 2 2 2 2 2 3" xfId="54292" xr:uid="{8752A20F-CA88-43B5-A76A-2D3EF3B99218}"/>
    <cellStyle name="Currency 2 2 2 2 2 6 2 2 2 2 3" xfId="18872" xr:uid="{73F92749-806E-4595-A289-2518FD4B2FE9}"/>
    <cellStyle name="Currency 2 2 2 2 2 6 2 2 2 2 4" xfId="32562" xr:uid="{8DAA80C8-DB0D-43E6-9947-E5C8ED83171D}"/>
    <cellStyle name="Currency 2 2 2 2 2 6 2 2 2 2 5" xfId="47446" xr:uid="{FC446241-4E19-4134-8F0B-5BCC10F9986A}"/>
    <cellStyle name="Currency 2 2 2 2 2 6 2 2 2 3" xfId="22294" xr:uid="{B7E7C102-9012-4FFA-90FE-B88A9D1219A5}"/>
    <cellStyle name="Currency 2 2 2 2 2 6 2 2 2 3 2" xfId="35986" xr:uid="{3F7A2D5A-46AD-4BDE-9526-098F05CB430D}"/>
    <cellStyle name="Currency 2 2 2 2 2 6 2 2 2 3 3" xfId="50870" xr:uid="{88D9A8B1-DFBF-4C88-8CE7-E7419AE62B6E}"/>
    <cellStyle name="Currency 2 2 2 2 2 6 2 2 2 4" xfId="15450" xr:uid="{BC1C1E97-41B2-4968-A943-4325F8C87940}"/>
    <cellStyle name="Currency 2 2 2 2 2 6 2 2 2 5" xfId="29140" xr:uid="{1459AE99-EBD3-49C4-B5DE-EDF56606A22A}"/>
    <cellStyle name="Currency 2 2 2 2 2 6 2 2 2 6" xfId="44024" xr:uid="{43ECB00F-7653-47D4-BDAD-C99ECF5EAE52}"/>
    <cellStyle name="Currency 2 2 2 2 2 6 2 2 3" xfId="10314" xr:uid="{3D32C0C8-0FC9-4ADD-801B-D0938FC664D6}"/>
    <cellStyle name="Currency 2 2 2 2 2 6 2 2 3 2" xfId="24004" xr:uid="{2CA7F31A-067B-41CF-8D6E-EB4DC6FDA197}"/>
    <cellStyle name="Currency 2 2 2 2 2 6 2 2 3 2 2" xfId="37696" xr:uid="{985F159B-51CB-485F-AFF0-024CE4F8B9C2}"/>
    <cellStyle name="Currency 2 2 2 2 2 6 2 2 3 2 3" xfId="52580" xr:uid="{5FA9EF20-D5A1-4289-A5F5-22777052AB94}"/>
    <cellStyle name="Currency 2 2 2 2 2 6 2 2 3 3" xfId="17160" xr:uid="{C9A9297A-B87B-43FA-A82A-A5BA167FE7F7}"/>
    <cellStyle name="Currency 2 2 2 2 2 6 2 2 3 4" xfId="30850" xr:uid="{CC144A61-81CB-44E3-AF87-EFDF805D612F}"/>
    <cellStyle name="Currency 2 2 2 2 2 6 2 2 3 5" xfId="45734" xr:uid="{DB9E2CD7-6541-426D-BC97-ACC8C74CE7A1}"/>
    <cellStyle name="Currency 2 2 2 2 2 6 2 2 4" xfId="20582" xr:uid="{4457E36F-9E45-4FBC-9CD5-90708E88C5ED}"/>
    <cellStyle name="Currency 2 2 2 2 2 6 2 2 4 2" xfId="34274" xr:uid="{4E2B6EC5-D57B-4091-B024-2645E5E33F51}"/>
    <cellStyle name="Currency 2 2 2 2 2 6 2 2 4 3" xfId="49158" xr:uid="{21007882-2EA0-4AA3-809C-6C7797EADF4C}"/>
    <cellStyle name="Currency 2 2 2 2 2 6 2 2 5" xfId="13738" xr:uid="{617027C5-C869-4A52-BD2E-77BDC3020A1D}"/>
    <cellStyle name="Currency 2 2 2 2 2 6 2 2 6" xfId="27428" xr:uid="{EFD8C697-C140-4782-95BB-495E98D254CA}"/>
    <cellStyle name="Currency 2 2 2 2 2 6 2 2 7" xfId="42312" xr:uid="{033CF229-E41E-4268-BA49-B861CBFF2920}"/>
    <cellStyle name="Currency 2 2 2 2 2 6 2 3" xfId="8603" xr:uid="{61674E47-9071-466A-81B5-4CC67275A88A}"/>
    <cellStyle name="Currency 2 2 2 2 2 6 2 3 2" xfId="12025" xr:uid="{0A250207-A987-45A0-A816-0EEC58A85D8C}"/>
    <cellStyle name="Currency 2 2 2 2 2 6 2 3 2 2" xfId="25715" xr:uid="{5BE791C9-E875-4872-BD4F-ECD2D17284C4}"/>
    <cellStyle name="Currency 2 2 2 2 2 6 2 3 2 2 2" xfId="39407" xr:uid="{85397E26-8E4B-4D7F-8C2A-A077902DDDF1}"/>
    <cellStyle name="Currency 2 2 2 2 2 6 2 3 2 2 3" xfId="54291" xr:uid="{B5F7DD6C-09FB-4037-93A7-814E472CE2DC}"/>
    <cellStyle name="Currency 2 2 2 2 2 6 2 3 2 3" xfId="18871" xr:uid="{83BD7C4E-DEB5-4AE1-91BB-5B9E5373F5C2}"/>
    <cellStyle name="Currency 2 2 2 2 2 6 2 3 2 4" xfId="32561" xr:uid="{AB7168B7-92B4-4A73-84F9-DEE9A947DBFD}"/>
    <cellStyle name="Currency 2 2 2 2 2 6 2 3 2 5" xfId="47445" xr:uid="{49E112EC-7156-4145-A47C-18C28DC4339D}"/>
    <cellStyle name="Currency 2 2 2 2 2 6 2 3 3" xfId="22293" xr:uid="{49F26C5F-C256-475E-A97C-0AC157A5714A}"/>
    <cellStyle name="Currency 2 2 2 2 2 6 2 3 3 2" xfId="35985" xr:uid="{10E18444-5F2D-454B-BB82-8B9D31D28839}"/>
    <cellStyle name="Currency 2 2 2 2 2 6 2 3 3 3" xfId="50869" xr:uid="{97323CBA-DD49-461F-8736-BC5C3D2117A7}"/>
    <cellStyle name="Currency 2 2 2 2 2 6 2 3 4" xfId="15449" xr:uid="{F8771700-66B2-435E-93D3-44260295E279}"/>
    <cellStyle name="Currency 2 2 2 2 2 6 2 3 5" xfId="29139" xr:uid="{95659106-AB43-4400-9805-3F0DC009ECE9}"/>
    <cellStyle name="Currency 2 2 2 2 2 6 2 3 6" xfId="44023" xr:uid="{88D300F7-C384-4BBE-877C-1ACA03403102}"/>
    <cellStyle name="Currency 2 2 2 2 2 6 2 4" xfId="10313" xr:uid="{FAE95812-F243-4F95-9500-5CF721010134}"/>
    <cellStyle name="Currency 2 2 2 2 2 6 2 4 2" xfId="24003" xr:uid="{833F4E1C-39CC-4D56-BBAA-9E1B502AE824}"/>
    <cellStyle name="Currency 2 2 2 2 2 6 2 4 2 2" xfId="37695" xr:uid="{4A27A1FE-B963-4E66-A26F-99E03F03E09E}"/>
    <cellStyle name="Currency 2 2 2 2 2 6 2 4 2 3" xfId="52579" xr:uid="{E315BCF8-3507-4BB5-BC9D-9086913DA7F5}"/>
    <cellStyle name="Currency 2 2 2 2 2 6 2 4 3" xfId="17159" xr:uid="{43641645-0A80-483D-9353-2D948A5B4217}"/>
    <cellStyle name="Currency 2 2 2 2 2 6 2 4 4" xfId="30849" xr:uid="{57A57FA3-3D45-43C2-A54C-BB1C638D4774}"/>
    <cellStyle name="Currency 2 2 2 2 2 6 2 4 5" xfId="45733" xr:uid="{C5ECFE61-2775-4BEF-BE7F-B1002D96518A}"/>
    <cellStyle name="Currency 2 2 2 2 2 6 2 5" xfId="20581" xr:uid="{20BC490A-7C9E-4166-97AE-30516019922F}"/>
    <cellStyle name="Currency 2 2 2 2 2 6 2 5 2" xfId="34273" xr:uid="{EB2048B6-1AB1-43AA-85A9-8255CE4772DC}"/>
    <cellStyle name="Currency 2 2 2 2 2 6 2 5 3" xfId="49157" xr:uid="{4A509674-FE01-4FFD-ABF8-A4F28687005D}"/>
    <cellStyle name="Currency 2 2 2 2 2 6 2 6" xfId="13737" xr:uid="{6B3F85C0-DF14-4611-9140-A220B6D2A2F0}"/>
    <cellStyle name="Currency 2 2 2 2 2 6 2 7" xfId="27427" xr:uid="{7CF7293A-8F61-4144-BEAD-A236D7BD6947}"/>
    <cellStyle name="Currency 2 2 2 2 2 6 2 8" xfId="42311" xr:uid="{1038DDCF-8E7E-4704-AF3A-0E3CC63E6578}"/>
    <cellStyle name="Currency 2 2 2 2 2 6 3" xfId="6892" xr:uid="{B6A9095C-8F20-4871-B786-14C2DC6FC4E2}"/>
    <cellStyle name="Currency 2 2 2 2 2 6 3 2" xfId="8605" xr:uid="{724B24F3-9121-45AB-A2E2-F3BFEC48755E}"/>
    <cellStyle name="Currency 2 2 2 2 2 6 3 2 2" xfId="12027" xr:uid="{E11E0C44-1CC3-4F51-B177-F1FD63656DAD}"/>
    <cellStyle name="Currency 2 2 2 2 2 6 3 2 2 2" xfId="25717" xr:uid="{2BEF500C-2DDE-4EFF-96B6-0265411C243D}"/>
    <cellStyle name="Currency 2 2 2 2 2 6 3 2 2 2 2" xfId="39409" xr:uid="{8E5A3532-172D-450E-8C7E-1ED1114EB710}"/>
    <cellStyle name="Currency 2 2 2 2 2 6 3 2 2 2 3" xfId="54293" xr:uid="{4754C8C3-5274-4637-8EE2-FF16E0AEED30}"/>
    <cellStyle name="Currency 2 2 2 2 2 6 3 2 2 3" xfId="18873" xr:uid="{6DB6D4BC-6328-4AEB-A080-2B6DF0897BEA}"/>
    <cellStyle name="Currency 2 2 2 2 2 6 3 2 2 4" xfId="32563" xr:uid="{BE41B1B9-F7FB-402F-8597-F9690848B549}"/>
    <cellStyle name="Currency 2 2 2 2 2 6 3 2 2 5" xfId="47447" xr:uid="{2F075996-D8AC-4CEC-B0E1-411481950507}"/>
    <cellStyle name="Currency 2 2 2 2 2 6 3 2 3" xfId="22295" xr:uid="{6B3EA49C-D4AC-45D4-AC91-6E18F34B95AA}"/>
    <cellStyle name="Currency 2 2 2 2 2 6 3 2 3 2" xfId="35987" xr:uid="{78C96B16-C777-4136-8A5D-6010C60ED005}"/>
    <cellStyle name="Currency 2 2 2 2 2 6 3 2 3 3" xfId="50871" xr:uid="{48464306-EC25-49C6-B20C-B30B5C5DAA0F}"/>
    <cellStyle name="Currency 2 2 2 2 2 6 3 2 4" xfId="15451" xr:uid="{56A5F9AB-5263-45B7-96C1-23681A5CB82B}"/>
    <cellStyle name="Currency 2 2 2 2 2 6 3 2 5" xfId="29141" xr:uid="{1DE08B0C-193E-4CD8-89DA-1128BA7B9163}"/>
    <cellStyle name="Currency 2 2 2 2 2 6 3 2 6" xfId="44025" xr:uid="{06C547FB-5B4B-40D0-8633-BE39ABFA1E79}"/>
    <cellStyle name="Currency 2 2 2 2 2 6 3 3" xfId="10315" xr:uid="{101228C8-739E-4D3D-8AF1-42D60F95465D}"/>
    <cellStyle name="Currency 2 2 2 2 2 6 3 3 2" xfId="24005" xr:uid="{31027EE6-FA6A-48E8-A2BE-0115EBCFB8B1}"/>
    <cellStyle name="Currency 2 2 2 2 2 6 3 3 2 2" xfId="37697" xr:uid="{A52C28BA-67F6-4E50-9409-9413CFF30154}"/>
    <cellStyle name="Currency 2 2 2 2 2 6 3 3 2 3" xfId="52581" xr:uid="{5E3492E1-D63F-4751-9321-8A0D0BFE0FF4}"/>
    <cellStyle name="Currency 2 2 2 2 2 6 3 3 3" xfId="17161" xr:uid="{0E60FD0B-FCD5-460C-9407-64805B67947F}"/>
    <cellStyle name="Currency 2 2 2 2 2 6 3 3 4" xfId="30851" xr:uid="{2A4E27BB-14F5-4622-A3C7-E4218DAEF1D3}"/>
    <cellStyle name="Currency 2 2 2 2 2 6 3 3 5" xfId="45735" xr:uid="{9EB8EBBE-36E2-43FC-9323-17C5A8B6C6E5}"/>
    <cellStyle name="Currency 2 2 2 2 2 6 3 4" xfId="20583" xr:uid="{3CAFB5BF-87D6-43BE-A960-3490F64B2716}"/>
    <cellStyle name="Currency 2 2 2 2 2 6 3 4 2" xfId="34275" xr:uid="{AEBFFA16-8919-416F-9471-D52F18F95915}"/>
    <cellStyle name="Currency 2 2 2 2 2 6 3 4 3" xfId="49159" xr:uid="{4C087363-414E-4F81-B635-A39F95BBC04C}"/>
    <cellStyle name="Currency 2 2 2 2 2 6 3 5" xfId="13739" xr:uid="{6BBDB0B7-9BA2-45A2-A8FF-E40366B03E02}"/>
    <cellStyle name="Currency 2 2 2 2 2 6 3 6" xfId="27429" xr:uid="{8FC61131-1819-4070-9333-8F477004EF98}"/>
    <cellStyle name="Currency 2 2 2 2 2 6 3 7" xfId="42313" xr:uid="{5D2811E4-9DB4-4D6E-A604-BD24C1A83A74}"/>
    <cellStyle name="Currency 2 2 2 2 2 6 4" xfId="6893" xr:uid="{5BBE6EB7-8778-49D7-B656-E0A3686030E7}"/>
    <cellStyle name="Currency 2 2 2 2 2 6 4 2" xfId="8606" xr:uid="{6607B34F-C897-41F5-9C66-4510FB06D8FA}"/>
    <cellStyle name="Currency 2 2 2 2 2 6 4 2 2" xfId="12028" xr:uid="{B832C515-6B4E-490E-99B6-7B6DB17D893B}"/>
    <cellStyle name="Currency 2 2 2 2 2 6 4 2 2 2" xfId="25718" xr:uid="{9530809F-15E6-42DE-AEB8-8951BA189E12}"/>
    <cellStyle name="Currency 2 2 2 2 2 6 4 2 2 2 2" xfId="39410" xr:uid="{F7527FBE-FBA1-44FB-B8D8-84376C2A6E7B}"/>
    <cellStyle name="Currency 2 2 2 2 2 6 4 2 2 2 3" xfId="54294" xr:uid="{988CD6C5-8D7E-4453-AB5D-33E53B97A8EA}"/>
    <cellStyle name="Currency 2 2 2 2 2 6 4 2 2 3" xfId="18874" xr:uid="{003EE25D-63D5-4927-BD2C-CBD64A8725F0}"/>
    <cellStyle name="Currency 2 2 2 2 2 6 4 2 2 4" xfId="32564" xr:uid="{91E6A9AC-7168-4D7F-BEF5-95571B72DD2A}"/>
    <cellStyle name="Currency 2 2 2 2 2 6 4 2 2 5" xfId="47448" xr:uid="{0203109E-E8FF-41B3-9FAA-73B18843B8B6}"/>
    <cellStyle name="Currency 2 2 2 2 2 6 4 2 3" xfId="22296" xr:uid="{59D94E06-2E98-4C41-8D96-694B5814773D}"/>
    <cellStyle name="Currency 2 2 2 2 2 6 4 2 3 2" xfId="35988" xr:uid="{CC9E8919-31DA-40DF-981B-00F9C8AA3800}"/>
    <cellStyle name="Currency 2 2 2 2 2 6 4 2 3 3" xfId="50872" xr:uid="{D428F8AE-92D3-4CB4-AFA9-325C39552CE1}"/>
    <cellStyle name="Currency 2 2 2 2 2 6 4 2 4" xfId="15452" xr:uid="{67535CF1-A47C-4B85-8BC4-99A201E459F7}"/>
    <cellStyle name="Currency 2 2 2 2 2 6 4 2 5" xfId="29142" xr:uid="{45DFBF8A-D981-4CD3-96D9-D42EAE53CF82}"/>
    <cellStyle name="Currency 2 2 2 2 2 6 4 2 6" xfId="44026" xr:uid="{240001A4-DFA7-4E9F-BFE7-DA67B2755763}"/>
    <cellStyle name="Currency 2 2 2 2 2 6 4 3" xfId="10316" xr:uid="{AF496139-9181-4C5F-973A-97BEC4E58426}"/>
    <cellStyle name="Currency 2 2 2 2 2 6 4 3 2" xfId="24006" xr:uid="{6A5C8FC4-7BF8-4AE3-9E9E-634900D55010}"/>
    <cellStyle name="Currency 2 2 2 2 2 6 4 3 2 2" xfId="37698" xr:uid="{57CF7498-C0CF-42AF-BF9D-203F14A9B867}"/>
    <cellStyle name="Currency 2 2 2 2 2 6 4 3 2 3" xfId="52582" xr:uid="{D57AECD2-1A5A-4803-AF27-16DAA530106E}"/>
    <cellStyle name="Currency 2 2 2 2 2 6 4 3 3" xfId="17162" xr:uid="{A77607B9-AA04-4679-AD4F-662576847C35}"/>
    <cellStyle name="Currency 2 2 2 2 2 6 4 3 4" xfId="30852" xr:uid="{66009E89-F661-499F-94EB-997125EBA6A3}"/>
    <cellStyle name="Currency 2 2 2 2 2 6 4 3 5" xfId="45736" xr:uid="{258799FC-DF2E-4449-8C0F-CD8323FF2ACE}"/>
    <cellStyle name="Currency 2 2 2 2 2 6 4 4" xfId="20584" xr:uid="{2391FC7F-E9BA-4572-9B08-E6A630D6E1A0}"/>
    <cellStyle name="Currency 2 2 2 2 2 6 4 4 2" xfId="34276" xr:uid="{F25FB558-5E0D-4AB1-8266-61F50CED50D6}"/>
    <cellStyle name="Currency 2 2 2 2 2 6 4 4 3" xfId="49160" xr:uid="{2954E5A6-D5FD-4428-9C0E-B6D87CE9631A}"/>
    <cellStyle name="Currency 2 2 2 2 2 6 4 5" xfId="13740" xr:uid="{03422F41-FB00-4C07-9A5B-09D5490610D3}"/>
    <cellStyle name="Currency 2 2 2 2 2 6 4 6" xfId="27430" xr:uid="{78C37EBD-D479-41E1-8949-4F66DBD1A666}"/>
    <cellStyle name="Currency 2 2 2 2 2 6 4 7" xfId="42314" xr:uid="{F001A124-90AA-452C-9442-2A5E9F2ECA4C}"/>
    <cellStyle name="Currency 2 2 2 2 2 6 5" xfId="8602" xr:uid="{DA5D1482-24A2-4E73-B215-8B9486A1BB64}"/>
    <cellStyle name="Currency 2 2 2 2 2 6 5 2" xfId="12024" xr:uid="{55670162-4241-4AE5-8EB5-8BB491F9E3DE}"/>
    <cellStyle name="Currency 2 2 2 2 2 6 5 2 2" xfId="25714" xr:uid="{259C91C8-1C7E-4239-84D8-A1FC0E48112E}"/>
    <cellStyle name="Currency 2 2 2 2 2 6 5 2 2 2" xfId="39406" xr:uid="{5DBE52AA-8AE5-418B-9501-6C9CB9130D53}"/>
    <cellStyle name="Currency 2 2 2 2 2 6 5 2 2 3" xfId="54290" xr:uid="{87D9BAFB-3328-414C-8DEF-C28FBF597B93}"/>
    <cellStyle name="Currency 2 2 2 2 2 6 5 2 3" xfId="18870" xr:uid="{0A9CBFDC-8AE3-41EA-92A0-9335B90FF475}"/>
    <cellStyle name="Currency 2 2 2 2 2 6 5 2 4" xfId="32560" xr:uid="{6411E9F4-89A4-4812-AD6E-47E84C8CDCA5}"/>
    <cellStyle name="Currency 2 2 2 2 2 6 5 2 5" xfId="47444" xr:uid="{32DF5724-B662-4535-8458-C9C989DF7ABC}"/>
    <cellStyle name="Currency 2 2 2 2 2 6 5 3" xfId="22292" xr:uid="{20BBA864-A77C-4209-AFB7-FAA57FE4BB3A}"/>
    <cellStyle name="Currency 2 2 2 2 2 6 5 3 2" xfId="35984" xr:uid="{9857512D-7C27-497D-B674-A1EAC3160229}"/>
    <cellStyle name="Currency 2 2 2 2 2 6 5 3 3" xfId="50868" xr:uid="{890D2C61-905E-4F4A-AE40-CDB967B91CAF}"/>
    <cellStyle name="Currency 2 2 2 2 2 6 5 4" xfId="15448" xr:uid="{B6EC3ADF-E037-4615-9A72-AFBE5747A64D}"/>
    <cellStyle name="Currency 2 2 2 2 2 6 5 5" xfId="29138" xr:uid="{D12D76F8-85FA-4739-99E2-5DE5A30CF324}"/>
    <cellStyle name="Currency 2 2 2 2 2 6 5 6" xfId="44022" xr:uid="{EC960B37-B025-4176-83B9-FD2046B0C78E}"/>
    <cellStyle name="Currency 2 2 2 2 2 6 6" xfId="10312" xr:uid="{A46B6426-29E7-49BD-81D9-3E6A7475A7E9}"/>
    <cellStyle name="Currency 2 2 2 2 2 6 6 2" xfId="24002" xr:uid="{2560075B-2539-4BE0-A00E-ECAA49D84B06}"/>
    <cellStyle name="Currency 2 2 2 2 2 6 6 2 2" xfId="37694" xr:uid="{1BEC30AD-6720-4E40-BD7E-1896E9F34D7E}"/>
    <cellStyle name="Currency 2 2 2 2 2 6 6 2 3" xfId="52578" xr:uid="{E6C19741-23D1-41D9-90E0-C84BCB6F03A2}"/>
    <cellStyle name="Currency 2 2 2 2 2 6 6 3" xfId="17158" xr:uid="{CB7413F4-C262-41DC-8926-971A8F36F3BE}"/>
    <cellStyle name="Currency 2 2 2 2 2 6 6 4" xfId="30848" xr:uid="{A2B8F5D5-1D92-4844-9C21-FF8F29ECD99B}"/>
    <cellStyle name="Currency 2 2 2 2 2 6 6 5" xfId="45732" xr:uid="{653A637D-9149-4DDF-9922-DDCD88E007A7}"/>
    <cellStyle name="Currency 2 2 2 2 2 6 7" xfId="20580" xr:uid="{071CC551-1958-4833-BB74-11B32DAAB2DA}"/>
    <cellStyle name="Currency 2 2 2 2 2 6 7 2" xfId="34272" xr:uid="{6C2EE6FC-233B-475A-ACE2-EB285643A13A}"/>
    <cellStyle name="Currency 2 2 2 2 2 6 7 3" xfId="49156" xr:uid="{79D317BB-6EE7-4D09-A280-D54BB87858FA}"/>
    <cellStyle name="Currency 2 2 2 2 2 6 8" xfId="13736" xr:uid="{EE3A661C-9079-4709-89A2-C9B8ACFC200D}"/>
    <cellStyle name="Currency 2 2 2 2 2 6 9" xfId="27426" xr:uid="{219DB4EA-A19C-4E82-B831-88A43F3DA500}"/>
    <cellStyle name="Currency 2 2 2 2 2 7" xfId="6894" xr:uid="{DD9F7757-26A9-4FB6-BB7A-39441FAE99C6}"/>
    <cellStyle name="Currency 2 2 2 2 2 7 2" xfId="6895" xr:uid="{8537A697-F256-4D39-9797-F319F8184BE7}"/>
    <cellStyle name="Currency 2 2 2 2 2 7 2 2" xfId="8608" xr:uid="{13DF063B-22D6-4850-91A2-DF667C1E53E7}"/>
    <cellStyle name="Currency 2 2 2 2 2 7 2 2 2" xfId="12030" xr:uid="{BEE04A57-E47C-49FE-9617-71D0DA2ED0DC}"/>
    <cellStyle name="Currency 2 2 2 2 2 7 2 2 2 2" xfId="25720" xr:uid="{0EC184BC-62EA-41BD-84B8-4028C3B02A66}"/>
    <cellStyle name="Currency 2 2 2 2 2 7 2 2 2 2 2" xfId="39412" xr:uid="{DCC2AD05-8019-456C-A833-4D00329A47E4}"/>
    <cellStyle name="Currency 2 2 2 2 2 7 2 2 2 2 3" xfId="54296" xr:uid="{77483E75-9327-4A7B-B756-DF2EDD280FDF}"/>
    <cellStyle name="Currency 2 2 2 2 2 7 2 2 2 3" xfId="18876" xr:uid="{4E79E068-18AC-4DA1-A906-85F6BF72FF20}"/>
    <cellStyle name="Currency 2 2 2 2 2 7 2 2 2 4" xfId="32566" xr:uid="{C0402EB2-A240-4C4C-9722-20D5D7E37BCA}"/>
    <cellStyle name="Currency 2 2 2 2 2 7 2 2 2 5" xfId="47450" xr:uid="{C493701B-929E-4F19-AB2A-F9D0CF6C5427}"/>
    <cellStyle name="Currency 2 2 2 2 2 7 2 2 3" xfId="22298" xr:uid="{77921DD8-A2B2-4E71-8641-BF88DF9F6C8E}"/>
    <cellStyle name="Currency 2 2 2 2 2 7 2 2 3 2" xfId="35990" xr:uid="{0833640A-FA5F-40AB-BCC7-076E8A7F77E7}"/>
    <cellStyle name="Currency 2 2 2 2 2 7 2 2 3 3" xfId="50874" xr:uid="{C993A36B-A29F-4AC0-BEB2-7A4F908B60DC}"/>
    <cellStyle name="Currency 2 2 2 2 2 7 2 2 4" xfId="15454" xr:uid="{78DFF61E-BD79-40B3-99AE-366005ED28AB}"/>
    <cellStyle name="Currency 2 2 2 2 2 7 2 2 5" xfId="29144" xr:uid="{26674C06-7877-42C3-A11B-D586BF6C8B44}"/>
    <cellStyle name="Currency 2 2 2 2 2 7 2 2 6" xfId="44028" xr:uid="{2FA4BC18-98CF-4543-9FAD-DC8939A3F021}"/>
    <cellStyle name="Currency 2 2 2 2 2 7 2 3" xfId="10318" xr:uid="{96AF7B63-D3A4-4660-9CCD-E08E04FC1E8C}"/>
    <cellStyle name="Currency 2 2 2 2 2 7 2 3 2" xfId="24008" xr:uid="{0C4A1523-0BB0-4C3A-A2A2-25D6C1CD90D5}"/>
    <cellStyle name="Currency 2 2 2 2 2 7 2 3 2 2" xfId="37700" xr:uid="{49904F03-CA1A-4EA0-AF92-11724E24A614}"/>
    <cellStyle name="Currency 2 2 2 2 2 7 2 3 2 3" xfId="52584" xr:uid="{58D7C939-F37B-44C5-A144-2E3B36806677}"/>
    <cellStyle name="Currency 2 2 2 2 2 7 2 3 3" xfId="17164" xr:uid="{19A22C3F-F676-4681-BB03-DFE6F6B8C968}"/>
    <cellStyle name="Currency 2 2 2 2 2 7 2 3 4" xfId="30854" xr:uid="{9904B16C-303B-402F-A5C9-C3CD298E0EA9}"/>
    <cellStyle name="Currency 2 2 2 2 2 7 2 3 5" xfId="45738" xr:uid="{26BE408D-AB6C-4A3C-806B-3EE6B14412A0}"/>
    <cellStyle name="Currency 2 2 2 2 2 7 2 4" xfId="20586" xr:uid="{0C5041A7-16E6-4F8D-99FC-1E2DC3873A58}"/>
    <cellStyle name="Currency 2 2 2 2 2 7 2 4 2" xfId="34278" xr:uid="{AAAA18CD-5455-4A7C-8FA2-643C5DCABCA2}"/>
    <cellStyle name="Currency 2 2 2 2 2 7 2 4 3" xfId="49162" xr:uid="{6084508F-9F07-4CE4-A273-543455B45F09}"/>
    <cellStyle name="Currency 2 2 2 2 2 7 2 5" xfId="13742" xr:uid="{0D395136-0081-405E-AA73-D5670A773A28}"/>
    <cellStyle name="Currency 2 2 2 2 2 7 2 6" xfId="27432" xr:uid="{C5AB1074-EB7D-4C48-8AD6-BE3CBEEF67A9}"/>
    <cellStyle name="Currency 2 2 2 2 2 7 2 7" xfId="42316" xr:uid="{A319C38C-4995-4F9B-B6A5-8A359CD6D9B6}"/>
    <cellStyle name="Currency 2 2 2 2 2 7 3" xfId="8607" xr:uid="{E1157A4C-6479-4A5F-9D9E-2CCA5460840A}"/>
    <cellStyle name="Currency 2 2 2 2 2 7 3 2" xfId="12029" xr:uid="{3E812B4E-3AB0-425D-9467-60AC3260D6B5}"/>
    <cellStyle name="Currency 2 2 2 2 2 7 3 2 2" xfId="25719" xr:uid="{40F2D4CD-F672-45A9-AEF2-B8C2FC2740A0}"/>
    <cellStyle name="Currency 2 2 2 2 2 7 3 2 2 2" xfId="39411" xr:uid="{6A6E4BFC-C1F0-4869-8DB4-4FF5E86501CD}"/>
    <cellStyle name="Currency 2 2 2 2 2 7 3 2 2 3" xfId="54295" xr:uid="{56720C74-8398-4B04-BBB5-97F6CFC476D8}"/>
    <cellStyle name="Currency 2 2 2 2 2 7 3 2 3" xfId="18875" xr:uid="{B5D58C9D-1DB1-43F1-AF16-5D3D0928CDA5}"/>
    <cellStyle name="Currency 2 2 2 2 2 7 3 2 4" xfId="32565" xr:uid="{4BCBAFD0-F044-4F93-A9EE-BD48DBDE2D24}"/>
    <cellStyle name="Currency 2 2 2 2 2 7 3 2 5" xfId="47449" xr:uid="{A0A2BE70-845F-4006-8855-3C50D3327C7A}"/>
    <cellStyle name="Currency 2 2 2 2 2 7 3 3" xfId="22297" xr:uid="{6E22CEB1-A2E0-4478-AD73-2976A323FB88}"/>
    <cellStyle name="Currency 2 2 2 2 2 7 3 3 2" xfId="35989" xr:uid="{0A6F24AD-595F-4998-8AF1-56E317A5784E}"/>
    <cellStyle name="Currency 2 2 2 2 2 7 3 3 3" xfId="50873" xr:uid="{6F42513A-33CD-4D05-8B55-3D0C13F066E8}"/>
    <cellStyle name="Currency 2 2 2 2 2 7 3 4" xfId="15453" xr:uid="{2BE5CA29-6AEE-43BA-87A9-601FF8ADF9E9}"/>
    <cellStyle name="Currency 2 2 2 2 2 7 3 5" xfId="29143" xr:uid="{4DFD2E8B-44F7-43C5-8156-6FDE139A06B7}"/>
    <cellStyle name="Currency 2 2 2 2 2 7 3 6" xfId="44027" xr:uid="{1AFC9778-7373-40C4-9DA7-AA405C648355}"/>
    <cellStyle name="Currency 2 2 2 2 2 7 4" xfId="10317" xr:uid="{B067D0F6-66ED-4F19-8F91-4E28B952AA42}"/>
    <cellStyle name="Currency 2 2 2 2 2 7 4 2" xfId="24007" xr:uid="{C5B79EA5-0E08-497A-917B-36B9BF95B588}"/>
    <cellStyle name="Currency 2 2 2 2 2 7 4 2 2" xfId="37699" xr:uid="{76462108-CE86-42E4-AB85-BD3135DB38A8}"/>
    <cellStyle name="Currency 2 2 2 2 2 7 4 2 3" xfId="52583" xr:uid="{587A8FF3-92BF-4FBF-BCCE-1D9D984BD222}"/>
    <cellStyle name="Currency 2 2 2 2 2 7 4 3" xfId="17163" xr:uid="{F7D0444F-E9C1-4799-AED0-36E31AD6A86F}"/>
    <cellStyle name="Currency 2 2 2 2 2 7 4 4" xfId="30853" xr:uid="{3A89FC8E-856C-4F32-97E5-D002941A81E9}"/>
    <cellStyle name="Currency 2 2 2 2 2 7 4 5" xfId="45737" xr:uid="{23A1ED9B-3515-4A4E-B3AD-6E7D170C057C}"/>
    <cellStyle name="Currency 2 2 2 2 2 7 5" xfId="20585" xr:uid="{7E50F2BE-4043-4C8D-8A2A-597560841942}"/>
    <cellStyle name="Currency 2 2 2 2 2 7 5 2" xfId="34277" xr:uid="{A9614D41-4DF2-4835-9677-29787A8C5B92}"/>
    <cellStyle name="Currency 2 2 2 2 2 7 5 3" xfId="49161" xr:uid="{8E4D06E3-4436-42CF-96BC-636293420357}"/>
    <cellStyle name="Currency 2 2 2 2 2 7 6" xfId="13741" xr:uid="{2CC4DF32-6410-4325-85FE-466FB76D5FD7}"/>
    <cellStyle name="Currency 2 2 2 2 2 7 7" xfId="27431" xr:uid="{828C5E74-630A-45D7-8DAF-0680DB2E9C40}"/>
    <cellStyle name="Currency 2 2 2 2 2 7 8" xfId="42315" xr:uid="{C30FB0D6-9BAB-4CBD-8DD6-06D43823F08B}"/>
    <cellStyle name="Currency 2 2 2 2 2 8" xfId="6896" xr:uid="{95B790EC-630D-4272-B4D3-540C18B046EC}"/>
    <cellStyle name="Currency 2 2 2 2 2 8 2" xfId="8609" xr:uid="{8983B5C6-2E71-48CE-B8FE-A773B79C849F}"/>
    <cellStyle name="Currency 2 2 2 2 2 8 2 2" xfId="12031" xr:uid="{134C8292-443E-41BD-9D92-4CE786B29C5E}"/>
    <cellStyle name="Currency 2 2 2 2 2 8 2 2 2" xfId="25721" xr:uid="{E84A3D8E-2210-4740-92A7-ABE9263D770F}"/>
    <cellStyle name="Currency 2 2 2 2 2 8 2 2 2 2" xfId="39413" xr:uid="{229F318C-D71D-46FA-B7A8-F2F78025B906}"/>
    <cellStyle name="Currency 2 2 2 2 2 8 2 2 2 3" xfId="54297" xr:uid="{FDA5D0B8-DE93-4036-B2B9-C70FE96529CF}"/>
    <cellStyle name="Currency 2 2 2 2 2 8 2 2 3" xfId="18877" xr:uid="{3AB760EC-F46D-4EFF-8D37-935DD6DD65F8}"/>
    <cellStyle name="Currency 2 2 2 2 2 8 2 2 4" xfId="32567" xr:uid="{11333A58-CF05-49FF-B1AD-E035812929EC}"/>
    <cellStyle name="Currency 2 2 2 2 2 8 2 2 5" xfId="47451" xr:uid="{1E2B169D-03BD-46BD-A574-5185C420DA77}"/>
    <cellStyle name="Currency 2 2 2 2 2 8 2 3" xfId="22299" xr:uid="{B4AC541A-CA23-4E1E-95CF-CCE59C244BB1}"/>
    <cellStyle name="Currency 2 2 2 2 2 8 2 3 2" xfId="35991" xr:uid="{1CB6D2EF-5702-4457-B3A9-B75512A0A1D6}"/>
    <cellStyle name="Currency 2 2 2 2 2 8 2 3 3" xfId="50875" xr:uid="{EB7ABE2E-EAC1-47AC-8A98-863E011F94AA}"/>
    <cellStyle name="Currency 2 2 2 2 2 8 2 4" xfId="15455" xr:uid="{67789AE4-4B86-46EC-A4AC-738DD56BDF12}"/>
    <cellStyle name="Currency 2 2 2 2 2 8 2 5" xfId="29145" xr:uid="{90579B5F-DE10-4A14-87FC-11D93A14B38F}"/>
    <cellStyle name="Currency 2 2 2 2 2 8 2 6" xfId="44029" xr:uid="{4540706E-DDCC-47A7-BFFB-5E5EFFB29793}"/>
    <cellStyle name="Currency 2 2 2 2 2 8 3" xfId="10319" xr:uid="{7258EA17-7240-4A13-BEDA-0899353E54D1}"/>
    <cellStyle name="Currency 2 2 2 2 2 8 3 2" xfId="24009" xr:uid="{8E74B09F-6059-4EF2-85C0-C4169451D196}"/>
    <cellStyle name="Currency 2 2 2 2 2 8 3 2 2" xfId="37701" xr:uid="{C9C8B71B-4A9E-4D9F-9F3F-E85DDF01C802}"/>
    <cellStyle name="Currency 2 2 2 2 2 8 3 2 3" xfId="52585" xr:uid="{96A86765-1EDD-401C-9B85-AE0DF771652A}"/>
    <cellStyle name="Currency 2 2 2 2 2 8 3 3" xfId="17165" xr:uid="{6CE421A7-3A1B-414C-A794-5D2296FCF3D4}"/>
    <cellStyle name="Currency 2 2 2 2 2 8 3 4" xfId="30855" xr:uid="{B8D4C496-269C-483E-90B4-3A2166C28F91}"/>
    <cellStyle name="Currency 2 2 2 2 2 8 3 5" xfId="45739" xr:uid="{9930525A-86A9-49E3-B4A4-7C21EB98C5F3}"/>
    <cellStyle name="Currency 2 2 2 2 2 8 4" xfId="20587" xr:uid="{08CF5731-EC83-4004-A350-FDC16AEC5620}"/>
    <cellStyle name="Currency 2 2 2 2 2 8 4 2" xfId="34279" xr:uid="{34390F32-B3AB-41F9-958D-93A34EC21983}"/>
    <cellStyle name="Currency 2 2 2 2 2 8 4 3" xfId="49163" xr:uid="{1B4F3CA1-3EDF-427B-8082-FD5C53D6B0C4}"/>
    <cellStyle name="Currency 2 2 2 2 2 8 5" xfId="13743" xr:uid="{E2AC80C1-B2B7-49C5-A92C-9662318D55D1}"/>
    <cellStyle name="Currency 2 2 2 2 2 8 6" xfId="27433" xr:uid="{66670050-7D1B-4642-A926-4C0CACC232EA}"/>
    <cellStyle name="Currency 2 2 2 2 2 8 7" xfId="42317" xr:uid="{F5A89289-4D1D-4420-A6D5-9DE6A7E0BEC8}"/>
    <cellStyle name="Currency 2 2 2 2 2 9" xfId="6897" xr:uid="{4916C654-B58F-4440-B2A5-07ADC39C16AE}"/>
    <cellStyle name="Currency 2 2 2 2 2 9 2" xfId="8610" xr:uid="{1E791C5C-D2A1-4C85-9EA0-F81CE851E7C2}"/>
    <cellStyle name="Currency 2 2 2 2 2 9 2 2" xfId="12032" xr:uid="{C726D276-BB55-404E-9255-D797FE2BA3FC}"/>
    <cellStyle name="Currency 2 2 2 2 2 9 2 2 2" xfId="25722" xr:uid="{3E5EA645-B19E-4E70-9930-04FB10BD4CAC}"/>
    <cellStyle name="Currency 2 2 2 2 2 9 2 2 2 2" xfId="39414" xr:uid="{63F78294-A545-42D4-973A-94437A5734D9}"/>
    <cellStyle name="Currency 2 2 2 2 2 9 2 2 2 3" xfId="54298" xr:uid="{9117793C-DA54-4F27-8BC9-A78317BD4C26}"/>
    <cellStyle name="Currency 2 2 2 2 2 9 2 2 3" xfId="18878" xr:uid="{1F497D69-47A1-4A9D-B775-662C02380575}"/>
    <cellStyle name="Currency 2 2 2 2 2 9 2 2 4" xfId="32568" xr:uid="{BB795244-0594-419F-8B06-78F4651767F3}"/>
    <cellStyle name="Currency 2 2 2 2 2 9 2 2 5" xfId="47452" xr:uid="{9A4B4897-AFF4-42BF-BCE8-28DFEA4CAB26}"/>
    <cellStyle name="Currency 2 2 2 2 2 9 2 3" xfId="22300" xr:uid="{F1452602-5D2D-4C29-84A9-C9BF71D72207}"/>
    <cellStyle name="Currency 2 2 2 2 2 9 2 3 2" xfId="35992" xr:uid="{616C7B21-F154-493F-9862-B678E52F4BCB}"/>
    <cellStyle name="Currency 2 2 2 2 2 9 2 3 3" xfId="50876" xr:uid="{1B1FF0BB-EC65-45D5-B7A2-67BD8F57D37D}"/>
    <cellStyle name="Currency 2 2 2 2 2 9 2 4" xfId="15456" xr:uid="{2C4920EB-C1A3-4A60-B842-4A2154343A76}"/>
    <cellStyle name="Currency 2 2 2 2 2 9 2 5" xfId="29146" xr:uid="{F6ABAB88-B250-43D7-BBAA-383BE32E6263}"/>
    <cellStyle name="Currency 2 2 2 2 2 9 2 6" xfId="44030" xr:uid="{3506D718-8C92-4E67-9A4B-64A112A11F28}"/>
    <cellStyle name="Currency 2 2 2 2 2 9 3" xfId="10320" xr:uid="{40009C28-E1F2-4EDE-B8E3-0526AE53A2DC}"/>
    <cellStyle name="Currency 2 2 2 2 2 9 3 2" xfId="24010" xr:uid="{3DD828B4-7C19-49A6-B371-C3017111291B}"/>
    <cellStyle name="Currency 2 2 2 2 2 9 3 2 2" xfId="37702" xr:uid="{CA79F7B8-AF21-4DA7-B7C2-5FD92C73509D}"/>
    <cellStyle name="Currency 2 2 2 2 2 9 3 2 3" xfId="52586" xr:uid="{50045ED4-388C-48A4-B793-7FE0F6205AD3}"/>
    <cellStyle name="Currency 2 2 2 2 2 9 3 3" xfId="17166" xr:uid="{960DC84F-7501-44B4-B057-FF4F14E46C7A}"/>
    <cellStyle name="Currency 2 2 2 2 2 9 3 4" xfId="30856" xr:uid="{0C28A527-E196-4EDF-9BB1-22A778A0D944}"/>
    <cellStyle name="Currency 2 2 2 2 2 9 3 5" xfId="45740" xr:uid="{A6C9340F-BEBF-40E9-B89F-282886001929}"/>
    <cellStyle name="Currency 2 2 2 2 2 9 4" xfId="20588" xr:uid="{0AA0175A-BF71-43EF-98B9-6D7B604476F3}"/>
    <cellStyle name="Currency 2 2 2 2 2 9 4 2" xfId="34280" xr:uid="{175CB776-5120-4026-B282-DC002566E2D1}"/>
    <cellStyle name="Currency 2 2 2 2 2 9 4 3" xfId="49164" xr:uid="{E1D1DCAB-2C28-45A7-B5C1-205347961B6D}"/>
    <cellStyle name="Currency 2 2 2 2 2 9 5" xfId="13744" xr:uid="{590C1940-7A95-4BFF-81D2-3CAA5DBBDC36}"/>
    <cellStyle name="Currency 2 2 2 2 2 9 6" xfId="27434" xr:uid="{B7C3A331-4D76-49ED-A3B3-C9DCE2A081E2}"/>
    <cellStyle name="Currency 2 2 2 2 2 9 7" xfId="42318" xr:uid="{36AD6659-85D4-4498-A2E7-2F92E590C007}"/>
    <cellStyle name="Currency 2 2 2 2 20" xfId="55638" xr:uid="{A93192FB-F4E8-45A0-B1C6-3C1E5484B975}"/>
    <cellStyle name="Currency 2 2 2 2 3" xfId="6898" xr:uid="{42B40C3E-703B-49F1-AB2C-89BEF597049D}"/>
    <cellStyle name="Currency 2 2 2 2 3 10" xfId="20589" xr:uid="{85637886-C1DD-468A-B44B-EF7D2A180E80}"/>
    <cellStyle name="Currency 2 2 2 2 3 10 2" xfId="34281" xr:uid="{3B9C6B89-6B4F-4BC5-A402-13A608A9F318}"/>
    <cellStyle name="Currency 2 2 2 2 3 10 3" xfId="49165" xr:uid="{CD5FBAD8-36C4-4017-9B7B-5EDE434F7D03}"/>
    <cellStyle name="Currency 2 2 2 2 3 11" xfId="13745" xr:uid="{D28AA08B-BA9D-4623-8ED3-5A8734AB7500}"/>
    <cellStyle name="Currency 2 2 2 2 3 12" xfId="27435" xr:uid="{4C770180-A54B-4AC9-9236-C0A5A8201505}"/>
    <cellStyle name="Currency 2 2 2 2 3 13" xfId="42319" xr:uid="{A8C79D19-F9F4-4CFB-9730-045E6D9278CD}"/>
    <cellStyle name="Currency 2 2 2 2 3 2" xfId="6899" xr:uid="{7BB4929A-0325-42B8-95C9-5A7B4E100469}"/>
    <cellStyle name="Currency 2 2 2 2 3 2 10" xfId="13746" xr:uid="{64D3A5CB-5781-4C64-8A29-F1532655BE11}"/>
    <cellStyle name="Currency 2 2 2 2 3 2 11" xfId="27436" xr:uid="{97A8B5C8-275C-48A1-8D1F-9ECEDADE70C1}"/>
    <cellStyle name="Currency 2 2 2 2 3 2 12" xfId="42320" xr:uid="{D273692D-E439-48DC-B2C9-A6C889EB8A74}"/>
    <cellStyle name="Currency 2 2 2 2 3 2 2" xfId="6900" xr:uid="{9CDB3702-ECA9-4C1E-97C0-6264DDDEC211}"/>
    <cellStyle name="Currency 2 2 2 2 3 2 2 10" xfId="42321" xr:uid="{78028302-EE48-4832-A090-E635DC84A683}"/>
    <cellStyle name="Currency 2 2 2 2 3 2 2 2" xfId="6901" xr:uid="{CDF78454-97DB-46BE-9748-F263C6B7B3FB}"/>
    <cellStyle name="Currency 2 2 2 2 3 2 2 2 2" xfId="6902" xr:uid="{DEB26033-5EE4-47EF-9F4E-E640900DDBF4}"/>
    <cellStyle name="Currency 2 2 2 2 3 2 2 2 2 2" xfId="8615" xr:uid="{DA19D83E-0FAC-40C8-B835-81AC564112C7}"/>
    <cellStyle name="Currency 2 2 2 2 3 2 2 2 2 2 2" xfId="12037" xr:uid="{DED8EAE6-EDB3-4BFF-A9EF-00B484E1EF0B}"/>
    <cellStyle name="Currency 2 2 2 2 3 2 2 2 2 2 2 2" xfId="25727" xr:uid="{8DF546FD-F0FE-44F3-A1E1-BAFC0097AC08}"/>
    <cellStyle name="Currency 2 2 2 2 3 2 2 2 2 2 2 2 2" xfId="39419" xr:uid="{CA3E1531-1358-45AD-AC36-A6F092554F0E}"/>
    <cellStyle name="Currency 2 2 2 2 3 2 2 2 2 2 2 2 3" xfId="54303" xr:uid="{197DDDB2-5ADD-474A-BF3D-7B018AC19A97}"/>
    <cellStyle name="Currency 2 2 2 2 3 2 2 2 2 2 2 3" xfId="18883" xr:uid="{1B8C1401-1AD3-4BB7-AE1E-870C6B797EE0}"/>
    <cellStyle name="Currency 2 2 2 2 3 2 2 2 2 2 2 4" xfId="32573" xr:uid="{F10DBD4D-E8D0-46F1-B356-6491DBDD36FB}"/>
    <cellStyle name="Currency 2 2 2 2 3 2 2 2 2 2 2 5" xfId="47457" xr:uid="{4E92D1FE-546B-4033-A983-383B7B556A5A}"/>
    <cellStyle name="Currency 2 2 2 2 3 2 2 2 2 2 3" xfId="22305" xr:uid="{AC87E33D-9E60-44F8-8E06-BF619C619F63}"/>
    <cellStyle name="Currency 2 2 2 2 3 2 2 2 2 2 3 2" xfId="35997" xr:uid="{1BD447C9-5A65-4720-8750-285D3CD802C9}"/>
    <cellStyle name="Currency 2 2 2 2 3 2 2 2 2 2 3 3" xfId="50881" xr:uid="{FF4E41FD-1B61-4438-87FF-817B00985D2A}"/>
    <cellStyle name="Currency 2 2 2 2 3 2 2 2 2 2 4" xfId="15461" xr:uid="{038D6347-780D-4DF2-8E88-E3DE4A0CD00E}"/>
    <cellStyle name="Currency 2 2 2 2 3 2 2 2 2 2 5" xfId="29151" xr:uid="{3C6B2D49-0B4A-4DEC-AF2C-78E365AEE449}"/>
    <cellStyle name="Currency 2 2 2 2 3 2 2 2 2 2 6" xfId="44035" xr:uid="{C44AE776-E2E4-48AA-B352-B7FF0627EDAF}"/>
    <cellStyle name="Currency 2 2 2 2 3 2 2 2 2 3" xfId="10325" xr:uid="{FEF0996F-DD49-426A-BE52-663DC6FC49A3}"/>
    <cellStyle name="Currency 2 2 2 2 3 2 2 2 2 3 2" xfId="24015" xr:uid="{12ED2F92-876B-4D2B-AAEB-91CE699CAEF7}"/>
    <cellStyle name="Currency 2 2 2 2 3 2 2 2 2 3 2 2" xfId="37707" xr:uid="{C6D7273A-9D13-4427-96D8-AF08464D7C2B}"/>
    <cellStyle name="Currency 2 2 2 2 3 2 2 2 2 3 2 3" xfId="52591" xr:uid="{20802DEE-11B2-4870-A9EB-0E5309AE7430}"/>
    <cellStyle name="Currency 2 2 2 2 3 2 2 2 2 3 3" xfId="17171" xr:uid="{A6C2ADE5-001A-4795-810F-D8E412897817}"/>
    <cellStyle name="Currency 2 2 2 2 3 2 2 2 2 3 4" xfId="30861" xr:uid="{A6EE2398-C986-473C-B0AF-44E8D4DF1FF8}"/>
    <cellStyle name="Currency 2 2 2 2 3 2 2 2 2 3 5" xfId="45745" xr:uid="{4ABBE4B6-B662-483E-8797-2EBB362550C8}"/>
    <cellStyle name="Currency 2 2 2 2 3 2 2 2 2 4" xfId="20593" xr:uid="{ECDA9802-4865-4BFB-8CB8-86257119CA4B}"/>
    <cellStyle name="Currency 2 2 2 2 3 2 2 2 2 4 2" xfId="34285" xr:uid="{F33346D0-6FBA-4933-A2BA-EE63FEC09262}"/>
    <cellStyle name="Currency 2 2 2 2 3 2 2 2 2 4 3" xfId="49169" xr:uid="{16740AC2-17A1-4DBF-8948-C233B2020148}"/>
    <cellStyle name="Currency 2 2 2 2 3 2 2 2 2 5" xfId="13749" xr:uid="{175A972A-B265-4705-805B-1540D676AB06}"/>
    <cellStyle name="Currency 2 2 2 2 3 2 2 2 2 6" xfId="27439" xr:uid="{3DA0AFBA-73B7-448F-822E-1382A78D2D4B}"/>
    <cellStyle name="Currency 2 2 2 2 3 2 2 2 2 7" xfId="42323" xr:uid="{E4D35DE5-56A7-4E1C-B837-D0B2676E0634}"/>
    <cellStyle name="Currency 2 2 2 2 3 2 2 2 3" xfId="8614" xr:uid="{9FEC59D2-7FF4-4F49-AF1F-8BBE077661C0}"/>
    <cellStyle name="Currency 2 2 2 2 3 2 2 2 3 2" xfId="12036" xr:uid="{5C590D25-7B6E-4E42-BDE5-5EA8FA888639}"/>
    <cellStyle name="Currency 2 2 2 2 3 2 2 2 3 2 2" xfId="25726" xr:uid="{492E420C-187C-4EE4-8DAE-5D796BED215E}"/>
    <cellStyle name="Currency 2 2 2 2 3 2 2 2 3 2 2 2" xfId="39418" xr:uid="{AC9F3A2F-1FED-488C-8130-935E0E867368}"/>
    <cellStyle name="Currency 2 2 2 2 3 2 2 2 3 2 2 3" xfId="54302" xr:uid="{C5024544-AAF3-47F5-B762-9C07A45727AC}"/>
    <cellStyle name="Currency 2 2 2 2 3 2 2 2 3 2 3" xfId="18882" xr:uid="{EE349C47-0E52-4485-A49F-D70E3141DB79}"/>
    <cellStyle name="Currency 2 2 2 2 3 2 2 2 3 2 4" xfId="32572" xr:uid="{3434A6DB-2FFE-48F7-8591-56B32715BB61}"/>
    <cellStyle name="Currency 2 2 2 2 3 2 2 2 3 2 5" xfId="47456" xr:uid="{531E1C6E-511F-4BA0-8725-D1A132EAA2A2}"/>
    <cellStyle name="Currency 2 2 2 2 3 2 2 2 3 3" xfId="22304" xr:uid="{0E14BC50-F850-455D-A3E7-6A864941CF90}"/>
    <cellStyle name="Currency 2 2 2 2 3 2 2 2 3 3 2" xfId="35996" xr:uid="{7053D1D5-A528-4D13-A432-24C5A110E903}"/>
    <cellStyle name="Currency 2 2 2 2 3 2 2 2 3 3 3" xfId="50880" xr:uid="{ADA6CFB8-D41D-4C5D-9F53-C55C16540B86}"/>
    <cellStyle name="Currency 2 2 2 2 3 2 2 2 3 4" xfId="15460" xr:uid="{0B889995-F908-45DE-B88C-D7465A832793}"/>
    <cellStyle name="Currency 2 2 2 2 3 2 2 2 3 5" xfId="29150" xr:uid="{37DB7FEB-864D-4B95-B0D9-057427D370DC}"/>
    <cellStyle name="Currency 2 2 2 2 3 2 2 2 3 6" xfId="44034" xr:uid="{3F3A5619-5225-4AF5-817F-1F927D016089}"/>
    <cellStyle name="Currency 2 2 2 2 3 2 2 2 4" xfId="10324" xr:uid="{22504804-BF20-411C-901B-67F53F3BFF34}"/>
    <cellStyle name="Currency 2 2 2 2 3 2 2 2 4 2" xfId="24014" xr:uid="{E238572C-F96D-4E17-9031-9C867DA4D1B4}"/>
    <cellStyle name="Currency 2 2 2 2 3 2 2 2 4 2 2" xfId="37706" xr:uid="{A65F4CE7-D72F-4D53-8615-CFF39B1EC232}"/>
    <cellStyle name="Currency 2 2 2 2 3 2 2 2 4 2 3" xfId="52590" xr:uid="{1C6A1488-FAD9-41A1-AA71-80E6415A23AA}"/>
    <cellStyle name="Currency 2 2 2 2 3 2 2 2 4 3" xfId="17170" xr:uid="{81FA6538-7BB0-4ECE-A7C0-2A211C3EEBD0}"/>
    <cellStyle name="Currency 2 2 2 2 3 2 2 2 4 4" xfId="30860" xr:uid="{3FC1E789-1EAA-431F-B27D-495FB307B68C}"/>
    <cellStyle name="Currency 2 2 2 2 3 2 2 2 4 5" xfId="45744" xr:uid="{B58AAD13-70C4-4C7E-AB17-406E8DB16AEE}"/>
    <cellStyle name="Currency 2 2 2 2 3 2 2 2 5" xfId="20592" xr:uid="{BB909C27-0F94-475A-A9E6-4DEF30B107B8}"/>
    <cellStyle name="Currency 2 2 2 2 3 2 2 2 5 2" xfId="34284" xr:uid="{B2D84FC1-7AD1-48AF-87CB-21C8B4331AB4}"/>
    <cellStyle name="Currency 2 2 2 2 3 2 2 2 5 3" xfId="49168" xr:uid="{55842495-C506-483F-AFDC-5D3C667192DF}"/>
    <cellStyle name="Currency 2 2 2 2 3 2 2 2 6" xfId="13748" xr:uid="{503EE9FB-AB11-4C86-B839-F73898F95AE5}"/>
    <cellStyle name="Currency 2 2 2 2 3 2 2 2 7" xfId="27438" xr:uid="{7AB8791A-B794-4BF1-8F7E-7D7286A9B345}"/>
    <cellStyle name="Currency 2 2 2 2 3 2 2 2 8" xfId="42322" xr:uid="{A4B8C99A-5891-43FA-87F9-4DFD38C9919B}"/>
    <cellStyle name="Currency 2 2 2 2 3 2 2 3" xfId="6903" xr:uid="{DB24151C-7A80-40C9-9651-661E7F3C13F4}"/>
    <cellStyle name="Currency 2 2 2 2 3 2 2 3 2" xfId="8616" xr:uid="{9063D741-FA71-4294-8202-264D3E1D0F17}"/>
    <cellStyle name="Currency 2 2 2 2 3 2 2 3 2 2" xfId="12038" xr:uid="{5C1F5C90-95EF-4A1A-96DD-94E47660EE73}"/>
    <cellStyle name="Currency 2 2 2 2 3 2 2 3 2 2 2" xfId="25728" xr:uid="{C47A39AB-2535-41A5-9D05-210813819D41}"/>
    <cellStyle name="Currency 2 2 2 2 3 2 2 3 2 2 2 2" xfId="39420" xr:uid="{AF8D7BA1-6F73-4DB1-AB50-CDBD171F726A}"/>
    <cellStyle name="Currency 2 2 2 2 3 2 2 3 2 2 2 3" xfId="54304" xr:uid="{5A2AF70A-B446-41CA-A0D0-F1AA6450C253}"/>
    <cellStyle name="Currency 2 2 2 2 3 2 2 3 2 2 3" xfId="18884" xr:uid="{5DAEDB17-5228-4417-BC15-CA6EB6A3B9A2}"/>
    <cellStyle name="Currency 2 2 2 2 3 2 2 3 2 2 4" xfId="32574" xr:uid="{186A2C0B-842B-402A-8D59-0D14966B15DD}"/>
    <cellStyle name="Currency 2 2 2 2 3 2 2 3 2 2 5" xfId="47458" xr:uid="{92F7BF47-5C44-4DE6-89DE-ACE0D806BAC6}"/>
    <cellStyle name="Currency 2 2 2 2 3 2 2 3 2 3" xfId="22306" xr:uid="{863D06D2-9F29-4157-9A9B-618275EA965F}"/>
    <cellStyle name="Currency 2 2 2 2 3 2 2 3 2 3 2" xfId="35998" xr:uid="{E2011299-287A-4E8B-A9BF-A99F28833241}"/>
    <cellStyle name="Currency 2 2 2 2 3 2 2 3 2 3 3" xfId="50882" xr:uid="{75C36CC5-9C9E-4FEF-80BA-1CBF4D8F24F6}"/>
    <cellStyle name="Currency 2 2 2 2 3 2 2 3 2 4" xfId="15462" xr:uid="{29709FF2-F045-4FB0-9A7D-46EF0F21C850}"/>
    <cellStyle name="Currency 2 2 2 2 3 2 2 3 2 5" xfId="29152" xr:uid="{51CFA816-DC2C-47AE-8182-D85E6E1F0B4F}"/>
    <cellStyle name="Currency 2 2 2 2 3 2 2 3 2 6" xfId="44036" xr:uid="{A34A8819-9365-4BB1-B667-B6B476927134}"/>
    <cellStyle name="Currency 2 2 2 2 3 2 2 3 3" xfId="10326" xr:uid="{B1BED3CE-E8F6-40F4-9750-F6A598B6C565}"/>
    <cellStyle name="Currency 2 2 2 2 3 2 2 3 3 2" xfId="24016" xr:uid="{D164951B-3DC1-4291-8643-854BE630B185}"/>
    <cellStyle name="Currency 2 2 2 2 3 2 2 3 3 2 2" xfId="37708" xr:uid="{2F538966-35C5-42C8-80DE-8BA0E99E670C}"/>
    <cellStyle name="Currency 2 2 2 2 3 2 2 3 3 2 3" xfId="52592" xr:uid="{D912E0C9-DC24-411F-9AE8-9897AC537BD2}"/>
    <cellStyle name="Currency 2 2 2 2 3 2 2 3 3 3" xfId="17172" xr:uid="{0D208E21-F23A-403F-AFAD-C0EEDF4E98A0}"/>
    <cellStyle name="Currency 2 2 2 2 3 2 2 3 3 4" xfId="30862" xr:uid="{9AA59778-6756-4AF1-85C1-384F4ECF8DAC}"/>
    <cellStyle name="Currency 2 2 2 2 3 2 2 3 3 5" xfId="45746" xr:uid="{AB59B5D9-6393-4462-A923-B54855AB7D6B}"/>
    <cellStyle name="Currency 2 2 2 2 3 2 2 3 4" xfId="20594" xr:uid="{3148A38B-9BE3-4DAE-8C1B-57BD8801EC1F}"/>
    <cellStyle name="Currency 2 2 2 2 3 2 2 3 4 2" xfId="34286" xr:uid="{7789699D-0758-405B-B2EB-EAF3671467FF}"/>
    <cellStyle name="Currency 2 2 2 2 3 2 2 3 4 3" xfId="49170" xr:uid="{BC03CDB4-FF65-42F8-8A91-49963C5F9330}"/>
    <cellStyle name="Currency 2 2 2 2 3 2 2 3 5" xfId="13750" xr:uid="{B3553FF4-7C24-420B-B78B-305A1AC3F897}"/>
    <cellStyle name="Currency 2 2 2 2 3 2 2 3 6" xfId="27440" xr:uid="{1D620B7A-99A0-48CD-BFF2-B4E264C37DC8}"/>
    <cellStyle name="Currency 2 2 2 2 3 2 2 3 7" xfId="42324" xr:uid="{1042E6B6-26AD-4316-81BF-E358815731C0}"/>
    <cellStyle name="Currency 2 2 2 2 3 2 2 4" xfId="6904" xr:uid="{C8E64F27-4E2C-4D9E-BEE4-DB69A741B537}"/>
    <cellStyle name="Currency 2 2 2 2 3 2 2 4 2" xfId="8617" xr:uid="{F4B2F1AE-D39E-4691-965E-57320E52D4CD}"/>
    <cellStyle name="Currency 2 2 2 2 3 2 2 4 2 2" xfId="12039" xr:uid="{5327936A-45E5-4BFB-9A8C-FB9A80AD62C6}"/>
    <cellStyle name="Currency 2 2 2 2 3 2 2 4 2 2 2" xfId="25729" xr:uid="{D6A51993-2833-4D6E-80B3-7062A6DDA34D}"/>
    <cellStyle name="Currency 2 2 2 2 3 2 2 4 2 2 2 2" xfId="39421" xr:uid="{6BCBE004-4076-421A-A43B-797F2874F90B}"/>
    <cellStyle name="Currency 2 2 2 2 3 2 2 4 2 2 2 3" xfId="54305" xr:uid="{9B8A3F53-09B1-4310-8E27-3F793CA092E9}"/>
    <cellStyle name="Currency 2 2 2 2 3 2 2 4 2 2 3" xfId="18885" xr:uid="{93942A14-E3C1-46E8-BE36-258DE8CB2197}"/>
    <cellStyle name="Currency 2 2 2 2 3 2 2 4 2 2 4" xfId="32575" xr:uid="{448C8DA5-6CF0-4153-B746-AFB7C6F677BB}"/>
    <cellStyle name="Currency 2 2 2 2 3 2 2 4 2 2 5" xfId="47459" xr:uid="{0FC54435-5119-4BAF-88B0-508D9235DEB8}"/>
    <cellStyle name="Currency 2 2 2 2 3 2 2 4 2 3" xfId="22307" xr:uid="{BA119ACB-5CF7-4BF6-922A-A73770F4E6F2}"/>
    <cellStyle name="Currency 2 2 2 2 3 2 2 4 2 3 2" xfId="35999" xr:uid="{11C3E8A6-A016-45C3-8B93-3FD36FF93BFC}"/>
    <cellStyle name="Currency 2 2 2 2 3 2 2 4 2 3 3" xfId="50883" xr:uid="{300CD60E-8539-4275-8291-6E4F2E474E3D}"/>
    <cellStyle name="Currency 2 2 2 2 3 2 2 4 2 4" xfId="15463" xr:uid="{07C066C4-D520-4B25-88EB-9E08DBDBB3CD}"/>
    <cellStyle name="Currency 2 2 2 2 3 2 2 4 2 5" xfId="29153" xr:uid="{4F8C729E-FA6F-4E01-B4DE-CE915B816499}"/>
    <cellStyle name="Currency 2 2 2 2 3 2 2 4 2 6" xfId="44037" xr:uid="{AD1DDCE0-FAE3-4A3A-9CA2-4AFD5E864391}"/>
    <cellStyle name="Currency 2 2 2 2 3 2 2 4 3" xfId="10327" xr:uid="{E55FC0A6-C8CB-4E96-95D1-BF71CC0755D6}"/>
    <cellStyle name="Currency 2 2 2 2 3 2 2 4 3 2" xfId="24017" xr:uid="{ACFE06E8-23B6-41D7-A29A-0D3F9CFD5EF3}"/>
    <cellStyle name="Currency 2 2 2 2 3 2 2 4 3 2 2" xfId="37709" xr:uid="{3FD272D7-B2B8-4F28-B507-6001733974B9}"/>
    <cellStyle name="Currency 2 2 2 2 3 2 2 4 3 2 3" xfId="52593" xr:uid="{6693CF37-1766-483C-8645-09705146A9CD}"/>
    <cellStyle name="Currency 2 2 2 2 3 2 2 4 3 3" xfId="17173" xr:uid="{65E6E26E-A19D-462D-BBFE-0FF610C5471C}"/>
    <cellStyle name="Currency 2 2 2 2 3 2 2 4 3 4" xfId="30863" xr:uid="{A94BA1BC-155F-4D4A-829A-3041DCEDB33B}"/>
    <cellStyle name="Currency 2 2 2 2 3 2 2 4 3 5" xfId="45747" xr:uid="{A08257D4-7C96-4653-A262-E1A8EBA29376}"/>
    <cellStyle name="Currency 2 2 2 2 3 2 2 4 4" xfId="20595" xr:uid="{3C83D9D3-91C7-4409-B353-8D7931F430D6}"/>
    <cellStyle name="Currency 2 2 2 2 3 2 2 4 4 2" xfId="34287" xr:uid="{1188EAA6-7527-4831-914B-7B67D0BD28C0}"/>
    <cellStyle name="Currency 2 2 2 2 3 2 2 4 4 3" xfId="49171" xr:uid="{666BC328-93E4-426C-86E3-0DC500A927C5}"/>
    <cellStyle name="Currency 2 2 2 2 3 2 2 4 5" xfId="13751" xr:uid="{E986A8BC-901D-49B0-BF93-AE300CA80DA2}"/>
    <cellStyle name="Currency 2 2 2 2 3 2 2 4 6" xfId="27441" xr:uid="{E2EA8924-AFD6-4445-B921-643CEA798993}"/>
    <cellStyle name="Currency 2 2 2 2 3 2 2 4 7" xfId="42325" xr:uid="{CAD4635A-D352-476D-979E-766EC72A136C}"/>
    <cellStyle name="Currency 2 2 2 2 3 2 2 5" xfId="8613" xr:uid="{85B0A61B-E021-4EED-A8B3-F289D6DF585A}"/>
    <cellStyle name="Currency 2 2 2 2 3 2 2 5 2" xfId="12035" xr:uid="{20663DAE-C0EC-4CBC-8EE0-5B88D9641695}"/>
    <cellStyle name="Currency 2 2 2 2 3 2 2 5 2 2" xfId="25725" xr:uid="{71C86D34-359C-4ACA-870A-AC33AAF8F163}"/>
    <cellStyle name="Currency 2 2 2 2 3 2 2 5 2 2 2" xfId="39417" xr:uid="{EAF67A3C-B2C6-48BA-A60B-E911AC8F5714}"/>
    <cellStyle name="Currency 2 2 2 2 3 2 2 5 2 2 3" xfId="54301" xr:uid="{3302A4DA-B356-4900-9D79-534A9097C6F0}"/>
    <cellStyle name="Currency 2 2 2 2 3 2 2 5 2 3" xfId="18881" xr:uid="{A9705073-7BB4-4C2F-85EC-ABF8E48FB188}"/>
    <cellStyle name="Currency 2 2 2 2 3 2 2 5 2 4" xfId="32571" xr:uid="{775EADC4-9A2A-4C1D-AC1F-7C905A3903F8}"/>
    <cellStyle name="Currency 2 2 2 2 3 2 2 5 2 5" xfId="47455" xr:uid="{B0157124-8697-4DCD-90C5-42761272F3BD}"/>
    <cellStyle name="Currency 2 2 2 2 3 2 2 5 3" xfId="22303" xr:uid="{6336334D-9784-44CF-8C52-70637319F0EE}"/>
    <cellStyle name="Currency 2 2 2 2 3 2 2 5 3 2" xfId="35995" xr:uid="{B88DC73D-CA40-4E75-BAE2-B30F6B5E48D0}"/>
    <cellStyle name="Currency 2 2 2 2 3 2 2 5 3 3" xfId="50879" xr:uid="{78F1A146-EE6C-4274-AC3B-D8945E1DA92F}"/>
    <cellStyle name="Currency 2 2 2 2 3 2 2 5 4" xfId="15459" xr:uid="{EF310FB3-9A5C-4B90-AB7C-AAAFC94F6AEB}"/>
    <cellStyle name="Currency 2 2 2 2 3 2 2 5 5" xfId="29149" xr:uid="{EFB09C74-08DE-4D58-BFA0-31F5CD50009A}"/>
    <cellStyle name="Currency 2 2 2 2 3 2 2 5 6" xfId="44033" xr:uid="{01DF798E-4EAA-4AA1-A24E-2BE6918A4183}"/>
    <cellStyle name="Currency 2 2 2 2 3 2 2 6" xfId="10323" xr:uid="{8F77D428-E2C0-47FF-91EB-3B0A4840DB4C}"/>
    <cellStyle name="Currency 2 2 2 2 3 2 2 6 2" xfId="24013" xr:uid="{2BE1F1E1-ABA2-4579-8E8E-0FBC5A0E3149}"/>
    <cellStyle name="Currency 2 2 2 2 3 2 2 6 2 2" xfId="37705" xr:uid="{33F81436-EBC4-4EF4-A8E1-9D7E19BF7F54}"/>
    <cellStyle name="Currency 2 2 2 2 3 2 2 6 2 3" xfId="52589" xr:uid="{162EB6B4-7DEA-44BF-AD32-82FA8253B0BD}"/>
    <cellStyle name="Currency 2 2 2 2 3 2 2 6 3" xfId="17169" xr:uid="{2F7D1598-43D9-4D07-9689-1A6A8DCEF243}"/>
    <cellStyle name="Currency 2 2 2 2 3 2 2 6 4" xfId="30859" xr:uid="{ED620B65-F8E5-4C59-8459-1F8E502BE87B}"/>
    <cellStyle name="Currency 2 2 2 2 3 2 2 6 5" xfId="45743" xr:uid="{8D8DA094-ECEB-46A9-94BE-BAED17A40C81}"/>
    <cellStyle name="Currency 2 2 2 2 3 2 2 7" xfId="20591" xr:uid="{AB9C2833-9245-419F-8EAC-0BB126A2ADC1}"/>
    <cellStyle name="Currency 2 2 2 2 3 2 2 7 2" xfId="34283" xr:uid="{9FD964A6-1257-4710-9E71-03CA0310A4B9}"/>
    <cellStyle name="Currency 2 2 2 2 3 2 2 7 3" xfId="49167" xr:uid="{F0D2DCFF-8A72-410F-B3D3-F9A3BDA3CB1E}"/>
    <cellStyle name="Currency 2 2 2 2 3 2 2 8" xfId="13747" xr:uid="{FD378D52-FBEB-402F-B764-8C6E5ABF5106}"/>
    <cellStyle name="Currency 2 2 2 2 3 2 2 9" xfId="27437" xr:uid="{0ED3B949-86DD-47F9-A5E9-97DDFE983742}"/>
    <cellStyle name="Currency 2 2 2 2 3 2 3" xfId="6905" xr:uid="{CEEFCB16-FF6D-46C1-B32F-D96450512344}"/>
    <cellStyle name="Currency 2 2 2 2 3 2 3 10" xfId="42326" xr:uid="{7D62A3B7-FA7F-40DC-8865-9CCBA4F22148}"/>
    <cellStyle name="Currency 2 2 2 2 3 2 3 2" xfId="6906" xr:uid="{29301CCC-7BA8-4A6D-B237-3F53F5F4306E}"/>
    <cellStyle name="Currency 2 2 2 2 3 2 3 2 2" xfId="6907" xr:uid="{D5E3309D-A5C3-4290-B3AE-B1A196EBED28}"/>
    <cellStyle name="Currency 2 2 2 2 3 2 3 2 2 2" xfId="8620" xr:uid="{A668205C-A0BE-45C9-B1D9-6D683530ECBD}"/>
    <cellStyle name="Currency 2 2 2 2 3 2 3 2 2 2 2" xfId="12042" xr:uid="{2A593FA7-A48F-46EB-9B9C-ACA052573FA9}"/>
    <cellStyle name="Currency 2 2 2 2 3 2 3 2 2 2 2 2" xfId="25732" xr:uid="{A901D132-1ACF-4FEA-B72C-8C377F9F3BDB}"/>
    <cellStyle name="Currency 2 2 2 2 3 2 3 2 2 2 2 2 2" xfId="39424" xr:uid="{9F92CBCF-5110-44B7-AABE-25A92A46697C}"/>
    <cellStyle name="Currency 2 2 2 2 3 2 3 2 2 2 2 2 3" xfId="54308" xr:uid="{23422FE3-9985-4576-A51C-949BC4A31F40}"/>
    <cellStyle name="Currency 2 2 2 2 3 2 3 2 2 2 2 3" xfId="18888" xr:uid="{D90EFF4E-F8F8-4E6C-A036-7270EC9A2625}"/>
    <cellStyle name="Currency 2 2 2 2 3 2 3 2 2 2 2 4" xfId="32578" xr:uid="{3299DD0B-EC7E-4E52-9B29-4AF7923D9A39}"/>
    <cellStyle name="Currency 2 2 2 2 3 2 3 2 2 2 2 5" xfId="47462" xr:uid="{494795EF-A3AE-4F65-8A7D-F09A9FA8B31D}"/>
    <cellStyle name="Currency 2 2 2 2 3 2 3 2 2 2 3" xfId="22310" xr:uid="{079EFAD6-921C-49A3-87B0-3EEA804B5BC8}"/>
    <cellStyle name="Currency 2 2 2 2 3 2 3 2 2 2 3 2" xfId="36002" xr:uid="{1EFAA19E-EF85-4B8B-A29C-D234A6F2F61E}"/>
    <cellStyle name="Currency 2 2 2 2 3 2 3 2 2 2 3 3" xfId="50886" xr:uid="{E3BB6955-5489-408B-BFBA-298561D63CB1}"/>
    <cellStyle name="Currency 2 2 2 2 3 2 3 2 2 2 4" xfId="15466" xr:uid="{BF01A3A5-B670-48DC-97CE-A8D433BB2621}"/>
    <cellStyle name="Currency 2 2 2 2 3 2 3 2 2 2 5" xfId="29156" xr:uid="{873E8861-2871-4F7B-AD1C-9EF7E2B14200}"/>
    <cellStyle name="Currency 2 2 2 2 3 2 3 2 2 2 6" xfId="44040" xr:uid="{308DC675-B452-4E25-810E-7F5849667838}"/>
    <cellStyle name="Currency 2 2 2 2 3 2 3 2 2 3" xfId="10330" xr:uid="{FF4FC1F7-33E7-411C-A210-65645139CF8E}"/>
    <cellStyle name="Currency 2 2 2 2 3 2 3 2 2 3 2" xfId="24020" xr:uid="{04559BB3-4CBE-477C-9201-D4410AF599C5}"/>
    <cellStyle name="Currency 2 2 2 2 3 2 3 2 2 3 2 2" xfId="37712" xr:uid="{BAEA329F-C2CB-41A4-BD45-C7BF9FE2CE62}"/>
    <cellStyle name="Currency 2 2 2 2 3 2 3 2 2 3 2 3" xfId="52596" xr:uid="{CA542BDF-DDD5-4E46-B894-4F44977DAA93}"/>
    <cellStyle name="Currency 2 2 2 2 3 2 3 2 2 3 3" xfId="17176" xr:uid="{BD59A847-6B9E-4E09-8C59-04E1FF4F07AF}"/>
    <cellStyle name="Currency 2 2 2 2 3 2 3 2 2 3 4" xfId="30866" xr:uid="{1F20C929-A250-4C59-BD00-0A27EE060D84}"/>
    <cellStyle name="Currency 2 2 2 2 3 2 3 2 2 3 5" xfId="45750" xr:uid="{18E6A41F-45E7-4DE7-B04D-A52AA5C3195F}"/>
    <cellStyle name="Currency 2 2 2 2 3 2 3 2 2 4" xfId="20598" xr:uid="{D6963FC7-42CB-4719-90BE-9D2B45B9032A}"/>
    <cellStyle name="Currency 2 2 2 2 3 2 3 2 2 4 2" xfId="34290" xr:uid="{C59E1F99-211D-4AAF-98FF-1A8102F633CC}"/>
    <cellStyle name="Currency 2 2 2 2 3 2 3 2 2 4 3" xfId="49174" xr:uid="{02AEF3D3-A3AF-4A02-808B-F4D7E7B6C095}"/>
    <cellStyle name="Currency 2 2 2 2 3 2 3 2 2 5" xfId="13754" xr:uid="{51B59B84-B992-4590-9409-41AA0E3670EC}"/>
    <cellStyle name="Currency 2 2 2 2 3 2 3 2 2 6" xfId="27444" xr:uid="{83B52B23-F7BA-47FA-8222-C408137C2061}"/>
    <cellStyle name="Currency 2 2 2 2 3 2 3 2 2 7" xfId="42328" xr:uid="{0A8E61CB-269A-477B-9E71-B7250D4B6577}"/>
    <cellStyle name="Currency 2 2 2 2 3 2 3 2 3" xfId="8619" xr:uid="{784C1DD9-6EA8-43B1-B488-F02ADA524A92}"/>
    <cellStyle name="Currency 2 2 2 2 3 2 3 2 3 2" xfId="12041" xr:uid="{E55A7B0E-A16E-4704-9C43-8C38E5F933E3}"/>
    <cellStyle name="Currency 2 2 2 2 3 2 3 2 3 2 2" xfId="25731" xr:uid="{3F7920F9-9A95-4246-9E38-8E05854804DC}"/>
    <cellStyle name="Currency 2 2 2 2 3 2 3 2 3 2 2 2" xfId="39423" xr:uid="{6751E3B3-7FE0-4D0B-A047-2AFBDA36F050}"/>
    <cellStyle name="Currency 2 2 2 2 3 2 3 2 3 2 2 3" xfId="54307" xr:uid="{2C035D6C-A994-4749-9BD7-5AB51A805A60}"/>
    <cellStyle name="Currency 2 2 2 2 3 2 3 2 3 2 3" xfId="18887" xr:uid="{2BB042F9-0056-485B-B142-01E1457EC94F}"/>
    <cellStyle name="Currency 2 2 2 2 3 2 3 2 3 2 4" xfId="32577" xr:uid="{D55FB6AD-90B1-4AE3-8E25-DC63936CFC3B}"/>
    <cellStyle name="Currency 2 2 2 2 3 2 3 2 3 2 5" xfId="47461" xr:uid="{2818FA5E-0F57-4AA0-8492-339BF395B496}"/>
    <cellStyle name="Currency 2 2 2 2 3 2 3 2 3 3" xfId="22309" xr:uid="{E3415B23-44DB-4668-9990-566E20634A44}"/>
    <cellStyle name="Currency 2 2 2 2 3 2 3 2 3 3 2" xfId="36001" xr:uid="{06457E52-E110-49E3-BD60-F2DE08DD697C}"/>
    <cellStyle name="Currency 2 2 2 2 3 2 3 2 3 3 3" xfId="50885" xr:uid="{C87D9457-741E-4976-BA41-F7708B82DC27}"/>
    <cellStyle name="Currency 2 2 2 2 3 2 3 2 3 4" xfId="15465" xr:uid="{BCD16632-9DAC-4B92-B476-762D08C28B39}"/>
    <cellStyle name="Currency 2 2 2 2 3 2 3 2 3 5" xfId="29155" xr:uid="{4AFEDA04-62C4-4F99-8E31-7F24C4A69005}"/>
    <cellStyle name="Currency 2 2 2 2 3 2 3 2 3 6" xfId="44039" xr:uid="{3789E460-B706-4853-9B34-35D98F50C249}"/>
    <cellStyle name="Currency 2 2 2 2 3 2 3 2 4" xfId="10329" xr:uid="{BEAB1FBD-2F8E-4E3D-BC44-42F8855D8399}"/>
    <cellStyle name="Currency 2 2 2 2 3 2 3 2 4 2" xfId="24019" xr:uid="{ECD610E4-9CB7-4128-B37B-847E7C9CA7E7}"/>
    <cellStyle name="Currency 2 2 2 2 3 2 3 2 4 2 2" xfId="37711" xr:uid="{26A0060F-8ACA-4FCC-BBA8-C820C806A225}"/>
    <cellStyle name="Currency 2 2 2 2 3 2 3 2 4 2 3" xfId="52595" xr:uid="{86123B9D-178C-4889-B8CF-18B5B9E79608}"/>
    <cellStyle name="Currency 2 2 2 2 3 2 3 2 4 3" xfId="17175" xr:uid="{EC33CDFB-D52C-4FD3-94D2-C7C315C9D4E3}"/>
    <cellStyle name="Currency 2 2 2 2 3 2 3 2 4 4" xfId="30865" xr:uid="{91EDF698-7365-4FDD-A69E-24D8F71E2D15}"/>
    <cellStyle name="Currency 2 2 2 2 3 2 3 2 4 5" xfId="45749" xr:uid="{63735412-E0BD-4FB4-ADB2-819F4E4BC37A}"/>
    <cellStyle name="Currency 2 2 2 2 3 2 3 2 5" xfId="20597" xr:uid="{B9357030-0D3E-49E5-ACBD-1714F317DBBB}"/>
    <cellStyle name="Currency 2 2 2 2 3 2 3 2 5 2" xfId="34289" xr:uid="{02A73DE3-1E71-4D5B-B6C0-F8CF4C2F7FB3}"/>
    <cellStyle name="Currency 2 2 2 2 3 2 3 2 5 3" xfId="49173" xr:uid="{90DC95D8-31B7-4FCF-BC06-33D3283091C1}"/>
    <cellStyle name="Currency 2 2 2 2 3 2 3 2 6" xfId="13753" xr:uid="{463855DB-8A16-4054-A405-6D82BF3B12A2}"/>
    <cellStyle name="Currency 2 2 2 2 3 2 3 2 7" xfId="27443" xr:uid="{F65273C5-A444-4A7E-89FD-A8D67DDCF2D9}"/>
    <cellStyle name="Currency 2 2 2 2 3 2 3 2 8" xfId="42327" xr:uid="{27A9FD6F-E107-4429-8CF1-7A95B34C6DC0}"/>
    <cellStyle name="Currency 2 2 2 2 3 2 3 3" xfId="6908" xr:uid="{E9CB100D-6620-4E70-9946-06EC43B163ED}"/>
    <cellStyle name="Currency 2 2 2 2 3 2 3 3 2" xfId="8621" xr:uid="{F2E76C9C-C7B8-4FA7-B664-305D6F4D31D8}"/>
    <cellStyle name="Currency 2 2 2 2 3 2 3 3 2 2" xfId="12043" xr:uid="{7D8886C4-E315-4237-B314-881203519A58}"/>
    <cellStyle name="Currency 2 2 2 2 3 2 3 3 2 2 2" xfId="25733" xr:uid="{98CCA7B8-42D3-4F88-997A-68C4D7CB43D4}"/>
    <cellStyle name="Currency 2 2 2 2 3 2 3 3 2 2 2 2" xfId="39425" xr:uid="{50572533-B4E3-4A8D-BA76-BE12D170E936}"/>
    <cellStyle name="Currency 2 2 2 2 3 2 3 3 2 2 2 3" xfId="54309" xr:uid="{FBE1A108-4947-4A90-A4C5-161D5C728CBF}"/>
    <cellStyle name="Currency 2 2 2 2 3 2 3 3 2 2 3" xfId="18889" xr:uid="{05A67571-9F47-4438-B055-5399B97F70A6}"/>
    <cellStyle name="Currency 2 2 2 2 3 2 3 3 2 2 4" xfId="32579" xr:uid="{18AA9B78-F31F-47A9-ACA8-20010D7127D3}"/>
    <cellStyle name="Currency 2 2 2 2 3 2 3 3 2 2 5" xfId="47463" xr:uid="{30C4DD39-BCBE-417F-AF0E-314D0B78C23A}"/>
    <cellStyle name="Currency 2 2 2 2 3 2 3 3 2 3" xfId="22311" xr:uid="{0109CC23-C4CF-4059-88D1-72F683C6FEF5}"/>
    <cellStyle name="Currency 2 2 2 2 3 2 3 3 2 3 2" xfId="36003" xr:uid="{A54239B1-2B35-49A4-A9C4-B16EA75B46D4}"/>
    <cellStyle name="Currency 2 2 2 2 3 2 3 3 2 3 3" xfId="50887" xr:uid="{DE543B53-D376-46A8-89D6-3E1EFF37E089}"/>
    <cellStyle name="Currency 2 2 2 2 3 2 3 3 2 4" xfId="15467" xr:uid="{D04C275D-EFD5-48F9-9048-E3C15F42B35C}"/>
    <cellStyle name="Currency 2 2 2 2 3 2 3 3 2 5" xfId="29157" xr:uid="{78CD5A75-C426-4DBF-8A4F-B15302C742CD}"/>
    <cellStyle name="Currency 2 2 2 2 3 2 3 3 2 6" xfId="44041" xr:uid="{82E90988-4C10-4CB0-86E7-F722A4342E01}"/>
    <cellStyle name="Currency 2 2 2 2 3 2 3 3 3" xfId="10331" xr:uid="{858D2981-B4C4-49B0-A0ED-DEE17CA167B5}"/>
    <cellStyle name="Currency 2 2 2 2 3 2 3 3 3 2" xfId="24021" xr:uid="{C95BD2C8-C79A-41D2-A763-4620AC0D5B27}"/>
    <cellStyle name="Currency 2 2 2 2 3 2 3 3 3 2 2" xfId="37713" xr:uid="{0513066B-AB28-43CD-A03C-D13D68C6DD33}"/>
    <cellStyle name="Currency 2 2 2 2 3 2 3 3 3 2 3" xfId="52597" xr:uid="{16386753-F813-4862-86CE-66591E85B51F}"/>
    <cellStyle name="Currency 2 2 2 2 3 2 3 3 3 3" xfId="17177" xr:uid="{C82190C5-03AD-4238-8962-B2DF50CA2086}"/>
    <cellStyle name="Currency 2 2 2 2 3 2 3 3 3 4" xfId="30867" xr:uid="{F3871C01-AF27-4AC3-9E86-8AC59E7830D1}"/>
    <cellStyle name="Currency 2 2 2 2 3 2 3 3 3 5" xfId="45751" xr:uid="{AA47C66D-9F54-4E75-961A-F44C59A104C9}"/>
    <cellStyle name="Currency 2 2 2 2 3 2 3 3 4" xfId="20599" xr:uid="{462AF41A-EC80-4724-8617-DB0C8B5CA634}"/>
    <cellStyle name="Currency 2 2 2 2 3 2 3 3 4 2" xfId="34291" xr:uid="{B2A9D581-162F-46E0-AA9C-268C713A6654}"/>
    <cellStyle name="Currency 2 2 2 2 3 2 3 3 4 3" xfId="49175" xr:uid="{91694C49-CDD4-42CE-BA05-D4CCA27EAAF5}"/>
    <cellStyle name="Currency 2 2 2 2 3 2 3 3 5" xfId="13755" xr:uid="{AD3A6EB1-78BC-4A08-B169-B927CF7F20A1}"/>
    <cellStyle name="Currency 2 2 2 2 3 2 3 3 6" xfId="27445" xr:uid="{78731DA0-C912-4CAF-B634-0E9634AAA959}"/>
    <cellStyle name="Currency 2 2 2 2 3 2 3 3 7" xfId="42329" xr:uid="{1FBB735A-298E-453C-989D-D80972587E81}"/>
    <cellStyle name="Currency 2 2 2 2 3 2 3 4" xfId="6909" xr:uid="{49DD3ADA-5AA3-434E-B92E-7C1D23EBAD2A}"/>
    <cellStyle name="Currency 2 2 2 2 3 2 3 4 2" xfId="8622" xr:uid="{4B69BCE7-415B-4D2D-A073-A9F7173695E1}"/>
    <cellStyle name="Currency 2 2 2 2 3 2 3 4 2 2" xfId="12044" xr:uid="{4A570A1F-24C8-405E-B844-E7A9C8357BB9}"/>
    <cellStyle name="Currency 2 2 2 2 3 2 3 4 2 2 2" xfId="25734" xr:uid="{A2D97EAC-0F5D-4581-83B0-3AECAAE1D208}"/>
    <cellStyle name="Currency 2 2 2 2 3 2 3 4 2 2 2 2" xfId="39426" xr:uid="{C798B68F-9D04-40C3-81CB-1D9BD02739D8}"/>
    <cellStyle name="Currency 2 2 2 2 3 2 3 4 2 2 2 3" xfId="54310" xr:uid="{A809FDD7-E57F-436F-99B6-F54D8037FB2D}"/>
    <cellStyle name="Currency 2 2 2 2 3 2 3 4 2 2 3" xfId="18890" xr:uid="{157D004A-369F-40F8-BFC0-97DC9A507463}"/>
    <cellStyle name="Currency 2 2 2 2 3 2 3 4 2 2 4" xfId="32580" xr:uid="{1DA68A06-4B82-4CFF-8DC7-DF95FEAA1346}"/>
    <cellStyle name="Currency 2 2 2 2 3 2 3 4 2 2 5" xfId="47464" xr:uid="{622000A9-27E7-4A81-BC42-EBBDE5B5634D}"/>
    <cellStyle name="Currency 2 2 2 2 3 2 3 4 2 3" xfId="22312" xr:uid="{5D78DFA6-244A-4F7A-BE60-3BEB89C845FB}"/>
    <cellStyle name="Currency 2 2 2 2 3 2 3 4 2 3 2" xfId="36004" xr:uid="{0D425B77-BB03-461A-A2A1-6D30E4964A02}"/>
    <cellStyle name="Currency 2 2 2 2 3 2 3 4 2 3 3" xfId="50888" xr:uid="{78854F6D-7B88-43E5-B2E9-D55101BE8F07}"/>
    <cellStyle name="Currency 2 2 2 2 3 2 3 4 2 4" xfId="15468" xr:uid="{48646D31-AC1D-4B51-96CA-32884D1205F2}"/>
    <cellStyle name="Currency 2 2 2 2 3 2 3 4 2 5" xfId="29158" xr:uid="{FF0F2737-795C-4099-9248-707FF90792DA}"/>
    <cellStyle name="Currency 2 2 2 2 3 2 3 4 2 6" xfId="44042" xr:uid="{B638E3CC-9684-48C2-AC4D-B5CBDA8D89EB}"/>
    <cellStyle name="Currency 2 2 2 2 3 2 3 4 3" xfId="10332" xr:uid="{16620477-5C7F-4C8B-A42B-365F0DED7D91}"/>
    <cellStyle name="Currency 2 2 2 2 3 2 3 4 3 2" xfId="24022" xr:uid="{B54FF051-326A-423B-98F1-C2263CD68DAE}"/>
    <cellStyle name="Currency 2 2 2 2 3 2 3 4 3 2 2" xfId="37714" xr:uid="{926CECDE-FC4D-4B19-9A76-5C8D4AB7E2D8}"/>
    <cellStyle name="Currency 2 2 2 2 3 2 3 4 3 2 3" xfId="52598" xr:uid="{CE4CD11E-4F0A-480C-AEDE-53A2A213C436}"/>
    <cellStyle name="Currency 2 2 2 2 3 2 3 4 3 3" xfId="17178" xr:uid="{F0FABAFE-5F00-4AD2-BDF1-6A96EFB8E8FB}"/>
    <cellStyle name="Currency 2 2 2 2 3 2 3 4 3 4" xfId="30868" xr:uid="{15DB1341-361A-4B08-B8E3-43330220DEEA}"/>
    <cellStyle name="Currency 2 2 2 2 3 2 3 4 3 5" xfId="45752" xr:uid="{3F56BAEC-3BC6-464F-95E0-4FA3F08362CA}"/>
    <cellStyle name="Currency 2 2 2 2 3 2 3 4 4" xfId="20600" xr:uid="{8FDF4D1D-0BAB-45CF-A21D-06EBAD462E82}"/>
    <cellStyle name="Currency 2 2 2 2 3 2 3 4 4 2" xfId="34292" xr:uid="{4E3756A2-7AB5-4289-A04D-AFE2DD49E552}"/>
    <cellStyle name="Currency 2 2 2 2 3 2 3 4 4 3" xfId="49176" xr:uid="{47D26E7C-4008-4460-82DE-7A8BDCE5F085}"/>
    <cellStyle name="Currency 2 2 2 2 3 2 3 4 5" xfId="13756" xr:uid="{A649C829-256B-4C76-A3A6-C4F1AC146409}"/>
    <cellStyle name="Currency 2 2 2 2 3 2 3 4 6" xfId="27446" xr:uid="{16CA96AF-F6AB-412E-8CFF-872234ED6415}"/>
    <cellStyle name="Currency 2 2 2 2 3 2 3 4 7" xfId="42330" xr:uid="{C46356AF-2DC0-44C9-8868-AE489C71ACE9}"/>
    <cellStyle name="Currency 2 2 2 2 3 2 3 5" xfId="8618" xr:uid="{C9FA81E7-F845-4EF5-9BAE-C911C4E2A87C}"/>
    <cellStyle name="Currency 2 2 2 2 3 2 3 5 2" xfId="12040" xr:uid="{D50A80F8-6CCA-4E74-82DC-F9DD11F0F4AA}"/>
    <cellStyle name="Currency 2 2 2 2 3 2 3 5 2 2" xfId="25730" xr:uid="{271B8280-D868-42BB-AE02-5F7001F9B1FA}"/>
    <cellStyle name="Currency 2 2 2 2 3 2 3 5 2 2 2" xfId="39422" xr:uid="{3983FD18-1663-4414-B646-BEA7BF553279}"/>
    <cellStyle name="Currency 2 2 2 2 3 2 3 5 2 2 3" xfId="54306" xr:uid="{B2D7168B-AEFA-418D-8DDE-3352C457130A}"/>
    <cellStyle name="Currency 2 2 2 2 3 2 3 5 2 3" xfId="18886" xr:uid="{8237E79B-FF9A-43B1-A76D-25F4E9BDC047}"/>
    <cellStyle name="Currency 2 2 2 2 3 2 3 5 2 4" xfId="32576" xr:uid="{7E649389-0683-4636-A597-55840871B5C1}"/>
    <cellStyle name="Currency 2 2 2 2 3 2 3 5 2 5" xfId="47460" xr:uid="{E4838480-9225-451F-8F48-641840606279}"/>
    <cellStyle name="Currency 2 2 2 2 3 2 3 5 3" xfId="22308" xr:uid="{6722B4EA-A974-412D-A301-452A2EEFBD23}"/>
    <cellStyle name="Currency 2 2 2 2 3 2 3 5 3 2" xfId="36000" xr:uid="{65F1BAF4-D290-4A15-97B8-4426F0EB3259}"/>
    <cellStyle name="Currency 2 2 2 2 3 2 3 5 3 3" xfId="50884" xr:uid="{603AC7C2-127C-4F74-AF12-DB24AF9B9380}"/>
    <cellStyle name="Currency 2 2 2 2 3 2 3 5 4" xfId="15464" xr:uid="{6F6D6220-7BC0-4537-A628-A40E44ACBD2C}"/>
    <cellStyle name="Currency 2 2 2 2 3 2 3 5 5" xfId="29154" xr:uid="{8CB4FD20-268E-4D4D-9D8F-CD0D5F26B0A8}"/>
    <cellStyle name="Currency 2 2 2 2 3 2 3 5 6" xfId="44038" xr:uid="{A302CDA2-4AC7-4FE4-83D8-4E13748B2554}"/>
    <cellStyle name="Currency 2 2 2 2 3 2 3 6" xfId="10328" xr:uid="{FF587B1A-628F-4DD3-835C-AE9F866D0F42}"/>
    <cellStyle name="Currency 2 2 2 2 3 2 3 6 2" xfId="24018" xr:uid="{6D537BC0-C76D-4545-8607-3895DF937EF4}"/>
    <cellStyle name="Currency 2 2 2 2 3 2 3 6 2 2" xfId="37710" xr:uid="{1C6DDE3C-55DB-4DB3-BE86-46518D0372C2}"/>
    <cellStyle name="Currency 2 2 2 2 3 2 3 6 2 3" xfId="52594" xr:uid="{AC6635F9-C76A-44C3-A95D-350C80746F75}"/>
    <cellStyle name="Currency 2 2 2 2 3 2 3 6 3" xfId="17174" xr:uid="{E6DA28BA-A496-4291-86D5-F00D1887D457}"/>
    <cellStyle name="Currency 2 2 2 2 3 2 3 6 4" xfId="30864" xr:uid="{975B8BBB-9AF9-4230-8CA1-26DDC6290AB8}"/>
    <cellStyle name="Currency 2 2 2 2 3 2 3 6 5" xfId="45748" xr:uid="{EAE34017-3000-4651-9763-3C5ED2098B5D}"/>
    <cellStyle name="Currency 2 2 2 2 3 2 3 7" xfId="20596" xr:uid="{081E602F-91A4-45AE-AA64-F4EB2DC839EE}"/>
    <cellStyle name="Currency 2 2 2 2 3 2 3 7 2" xfId="34288" xr:uid="{650C08AA-BBD7-4215-B944-C64E2BE8D5E1}"/>
    <cellStyle name="Currency 2 2 2 2 3 2 3 7 3" xfId="49172" xr:uid="{A5F30E1F-0E9B-4A15-863F-16F6110820C7}"/>
    <cellStyle name="Currency 2 2 2 2 3 2 3 8" xfId="13752" xr:uid="{83452050-50FE-415C-A4D1-C288AF85ED5F}"/>
    <cellStyle name="Currency 2 2 2 2 3 2 3 9" xfId="27442" xr:uid="{CAD48CA3-72AD-4702-912E-E3AC77A5B628}"/>
    <cellStyle name="Currency 2 2 2 2 3 2 4" xfId="6910" xr:uid="{4ED51A35-A599-44E4-916D-73EB34E0A2C2}"/>
    <cellStyle name="Currency 2 2 2 2 3 2 4 2" xfId="6911" xr:uid="{67E318F9-0AAC-4087-AB62-7888FBB830F6}"/>
    <cellStyle name="Currency 2 2 2 2 3 2 4 2 2" xfId="8624" xr:uid="{F7BAA813-EAC6-4C5E-B07A-A6DE0D4D9CF4}"/>
    <cellStyle name="Currency 2 2 2 2 3 2 4 2 2 2" xfId="12046" xr:uid="{9DAEFDC3-2E66-4788-8269-85383D49D7AB}"/>
    <cellStyle name="Currency 2 2 2 2 3 2 4 2 2 2 2" xfId="25736" xr:uid="{9F054BB7-220F-4F83-8824-0AFCD7B72642}"/>
    <cellStyle name="Currency 2 2 2 2 3 2 4 2 2 2 2 2" xfId="39428" xr:uid="{D2B89D6E-9215-48E5-8C0B-998F02C6BBFA}"/>
    <cellStyle name="Currency 2 2 2 2 3 2 4 2 2 2 2 3" xfId="54312" xr:uid="{9F5FC28C-2649-4CFF-A651-A3295CF6ED18}"/>
    <cellStyle name="Currency 2 2 2 2 3 2 4 2 2 2 3" xfId="18892" xr:uid="{BEC55084-6129-475B-9256-33ABC0B18027}"/>
    <cellStyle name="Currency 2 2 2 2 3 2 4 2 2 2 4" xfId="32582" xr:uid="{81B85A97-E668-48F9-9787-254D05C991C4}"/>
    <cellStyle name="Currency 2 2 2 2 3 2 4 2 2 2 5" xfId="47466" xr:uid="{CE799EB4-8A43-47ED-88A8-E01762E3FC55}"/>
    <cellStyle name="Currency 2 2 2 2 3 2 4 2 2 3" xfId="22314" xr:uid="{D6817E40-CFE3-4568-BC68-66672F10D45D}"/>
    <cellStyle name="Currency 2 2 2 2 3 2 4 2 2 3 2" xfId="36006" xr:uid="{FC369AB9-5995-4D5E-B146-2B4E151F2E54}"/>
    <cellStyle name="Currency 2 2 2 2 3 2 4 2 2 3 3" xfId="50890" xr:uid="{EF87E8EC-77E9-4E4E-B6FD-4CE1F0A91350}"/>
    <cellStyle name="Currency 2 2 2 2 3 2 4 2 2 4" xfId="15470" xr:uid="{2570F165-9EE8-4E07-B2FE-5D72FC0185E7}"/>
    <cellStyle name="Currency 2 2 2 2 3 2 4 2 2 5" xfId="29160" xr:uid="{3145B7BF-6157-4175-B566-29B22641512D}"/>
    <cellStyle name="Currency 2 2 2 2 3 2 4 2 2 6" xfId="44044" xr:uid="{F1925616-9CEB-4C69-A008-FAA74DC271CB}"/>
    <cellStyle name="Currency 2 2 2 2 3 2 4 2 3" xfId="10334" xr:uid="{E9677DE4-E9BC-4A5A-9D74-440F74365C58}"/>
    <cellStyle name="Currency 2 2 2 2 3 2 4 2 3 2" xfId="24024" xr:uid="{344FC63C-7AD8-4B98-A3BC-8237042D019C}"/>
    <cellStyle name="Currency 2 2 2 2 3 2 4 2 3 2 2" xfId="37716" xr:uid="{79FE5DEA-7279-482B-9ABE-6D4105C6444F}"/>
    <cellStyle name="Currency 2 2 2 2 3 2 4 2 3 2 3" xfId="52600" xr:uid="{B59926C7-6A42-4CB9-83CF-458DF8648B1B}"/>
    <cellStyle name="Currency 2 2 2 2 3 2 4 2 3 3" xfId="17180" xr:uid="{445EF751-8D5D-46FF-A88E-D1E5635812B7}"/>
    <cellStyle name="Currency 2 2 2 2 3 2 4 2 3 4" xfId="30870" xr:uid="{FC56113A-940D-43D2-82CC-637621F56D96}"/>
    <cellStyle name="Currency 2 2 2 2 3 2 4 2 3 5" xfId="45754" xr:uid="{ED3916E4-C10E-42FE-8493-AF6F2516143C}"/>
    <cellStyle name="Currency 2 2 2 2 3 2 4 2 4" xfId="20602" xr:uid="{28282A3F-7C1D-47CE-89BE-9925A28C738A}"/>
    <cellStyle name="Currency 2 2 2 2 3 2 4 2 4 2" xfId="34294" xr:uid="{446F2395-EA56-4AC0-BDE8-E9D7F386E68B}"/>
    <cellStyle name="Currency 2 2 2 2 3 2 4 2 4 3" xfId="49178" xr:uid="{6B0A88EB-DAC9-45F8-A3F6-CEE98F3939A8}"/>
    <cellStyle name="Currency 2 2 2 2 3 2 4 2 5" xfId="13758" xr:uid="{4557E000-E249-4764-AFF8-06AE7A632D1B}"/>
    <cellStyle name="Currency 2 2 2 2 3 2 4 2 6" xfId="27448" xr:uid="{4BA5C5FE-1932-4566-AE18-BEDA5EDEB255}"/>
    <cellStyle name="Currency 2 2 2 2 3 2 4 2 7" xfId="42332" xr:uid="{1EF061E8-A9B7-4A35-92ED-128570A3AF71}"/>
    <cellStyle name="Currency 2 2 2 2 3 2 4 3" xfId="8623" xr:uid="{1C3FC35C-B2B4-4C68-9196-5AB319ADCE89}"/>
    <cellStyle name="Currency 2 2 2 2 3 2 4 3 2" xfId="12045" xr:uid="{0A9FA56B-0B17-40B4-A1EF-C3C62B78A9E1}"/>
    <cellStyle name="Currency 2 2 2 2 3 2 4 3 2 2" xfId="25735" xr:uid="{7DC2FB73-88B3-49D0-BB70-B464D05C3FD6}"/>
    <cellStyle name="Currency 2 2 2 2 3 2 4 3 2 2 2" xfId="39427" xr:uid="{2D7BF016-5717-4FA1-AF52-2B8271D83BCB}"/>
    <cellStyle name="Currency 2 2 2 2 3 2 4 3 2 2 3" xfId="54311" xr:uid="{01DACBB1-43AF-4A39-B02F-214A8A0DF203}"/>
    <cellStyle name="Currency 2 2 2 2 3 2 4 3 2 3" xfId="18891" xr:uid="{4C0AC52A-3B1C-4078-BD6C-6CCAA0535022}"/>
    <cellStyle name="Currency 2 2 2 2 3 2 4 3 2 4" xfId="32581" xr:uid="{F85762C4-6853-45CE-B54E-3DFEE4F419ED}"/>
    <cellStyle name="Currency 2 2 2 2 3 2 4 3 2 5" xfId="47465" xr:uid="{7446FA79-991E-4193-9E34-2078AA4ADD34}"/>
    <cellStyle name="Currency 2 2 2 2 3 2 4 3 3" xfId="22313" xr:uid="{2FDCD292-612D-46A5-9CF3-5605C6F2F76E}"/>
    <cellStyle name="Currency 2 2 2 2 3 2 4 3 3 2" xfId="36005" xr:uid="{55AD159D-3F3F-43F3-9871-CA0576180BBE}"/>
    <cellStyle name="Currency 2 2 2 2 3 2 4 3 3 3" xfId="50889" xr:uid="{C3C712B4-8812-4819-8323-FC9708F64940}"/>
    <cellStyle name="Currency 2 2 2 2 3 2 4 3 4" xfId="15469" xr:uid="{E98EA41A-E0B5-4C49-9B1F-55CE0618A458}"/>
    <cellStyle name="Currency 2 2 2 2 3 2 4 3 5" xfId="29159" xr:uid="{C2A9EBA0-FA03-42DB-A240-D219FCCAF043}"/>
    <cellStyle name="Currency 2 2 2 2 3 2 4 3 6" xfId="44043" xr:uid="{6B769521-6D5E-44F0-BA30-E52BBD0A7828}"/>
    <cellStyle name="Currency 2 2 2 2 3 2 4 4" xfId="10333" xr:uid="{48B8E2C9-AC8E-4263-A89A-BBD0D30EF298}"/>
    <cellStyle name="Currency 2 2 2 2 3 2 4 4 2" xfId="24023" xr:uid="{4387B0F8-26E9-46BA-AF80-10F9CAE5FDE2}"/>
    <cellStyle name="Currency 2 2 2 2 3 2 4 4 2 2" xfId="37715" xr:uid="{F1533324-D04B-49BE-B416-C32966F55F61}"/>
    <cellStyle name="Currency 2 2 2 2 3 2 4 4 2 3" xfId="52599" xr:uid="{5DEDAEB4-6A1A-4E3C-A823-12FF95ACD9DE}"/>
    <cellStyle name="Currency 2 2 2 2 3 2 4 4 3" xfId="17179" xr:uid="{8578778F-CFF4-4B5E-AFAE-2C176DBA3895}"/>
    <cellStyle name="Currency 2 2 2 2 3 2 4 4 4" xfId="30869" xr:uid="{4AD1835A-511D-45B5-8595-738F05AA2D61}"/>
    <cellStyle name="Currency 2 2 2 2 3 2 4 4 5" xfId="45753" xr:uid="{4F0035A7-6D3C-4008-B968-B26AE4492424}"/>
    <cellStyle name="Currency 2 2 2 2 3 2 4 5" xfId="20601" xr:uid="{F39E8243-C522-4655-B5D6-1D28E6CEF224}"/>
    <cellStyle name="Currency 2 2 2 2 3 2 4 5 2" xfId="34293" xr:uid="{62213379-6287-46AB-A0A1-D492E20495EE}"/>
    <cellStyle name="Currency 2 2 2 2 3 2 4 5 3" xfId="49177" xr:uid="{0C184D11-271A-4338-BF9D-7D2248413E78}"/>
    <cellStyle name="Currency 2 2 2 2 3 2 4 6" xfId="13757" xr:uid="{262BEC74-E5CA-4A17-94F9-B3889D75E7B3}"/>
    <cellStyle name="Currency 2 2 2 2 3 2 4 7" xfId="27447" xr:uid="{D2EE4C82-CC25-4547-A659-0218C324F107}"/>
    <cellStyle name="Currency 2 2 2 2 3 2 4 8" xfId="42331" xr:uid="{D96D461A-848F-45AE-86FE-81C02933AEE5}"/>
    <cellStyle name="Currency 2 2 2 2 3 2 5" xfId="6912" xr:uid="{9DBE00FF-5B65-484F-A61C-B3DDA3511388}"/>
    <cellStyle name="Currency 2 2 2 2 3 2 5 2" xfId="8625" xr:uid="{79781613-1C86-40BF-B5E4-90A9FD9C878B}"/>
    <cellStyle name="Currency 2 2 2 2 3 2 5 2 2" xfId="12047" xr:uid="{B2EF83BC-A435-4C18-A3A0-7DAF8785CBAD}"/>
    <cellStyle name="Currency 2 2 2 2 3 2 5 2 2 2" xfId="25737" xr:uid="{2C52CC45-0F07-4CC2-8693-B48912DA3A35}"/>
    <cellStyle name="Currency 2 2 2 2 3 2 5 2 2 2 2" xfId="39429" xr:uid="{C05706EA-5D06-4581-952E-4F9BFEE24337}"/>
    <cellStyle name="Currency 2 2 2 2 3 2 5 2 2 2 3" xfId="54313" xr:uid="{B36E0E69-E864-4812-8C7B-442C12FD359F}"/>
    <cellStyle name="Currency 2 2 2 2 3 2 5 2 2 3" xfId="18893" xr:uid="{3B4E5627-61F3-4928-B0EF-60707F55CEB8}"/>
    <cellStyle name="Currency 2 2 2 2 3 2 5 2 2 4" xfId="32583" xr:uid="{0D40CDC2-AA7B-4A9B-840A-A02C6B799BB0}"/>
    <cellStyle name="Currency 2 2 2 2 3 2 5 2 2 5" xfId="47467" xr:uid="{23142FF5-F101-443F-9C9A-911242D62DD6}"/>
    <cellStyle name="Currency 2 2 2 2 3 2 5 2 3" xfId="22315" xr:uid="{E6821C03-0E97-4837-BEDF-7B245CEC51C9}"/>
    <cellStyle name="Currency 2 2 2 2 3 2 5 2 3 2" xfId="36007" xr:uid="{AF061208-26E2-4E8C-BD43-821F77235273}"/>
    <cellStyle name="Currency 2 2 2 2 3 2 5 2 3 3" xfId="50891" xr:uid="{EE778BC3-DD77-4619-9D38-93E38CB86923}"/>
    <cellStyle name="Currency 2 2 2 2 3 2 5 2 4" xfId="15471" xr:uid="{08E3FE53-62DA-4C7E-80E4-72A23EDC96A3}"/>
    <cellStyle name="Currency 2 2 2 2 3 2 5 2 5" xfId="29161" xr:uid="{F99AE407-B3B4-4304-80ED-2D5ACB42CB50}"/>
    <cellStyle name="Currency 2 2 2 2 3 2 5 2 6" xfId="44045" xr:uid="{78996F82-BCE2-477E-95B0-FB36D62105BD}"/>
    <cellStyle name="Currency 2 2 2 2 3 2 5 3" xfId="10335" xr:uid="{3FCF0C88-61F7-4EFA-B05B-99B8816861D8}"/>
    <cellStyle name="Currency 2 2 2 2 3 2 5 3 2" xfId="24025" xr:uid="{3346462F-A646-4DE3-8B0A-320A8A07B88A}"/>
    <cellStyle name="Currency 2 2 2 2 3 2 5 3 2 2" xfId="37717" xr:uid="{E4521615-12DD-4836-B493-E5D647D94005}"/>
    <cellStyle name="Currency 2 2 2 2 3 2 5 3 2 3" xfId="52601" xr:uid="{A68D7220-B33C-4487-A04F-2DA0C10FF1D7}"/>
    <cellStyle name="Currency 2 2 2 2 3 2 5 3 3" xfId="17181" xr:uid="{667BC7DA-0C82-4BA8-B5DC-5D6C0D357166}"/>
    <cellStyle name="Currency 2 2 2 2 3 2 5 3 4" xfId="30871" xr:uid="{1AF25043-DEEB-4638-9BC5-8B7BFD7AAFB5}"/>
    <cellStyle name="Currency 2 2 2 2 3 2 5 3 5" xfId="45755" xr:uid="{8FF3CBA4-CE5F-4988-980B-52FC2921153A}"/>
    <cellStyle name="Currency 2 2 2 2 3 2 5 4" xfId="20603" xr:uid="{30712C54-53BD-482A-99C1-A58551ED983C}"/>
    <cellStyle name="Currency 2 2 2 2 3 2 5 4 2" xfId="34295" xr:uid="{39C46BA5-AAF8-410C-B01A-191E3C20F2C8}"/>
    <cellStyle name="Currency 2 2 2 2 3 2 5 4 3" xfId="49179" xr:uid="{393963A4-DB9B-4708-BEE6-D50F7AE0A98D}"/>
    <cellStyle name="Currency 2 2 2 2 3 2 5 5" xfId="13759" xr:uid="{D721EB8D-FA98-43CC-A97C-9CD1135212B3}"/>
    <cellStyle name="Currency 2 2 2 2 3 2 5 6" xfId="27449" xr:uid="{EA21DDF3-06DD-4890-80FF-54C2DA78D51F}"/>
    <cellStyle name="Currency 2 2 2 2 3 2 5 7" xfId="42333" xr:uid="{83D2B345-1532-4B28-B7E3-3665975E641C}"/>
    <cellStyle name="Currency 2 2 2 2 3 2 6" xfId="6913" xr:uid="{28A9882E-1F04-4EED-9127-810FC788E5DD}"/>
    <cellStyle name="Currency 2 2 2 2 3 2 6 2" xfId="8626" xr:uid="{FBED6D45-97F3-48F3-B021-111AB04BCC34}"/>
    <cellStyle name="Currency 2 2 2 2 3 2 6 2 2" xfId="12048" xr:uid="{ECA67416-D864-4E68-9980-3766892602C2}"/>
    <cellStyle name="Currency 2 2 2 2 3 2 6 2 2 2" xfId="25738" xr:uid="{844298B9-902E-45E7-914B-5B9E603DE746}"/>
    <cellStyle name="Currency 2 2 2 2 3 2 6 2 2 2 2" xfId="39430" xr:uid="{5FCF7592-6F0D-4274-83A4-B2DC68236CDC}"/>
    <cellStyle name="Currency 2 2 2 2 3 2 6 2 2 2 3" xfId="54314" xr:uid="{684E5C9B-4119-4800-A48F-CA4480E08ED2}"/>
    <cellStyle name="Currency 2 2 2 2 3 2 6 2 2 3" xfId="18894" xr:uid="{12F53604-77AE-4F68-9ED9-998BC2051D40}"/>
    <cellStyle name="Currency 2 2 2 2 3 2 6 2 2 4" xfId="32584" xr:uid="{20EEE461-1CA2-4EF7-9781-BB5C7CB78E6B}"/>
    <cellStyle name="Currency 2 2 2 2 3 2 6 2 2 5" xfId="47468" xr:uid="{BD5B9D70-0F24-4381-958A-55602ADCB0E4}"/>
    <cellStyle name="Currency 2 2 2 2 3 2 6 2 3" xfId="22316" xr:uid="{19BA8475-3B0D-4F26-B492-1E1F59869A0F}"/>
    <cellStyle name="Currency 2 2 2 2 3 2 6 2 3 2" xfId="36008" xr:uid="{E70162BA-406F-4BE1-A39A-3EB2A31E79F8}"/>
    <cellStyle name="Currency 2 2 2 2 3 2 6 2 3 3" xfId="50892" xr:uid="{3DB1CEE4-1468-4413-B108-D7487D4FB43D}"/>
    <cellStyle name="Currency 2 2 2 2 3 2 6 2 4" xfId="15472" xr:uid="{5D5359CD-E94B-44D0-8E34-0B2C43431F3B}"/>
    <cellStyle name="Currency 2 2 2 2 3 2 6 2 5" xfId="29162" xr:uid="{3E19CDD5-D334-4082-BA6B-C81C75B268BE}"/>
    <cellStyle name="Currency 2 2 2 2 3 2 6 2 6" xfId="44046" xr:uid="{E7AB224B-D755-4B8F-BA0B-C2EF4B8F7524}"/>
    <cellStyle name="Currency 2 2 2 2 3 2 6 3" xfId="10336" xr:uid="{CD6FF0B4-9187-424F-B696-060D15851B63}"/>
    <cellStyle name="Currency 2 2 2 2 3 2 6 3 2" xfId="24026" xr:uid="{7B66B7FB-3D77-4687-AB48-267DC573FE5D}"/>
    <cellStyle name="Currency 2 2 2 2 3 2 6 3 2 2" xfId="37718" xr:uid="{E753EAC8-B3FC-41F9-A84D-EC7268767962}"/>
    <cellStyle name="Currency 2 2 2 2 3 2 6 3 2 3" xfId="52602" xr:uid="{0C2F12D7-C7F4-4393-A1EB-615E0964DF14}"/>
    <cellStyle name="Currency 2 2 2 2 3 2 6 3 3" xfId="17182" xr:uid="{7BBBC32D-C304-4067-B265-8C99DE5098D7}"/>
    <cellStyle name="Currency 2 2 2 2 3 2 6 3 4" xfId="30872" xr:uid="{F007151E-85A0-44DC-8150-4E1A526E0A42}"/>
    <cellStyle name="Currency 2 2 2 2 3 2 6 3 5" xfId="45756" xr:uid="{745FB53B-0E5F-4E60-96B4-CCE7C1E5B65E}"/>
    <cellStyle name="Currency 2 2 2 2 3 2 6 4" xfId="20604" xr:uid="{C40D2B85-FF02-4DBB-81D6-A2A6A907B3CF}"/>
    <cellStyle name="Currency 2 2 2 2 3 2 6 4 2" xfId="34296" xr:uid="{6FE51A26-EB4B-4CA3-BC6C-BFEA5CEF4724}"/>
    <cellStyle name="Currency 2 2 2 2 3 2 6 4 3" xfId="49180" xr:uid="{45437358-C260-4B53-975E-4E16177B0258}"/>
    <cellStyle name="Currency 2 2 2 2 3 2 6 5" xfId="13760" xr:uid="{A5AD3BEA-DB4D-4B09-8630-8C353CE503AD}"/>
    <cellStyle name="Currency 2 2 2 2 3 2 6 6" xfId="27450" xr:uid="{2094BDF5-D8B5-4EF3-BC7D-FF3A232595CC}"/>
    <cellStyle name="Currency 2 2 2 2 3 2 6 7" xfId="42334" xr:uid="{F1CFBAED-3480-413D-9306-D9C09995E05A}"/>
    <cellStyle name="Currency 2 2 2 2 3 2 7" xfId="8612" xr:uid="{2626FFBF-8C15-45C5-92C2-F444810C9C31}"/>
    <cellStyle name="Currency 2 2 2 2 3 2 7 2" xfId="12034" xr:uid="{FB540989-5577-4603-9C72-74A020090EF6}"/>
    <cellStyle name="Currency 2 2 2 2 3 2 7 2 2" xfId="25724" xr:uid="{6B453DEC-30A9-4E49-AB52-DA0EAE1EAE14}"/>
    <cellStyle name="Currency 2 2 2 2 3 2 7 2 2 2" xfId="39416" xr:uid="{4506EADC-9078-48D3-91C8-20C3BE94151C}"/>
    <cellStyle name="Currency 2 2 2 2 3 2 7 2 2 3" xfId="54300" xr:uid="{527F8644-57B4-4C42-A80C-217195728569}"/>
    <cellStyle name="Currency 2 2 2 2 3 2 7 2 3" xfId="18880" xr:uid="{D4F700D1-03E5-4A9D-8056-D6E30154ACD6}"/>
    <cellStyle name="Currency 2 2 2 2 3 2 7 2 4" xfId="32570" xr:uid="{D667455B-7FE6-4C6F-B361-5F36BDB992CC}"/>
    <cellStyle name="Currency 2 2 2 2 3 2 7 2 5" xfId="47454" xr:uid="{4C9DAF23-7BA3-43E9-9ECE-1D1E30A46FC1}"/>
    <cellStyle name="Currency 2 2 2 2 3 2 7 3" xfId="22302" xr:uid="{7BDF73AE-F6CD-42CB-8E2C-BF7B065314F3}"/>
    <cellStyle name="Currency 2 2 2 2 3 2 7 3 2" xfId="35994" xr:uid="{2CCC70CE-CA7C-4643-AE73-9AAEBE5D7C0B}"/>
    <cellStyle name="Currency 2 2 2 2 3 2 7 3 3" xfId="50878" xr:uid="{D274D1DE-24A3-492F-90B6-0348DDC54CC8}"/>
    <cellStyle name="Currency 2 2 2 2 3 2 7 4" xfId="15458" xr:uid="{721962AF-AE1B-4205-835F-0CEB0DEC6FB6}"/>
    <cellStyle name="Currency 2 2 2 2 3 2 7 5" xfId="29148" xr:uid="{A18F1586-FBE7-44B2-BF21-BACD83FCAD77}"/>
    <cellStyle name="Currency 2 2 2 2 3 2 7 6" xfId="44032" xr:uid="{9040AC99-F57C-4BEE-9DC0-1548C36EBB8B}"/>
    <cellStyle name="Currency 2 2 2 2 3 2 8" xfId="10322" xr:uid="{C2D36A2D-0734-4315-8D28-5426E754D7AB}"/>
    <cellStyle name="Currency 2 2 2 2 3 2 8 2" xfId="24012" xr:uid="{6A071F7E-F1BD-4B4A-977C-91798542550D}"/>
    <cellStyle name="Currency 2 2 2 2 3 2 8 2 2" xfId="37704" xr:uid="{CE593F72-7F0B-4962-ADE3-64354EE014BE}"/>
    <cellStyle name="Currency 2 2 2 2 3 2 8 2 3" xfId="52588" xr:uid="{7AED954D-13B0-45D1-8FE5-D2E1BAD4741F}"/>
    <cellStyle name="Currency 2 2 2 2 3 2 8 3" xfId="17168" xr:uid="{BEEAED32-EC9F-424D-A56D-3F9A150556CF}"/>
    <cellStyle name="Currency 2 2 2 2 3 2 8 4" xfId="30858" xr:uid="{D24A3BB9-907A-4460-A9C5-E094F0566244}"/>
    <cellStyle name="Currency 2 2 2 2 3 2 8 5" xfId="45742" xr:uid="{17361961-E812-480C-8059-A6B4C609081F}"/>
    <cellStyle name="Currency 2 2 2 2 3 2 9" xfId="20590" xr:uid="{5CF8965B-13B8-4819-9545-18E4B6C67555}"/>
    <cellStyle name="Currency 2 2 2 2 3 2 9 2" xfId="34282" xr:uid="{160677AD-4BF8-47B3-9165-EA5A75AA566E}"/>
    <cellStyle name="Currency 2 2 2 2 3 2 9 3" xfId="49166" xr:uid="{742DE123-BE1D-466C-A98E-0BA313FE71E9}"/>
    <cellStyle name="Currency 2 2 2 2 3 3" xfId="6914" xr:uid="{0D32C0BC-5271-41C1-BB84-45BFACC887FE}"/>
    <cellStyle name="Currency 2 2 2 2 3 3 10" xfId="42335" xr:uid="{09B63512-F866-4FC5-BAA9-8499D0FFCCE3}"/>
    <cellStyle name="Currency 2 2 2 2 3 3 2" xfId="6915" xr:uid="{03C2BE57-2233-4DDA-B060-D34962A9D5DA}"/>
    <cellStyle name="Currency 2 2 2 2 3 3 2 2" xfId="6916" xr:uid="{1367C9A5-AA1B-446C-9ABB-8AA6E8FFC590}"/>
    <cellStyle name="Currency 2 2 2 2 3 3 2 2 2" xfId="8629" xr:uid="{840E37A2-75DE-46A2-9A77-B2A213AB70A5}"/>
    <cellStyle name="Currency 2 2 2 2 3 3 2 2 2 2" xfId="12051" xr:uid="{04BB3D67-BA1D-47FD-9859-B34C692CCBE9}"/>
    <cellStyle name="Currency 2 2 2 2 3 3 2 2 2 2 2" xfId="25741" xr:uid="{AE0E2189-483A-4519-9215-72B47C225F82}"/>
    <cellStyle name="Currency 2 2 2 2 3 3 2 2 2 2 2 2" xfId="39433" xr:uid="{F7D5ED09-79AB-4611-BFFB-489392F32920}"/>
    <cellStyle name="Currency 2 2 2 2 3 3 2 2 2 2 2 3" xfId="54317" xr:uid="{F87FC36B-4098-4D5B-9F1E-9E43C3BDA918}"/>
    <cellStyle name="Currency 2 2 2 2 3 3 2 2 2 2 3" xfId="18897" xr:uid="{E91C5D5F-8F55-4603-941E-501B74C0E903}"/>
    <cellStyle name="Currency 2 2 2 2 3 3 2 2 2 2 4" xfId="32587" xr:uid="{73665123-18E7-4093-8FC4-9FC17A138B91}"/>
    <cellStyle name="Currency 2 2 2 2 3 3 2 2 2 2 5" xfId="47471" xr:uid="{59F813C5-903F-47B1-BBCB-3154000D64E2}"/>
    <cellStyle name="Currency 2 2 2 2 3 3 2 2 2 3" xfId="22319" xr:uid="{3EAF5754-CF8F-49BC-A410-29CEFD62226C}"/>
    <cellStyle name="Currency 2 2 2 2 3 3 2 2 2 3 2" xfId="36011" xr:uid="{9D89AEB8-2CC6-47C1-AC07-099089965B8A}"/>
    <cellStyle name="Currency 2 2 2 2 3 3 2 2 2 3 3" xfId="50895" xr:uid="{E48AAA59-14D8-4BF6-9977-941E29B1896C}"/>
    <cellStyle name="Currency 2 2 2 2 3 3 2 2 2 4" xfId="15475" xr:uid="{2542F563-E5C9-4EA9-BA4E-A5103BA36549}"/>
    <cellStyle name="Currency 2 2 2 2 3 3 2 2 2 5" xfId="29165" xr:uid="{65440EF1-5E86-4DA5-BF6E-A55261F17A80}"/>
    <cellStyle name="Currency 2 2 2 2 3 3 2 2 2 6" xfId="44049" xr:uid="{5950501B-4A79-4430-A5EE-9F21B4596065}"/>
    <cellStyle name="Currency 2 2 2 2 3 3 2 2 3" xfId="10339" xr:uid="{D6232D4A-9C22-4D40-B514-75182294EFF6}"/>
    <cellStyle name="Currency 2 2 2 2 3 3 2 2 3 2" xfId="24029" xr:uid="{3E683EBD-B609-44CC-8BC0-61CAC5EAB6FC}"/>
    <cellStyle name="Currency 2 2 2 2 3 3 2 2 3 2 2" xfId="37721" xr:uid="{512EA63B-CF7D-4696-A2E6-4B704800C509}"/>
    <cellStyle name="Currency 2 2 2 2 3 3 2 2 3 2 3" xfId="52605" xr:uid="{BD685197-AA11-45B7-A59D-D5FF36EBB20B}"/>
    <cellStyle name="Currency 2 2 2 2 3 3 2 2 3 3" xfId="17185" xr:uid="{0CBE5351-2DD6-445B-9462-16F7376A8204}"/>
    <cellStyle name="Currency 2 2 2 2 3 3 2 2 3 4" xfId="30875" xr:uid="{890E4C75-8C71-40FF-B8B4-A9868D82A7B8}"/>
    <cellStyle name="Currency 2 2 2 2 3 3 2 2 3 5" xfId="45759" xr:uid="{E36AAD27-E7A8-49CE-8A38-DB787FC12390}"/>
    <cellStyle name="Currency 2 2 2 2 3 3 2 2 4" xfId="20607" xr:uid="{D6E6C543-F8D3-4B17-949E-3ADC980B5661}"/>
    <cellStyle name="Currency 2 2 2 2 3 3 2 2 4 2" xfId="34299" xr:uid="{444B5C82-0472-474E-87D8-CF24263FF3DE}"/>
    <cellStyle name="Currency 2 2 2 2 3 3 2 2 4 3" xfId="49183" xr:uid="{1081EA33-BC70-40F4-AF99-8D22EE9346FA}"/>
    <cellStyle name="Currency 2 2 2 2 3 3 2 2 5" xfId="13763" xr:uid="{E9FFF094-1808-4C3E-9C49-4C7CC7C5827F}"/>
    <cellStyle name="Currency 2 2 2 2 3 3 2 2 6" xfId="27453" xr:uid="{C34D8BCC-C659-4F4A-ACEC-FFA0C6AC5C33}"/>
    <cellStyle name="Currency 2 2 2 2 3 3 2 2 7" xfId="42337" xr:uid="{5B8BFC4A-F9AB-471E-886A-8BB657D365B4}"/>
    <cellStyle name="Currency 2 2 2 2 3 3 2 3" xfId="8628" xr:uid="{EEA99FEF-0F30-4E5F-8968-41009C417082}"/>
    <cellStyle name="Currency 2 2 2 2 3 3 2 3 2" xfId="12050" xr:uid="{A25C80C9-54AE-45AF-931E-939BAA189641}"/>
    <cellStyle name="Currency 2 2 2 2 3 3 2 3 2 2" xfId="25740" xr:uid="{3D675650-B126-48CB-A692-FE0D6060E419}"/>
    <cellStyle name="Currency 2 2 2 2 3 3 2 3 2 2 2" xfId="39432" xr:uid="{49554539-0501-4A5D-8007-895FDC45E303}"/>
    <cellStyle name="Currency 2 2 2 2 3 3 2 3 2 2 3" xfId="54316" xr:uid="{7D94F3DA-2CA5-4CB9-93CB-AD4F26C2B8AA}"/>
    <cellStyle name="Currency 2 2 2 2 3 3 2 3 2 3" xfId="18896" xr:uid="{0476EBB6-9069-44CD-8FDA-2585644CD55B}"/>
    <cellStyle name="Currency 2 2 2 2 3 3 2 3 2 4" xfId="32586" xr:uid="{7E3C2488-8B15-4520-8840-E7CBFC3A8D39}"/>
    <cellStyle name="Currency 2 2 2 2 3 3 2 3 2 5" xfId="47470" xr:uid="{A1F12E3E-9634-4274-9410-BDBAA834E988}"/>
    <cellStyle name="Currency 2 2 2 2 3 3 2 3 3" xfId="22318" xr:uid="{FDADED03-DB09-4356-B7B3-D6B4336B084C}"/>
    <cellStyle name="Currency 2 2 2 2 3 3 2 3 3 2" xfId="36010" xr:uid="{5E874713-7E66-47D2-B7BA-23DB955924D4}"/>
    <cellStyle name="Currency 2 2 2 2 3 3 2 3 3 3" xfId="50894" xr:uid="{B77EAF64-8A20-4A47-8612-4BDCEBF5A73B}"/>
    <cellStyle name="Currency 2 2 2 2 3 3 2 3 4" xfId="15474" xr:uid="{3BF82A13-B959-48DA-837C-E2243058052C}"/>
    <cellStyle name="Currency 2 2 2 2 3 3 2 3 5" xfId="29164" xr:uid="{DBB7C6F2-74A7-481D-A191-705BD68C097A}"/>
    <cellStyle name="Currency 2 2 2 2 3 3 2 3 6" xfId="44048" xr:uid="{CEC34C7C-54FD-403F-A0A0-A54466D7C191}"/>
    <cellStyle name="Currency 2 2 2 2 3 3 2 4" xfId="10338" xr:uid="{CAAD32BB-954A-4887-B3E5-D3A11768A218}"/>
    <cellStyle name="Currency 2 2 2 2 3 3 2 4 2" xfId="24028" xr:uid="{562B7EB8-0763-40D1-82AF-715DC0A9704D}"/>
    <cellStyle name="Currency 2 2 2 2 3 3 2 4 2 2" xfId="37720" xr:uid="{CDB63729-AECC-435B-B792-C8AF0E0B55EC}"/>
    <cellStyle name="Currency 2 2 2 2 3 3 2 4 2 3" xfId="52604" xr:uid="{773D3933-1447-498E-9A14-AAA6529267D7}"/>
    <cellStyle name="Currency 2 2 2 2 3 3 2 4 3" xfId="17184" xr:uid="{45522C08-C699-4C98-A1A8-831E46742CAA}"/>
    <cellStyle name="Currency 2 2 2 2 3 3 2 4 4" xfId="30874" xr:uid="{DA3B9F45-1506-4C80-BD8E-4B6E527BAFEA}"/>
    <cellStyle name="Currency 2 2 2 2 3 3 2 4 5" xfId="45758" xr:uid="{96FBF85C-0884-4C11-97D1-AD98728481B7}"/>
    <cellStyle name="Currency 2 2 2 2 3 3 2 5" xfId="20606" xr:uid="{9976AC99-0BC1-4836-8884-4E8512D267CE}"/>
    <cellStyle name="Currency 2 2 2 2 3 3 2 5 2" xfId="34298" xr:uid="{F0DA4B7D-173D-44A6-9B5E-C1715D54D5B4}"/>
    <cellStyle name="Currency 2 2 2 2 3 3 2 5 3" xfId="49182" xr:uid="{E23016D4-8A9C-42DD-81EB-053D705ABF3F}"/>
    <cellStyle name="Currency 2 2 2 2 3 3 2 6" xfId="13762" xr:uid="{ECE52F35-2D67-4A31-A5F6-8CF3EF3D99C4}"/>
    <cellStyle name="Currency 2 2 2 2 3 3 2 7" xfId="27452" xr:uid="{E1E7FD61-6BF2-41CF-83BB-7EED934C2B16}"/>
    <cellStyle name="Currency 2 2 2 2 3 3 2 8" xfId="42336" xr:uid="{11128E7C-605B-450D-84F1-F1FCF8596633}"/>
    <cellStyle name="Currency 2 2 2 2 3 3 3" xfId="6917" xr:uid="{6AB7111D-CB36-4309-8BEB-0D88A30A4B4B}"/>
    <cellStyle name="Currency 2 2 2 2 3 3 3 2" xfId="8630" xr:uid="{B40483AF-3B54-490E-AE85-E66841E0E2F7}"/>
    <cellStyle name="Currency 2 2 2 2 3 3 3 2 2" xfId="12052" xr:uid="{C9761A9B-82B2-4A7A-BF26-786584A7A451}"/>
    <cellStyle name="Currency 2 2 2 2 3 3 3 2 2 2" xfId="25742" xr:uid="{75A19F38-6943-4370-A4C4-967B0C32054F}"/>
    <cellStyle name="Currency 2 2 2 2 3 3 3 2 2 2 2" xfId="39434" xr:uid="{78DE0422-1DED-436B-BFE2-61478B349D39}"/>
    <cellStyle name="Currency 2 2 2 2 3 3 3 2 2 2 3" xfId="54318" xr:uid="{DD8D125E-AF16-476A-98F0-22589C742196}"/>
    <cellStyle name="Currency 2 2 2 2 3 3 3 2 2 3" xfId="18898" xr:uid="{EB55B643-C320-4433-8F90-C82D3661F27D}"/>
    <cellStyle name="Currency 2 2 2 2 3 3 3 2 2 4" xfId="32588" xr:uid="{75FAE70D-EC99-4ECD-BEBC-1A1E2E10BE76}"/>
    <cellStyle name="Currency 2 2 2 2 3 3 3 2 2 5" xfId="47472" xr:uid="{209BA758-9C54-483B-B1C5-7728F30FF280}"/>
    <cellStyle name="Currency 2 2 2 2 3 3 3 2 3" xfId="22320" xr:uid="{31F68895-677D-470F-8510-ABE0DA1A4EE0}"/>
    <cellStyle name="Currency 2 2 2 2 3 3 3 2 3 2" xfId="36012" xr:uid="{F884C2D0-7622-4DAF-ABCE-3C6B66B49F0F}"/>
    <cellStyle name="Currency 2 2 2 2 3 3 3 2 3 3" xfId="50896" xr:uid="{A974F415-8942-4A80-9DA2-9663D2A9136B}"/>
    <cellStyle name="Currency 2 2 2 2 3 3 3 2 4" xfId="15476" xr:uid="{BA1DA158-EB99-42C4-BBAB-49B9B2A52478}"/>
    <cellStyle name="Currency 2 2 2 2 3 3 3 2 5" xfId="29166" xr:uid="{2DF289CB-8E58-4740-85CD-4F2DB0249EA6}"/>
    <cellStyle name="Currency 2 2 2 2 3 3 3 2 6" xfId="44050" xr:uid="{B1C7D002-C149-42D5-B7B0-521709CB67AC}"/>
    <cellStyle name="Currency 2 2 2 2 3 3 3 3" xfId="10340" xr:uid="{49B2DF7D-3FC2-4115-BD81-244571850005}"/>
    <cellStyle name="Currency 2 2 2 2 3 3 3 3 2" xfId="24030" xr:uid="{7E26C310-358F-4EB5-9DC8-22524170B811}"/>
    <cellStyle name="Currency 2 2 2 2 3 3 3 3 2 2" xfId="37722" xr:uid="{1F5D70F9-8CB9-4970-A6FD-7A6D82028F27}"/>
    <cellStyle name="Currency 2 2 2 2 3 3 3 3 2 3" xfId="52606" xr:uid="{03FCC843-615C-43F9-B463-EF67F72757BB}"/>
    <cellStyle name="Currency 2 2 2 2 3 3 3 3 3" xfId="17186" xr:uid="{84820A70-ABEF-44A6-92CC-B72B861C669C}"/>
    <cellStyle name="Currency 2 2 2 2 3 3 3 3 4" xfId="30876" xr:uid="{87795A23-5CA3-4E22-9C6D-8C81298A389A}"/>
    <cellStyle name="Currency 2 2 2 2 3 3 3 3 5" xfId="45760" xr:uid="{661E1EB4-F510-4544-A05F-7E5E4D198AB2}"/>
    <cellStyle name="Currency 2 2 2 2 3 3 3 4" xfId="20608" xr:uid="{A36ACDFD-E4B9-4EE7-B36D-6C3FDD7DAF21}"/>
    <cellStyle name="Currency 2 2 2 2 3 3 3 4 2" xfId="34300" xr:uid="{BCA01F6C-E0D5-4719-9CD5-0015D0C546B8}"/>
    <cellStyle name="Currency 2 2 2 2 3 3 3 4 3" xfId="49184" xr:uid="{AA0B849A-400F-4BE0-99F0-1BE292E5D0B3}"/>
    <cellStyle name="Currency 2 2 2 2 3 3 3 5" xfId="13764" xr:uid="{0B89B11F-AD4A-4D94-ABA5-9B9DC0B8AEE0}"/>
    <cellStyle name="Currency 2 2 2 2 3 3 3 6" xfId="27454" xr:uid="{5E52C391-E0D6-450E-AB64-FAB1C62DA6A0}"/>
    <cellStyle name="Currency 2 2 2 2 3 3 3 7" xfId="42338" xr:uid="{4A972DBD-976E-45E8-A8B4-B548392C015F}"/>
    <cellStyle name="Currency 2 2 2 2 3 3 4" xfId="6918" xr:uid="{E83C44FB-0579-46F4-8FB6-EA4E55B85687}"/>
    <cellStyle name="Currency 2 2 2 2 3 3 4 2" xfId="8631" xr:uid="{EED10ACC-3787-4EFB-84EE-04EE24D379B2}"/>
    <cellStyle name="Currency 2 2 2 2 3 3 4 2 2" xfId="12053" xr:uid="{AC86F9FE-E384-4068-932A-DBAB61E10385}"/>
    <cellStyle name="Currency 2 2 2 2 3 3 4 2 2 2" xfId="25743" xr:uid="{0981BA44-6BE1-471D-BBDA-E360C5A6586C}"/>
    <cellStyle name="Currency 2 2 2 2 3 3 4 2 2 2 2" xfId="39435" xr:uid="{E010184A-1FE7-4F34-966D-82A9D29F7A8E}"/>
    <cellStyle name="Currency 2 2 2 2 3 3 4 2 2 2 3" xfId="54319" xr:uid="{CF2EE770-3EFF-4FB5-862B-AC4E0D4A7C4E}"/>
    <cellStyle name="Currency 2 2 2 2 3 3 4 2 2 3" xfId="18899" xr:uid="{BDBA3B0E-9277-4034-AF83-51B1CBBFFCDD}"/>
    <cellStyle name="Currency 2 2 2 2 3 3 4 2 2 4" xfId="32589" xr:uid="{687FA9BE-B68C-428F-BE6A-788DEBBE8D87}"/>
    <cellStyle name="Currency 2 2 2 2 3 3 4 2 2 5" xfId="47473" xr:uid="{2AA403C5-38E3-41F1-941A-1D552521033C}"/>
    <cellStyle name="Currency 2 2 2 2 3 3 4 2 3" xfId="22321" xr:uid="{D5757680-3138-4ED4-B909-C5C38B571F66}"/>
    <cellStyle name="Currency 2 2 2 2 3 3 4 2 3 2" xfId="36013" xr:uid="{2E2E50FE-94FD-480C-BAC5-2A8FDA58A01A}"/>
    <cellStyle name="Currency 2 2 2 2 3 3 4 2 3 3" xfId="50897" xr:uid="{C33879A3-69DB-44BC-A0B6-9DF2725C61A9}"/>
    <cellStyle name="Currency 2 2 2 2 3 3 4 2 4" xfId="15477" xr:uid="{10E4793E-9616-4BF2-81FB-B3828FDBDBBC}"/>
    <cellStyle name="Currency 2 2 2 2 3 3 4 2 5" xfId="29167" xr:uid="{CF4B5E70-2432-488A-8017-D1B95FF1C05F}"/>
    <cellStyle name="Currency 2 2 2 2 3 3 4 2 6" xfId="44051" xr:uid="{1482DAA0-E846-4C35-B23D-4BEBFBE77501}"/>
    <cellStyle name="Currency 2 2 2 2 3 3 4 3" xfId="10341" xr:uid="{0FF9D10E-FAC3-49B0-AE73-05422970CBDF}"/>
    <cellStyle name="Currency 2 2 2 2 3 3 4 3 2" xfId="24031" xr:uid="{8B257E75-87D8-47B7-98DB-09CC64B5F586}"/>
    <cellStyle name="Currency 2 2 2 2 3 3 4 3 2 2" xfId="37723" xr:uid="{D5BF8CB8-CAAF-4483-926F-C2B0A1BCC7D3}"/>
    <cellStyle name="Currency 2 2 2 2 3 3 4 3 2 3" xfId="52607" xr:uid="{8DA65E80-0713-42CF-9DB8-E9FA08E58D88}"/>
    <cellStyle name="Currency 2 2 2 2 3 3 4 3 3" xfId="17187" xr:uid="{80D2A720-B45A-43F0-BE77-FCDF23E4A1B7}"/>
    <cellStyle name="Currency 2 2 2 2 3 3 4 3 4" xfId="30877" xr:uid="{CD42D54A-C9C9-4113-ADA7-CD58B9240E40}"/>
    <cellStyle name="Currency 2 2 2 2 3 3 4 3 5" xfId="45761" xr:uid="{197E5BA3-07DC-4C7D-8529-7DA74B2E29D0}"/>
    <cellStyle name="Currency 2 2 2 2 3 3 4 4" xfId="20609" xr:uid="{7F38CA14-6E32-4BB0-9EFB-CF7D095A1FD7}"/>
    <cellStyle name="Currency 2 2 2 2 3 3 4 4 2" xfId="34301" xr:uid="{BA892A5D-CE48-4F25-8518-FFCBC30D233C}"/>
    <cellStyle name="Currency 2 2 2 2 3 3 4 4 3" xfId="49185" xr:uid="{5F028D62-B527-44B0-AA3E-91988A5B4A77}"/>
    <cellStyle name="Currency 2 2 2 2 3 3 4 5" xfId="13765" xr:uid="{949F6C6A-44A7-46AC-84FF-24B0ACA33D13}"/>
    <cellStyle name="Currency 2 2 2 2 3 3 4 6" xfId="27455" xr:uid="{BC1F86B2-01EC-41E2-9519-27D6D7C57CBF}"/>
    <cellStyle name="Currency 2 2 2 2 3 3 4 7" xfId="42339" xr:uid="{F16DBFB2-DB73-474E-A242-700D5F1D1456}"/>
    <cellStyle name="Currency 2 2 2 2 3 3 5" xfId="8627" xr:uid="{D85A8F86-3756-4AFA-B80F-B5125055E400}"/>
    <cellStyle name="Currency 2 2 2 2 3 3 5 2" xfId="12049" xr:uid="{FC2CCA06-7FD8-40CA-AF0B-825FC96D793D}"/>
    <cellStyle name="Currency 2 2 2 2 3 3 5 2 2" xfId="25739" xr:uid="{D9E8DADC-5B97-4E55-B6ED-F03086415427}"/>
    <cellStyle name="Currency 2 2 2 2 3 3 5 2 2 2" xfId="39431" xr:uid="{D53BBD4A-3109-465A-BB4C-8C9AB27C36CE}"/>
    <cellStyle name="Currency 2 2 2 2 3 3 5 2 2 3" xfId="54315" xr:uid="{69DCA425-5B11-42B2-97D8-00FB3B737CCD}"/>
    <cellStyle name="Currency 2 2 2 2 3 3 5 2 3" xfId="18895" xr:uid="{ADB388B2-7E00-4493-B796-378EF0F60E1F}"/>
    <cellStyle name="Currency 2 2 2 2 3 3 5 2 4" xfId="32585" xr:uid="{B08CB257-619D-47A0-9DF5-A82E50E31260}"/>
    <cellStyle name="Currency 2 2 2 2 3 3 5 2 5" xfId="47469" xr:uid="{9CC4F951-54EB-46C0-AC27-011119F5FEC5}"/>
    <cellStyle name="Currency 2 2 2 2 3 3 5 3" xfId="22317" xr:uid="{CFB9ADA1-910D-4F3D-81C6-53F210139C63}"/>
    <cellStyle name="Currency 2 2 2 2 3 3 5 3 2" xfId="36009" xr:uid="{7E235AEE-C4C4-4234-8719-81697D21BEC9}"/>
    <cellStyle name="Currency 2 2 2 2 3 3 5 3 3" xfId="50893" xr:uid="{D7396323-1F24-4156-AC91-6564C77D96D7}"/>
    <cellStyle name="Currency 2 2 2 2 3 3 5 4" xfId="15473" xr:uid="{10320A0E-0FA4-4570-91A0-084564DFA747}"/>
    <cellStyle name="Currency 2 2 2 2 3 3 5 5" xfId="29163" xr:uid="{FEAD9D80-938C-4D04-815D-CB11B0E98E68}"/>
    <cellStyle name="Currency 2 2 2 2 3 3 5 6" xfId="44047" xr:uid="{56730251-287A-4CA6-AB48-838A526A1F6E}"/>
    <cellStyle name="Currency 2 2 2 2 3 3 6" xfId="10337" xr:uid="{BFF550CA-35D3-459C-8236-BCCA8F431A44}"/>
    <cellStyle name="Currency 2 2 2 2 3 3 6 2" xfId="24027" xr:uid="{02B05383-D8B1-43B5-B263-F093C948200C}"/>
    <cellStyle name="Currency 2 2 2 2 3 3 6 2 2" xfId="37719" xr:uid="{FB8569B6-1101-46BB-BD51-E3AEC2064A31}"/>
    <cellStyle name="Currency 2 2 2 2 3 3 6 2 3" xfId="52603" xr:uid="{DA38C3F4-AF8A-47D6-B595-D3134FCF7A59}"/>
    <cellStyle name="Currency 2 2 2 2 3 3 6 3" xfId="17183" xr:uid="{4E187D6E-BC6C-4D19-B75E-33CC644B4ACD}"/>
    <cellStyle name="Currency 2 2 2 2 3 3 6 4" xfId="30873" xr:uid="{16396D35-3F3D-4D9A-B6DB-F12C6A61DC3B}"/>
    <cellStyle name="Currency 2 2 2 2 3 3 6 5" xfId="45757" xr:uid="{1D6E1685-F0B2-4642-85EC-70BF3BDBF969}"/>
    <cellStyle name="Currency 2 2 2 2 3 3 7" xfId="20605" xr:uid="{4995873A-68BF-4544-9E4E-0F8D41BDB93C}"/>
    <cellStyle name="Currency 2 2 2 2 3 3 7 2" xfId="34297" xr:uid="{BE0B13ED-2909-439E-9576-F7FC132D4A59}"/>
    <cellStyle name="Currency 2 2 2 2 3 3 7 3" xfId="49181" xr:uid="{126D521D-811B-4468-B983-4CC6D7A29098}"/>
    <cellStyle name="Currency 2 2 2 2 3 3 8" xfId="13761" xr:uid="{9EB1A113-B64A-44A2-AF5A-EC470A64E63B}"/>
    <cellStyle name="Currency 2 2 2 2 3 3 9" xfId="27451" xr:uid="{FDFCC510-8D3C-4F59-908E-A49A8F78361D}"/>
    <cellStyle name="Currency 2 2 2 2 3 4" xfId="6919" xr:uid="{C5292127-09C8-428F-9C98-358C5DFA3711}"/>
    <cellStyle name="Currency 2 2 2 2 3 4 10" xfId="42340" xr:uid="{CE30F48E-0867-4732-9226-818090FD58FB}"/>
    <cellStyle name="Currency 2 2 2 2 3 4 2" xfId="6920" xr:uid="{E364E6C8-5D00-453D-B48F-874BA7716FE5}"/>
    <cellStyle name="Currency 2 2 2 2 3 4 2 2" xfId="6921" xr:uid="{E192F292-30C9-4C9E-9C62-FD72A3CB559A}"/>
    <cellStyle name="Currency 2 2 2 2 3 4 2 2 2" xfId="8634" xr:uid="{C332B7F1-7033-4648-9921-6EFD61C62E8A}"/>
    <cellStyle name="Currency 2 2 2 2 3 4 2 2 2 2" xfId="12056" xr:uid="{7000B9A9-C088-4068-95EF-206EF2422327}"/>
    <cellStyle name="Currency 2 2 2 2 3 4 2 2 2 2 2" xfId="25746" xr:uid="{B20668E7-A70A-4A6E-A0FD-A482427CCD22}"/>
    <cellStyle name="Currency 2 2 2 2 3 4 2 2 2 2 2 2" xfId="39438" xr:uid="{324BD160-11D5-483F-9FE7-9B07D8279B7C}"/>
    <cellStyle name="Currency 2 2 2 2 3 4 2 2 2 2 2 3" xfId="54322" xr:uid="{AA3756A2-3FEA-42FC-A0E6-3E0805A3BA7C}"/>
    <cellStyle name="Currency 2 2 2 2 3 4 2 2 2 2 3" xfId="18902" xr:uid="{CE0B45AB-4955-45AF-A9FB-C7DA9E626C16}"/>
    <cellStyle name="Currency 2 2 2 2 3 4 2 2 2 2 4" xfId="32592" xr:uid="{F543BC5C-7D4F-410F-B78B-2A542B9E26D2}"/>
    <cellStyle name="Currency 2 2 2 2 3 4 2 2 2 2 5" xfId="47476" xr:uid="{D4924262-A3DE-4B6C-8DDA-FF57DFBB0DBC}"/>
    <cellStyle name="Currency 2 2 2 2 3 4 2 2 2 3" xfId="22324" xr:uid="{4033F99B-DBA3-4DAF-A7FF-E323F4703B4D}"/>
    <cellStyle name="Currency 2 2 2 2 3 4 2 2 2 3 2" xfId="36016" xr:uid="{3AE1A0CE-06B1-4AE8-845C-B31CADE1870C}"/>
    <cellStyle name="Currency 2 2 2 2 3 4 2 2 2 3 3" xfId="50900" xr:uid="{09532A38-D0BA-4213-872F-316D21E0DB9E}"/>
    <cellStyle name="Currency 2 2 2 2 3 4 2 2 2 4" xfId="15480" xr:uid="{6C781F49-87A0-4B0F-A0A9-BC93016BCBA7}"/>
    <cellStyle name="Currency 2 2 2 2 3 4 2 2 2 5" xfId="29170" xr:uid="{F709AF96-F174-46F0-8CA5-1754490DC723}"/>
    <cellStyle name="Currency 2 2 2 2 3 4 2 2 2 6" xfId="44054" xr:uid="{B8A77B30-4015-49F7-A847-EBC745331A1A}"/>
    <cellStyle name="Currency 2 2 2 2 3 4 2 2 3" xfId="10344" xr:uid="{939ABDDB-8F43-4876-9DDB-DE35A712DFB4}"/>
    <cellStyle name="Currency 2 2 2 2 3 4 2 2 3 2" xfId="24034" xr:uid="{521FB3C3-4DFE-4781-93D2-65BE013B2B9F}"/>
    <cellStyle name="Currency 2 2 2 2 3 4 2 2 3 2 2" xfId="37726" xr:uid="{57A7018B-8B0D-4465-9361-72FAF915FFDD}"/>
    <cellStyle name="Currency 2 2 2 2 3 4 2 2 3 2 3" xfId="52610" xr:uid="{5FFE7693-A1ED-45FB-B2AA-708326FC6E9B}"/>
    <cellStyle name="Currency 2 2 2 2 3 4 2 2 3 3" xfId="17190" xr:uid="{0424E851-5786-4CB4-A9A8-0770F1090973}"/>
    <cellStyle name="Currency 2 2 2 2 3 4 2 2 3 4" xfId="30880" xr:uid="{7D91CA2C-0E5B-43E5-A499-70499D73923D}"/>
    <cellStyle name="Currency 2 2 2 2 3 4 2 2 3 5" xfId="45764" xr:uid="{A954BF43-2050-4899-8DD7-ECEA6BC2EB20}"/>
    <cellStyle name="Currency 2 2 2 2 3 4 2 2 4" xfId="20612" xr:uid="{C030FD94-42A3-446C-A13C-4027E52B31CD}"/>
    <cellStyle name="Currency 2 2 2 2 3 4 2 2 4 2" xfId="34304" xr:uid="{4E798BA9-C71D-4527-B237-3EA9E57DAB4E}"/>
    <cellStyle name="Currency 2 2 2 2 3 4 2 2 4 3" xfId="49188" xr:uid="{FE934BF8-0220-44C9-93A6-04CB621AA413}"/>
    <cellStyle name="Currency 2 2 2 2 3 4 2 2 5" xfId="13768" xr:uid="{B7BEDFF2-105D-4B12-BCCE-B69ED5704904}"/>
    <cellStyle name="Currency 2 2 2 2 3 4 2 2 6" xfId="27458" xr:uid="{AE24B920-C660-47DA-AEEC-2316958893A6}"/>
    <cellStyle name="Currency 2 2 2 2 3 4 2 2 7" xfId="42342" xr:uid="{A4FDE18F-1E2B-4149-8435-A6E3AB2ADE19}"/>
    <cellStyle name="Currency 2 2 2 2 3 4 2 3" xfId="8633" xr:uid="{EACE7D4F-2013-4AFC-B16B-4A2C65096B76}"/>
    <cellStyle name="Currency 2 2 2 2 3 4 2 3 2" xfId="12055" xr:uid="{E2DD11E3-7128-4A78-A844-87769FB11396}"/>
    <cellStyle name="Currency 2 2 2 2 3 4 2 3 2 2" xfId="25745" xr:uid="{71C65681-99B7-47F8-BFB8-7AC5A4BC62AD}"/>
    <cellStyle name="Currency 2 2 2 2 3 4 2 3 2 2 2" xfId="39437" xr:uid="{E604A2F5-691B-499C-9A14-B2ED8EDB487C}"/>
    <cellStyle name="Currency 2 2 2 2 3 4 2 3 2 2 3" xfId="54321" xr:uid="{872AB74F-C945-4407-9F3D-E1671339CB21}"/>
    <cellStyle name="Currency 2 2 2 2 3 4 2 3 2 3" xfId="18901" xr:uid="{1BB46D22-6B07-45E4-A40D-B35B62045FAA}"/>
    <cellStyle name="Currency 2 2 2 2 3 4 2 3 2 4" xfId="32591" xr:uid="{3E9B2EFE-BF68-43FE-9560-8D117824FABD}"/>
    <cellStyle name="Currency 2 2 2 2 3 4 2 3 2 5" xfId="47475" xr:uid="{6ECD4BC6-E50F-459B-9EF0-9A5122E3F60F}"/>
    <cellStyle name="Currency 2 2 2 2 3 4 2 3 3" xfId="22323" xr:uid="{2A942BD5-D8D6-49C3-A779-5E29714AE869}"/>
    <cellStyle name="Currency 2 2 2 2 3 4 2 3 3 2" xfId="36015" xr:uid="{56D0445C-01D3-4C10-B5E9-65FF7F0C1CBC}"/>
    <cellStyle name="Currency 2 2 2 2 3 4 2 3 3 3" xfId="50899" xr:uid="{5254B9B3-39A3-434D-BC46-AC6DF3D815D5}"/>
    <cellStyle name="Currency 2 2 2 2 3 4 2 3 4" xfId="15479" xr:uid="{C402116C-4E34-4D80-823A-62C90E6DAFEC}"/>
    <cellStyle name="Currency 2 2 2 2 3 4 2 3 5" xfId="29169" xr:uid="{84C45FF3-40E9-421A-89D5-FCE1936A5892}"/>
    <cellStyle name="Currency 2 2 2 2 3 4 2 3 6" xfId="44053" xr:uid="{466D873C-D2DF-490B-A447-95C1C7B1C0B6}"/>
    <cellStyle name="Currency 2 2 2 2 3 4 2 4" xfId="10343" xr:uid="{714C8541-A359-4406-B85D-D3D47F5B83CA}"/>
    <cellStyle name="Currency 2 2 2 2 3 4 2 4 2" xfId="24033" xr:uid="{E095A7FB-7B5A-4C72-8283-0098CC3AED55}"/>
    <cellStyle name="Currency 2 2 2 2 3 4 2 4 2 2" xfId="37725" xr:uid="{1F5C68A5-2C98-4673-A7C2-7F0917CC55D8}"/>
    <cellStyle name="Currency 2 2 2 2 3 4 2 4 2 3" xfId="52609" xr:uid="{57380522-CC98-4288-A79E-C3FEAAB1E840}"/>
    <cellStyle name="Currency 2 2 2 2 3 4 2 4 3" xfId="17189" xr:uid="{62FF3346-E70C-4EFE-94DE-E6F823387310}"/>
    <cellStyle name="Currency 2 2 2 2 3 4 2 4 4" xfId="30879" xr:uid="{2D5951CB-871F-4A2B-8983-178A6E6FA640}"/>
    <cellStyle name="Currency 2 2 2 2 3 4 2 4 5" xfId="45763" xr:uid="{D1A24A9E-2EBD-49CC-9134-89E204985EB5}"/>
    <cellStyle name="Currency 2 2 2 2 3 4 2 5" xfId="20611" xr:uid="{BC4CA22E-610B-43FD-9970-E64B7FBD0118}"/>
    <cellStyle name="Currency 2 2 2 2 3 4 2 5 2" xfId="34303" xr:uid="{CFDD34A9-AD43-4873-82D0-B2BD4AEF2ED9}"/>
    <cellStyle name="Currency 2 2 2 2 3 4 2 5 3" xfId="49187" xr:uid="{FAB4BDCB-F8B0-4426-95A3-1C7619BF0CF2}"/>
    <cellStyle name="Currency 2 2 2 2 3 4 2 6" xfId="13767" xr:uid="{E8AC519E-165D-4D64-9A90-3D71D856D179}"/>
    <cellStyle name="Currency 2 2 2 2 3 4 2 7" xfId="27457" xr:uid="{3CDEB403-D85C-4821-827A-A237D6795F42}"/>
    <cellStyle name="Currency 2 2 2 2 3 4 2 8" xfId="42341" xr:uid="{F96D30A1-8745-469C-A0C8-89C52A328498}"/>
    <cellStyle name="Currency 2 2 2 2 3 4 3" xfId="6922" xr:uid="{0DD88E21-BFAD-4191-A17E-756700D9FA8D}"/>
    <cellStyle name="Currency 2 2 2 2 3 4 3 2" xfId="8635" xr:uid="{6D8F7719-3402-4970-BD92-6DF68BC5E5F9}"/>
    <cellStyle name="Currency 2 2 2 2 3 4 3 2 2" xfId="12057" xr:uid="{78158264-D91D-4CAF-93A6-4B503697A697}"/>
    <cellStyle name="Currency 2 2 2 2 3 4 3 2 2 2" xfId="25747" xr:uid="{B0F35DFC-C5F4-4F2C-B056-ED89CB5DF558}"/>
    <cellStyle name="Currency 2 2 2 2 3 4 3 2 2 2 2" xfId="39439" xr:uid="{C1D107A9-3BAA-4B18-A9B6-1F5629A8330F}"/>
    <cellStyle name="Currency 2 2 2 2 3 4 3 2 2 2 3" xfId="54323" xr:uid="{67BFA136-D662-493F-A23C-82BB81E49C18}"/>
    <cellStyle name="Currency 2 2 2 2 3 4 3 2 2 3" xfId="18903" xr:uid="{B2F8D6B9-9EA6-4A39-ABEB-6C17B1F57F4A}"/>
    <cellStyle name="Currency 2 2 2 2 3 4 3 2 2 4" xfId="32593" xr:uid="{671F02E0-2C85-4EF1-8957-581FFA978C7C}"/>
    <cellStyle name="Currency 2 2 2 2 3 4 3 2 2 5" xfId="47477" xr:uid="{B4FF39F3-38C4-4C77-8A43-35CDA47E8AC6}"/>
    <cellStyle name="Currency 2 2 2 2 3 4 3 2 3" xfId="22325" xr:uid="{ED682EB4-14AB-4247-86B1-60116059F624}"/>
    <cellStyle name="Currency 2 2 2 2 3 4 3 2 3 2" xfId="36017" xr:uid="{4151E2AD-8341-40D0-81CE-898CF0BA3D91}"/>
    <cellStyle name="Currency 2 2 2 2 3 4 3 2 3 3" xfId="50901" xr:uid="{0D980F64-ED53-4A4E-B1E8-4FC7BDA1847C}"/>
    <cellStyle name="Currency 2 2 2 2 3 4 3 2 4" xfId="15481" xr:uid="{956CA220-8DAA-42F1-8B4A-18D43D0A832D}"/>
    <cellStyle name="Currency 2 2 2 2 3 4 3 2 5" xfId="29171" xr:uid="{E72158D1-8C41-427E-9637-23AE0C7EB0F3}"/>
    <cellStyle name="Currency 2 2 2 2 3 4 3 2 6" xfId="44055" xr:uid="{0C997C07-0EA8-42A0-B414-B22FB6DDE9E7}"/>
    <cellStyle name="Currency 2 2 2 2 3 4 3 3" xfId="10345" xr:uid="{B96D1D10-D032-42F7-AD5A-CDDD8844550C}"/>
    <cellStyle name="Currency 2 2 2 2 3 4 3 3 2" xfId="24035" xr:uid="{B0DFB152-1931-4366-AC1A-2AD1AFFD0598}"/>
    <cellStyle name="Currency 2 2 2 2 3 4 3 3 2 2" xfId="37727" xr:uid="{8ACD3333-F108-420A-81C4-DE130945FB12}"/>
    <cellStyle name="Currency 2 2 2 2 3 4 3 3 2 3" xfId="52611" xr:uid="{E7179BDF-BBBF-4015-8A8B-EF2FEE3F2218}"/>
    <cellStyle name="Currency 2 2 2 2 3 4 3 3 3" xfId="17191" xr:uid="{0D533FF1-695A-4A3E-94B6-D57F05533479}"/>
    <cellStyle name="Currency 2 2 2 2 3 4 3 3 4" xfId="30881" xr:uid="{FA72FDDC-0842-4FC8-9FC8-1C5A7EC5CD5F}"/>
    <cellStyle name="Currency 2 2 2 2 3 4 3 3 5" xfId="45765" xr:uid="{DC85AC78-36C5-416D-A51C-AA3DBEDC699C}"/>
    <cellStyle name="Currency 2 2 2 2 3 4 3 4" xfId="20613" xr:uid="{ACEE71CE-D5F2-4396-B49D-EC1A5A44DDD0}"/>
    <cellStyle name="Currency 2 2 2 2 3 4 3 4 2" xfId="34305" xr:uid="{73DE447C-E1D1-4383-BD42-3FB22C7F6EC8}"/>
    <cellStyle name="Currency 2 2 2 2 3 4 3 4 3" xfId="49189" xr:uid="{A66A8B2D-4BCB-4A82-B5CB-B0D1F3B3B76B}"/>
    <cellStyle name="Currency 2 2 2 2 3 4 3 5" xfId="13769" xr:uid="{10A408FA-5140-433A-8568-63CDEF977044}"/>
    <cellStyle name="Currency 2 2 2 2 3 4 3 6" xfId="27459" xr:uid="{03D2858C-2DCD-4860-B42F-408206E17291}"/>
    <cellStyle name="Currency 2 2 2 2 3 4 3 7" xfId="42343" xr:uid="{D2009EE6-12E5-4259-9480-AC751187BF3F}"/>
    <cellStyle name="Currency 2 2 2 2 3 4 4" xfId="6923" xr:uid="{2B995F6D-7BE8-4278-A6D9-493505884C7E}"/>
    <cellStyle name="Currency 2 2 2 2 3 4 4 2" xfId="8636" xr:uid="{00AF8D69-ECF6-4693-A038-81C639A0E087}"/>
    <cellStyle name="Currency 2 2 2 2 3 4 4 2 2" xfId="12058" xr:uid="{82E9A61B-BF7E-4280-AA6A-4EB2AFA99D1B}"/>
    <cellStyle name="Currency 2 2 2 2 3 4 4 2 2 2" xfId="25748" xr:uid="{F7CF719F-FC63-4892-AC92-34D2503321B4}"/>
    <cellStyle name="Currency 2 2 2 2 3 4 4 2 2 2 2" xfId="39440" xr:uid="{48968AD2-640B-45DB-B28A-00CD6EE44FDC}"/>
    <cellStyle name="Currency 2 2 2 2 3 4 4 2 2 2 3" xfId="54324" xr:uid="{DC7DECCF-83EC-4E37-A3F2-162857BFFC02}"/>
    <cellStyle name="Currency 2 2 2 2 3 4 4 2 2 3" xfId="18904" xr:uid="{FEBD04D7-1638-4ECB-AEAA-4CFBAAC6707D}"/>
    <cellStyle name="Currency 2 2 2 2 3 4 4 2 2 4" xfId="32594" xr:uid="{FD300AA3-D89E-4B67-9A08-9144A5FB8506}"/>
    <cellStyle name="Currency 2 2 2 2 3 4 4 2 2 5" xfId="47478" xr:uid="{39D53093-9C21-4066-B90F-319A5E19E076}"/>
    <cellStyle name="Currency 2 2 2 2 3 4 4 2 3" xfId="22326" xr:uid="{83F2962C-6A56-46A7-8674-D9817DB989B4}"/>
    <cellStyle name="Currency 2 2 2 2 3 4 4 2 3 2" xfId="36018" xr:uid="{69AE5076-9393-4BBB-BA97-C3BDDBFC9024}"/>
    <cellStyle name="Currency 2 2 2 2 3 4 4 2 3 3" xfId="50902" xr:uid="{B4DD09C6-6B3B-4B9E-BCA2-0B1C81307F89}"/>
    <cellStyle name="Currency 2 2 2 2 3 4 4 2 4" xfId="15482" xr:uid="{7887E853-B680-4894-B015-711B81FB4736}"/>
    <cellStyle name="Currency 2 2 2 2 3 4 4 2 5" xfId="29172" xr:uid="{B02635FA-6337-4CDB-848B-C88BE05DC7FB}"/>
    <cellStyle name="Currency 2 2 2 2 3 4 4 2 6" xfId="44056" xr:uid="{199D6EBE-2A50-4A41-9FB1-9880CD331F69}"/>
    <cellStyle name="Currency 2 2 2 2 3 4 4 3" xfId="10346" xr:uid="{585EC198-2E28-4D85-8CCA-CE1BA62246A3}"/>
    <cellStyle name="Currency 2 2 2 2 3 4 4 3 2" xfId="24036" xr:uid="{14CFD793-632E-45EB-BDAC-C7F5ED36E7C8}"/>
    <cellStyle name="Currency 2 2 2 2 3 4 4 3 2 2" xfId="37728" xr:uid="{B8E5E057-5A54-497C-80C9-E7129B52C9C0}"/>
    <cellStyle name="Currency 2 2 2 2 3 4 4 3 2 3" xfId="52612" xr:uid="{32D12F7B-9A2E-4A26-8B49-97492DB0E646}"/>
    <cellStyle name="Currency 2 2 2 2 3 4 4 3 3" xfId="17192" xr:uid="{792307C4-D955-4D63-AD06-2C9977B31748}"/>
    <cellStyle name="Currency 2 2 2 2 3 4 4 3 4" xfId="30882" xr:uid="{F0E997C9-BB3E-4591-A567-D6BE3FA176FD}"/>
    <cellStyle name="Currency 2 2 2 2 3 4 4 3 5" xfId="45766" xr:uid="{518FBC37-89F7-468B-AED1-6C0D73631751}"/>
    <cellStyle name="Currency 2 2 2 2 3 4 4 4" xfId="20614" xr:uid="{C72AC0A3-2E15-4646-9D5A-1EC6FBDAA70C}"/>
    <cellStyle name="Currency 2 2 2 2 3 4 4 4 2" xfId="34306" xr:uid="{F9AEBD94-CDC8-44F6-9E2A-03D26DE752F3}"/>
    <cellStyle name="Currency 2 2 2 2 3 4 4 4 3" xfId="49190" xr:uid="{450D3327-A20A-4807-975C-34A67D4ED911}"/>
    <cellStyle name="Currency 2 2 2 2 3 4 4 5" xfId="13770" xr:uid="{C03B2C87-5E4C-4139-A0BE-9D61B45E5103}"/>
    <cellStyle name="Currency 2 2 2 2 3 4 4 6" xfId="27460" xr:uid="{E22A76E9-FEF4-46C3-B829-ABB5E352F11F}"/>
    <cellStyle name="Currency 2 2 2 2 3 4 4 7" xfId="42344" xr:uid="{D518CC76-CCCB-4A47-BDFA-77121FA388B9}"/>
    <cellStyle name="Currency 2 2 2 2 3 4 5" xfId="8632" xr:uid="{21409A2F-305A-43FD-BE32-76223F795633}"/>
    <cellStyle name="Currency 2 2 2 2 3 4 5 2" xfId="12054" xr:uid="{B1C52753-21F0-42EA-B0F3-8CDD6FE7A0BE}"/>
    <cellStyle name="Currency 2 2 2 2 3 4 5 2 2" xfId="25744" xr:uid="{D137A8B2-6C54-4F79-B657-CFB6CF195BF1}"/>
    <cellStyle name="Currency 2 2 2 2 3 4 5 2 2 2" xfId="39436" xr:uid="{5DDBE055-75A0-43BE-8B27-266AF633B792}"/>
    <cellStyle name="Currency 2 2 2 2 3 4 5 2 2 3" xfId="54320" xr:uid="{6B4C18EF-D5C2-4C50-974E-66DE64E625C2}"/>
    <cellStyle name="Currency 2 2 2 2 3 4 5 2 3" xfId="18900" xr:uid="{D25B8D12-E275-4EB9-B6CF-670329F18A6B}"/>
    <cellStyle name="Currency 2 2 2 2 3 4 5 2 4" xfId="32590" xr:uid="{453A4618-3667-4CEE-89CE-D8795D0619F8}"/>
    <cellStyle name="Currency 2 2 2 2 3 4 5 2 5" xfId="47474" xr:uid="{45A59C49-C076-40FD-A4BA-D643562A1F34}"/>
    <cellStyle name="Currency 2 2 2 2 3 4 5 3" xfId="22322" xr:uid="{9D419466-E438-4E42-9B9C-B3BCD0AADDC4}"/>
    <cellStyle name="Currency 2 2 2 2 3 4 5 3 2" xfId="36014" xr:uid="{70527437-1447-4556-8587-E1E7716093B9}"/>
    <cellStyle name="Currency 2 2 2 2 3 4 5 3 3" xfId="50898" xr:uid="{7717CFD3-D5F4-46D1-B3E8-BDEDC5C7CAB5}"/>
    <cellStyle name="Currency 2 2 2 2 3 4 5 4" xfId="15478" xr:uid="{1CA8A57A-E066-41E2-9A05-AFDDF2382AAC}"/>
    <cellStyle name="Currency 2 2 2 2 3 4 5 5" xfId="29168" xr:uid="{642E48B7-418E-41C9-B33E-DB6E2D332170}"/>
    <cellStyle name="Currency 2 2 2 2 3 4 5 6" xfId="44052" xr:uid="{B2FFF739-3DFB-4EAA-8BD9-DEA817F2995C}"/>
    <cellStyle name="Currency 2 2 2 2 3 4 6" xfId="10342" xr:uid="{4E672E96-6013-4590-BDD3-75820489CCCF}"/>
    <cellStyle name="Currency 2 2 2 2 3 4 6 2" xfId="24032" xr:uid="{FD65FA3A-A65D-4194-8168-821C436DE788}"/>
    <cellStyle name="Currency 2 2 2 2 3 4 6 2 2" xfId="37724" xr:uid="{7CE380C6-4F96-4519-A102-D5DAF3F0DBD3}"/>
    <cellStyle name="Currency 2 2 2 2 3 4 6 2 3" xfId="52608" xr:uid="{1BA19F9B-3106-49B0-9802-CE0598560FED}"/>
    <cellStyle name="Currency 2 2 2 2 3 4 6 3" xfId="17188" xr:uid="{7CFBA1FC-23E1-41E6-9C52-5BEF715707A0}"/>
    <cellStyle name="Currency 2 2 2 2 3 4 6 4" xfId="30878" xr:uid="{2A7467F8-8076-4B63-B210-79B4EF66893A}"/>
    <cellStyle name="Currency 2 2 2 2 3 4 6 5" xfId="45762" xr:uid="{C37C2305-0700-4A32-B95E-AE939D0BAECF}"/>
    <cellStyle name="Currency 2 2 2 2 3 4 7" xfId="20610" xr:uid="{549D8F61-D2C4-49DD-86B4-0315D7D216A0}"/>
    <cellStyle name="Currency 2 2 2 2 3 4 7 2" xfId="34302" xr:uid="{90812B94-C43A-4557-8480-24109B4061DD}"/>
    <cellStyle name="Currency 2 2 2 2 3 4 7 3" xfId="49186" xr:uid="{AAA0587D-7B1B-47E0-A101-C5273906AE0C}"/>
    <cellStyle name="Currency 2 2 2 2 3 4 8" xfId="13766" xr:uid="{3A7187A3-6629-418A-AD71-1219F9C35A0C}"/>
    <cellStyle name="Currency 2 2 2 2 3 4 9" xfId="27456" xr:uid="{C9CBD467-8A80-4488-A5B5-641E127A79A3}"/>
    <cellStyle name="Currency 2 2 2 2 3 5" xfId="6924" xr:uid="{311F7C5C-CEFD-4986-9763-236D22F80109}"/>
    <cellStyle name="Currency 2 2 2 2 3 5 2" xfId="6925" xr:uid="{A15BBFB5-BC3E-4AAD-A18D-576A00162E44}"/>
    <cellStyle name="Currency 2 2 2 2 3 5 2 2" xfId="8638" xr:uid="{67589EB2-FE9F-450B-BBB8-36C273E6C0A4}"/>
    <cellStyle name="Currency 2 2 2 2 3 5 2 2 2" xfId="12060" xr:uid="{6E4D7476-D88F-4B11-8CCB-85662EC2B648}"/>
    <cellStyle name="Currency 2 2 2 2 3 5 2 2 2 2" xfId="25750" xr:uid="{C1CC5BCE-B4CD-4939-A112-D864F307CF60}"/>
    <cellStyle name="Currency 2 2 2 2 3 5 2 2 2 2 2" xfId="39442" xr:uid="{A153E7AC-6138-47D0-8127-022AAC3E33A0}"/>
    <cellStyle name="Currency 2 2 2 2 3 5 2 2 2 2 3" xfId="54326" xr:uid="{ED0F4F59-9CFA-49B9-8F79-3EC79BD9AEFB}"/>
    <cellStyle name="Currency 2 2 2 2 3 5 2 2 2 3" xfId="18906" xr:uid="{45D6E231-3C01-4C09-8591-6E3A42E74790}"/>
    <cellStyle name="Currency 2 2 2 2 3 5 2 2 2 4" xfId="32596" xr:uid="{75203265-8C25-46BC-9CC6-03810449CA2A}"/>
    <cellStyle name="Currency 2 2 2 2 3 5 2 2 2 5" xfId="47480" xr:uid="{35ECD06E-781A-45B2-ABCD-C4A4B28ACB5E}"/>
    <cellStyle name="Currency 2 2 2 2 3 5 2 2 3" xfId="22328" xr:uid="{BA21291B-3B87-4F5E-BF61-FC7D2C0A8611}"/>
    <cellStyle name="Currency 2 2 2 2 3 5 2 2 3 2" xfId="36020" xr:uid="{ED8835F5-C74A-4CA2-92FC-C4ED6E95FE31}"/>
    <cellStyle name="Currency 2 2 2 2 3 5 2 2 3 3" xfId="50904" xr:uid="{28469FAD-0AA5-4FB9-B1F5-617570210B82}"/>
    <cellStyle name="Currency 2 2 2 2 3 5 2 2 4" xfId="15484" xr:uid="{23DF8038-D11F-4B96-872A-9A03A8CE816F}"/>
    <cellStyle name="Currency 2 2 2 2 3 5 2 2 5" xfId="29174" xr:uid="{63C6460D-E0D7-4F8E-ABCD-90078A359320}"/>
    <cellStyle name="Currency 2 2 2 2 3 5 2 2 6" xfId="44058" xr:uid="{94170E75-A15C-43EC-BA72-EB5C29B6C988}"/>
    <cellStyle name="Currency 2 2 2 2 3 5 2 3" xfId="10348" xr:uid="{749568B6-0D6D-4EBA-94E8-BD8B7F8160CE}"/>
    <cellStyle name="Currency 2 2 2 2 3 5 2 3 2" xfId="24038" xr:uid="{15C89B99-93B0-4458-8AC3-613C1ED7FB51}"/>
    <cellStyle name="Currency 2 2 2 2 3 5 2 3 2 2" xfId="37730" xr:uid="{DF360A02-9B8A-45A5-8455-C863150221D4}"/>
    <cellStyle name="Currency 2 2 2 2 3 5 2 3 2 3" xfId="52614" xr:uid="{C9F523FB-9171-48CB-87E6-2F666E8F0B25}"/>
    <cellStyle name="Currency 2 2 2 2 3 5 2 3 3" xfId="17194" xr:uid="{11E5475D-3B51-4EDD-B2D4-A55E601DDE00}"/>
    <cellStyle name="Currency 2 2 2 2 3 5 2 3 4" xfId="30884" xr:uid="{4D5D336B-68C0-4844-8C9E-89832992B6A9}"/>
    <cellStyle name="Currency 2 2 2 2 3 5 2 3 5" xfId="45768" xr:uid="{DC2E9383-112D-40D0-AEAC-23003170AC34}"/>
    <cellStyle name="Currency 2 2 2 2 3 5 2 4" xfId="20616" xr:uid="{31FE71C8-AD5A-4F84-80C5-362A8748D9F7}"/>
    <cellStyle name="Currency 2 2 2 2 3 5 2 4 2" xfId="34308" xr:uid="{0C6FC795-A6A8-4F70-9524-8AAD954F2830}"/>
    <cellStyle name="Currency 2 2 2 2 3 5 2 4 3" xfId="49192" xr:uid="{CF6ACAA7-6F08-4C31-9290-A167F7A1B4DC}"/>
    <cellStyle name="Currency 2 2 2 2 3 5 2 5" xfId="13772" xr:uid="{B229F0BD-5F51-4D72-B1AB-E3AF7B791A4A}"/>
    <cellStyle name="Currency 2 2 2 2 3 5 2 6" xfId="27462" xr:uid="{EAF72588-54BD-400A-9AD0-1BF0CC49EF7F}"/>
    <cellStyle name="Currency 2 2 2 2 3 5 2 7" xfId="42346" xr:uid="{E2904193-ACBD-4305-9F53-F1D9DF647ED3}"/>
    <cellStyle name="Currency 2 2 2 2 3 5 3" xfId="8637" xr:uid="{98BD489F-AFC1-4E2F-A27C-A98DE7E9BBA3}"/>
    <cellStyle name="Currency 2 2 2 2 3 5 3 2" xfId="12059" xr:uid="{2E071638-5E41-4604-87CB-4014E18771D5}"/>
    <cellStyle name="Currency 2 2 2 2 3 5 3 2 2" xfId="25749" xr:uid="{BD187FF2-35BB-44FE-BF8B-D2CD7D9A6DC8}"/>
    <cellStyle name="Currency 2 2 2 2 3 5 3 2 2 2" xfId="39441" xr:uid="{917CB525-BB55-47B0-8728-FDD30016791A}"/>
    <cellStyle name="Currency 2 2 2 2 3 5 3 2 2 3" xfId="54325" xr:uid="{5C48286D-EFC3-4C33-B1CF-7A3091D49912}"/>
    <cellStyle name="Currency 2 2 2 2 3 5 3 2 3" xfId="18905" xr:uid="{B847BECB-141D-4487-AD08-C2B922CC42D4}"/>
    <cellStyle name="Currency 2 2 2 2 3 5 3 2 4" xfId="32595" xr:uid="{A50E6B01-EFFA-4143-95E3-0B064ADD49E4}"/>
    <cellStyle name="Currency 2 2 2 2 3 5 3 2 5" xfId="47479" xr:uid="{9AD45E82-A32F-4C6F-AAA7-829E255BABF1}"/>
    <cellStyle name="Currency 2 2 2 2 3 5 3 3" xfId="22327" xr:uid="{A54248A6-A18A-4210-8B3C-7DF1C8F417F4}"/>
    <cellStyle name="Currency 2 2 2 2 3 5 3 3 2" xfId="36019" xr:uid="{3C12C6BB-9BBA-48CD-A37A-566C86A72CBB}"/>
    <cellStyle name="Currency 2 2 2 2 3 5 3 3 3" xfId="50903" xr:uid="{1232EA66-AF44-4AE0-9418-15878BEE7CDA}"/>
    <cellStyle name="Currency 2 2 2 2 3 5 3 4" xfId="15483" xr:uid="{9DFCB7D8-784F-4917-BB97-39FE7FEF2860}"/>
    <cellStyle name="Currency 2 2 2 2 3 5 3 5" xfId="29173" xr:uid="{78542ED4-DCA6-410F-B3B4-D6AFFDF2E830}"/>
    <cellStyle name="Currency 2 2 2 2 3 5 3 6" xfId="44057" xr:uid="{E008DC3D-7F3F-4B4C-A1AC-609A999BF1CD}"/>
    <cellStyle name="Currency 2 2 2 2 3 5 4" xfId="10347" xr:uid="{AF6D36BB-8EF2-4F42-B2D6-E92BAEF0416B}"/>
    <cellStyle name="Currency 2 2 2 2 3 5 4 2" xfId="24037" xr:uid="{76F7B39B-6117-4912-9B0B-A323A77BC205}"/>
    <cellStyle name="Currency 2 2 2 2 3 5 4 2 2" xfId="37729" xr:uid="{A6142FAE-EBCC-4188-8DAE-5221EDB2838F}"/>
    <cellStyle name="Currency 2 2 2 2 3 5 4 2 3" xfId="52613" xr:uid="{F1FED06D-515A-44B1-A0D2-0CB53FFC5F1D}"/>
    <cellStyle name="Currency 2 2 2 2 3 5 4 3" xfId="17193" xr:uid="{4A2CD9F6-10C5-4F31-98DC-924A79CE7C86}"/>
    <cellStyle name="Currency 2 2 2 2 3 5 4 4" xfId="30883" xr:uid="{AD8C21AC-386F-4842-BB29-3DB771B22BF9}"/>
    <cellStyle name="Currency 2 2 2 2 3 5 4 5" xfId="45767" xr:uid="{345F424B-B9EF-40D1-9F61-F30078BD250C}"/>
    <cellStyle name="Currency 2 2 2 2 3 5 5" xfId="20615" xr:uid="{AB91920D-6347-45B6-B55A-E90277F5E57D}"/>
    <cellStyle name="Currency 2 2 2 2 3 5 5 2" xfId="34307" xr:uid="{F5D66BD3-6166-4FE2-999A-A46945ED0320}"/>
    <cellStyle name="Currency 2 2 2 2 3 5 5 3" xfId="49191" xr:uid="{744E6B55-6817-4545-AF2A-1F57601D4A88}"/>
    <cellStyle name="Currency 2 2 2 2 3 5 6" xfId="13771" xr:uid="{087A0867-21AC-4B67-AAD4-74A0D388A273}"/>
    <cellStyle name="Currency 2 2 2 2 3 5 7" xfId="27461" xr:uid="{6D2D37A3-8724-44A8-9736-7309C285C596}"/>
    <cellStyle name="Currency 2 2 2 2 3 5 8" xfId="42345" xr:uid="{3191D28A-9D6F-4809-A20B-C2558975A3AF}"/>
    <cellStyle name="Currency 2 2 2 2 3 6" xfId="6926" xr:uid="{38C08262-CD9B-42AE-9D52-A2D035292FBD}"/>
    <cellStyle name="Currency 2 2 2 2 3 6 2" xfId="8639" xr:uid="{C8035194-A4B5-4DD8-8BB1-4D3F74DAEFEB}"/>
    <cellStyle name="Currency 2 2 2 2 3 6 2 2" xfId="12061" xr:uid="{5BA2F9FE-29A7-42B2-9AE7-90D0FACB3256}"/>
    <cellStyle name="Currency 2 2 2 2 3 6 2 2 2" xfId="25751" xr:uid="{794FE1C0-5CAE-4ACA-8C7E-75D79ED4C241}"/>
    <cellStyle name="Currency 2 2 2 2 3 6 2 2 2 2" xfId="39443" xr:uid="{23B7B656-3499-41B6-88E7-8109E7F7F22C}"/>
    <cellStyle name="Currency 2 2 2 2 3 6 2 2 2 3" xfId="54327" xr:uid="{D6C126EF-34BD-46C1-8DE9-E237A47406BA}"/>
    <cellStyle name="Currency 2 2 2 2 3 6 2 2 3" xfId="18907" xr:uid="{DB217950-3FC3-4443-9FA4-7CE5B37E9F2C}"/>
    <cellStyle name="Currency 2 2 2 2 3 6 2 2 4" xfId="32597" xr:uid="{965973D1-45B1-414E-A904-58DF3B0E6478}"/>
    <cellStyle name="Currency 2 2 2 2 3 6 2 2 5" xfId="47481" xr:uid="{1A696C7A-7977-42CA-9067-D24737F94795}"/>
    <cellStyle name="Currency 2 2 2 2 3 6 2 3" xfId="22329" xr:uid="{6998E371-4A5B-4EC9-A44B-C09122ABEDB3}"/>
    <cellStyle name="Currency 2 2 2 2 3 6 2 3 2" xfId="36021" xr:uid="{62528A9D-C009-4E2F-AC84-737CCE536F8B}"/>
    <cellStyle name="Currency 2 2 2 2 3 6 2 3 3" xfId="50905" xr:uid="{221C77B2-9763-4E31-9A21-3CC195505855}"/>
    <cellStyle name="Currency 2 2 2 2 3 6 2 4" xfId="15485" xr:uid="{4876F820-C99E-4B13-BD27-39F7AF168DE0}"/>
    <cellStyle name="Currency 2 2 2 2 3 6 2 5" xfId="29175" xr:uid="{347E76A7-9AC8-451B-82E5-AD4C17403550}"/>
    <cellStyle name="Currency 2 2 2 2 3 6 2 6" xfId="44059" xr:uid="{936506F3-6A2F-4705-AEC7-438ABB7EA093}"/>
    <cellStyle name="Currency 2 2 2 2 3 6 3" xfId="10349" xr:uid="{3A82FB27-33B0-48D0-ADFA-F2CBB4EA2F89}"/>
    <cellStyle name="Currency 2 2 2 2 3 6 3 2" xfId="24039" xr:uid="{9092E895-88FF-44BC-A5B7-78CEAA8E7100}"/>
    <cellStyle name="Currency 2 2 2 2 3 6 3 2 2" xfId="37731" xr:uid="{CD3FCFAD-D4B3-4110-9B0C-B4E0D575AFE9}"/>
    <cellStyle name="Currency 2 2 2 2 3 6 3 2 3" xfId="52615" xr:uid="{00CB4812-DD9F-44FD-83E8-BA4C6C7CEB32}"/>
    <cellStyle name="Currency 2 2 2 2 3 6 3 3" xfId="17195" xr:uid="{6658BE6C-709B-44ED-9B5C-2257E180DBE7}"/>
    <cellStyle name="Currency 2 2 2 2 3 6 3 4" xfId="30885" xr:uid="{C0ECCB46-88B3-415D-810F-D01B78AA796F}"/>
    <cellStyle name="Currency 2 2 2 2 3 6 3 5" xfId="45769" xr:uid="{4D93E30D-42AE-4D7D-8A4F-0D0104DF2FC2}"/>
    <cellStyle name="Currency 2 2 2 2 3 6 4" xfId="20617" xr:uid="{FC0A272A-78B1-4E07-92F7-7DFA1F649C30}"/>
    <cellStyle name="Currency 2 2 2 2 3 6 4 2" xfId="34309" xr:uid="{8C11EC76-4F1F-48C4-8608-9EDEC0DE5CA2}"/>
    <cellStyle name="Currency 2 2 2 2 3 6 4 3" xfId="49193" xr:uid="{32575A92-28CB-4427-8B5A-0A6CA243E79B}"/>
    <cellStyle name="Currency 2 2 2 2 3 6 5" xfId="13773" xr:uid="{91A06BC8-0455-4733-ABA9-91914DE5107B}"/>
    <cellStyle name="Currency 2 2 2 2 3 6 6" xfId="27463" xr:uid="{32F88EF2-2007-4BF9-9520-597A3A037F4E}"/>
    <cellStyle name="Currency 2 2 2 2 3 6 7" xfId="42347" xr:uid="{88CC0424-87AE-426E-994C-57751125AADC}"/>
    <cellStyle name="Currency 2 2 2 2 3 7" xfId="6927" xr:uid="{9C41B912-C891-4365-A9C1-9EEB2F9BB0F5}"/>
    <cellStyle name="Currency 2 2 2 2 3 7 2" xfId="8640" xr:uid="{D26F50DF-785E-4F2B-8E20-EE5406293A45}"/>
    <cellStyle name="Currency 2 2 2 2 3 7 2 2" xfId="12062" xr:uid="{6D80F7FD-397E-4FC2-86E5-CD88D8CEC47F}"/>
    <cellStyle name="Currency 2 2 2 2 3 7 2 2 2" xfId="25752" xr:uid="{54073718-63B0-43CA-BC59-5FF2FAD4CC66}"/>
    <cellStyle name="Currency 2 2 2 2 3 7 2 2 2 2" xfId="39444" xr:uid="{E10B330A-106D-4883-B5F8-F890F3866B6F}"/>
    <cellStyle name="Currency 2 2 2 2 3 7 2 2 2 3" xfId="54328" xr:uid="{E5166EFF-4D01-4C6D-A551-B14C1039CE17}"/>
    <cellStyle name="Currency 2 2 2 2 3 7 2 2 3" xfId="18908" xr:uid="{69120607-89C9-4A28-BC8F-C68ADD0AFBE7}"/>
    <cellStyle name="Currency 2 2 2 2 3 7 2 2 4" xfId="32598" xr:uid="{BB9475B8-05DE-4F2A-8DA2-8BCD3021A141}"/>
    <cellStyle name="Currency 2 2 2 2 3 7 2 2 5" xfId="47482" xr:uid="{239435B9-3D23-4714-BBC6-5846DDE8AF5B}"/>
    <cellStyle name="Currency 2 2 2 2 3 7 2 3" xfId="22330" xr:uid="{D0E55918-494C-47EB-A529-82B2416A54D7}"/>
    <cellStyle name="Currency 2 2 2 2 3 7 2 3 2" xfId="36022" xr:uid="{758D16C3-C7B7-48AF-986D-44BB62700027}"/>
    <cellStyle name="Currency 2 2 2 2 3 7 2 3 3" xfId="50906" xr:uid="{954252AE-7F7C-448A-B2AA-D1D9308B5498}"/>
    <cellStyle name="Currency 2 2 2 2 3 7 2 4" xfId="15486" xr:uid="{B07C0626-4C72-4B72-98F3-AD5BFBDB5969}"/>
    <cellStyle name="Currency 2 2 2 2 3 7 2 5" xfId="29176" xr:uid="{F4A82AEB-204A-4CC4-A5DE-DC6F5675E25F}"/>
    <cellStyle name="Currency 2 2 2 2 3 7 2 6" xfId="44060" xr:uid="{F2592C71-50EC-460E-A1E7-707CB7277214}"/>
    <cellStyle name="Currency 2 2 2 2 3 7 3" xfId="10350" xr:uid="{61B1930A-4455-4C31-934D-CD99D1F24783}"/>
    <cellStyle name="Currency 2 2 2 2 3 7 3 2" xfId="24040" xr:uid="{24251EA3-7A6B-489B-A06D-F27672D2A5D9}"/>
    <cellStyle name="Currency 2 2 2 2 3 7 3 2 2" xfId="37732" xr:uid="{BB2CD65F-F199-4F8D-97E3-2803E6282485}"/>
    <cellStyle name="Currency 2 2 2 2 3 7 3 2 3" xfId="52616" xr:uid="{D052E7C3-E760-4607-94BF-580AB31AA49E}"/>
    <cellStyle name="Currency 2 2 2 2 3 7 3 3" xfId="17196" xr:uid="{4481E190-3170-4D81-90F9-32A6527BA11C}"/>
    <cellStyle name="Currency 2 2 2 2 3 7 3 4" xfId="30886" xr:uid="{E8E40DEA-62D0-4AB7-8331-09F9D1139CF9}"/>
    <cellStyle name="Currency 2 2 2 2 3 7 3 5" xfId="45770" xr:uid="{16DF50EB-1002-4238-B96A-8A9B9F52A47B}"/>
    <cellStyle name="Currency 2 2 2 2 3 7 4" xfId="20618" xr:uid="{98225795-590A-4257-9783-5CB25A772644}"/>
    <cellStyle name="Currency 2 2 2 2 3 7 4 2" xfId="34310" xr:uid="{E8961484-61DE-4415-B054-AF766BE8D1D0}"/>
    <cellStyle name="Currency 2 2 2 2 3 7 4 3" xfId="49194" xr:uid="{E9028232-3248-4E20-843E-A13A5032ED9F}"/>
    <cellStyle name="Currency 2 2 2 2 3 7 5" xfId="13774" xr:uid="{C2ABE102-C84D-4649-B32B-F2390BA4FEBB}"/>
    <cellStyle name="Currency 2 2 2 2 3 7 6" xfId="27464" xr:uid="{8821D406-5E9E-4F4A-9FCF-212C9FB6C6EF}"/>
    <cellStyle name="Currency 2 2 2 2 3 7 7" xfId="42348" xr:uid="{DEAE1A4B-36EB-4682-9C7D-98BB76BF9467}"/>
    <cellStyle name="Currency 2 2 2 2 3 8" xfId="8611" xr:uid="{24F3C2D1-C543-4DCD-A743-AC3F6F453493}"/>
    <cellStyle name="Currency 2 2 2 2 3 8 2" xfId="12033" xr:uid="{78F4B4D9-4BC9-4525-AA32-104A3EED1415}"/>
    <cellStyle name="Currency 2 2 2 2 3 8 2 2" xfId="25723" xr:uid="{C550EE0D-BE4D-4F5D-B3A5-E33D3BEF7DCE}"/>
    <cellStyle name="Currency 2 2 2 2 3 8 2 2 2" xfId="39415" xr:uid="{7EB1DBDA-EF6B-4D3D-B765-788728ED7A48}"/>
    <cellStyle name="Currency 2 2 2 2 3 8 2 2 3" xfId="54299" xr:uid="{409EFB75-FEE0-4738-B15A-0A2A5FA4D616}"/>
    <cellStyle name="Currency 2 2 2 2 3 8 2 3" xfId="18879" xr:uid="{53DAEAFB-2704-4FBF-B398-07E2CF7A4766}"/>
    <cellStyle name="Currency 2 2 2 2 3 8 2 4" xfId="32569" xr:uid="{F5C39736-A039-448C-ABC2-E592CD94EB0D}"/>
    <cellStyle name="Currency 2 2 2 2 3 8 2 5" xfId="47453" xr:uid="{3C99D94E-C6D0-497A-9606-75552EFC0604}"/>
    <cellStyle name="Currency 2 2 2 2 3 8 3" xfId="22301" xr:uid="{4DE3BFFA-F423-449A-8CED-5F790B8FBA07}"/>
    <cellStyle name="Currency 2 2 2 2 3 8 3 2" xfId="35993" xr:uid="{D99AF14A-804B-4BE0-BF47-13976A81E500}"/>
    <cellStyle name="Currency 2 2 2 2 3 8 3 3" xfId="50877" xr:uid="{53AE5E4C-496E-4691-A864-01BB9955B2F8}"/>
    <cellStyle name="Currency 2 2 2 2 3 8 4" xfId="15457" xr:uid="{66BFEC0C-1223-4C66-8BA4-2EB4E3184658}"/>
    <cellStyle name="Currency 2 2 2 2 3 8 5" xfId="29147" xr:uid="{3AA32AD2-D549-40A9-A95F-A5F6BDA849F2}"/>
    <cellStyle name="Currency 2 2 2 2 3 8 6" xfId="44031" xr:uid="{88659205-4012-4B2D-A681-46A0EC4C94A2}"/>
    <cellStyle name="Currency 2 2 2 2 3 9" xfId="10321" xr:uid="{AC00E1F5-3439-43F0-B4A4-47484A26354F}"/>
    <cellStyle name="Currency 2 2 2 2 3 9 2" xfId="24011" xr:uid="{17C33E75-EF88-45EF-9F9B-01EC2597E00E}"/>
    <cellStyle name="Currency 2 2 2 2 3 9 2 2" xfId="37703" xr:uid="{F7D50C14-0EA1-472D-802A-E56D82E260E6}"/>
    <cellStyle name="Currency 2 2 2 2 3 9 2 3" xfId="52587" xr:uid="{BB68F69D-1601-43E1-B4CE-D3F319C791CF}"/>
    <cellStyle name="Currency 2 2 2 2 3 9 3" xfId="17167" xr:uid="{6FF74062-27D2-4431-87EC-13DA64584DA0}"/>
    <cellStyle name="Currency 2 2 2 2 3 9 4" xfId="30857" xr:uid="{628FC1DC-A875-4BBE-9150-157260BA72B3}"/>
    <cellStyle name="Currency 2 2 2 2 3 9 5" xfId="45741" xr:uid="{88278B11-2A06-4730-8FFE-4AE2E1E1530A}"/>
    <cellStyle name="Currency 2 2 2 2 4" xfId="6928" xr:uid="{73A40356-3136-4E22-9F68-4E68070E73FF}"/>
    <cellStyle name="Currency 2 2 2 2 4 10" xfId="13775" xr:uid="{9B357021-F47B-4CC5-93DF-8AE383B9A0B6}"/>
    <cellStyle name="Currency 2 2 2 2 4 11" xfId="27465" xr:uid="{2AF054B4-3FF0-4D8D-864B-03461C359ABA}"/>
    <cellStyle name="Currency 2 2 2 2 4 12" xfId="42349" xr:uid="{FA57581D-8332-4FE0-B467-0CDBB3E2E0BB}"/>
    <cellStyle name="Currency 2 2 2 2 4 2" xfId="6929" xr:uid="{4CF21118-B978-4290-B677-4E7169EF8EE6}"/>
    <cellStyle name="Currency 2 2 2 2 4 2 10" xfId="42350" xr:uid="{CA83E2F1-BAB3-4EAE-97FA-7E23B25DAFC3}"/>
    <cellStyle name="Currency 2 2 2 2 4 2 2" xfId="6930" xr:uid="{0009F957-FA94-4AF7-BE8B-1EEA7B464C84}"/>
    <cellStyle name="Currency 2 2 2 2 4 2 2 2" xfId="6931" xr:uid="{494718E0-D003-4FB9-8D3A-FC3D08687631}"/>
    <cellStyle name="Currency 2 2 2 2 4 2 2 2 2" xfId="8644" xr:uid="{F09DEFE4-96BF-40A3-B0AE-A7A51669864C}"/>
    <cellStyle name="Currency 2 2 2 2 4 2 2 2 2 2" xfId="12066" xr:uid="{E13938F2-5389-499D-94B0-5F3F68D52AA2}"/>
    <cellStyle name="Currency 2 2 2 2 4 2 2 2 2 2 2" xfId="25756" xr:uid="{46C69B37-5035-422B-84C1-9DCBDA5F4A4E}"/>
    <cellStyle name="Currency 2 2 2 2 4 2 2 2 2 2 2 2" xfId="39448" xr:uid="{B612ECCF-36B6-4827-A8BB-2EB613922DF2}"/>
    <cellStyle name="Currency 2 2 2 2 4 2 2 2 2 2 2 3" xfId="54332" xr:uid="{F50B3CB0-CAFB-402F-AADD-44D3A5899D4E}"/>
    <cellStyle name="Currency 2 2 2 2 4 2 2 2 2 2 3" xfId="18912" xr:uid="{3176889D-E7BA-4026-9A0B-03D2C733D616}"/>
    <cellStyle name="Currency 2 2 2 2 4 2 2 2 2 2 4" xfId="32602" xr:uid="{B5561679-B3FB-48A1-9770-3731759A4CE5}"/>
    <cellStyle name="Currency 2 2 2 2 4 2 2 2 2 2 5" xfId="47486" xr:uid="{B3F2306D-940B-440C-8831-D7A010C56025}"/>
    <cellStyle name="Currency 2 2 2 2 4 2 2 2 2 3" xfId="22334" xr:uid="{5BF83142-8A05-4F6E-B274-639A9C639F0B}"/>
    <cellStyle name="Currency 2 2 2 2 4 2 2 2 2 3 2" xfId="36026" xr:uid="{14D81F1B-4FD0-4299-8AAD-8AFAE4F7265D}"/>
    <cellStyle name="Currency 2 2 2 2 4 2 2 2 2 3 3" xfId="50910" xr:uid="{0C44D550-C8C7-4897-AF62-F6FE87923592}"/>
    <cellStyle name="Currency 2 2 2 2 4 2 2 2 2 4" xfId="15490" xr:uid="{C0F7F25B-3E0F-4669-A6E0-1FF441C1E7E8}"/>
    <cellStyle name="Currency 2 2 2 2 4 2 2 2 2 5" xfId="29180" xr:uid="{ED34570D-DA56-4D27-BE43-53D3E2AAD186}"/>
    <cellStyle name="Currency 2 2 2 2 4 2 2 2 2 6" xfId="44064" xr:uid="{72226CAA-6E97-4698-8BA9-706A3BA6881B}"/>
    <cellStyle name="Currency 2 2 2 2 4 2 2 2 3" xfId="10354" xr:uid="{7E2A0DC8-BD8D-429D-8001-1FBF68207BB1}"/>
    <cellStyle name="Currency 2 2 2 2 4 2 2 2 3 2" xfId="24044" xr:uid="{2C0991CF-3A8C-4EDC-8B6A-705AA502F9C0}"/>
    <cellStyle name="Currency 2 2 2 2 4 2 2 2 3 2 2" xfId="37736" xr:uid="{118C58C6-2433-49A2-8503-1008D2F0FE9C}"/>
    <cellStyle name="Currency 2 2 2 2 4 2 2 2 3 2 3" xfId="52620" xr:uid="{99BA9161-F0D6-4EBD-BB63-B5ABCE47CC58}"/>
    <cellStyle name="Currency 2 2 2 2 4 2 2 2 3 3" xfId="17200" xr:uid="{776F8302-C9AF-4BA4-A3A8-44723B88E8D0}"/>
    <cellStyle name="Currency 2 2 2 2 4 2 2 2 3 4" xfId="30890" xr:uid="{6EFE5930-FACA-4222-8F01-0DD92239C86A}"/>
    <cellStyle name="Currency 2 2 2 2 4 2 2 2 3 5" xfId="45774" xr:uid="{69169E31-F2E7-4961-AF03-C90D13161AA8}"/>
    <cellStyle name="Currency 2 2 2 2 4 2 2 2 4" xfId="20622" xr:uid="{2A152006-C612-42C0-8C0C-3425E5A47F88}"/>
    <cellStyle name="Currency 2 2 2 2 4 2 2 2 4 2" xfId="34314" xr:uid="{3C5DC220-DB9C-444D-8D44-E878B648899A}"/>
    <cellStyle name="Currency 2 2 2 2 4 2 2 2 4 3" xfId="49198" xr:uid="{9EAB1312-FED7-40AC-B656-A2AA00D6CC97}"/>
    <cellStyle name="Currency 2 2 2 2 4 2 2 2 5" xfId="13778" xr:uid="{7EC8C954-D5C4-46B1-A8A2-71ECFBE4A198}"/>
    <cellStyle name="Currency 2 2 2 2 4 2 2 2 6" xfId="27468" xr:uid="{9E92282A-77AC-4ECA-A97F-067EAB78E5D5}"/>
    <cellStyle name="Currency 2 2 2 2 4 2 2 2 7" xfId="42352" xr:uid="{E77476B5-56A1-4976-B655-3FD20BB7FB1C}"/>
    <cellStyle name="Currency 2 2 2 2 4 2 2 3" xfId="8643" xr:uid="{2366D789-B928-4F4C-9C96-C7E45F907614}"/>
    <cellStyle name="Currency 2 2 2 2 4 2 2 3 2" xfId="12065" xr:uid="{46C1A815-9EE8-417D-BC95-21BFB8E2A749}"/>
    <cellStyle name="Currency 2 2 2 2 4 2 2 3 2 2" xfId="25755" xr:uid="{855AF6BE-EF3E-4C11-8453-3A1E6EDE4206}"/>
    <cellStyle name="Currency 2 2 2 2 4 2 2 3 2 2 2" xfId="39447" xr:uid="{5DD747CA-CBD7-4B56-81F8-0BCBB9970DBF}"/>
    <cellStyle name="Currency 2 2 2 2 4 2 2 3 2 2 3" xfId="54331" xr:uid="{854D6400-1EC3-43CD-A81E-4BD88D2AD3D8}"/>
    <cellStyle name="Currency 2 2 2 2 4 2 2 3 2 3" xfId="18911" xr:uid="{8F76B904-5908-4A83-877E-7281006D6FBD}"/>
    <cellStyle name="Currency 2 2 2 2 4 2 2 3 2 4" xfId="32601" xr:uid="{FDAD7DFB-EB15-4E4C-BC1D-9F48DB832A1D}"/>
    <cellStyle name="Currency 2 2 2 2 4 2 2 3 2 5" xfId="47485" xr:uid="{D220E014-B1DF-416A-A757-6762D9C652D8}"/>
    <cellStyle name="Currency 2 2 2 2 4 2 2 3 3" xfId="22333" xr:uid="{1174D7E2-292A-445E-8783-7DD7760B8285}"/>
    <cellStyle name="Currency 2 2 2 2 4 2 2 3 3 2" xfId="36025" xr:uid="{0F539410-8C1D-4DDA-9D31-5AD0C2C89429}"/>
    <cellStyle name="Currency 2 2 2 2 4 2 2 3 3 3" xfId="50909" xr:uid="{4DA0CB20-F28D-412A-8BE3-5AD26910D4B8}"/>
    <cellStyle name="Currency 2 2 2 2 4 2 2 3 4" xfId="15489" xr:uid="{5B6E37D5-4674-4AC4-B079-574BCC0DDFBB}"/>
    <cellStyle name="Currency 2 2 2 2 4 2 2 3 5" xfId="29179" xr:uid="{70C53D0E-BA42-42C4-9E68-F5D048F7957A}"/>
    <cellStyle name="Currency 2 2 2 2 4 2 2 3 6" xfId="44063" xr:uid="{FCE1075E-F096-4DB5-8710-BDB206A6FB07}"/>
    <cellStyle name="Currency 2 2 2 2 4 2 2 4" xfId="10353" xr:uid="{C7A6BEFA-A034-4557-BD60-3DA09333ADC9}"/>
    <cellStyle name="Currency 2 2 2 2 4 2 2 4 2" xfId="24043" xr:uid="{A49A605D-21AF-470B-B59B-D53AF5987105}"/>
    <cellStyle name="Currency 2 2 2 2 4 2 2 4 2 2" xfId="37735" xr:uid="{A18A739F-9F66-4810-8F55-6BDB5280BBB4}"/>
    <cellStyle name="Currency 2 2 2 2 4 2 2 4 2 3" xfId="52619" xr:uid="{5B6654CB-85B5-4ABB-9EB1-11C5B6DCE379}"/>
    <cellStyle name="Currency 2 2 2 2 4 2 2 4 3" xfId="17199" xr:uid="{DD27E856-0D85-465E-BE7C-32A9FE89CCAD}"/>
    <cellStyle name="Currency 2 2 2 2 4 2 2 4 4" xfId="30889" xr:uid="{EB5FBD60-49B1-492D-8E2B-8C40CBA4C114}"/>
    <cellStyle name="Currency 2 2 2 2 4 2 2 4 5" xfId="45773" xr:uid="{24948523-36D2-482E-9BF2-5F72543253CF}"/>
    <cellStyle name="Currency 2 2 2 2 4 2 2 5" xfId="20621" xr:uid="{A8EC5F2A-54FE-438E-95C8-0ED1CC08FD19}"/>
    <cellStyle name="Currency 2 2 2 2 4 2 2 5 2" xfId="34313" xr:uid="{9D34EF2A-0393-41FB-A440-4465008DBD70}"/>
    <cellStyle name="Currency 2 2 2 2 4 2 2 5 3" xfId="49197" xr:uid="{93143B33-9C57-4471-BF5A-DCC754820295}"/>
    <cellStyle name="Currency 2 2 2 2 4 2 2 6" xfId="13777" xr:uid="{58046D9B-CDEB-4C5D-9CFF-C9EDC7F7B0D1}"/>
    <cellStyle name="Currency 2 2 2 2 4 2 2 7" xfId="27467" xr:uid="{B6F2D809-3729-420D-B03D-5AF9B5FB0BF8}"/>
    <cellStyle name="Currency 2 2 2 2 4 2 2 8" xfId="42351" xr:uid="{398C0E61-AE0A-47A7-B6E1-8B34D1DEBC41}"/>
    <cellStyle name="Currency 2 2 2 2 4 2 3" xfId="6932" xr:uid="{7CA3AFDE-07D8-45D8-95F8-C58A06B6E1AD}"/>
    <cellStyle name="Currency 2 2 2 2 4 2 3 2" xfId="8645" xr:uid="{0C9C6EDF-7522-430C-9E02-93C646DC2CBA}"/>
    <cellStyle name="Currency 2 2 2 2 4 2 3 2 2" xfId="12067" xr:uid="{9FF7603C-75BC-47E4-B98E-FC97D2C9E7BD}"/>
    <cellStyle name="Currency 2 2 2 2 4 2 3 2 2 2" xfId="25757" xr:uid="{CA204026-0662-44F1-9F77-26A17FCBC000}"/>
    <cellStyle name="Currency 2 2 2 2 4 2 3 2 2 2 2" xfId="39449" xr:uid="{EE052132-5102-4050-8AB7-0C388F1FFB26}"/>
    <cellStyle name="Currency 2 2 2 2 4 2 3 2 2 2 3" xfId="54333" xr:uid="{ABA34A31-FA14-417F-9E64-A88EF4D9AEC0}"/>
    <cellStyle name="Currency 2 2 2 2 4 2 3 2 2 3" xfId="18913" xr:uid="{7F9C07A4-D77D-4CD5-8C1B-FDBD7C723D92}"/>
    <cellStyle name="Currency 2 2 2 2 4 2 3 2 2 4" xfId="32603" xr:uid="{6133F3E1-3389-41A4-AC44-16EBD6C14C32}"/>
    <cellStyle name="Currency 2 2 2 2 4 2 3 2 2 5" xfId="47487" xr:uid="{2AFA5670-B82A-46DE-909A-95B485F79717}"/>
    <cellStyle name="Currency 2 2 2 2 4 2 3 2 3" xfId="22335" xr:uid="{CC943360-BB94-4849-A9EC-12647E601D96}"/>
    <cellStyle name="Currency 2 2 2 2 4 2 3 2 3 2" xfId="36027" xr:uid="{E48AE5FC-262E-4191-98D2-C7A42CCC89C1}"/>
    <cellStyle name="Currency 2 2 2 2 4 2 3 2 3 3" xfId="50911" xr:uid="{C91FE210-83EA-4FCA-9906-8A2D00047894}"/>
    <cellStyle name="Currency 2 2 2 2 4 2 3 2 4" xfId="15491" xr:uid="{19691397-A8C5-451E-9EB8-F7206A3B5F92}"/>
    <cellStyle name="Currency 2 2 2 2 4 2 3 2 5" xfId="29181" xr:uid="{EA4D9453-A5F0-4E29-9BBC-5280911962D8}"/>
    <cellStyle name="Currency 2 2 2 2 4 2 3 2 6" xfId="44065" xr:uid="{33A9BDAD-F9C1-4B1B-B98A-68CCAD77F4EA}"/>
    <cellStyle name="Currency 2 2 2 2 4 2 3 3" xfId="10355" xr:uid="{533F6DE4-9F43-4C34-BE58-F1977A42C22A}"/>
    <cellStyle name="Currency 2 2 2 2 4 2 3 3 2" xfId="24045" xr:uid="{C61349AF-493C-4B5E-9F89-74D92D6C4908}"/>
    <cellStyle name="Currency 2 2 2 2 4 2 3 3 2 2" xfId="37737" xr:uid="{04CFDC9A-D33C-4317-BBBE-54C6AA6E9D86}"/>
    <cellStyle name="Currency 2 2 2 2 4 2 3 3 2 3" xfId="52621" xr:uid="{408D9886-C0BC-47B2-8F4E-3965C744AA5F}"/>
    <cellStyle name="Currency 2 2 2 2 4 2 3 3 3" xfId="17201" xr:uid="{FF6237A9-85F8-41D1-A302-1757741CDBE7}"/>
    <cellStyle name="Currency 2 2 2 2 4 2 3 3 4" xfId="30891" xr:uid="{6682CE86-B46A-49AF-9814-9991B583C391}"/>
    <cellStyle name="Currency 2 2 2 2 4 2 3 3 5" xfId="45775" xr:uid="{C59289BA-C575-44BF-8FCC-30EE1DD73E27}"/>
    <cellStyle name="Currency 2 2 2 2 4 2 3 4" xfId="20623" xr:uid="{B7B4BC34-60A6-4889-B300-17D33CBF5D2A}"/>
    <cellStyle name="Currency 2 2 2 2 4 2 3 4 2" xfId="34315" xr:uid="{5AF720ED-6935-4A6F-B62D-10D566B0EA91}"/>
    <cellStyle name="Currency 2 2 2 2 4 2 3 4 3" xfId="49199" xr:uid="{78F01C2C-92A6-49C3-9F7F-EC5B99669562}"/>
    <cellStyle name="Currency 2 2 2 2 4 2 3 5" xfId="13779" xr:uid="{132748BC-D478-48CB-A703-2DBA02665215}"/>
    <cellStyle name="Currency 2 2 2 2 4 2 3 6" xfId="27469" xr:uid="{FBF5590E-A15F-41AF-A8CC-37F9944B732D}"/>
    <cellStyle name="Currency 2 2 2 2 4 2 3 7" xfId="42353" xr:uid="{F1E05A24-33D2-46C6-9B27-2859D12A1E59}"/>
    <cellStyle name="Currency 2 2 2 2 4 2 4" xfId="6933" xr:uid="{1B7F850F-EAC3-4CD5-9366-2422CE7A6715}"/>
    <cellStyle name="Currency 2 2 2 2 4 2 4 2" xfId="8646" xr:uid="{81A88BD3-398C-48E4-9D7B-F6586637D052}"/>
    <cellStyle name="Currency 2 2 2 2 4 2 4 2 2" xfId="12068" xr:uid="{0C5129DA-3B51-40C8-AE99-2783D39F18EC}"/>
    <cellStyle name="Currency 2 2 2 2 4 2 4 2 2 2" xfId="25758" xr:uid="{6FED3EEB-1BAD-4D2B-8A6D-40E93FEE245B}"/>
    <cellStyle name="Currency 2 2 2 2 4 2 4 2 2 2 2" xfId="39450" xr:uid="{010F4E4A-3040-4D89-8DB9-49FF0132D68C}"/>
    <cellStyle name="Currency 2 2 2 2 4 2 4 2 2 2 3" xfId="54334" xr:uid="{2B794330-79A0-4465-BB4B-F0FFA61B245B}"/>
    <cellStyle name="Currency 2 2 2 2 4 2 4 2 2 3" xfId="18914" xr:uid="{653B21E3-B0F5-4B91-AFBF-CA8859B20B07}"/>
    <cellStyle name="Currency 2 2 2 2 4 2 4 2 2 4" xfId="32604" xr:uid="{FB212F6F-8E73-4EFE-9925-C0EF088A088C}"/>
    <cellStyle name="Currency 2 2 2 2 4 2 4 2 2 5" xfId="47488" xr:uid="{9EA723C5-D0F5-4F80-98A7-C20BD96E66A8}"/>
    <cellStyle name="Currency 2 2 2 2 4 2 4 2 3" xfId="22336" xr:uid="{ECCF3C31-0801-4F72-97C3-C6D9E54A0288}"/>
    <cellStyle name="Currency 2 2 2 2 4 2 4 2 3 2" xfId="36028" xr:uid="{74A043F6-84DF-40E0-93AA-5F81AB182FF0}"/>
    <cellStyle name="Currency 2 2 2 2 4 2 4 2 3 3" xfId="50912" xr:uid="{9DC2D0FC-5BEB-4CD3-BCC8-D4A63C0EC570}"/>
    <cellStyle name="Currency 2 2 2 2 4 2 4 2 4" xfId="15492" xr:uid="{30DEE13E-0098-4933-B833-648420A643AF}"/>
    <cellStyle name="Currency 2 2 2 2 4 2 4 2 5" xfId="29182" xr:uid="{61E1398D-4B9B-42F5-8621-20A0D8278AB3}"/>
    <cellStyle name="Currency 2 2 2 2 4 2 4 2 6" xfId="44066" xr:uid="{B7650E03-AEDA-400D-BA5D-C35C81A1D1EE}"/>
    <cellStyle name="Currency 2 2 2 2 4 2 4 3" xfId="10356" xr:uid="{E16542D7-F091-4644-B0F5-3CB80A4BA83D}"/>
    <cellStyle name="Currency 2 2 2 2 4 2 4 3 2" xfId="24046" xr:uid="{4FC8929A-3F63-4975-9CF6-5CB550473C2E}"/>
    <cellStyle name="Currency 2 2 2 2 4 2 4 3 2 2" xfId="37738" xr:uid="{1C537E6E-BEA7-4E67-9007-7358570A5369}"/>
    <cellStyle name="Currency 2 2 2 2 4 2 4 3 2 3" xfId="52622" xr:uid="{F7A8994D-1E11-46A5-B5E0-3194D418FD69}"/>
    <cellStyle name="Currency 2 2 2 2 4 2 4 3 3" xfId="17202" xr:uid="{B1B2A5B1-5D85-46F4-B5C5-3D5F9C0E30A8}"/>
    <cellStyle name="Currency 2 2 2 2 4 2 4 3 4" xfId="30892" xr:uid="{D47F9612-0845-44F9-B2C3-B45E64BC13CD}"/>
    <cellStyle name="Currency 2 2 2 2 4 2 4 3 5" xfId="45776" xr:uid="{FFD0645C-9120-4FD2-8391-83D59358DA1D}"/>
    <cellStyle name="Currency 2 2 2 2 4 2 4 4" xfId="20624" xr:uid="{FFF81BBC-76D8-4EF3-97E3-6B939DF4BDD0}"/>
    <cellStyle name="Currency 2 2 2 2 4 2 4 4 2" xfId="34316" xr:uid="{16EAD7FD-D9BD-47FC-B371-7EEB9492B733}"/>
    <cellStyle name="Currency 2 2 2 2 4 2 4 4 3" xfId="49200" xr:uid="{B75301D6-AE00-40A8-949F-6632741D858C}"/>
    <cellStyle name="Currency 2 2 2 2 4 2 4 5" xfId="13780" xr:uid="{DF6D3C53-142B-492F-A249-F04662D01764}"/>
    <cellStyle name="Currency 2 2 2 2 4 2 4 6" xfId="27470" xr:uid="{00D0FBA0-508D-48F6-860F-532FA4BA48E5}"/>
    <cellStyle name="Currency 2 2 2 2 4 2 4 7" xfId="42354" xr:uid="{60BDA1D2-CF02-4E1F-9D71-C4D2FB137122}"/>
    <cellStyle name="Currency 2 2 2 2 4 2 5" xfId="8642" xr:uid="{73E341F3-2210-4856-B86A-8C84DD4C37B0}"/>
    <cellStyle name="Currency 2 2 2 2 4 2 5 2" xfId="12064" xr:uid="{DC560B10-DA64-43B3-BAC3-8F4AD226B29C}"/>
    <cellStyle name="Currency 2 2 2 2 4 2 5 2 2" xfId="25754" xr:uid="{FD1787DE-B671-4A52-A5F6-CF8A3BA58912}"/>
    <cellStyle name="Currency 2 2 2 2 4 2 5 2 2 2" xfId="39446" xr:uid="{2367A672-4AAF-4044-89BB-F6223CAF2C8D}"/>
    <cellStyle name="Currency 2 2 2 2 4 2 5 2 2 3" xfId="54330" xr:uid="{2976B46D-F101-4561-B87A-17FD408FDDE8}"/>
    <cellStyle name="Currency 2 2 2 2 4 2 5 2 3" xfId="18910" xr:uid="{AFCFA325-614F-4458-99C0-C8E6AC103453}"/>
    <cellStyle name="Currency 2 2 2 2 4 2 5 2 4" xfId="32600" xr:uid="{C7BCD98F-4D2A-4B73-BBF9-4D94D389DD12}"/>
    <cellStyle name="Currency 2 2 2 2 4 2 5 2 5" xfId="47484" xr:uid="{8798B571-716D-4F10-83BB-40423C454128}"/>
    <cellStyle name="Currency 2 2 2 2 4 2 5 3" xfId="22332" xr:uid="{DC4C6647-59A0-46BD-AEFA-427EAAEED116}"/>
    <cellStyle name="Currency 2 2 2 2 4 2 5 3 2" xfId="36024" xr:uid="{D9DF2B67-B916-410A-B7B5-F740AE2E8228}"/>
    <cellStyle name="Currency 2 2 2 2 4 2 5 3 3" xfId="50908" xr:uid="{2A90BA1C-4E4E-43BD-8FF1-7B148B0CF9EA}"/>
    <cellStyle name="Currency 2 2 2 2 4 2 5 4" xfId="15488" xr:uid="{6D2D611B-F1A8-4485-B701-78A093B6230F}"/>
    <cellStyle name="Currency 2 2 2 2 4 2 5 5" xfId="29178" xr:uid="{7E41B46F-9461-4A6B-AC26-A5BB664D180B}"/>
    <cellStyle name="Currency 2 2 2 2 4 2 5 6" xfId="44062" xr:uid="{26E71BEE-D8A3-461B-AE33-DDFCB4B33018}"/>
    <cellStyle name="Currency 2 2 2 2 4 2 6" xfId="10352" xr:uid="{1E902029-35E3-4A83-B08A-657F703A9E76}"/>
    <cellStyle name="Currency 2 2 2 2 4 2 6 2" xfId="24042" xr:uid="{4B88A0A1-0F8C-4CE4-AFC4-17CA6C6A1306}"/>
    <cellStyle name="Currency 2 2 2 2 4 2 6 2 2" xfId="37734" xr:uid="{C0E90070-714F-4C91-9B17-789A1B4AD554}"/>
    <cellStyle name="Currency 2 2 2 2 4 2 6 2 3" xfId="52618" xr:uid="{5C5EFE9E-BB31-4EB4-ACF3-71D2141C0497}"/>
    <cellStyle name="Currency 2 2 2 2 4 2 6 3" xfId="17198" xr:uid="{0D981AE0-7BA6-4747-825E-C7E02CA43EA3}"/>
    <cellStyle name="Currency 2 2 2 2 4 2 6 4" xfId="30888" xr:uid="{824EBEFA-27B6-4527-9DD3-63F7E0C2496B}"/>
    <cellStyle name="Currency 2 2 2 2 4 2 6 5" xfId="45772" xr:uid="{0C407AA7-3CC4-4948-B1D5-FF76A0FE6F63}"/>
    <cellStyle name="Currency 2 2 2 2 4 2 7" xfId="20620" xr:uid="{CCDAA606-AC67-4066-BC93-6E300063025D}"/>
    <cellStyle name="Currency 2 2 2 2 4 2 7 2" xfId="34312" xr:uid="{5D5BD87A-7FFE-488E-87E2-B6F1D701B25A}"/>
    <cellStyle name="Currency 2 2 2 2 4 2 7 3" xfId="49196" xr:uid="{C0A7F551-68C6-4896-A766-B6F07055F047}"/>
    <cellStyle name="Currency 2 2 2 2 4 2 8" xfId="13776" xr:uid="{A171D86D-0BAA-4618-9DEE-B6A8C0F1B927}"/>
    <cellStyle name="Currency 2 2 2 2 4 2 9" xfId="27466" xr:uid="{C573A69C-05A1-40C2-91A7-EFC23F19ED5E}"/>
    <cellStyle name="Currency 2 2 2 2 4 3" xfId="6934" xr:uid="{2153AF31-E64C-42C5-B089-3A23881EC874}"/>
    <cellStyle name="Currency 2 2 2 2 4 3 10" xfId="42355" xr:uid="{A28B4567-6C57-482E-AD25-0F019BAAB976}"/>
    <cellStyle name="Currency 2 2 2 2 4 3 2" xfId="6935" xr:uid="{47DB9C14-3B28-4C5B-8887-E7568B989B20}"/>
    <cellStyle name="Currency 2 2 2 2 4 3 2 2" xfId="6936" xr:uid="{D7BEBBBC-5BC8-4C51-A0D2-F48FDDA2340A}"/>
    <cellStyle name="Currency 2 2 2 2 4 3 2 2 2" xfId="8649" xr:uid="{AA71DBD8-7549-4F01-B488-6A2E52515E60}"/>
    <cellStyle name="Currency 2 2 2 2 4 3 2 2 2 2" xfId="12071" xr:uid="{5338E7D1-D7E5-4009-A513-396441056999}"/>
    <cellStyle name="Currency 2 2 2 2 4 3 2 2 2 2 2" xfId="25761" xr:uid="{069C0929-C60E-4D78-A3DD-08790DDCCCE5}"/>
    <cellStyle name="Currency 2 2 2 2 4 3 2 2 2 2 2 2" xfId="39453" xr:uid="{67BD1F1F-6B48-4777-B5A9-02D13257B37A}"/>
    <cellStyle name="Currency 2 2 2 2 4 3 2 2 2 2 2 3" xfId="54337" xr:uid="{3428A3FF-63F9-4A5B-A71A-0E95B095E6FD}"/>
    <cellStyle name="Currency 2 2 2 2 4 3 2 2 2 2 3" xfId="18917" xr:uid="{8D826E23-D645-445A-A024-65426DA958C3}"/>
    <cellStyle name="Currency 2 2 2 2 4 3 2 2 2 2 4" xfId="32607" xr:uid="{91F67518-4740-473C-ACA6-734DFCB55950}"/>
    <cellStyle name="Currency 2 2 2 2 4 3 2 2 2 2 5" xfId="47491" xr:uid="{C0D228AB-8EC9-46BC-A463-5CDB98703AAC}"/>
    <cellStyle name="Currency 2 2 2 2 4 3 2 2 2 3" xfId="22339" xr:uid="{AEBC2AFB-3193-412D-985A-A967A4C681EA}"/>
    <cellStyle name="Currency 2 2 2 2 4 3 2 2 2 3 2" xfId="36031" xr:uid="{4807BB38-6C23-4556-9B9A-353EBB8110D9}"/>
    <cellStyle name="Currency 2 2 2 2 4 3 2 2 2 3 3" xfId="50915" xr:uid="{CDB3AEBA-9185-4548-8ECA-D52C7023987B}"/>
    <cellStyle name="Currency 2 2 2 2 4 3 2 2 2 4" xfId="15495" xr:uid="{B79388BA-F984-437C-8E71-A115838C78E2}"/>
    <cellStyle name="Currency 2 2 2 2 4 3 2 2 2 5" xfId="29185" xr:uid="{23598FDD-32D8-4EB7-ADBD-0C0B85268249}"/>
    <cellStyle name="Currency 2 2 2 2 4 3 2 2 2 6" xfId="44069" xr:uid="{11CDDBF9-9BFC-4C02-8A11-DCD105235866}"/>
    <cellStyle name="Currency 2 2 2 2 4 3 2 2 3" xfId="10359" xr:uid="{520C9309-CF0C-40C5-BCE4-470CB8AB8F00}"/>
    <cellStyle name="Currency 2 2 2 2 4 3 2 2 3 2" xfId="24049" xr:uid="{146C0664-F3D7-4C2A-8876-47343F1155C7}"/>
    <cellStyle name="Currency 2 2 2 2 4 3 2 2 3 2 2" xfId="37741" xr:uid="{6C8677CF-7D56-4714-A70F-FED702516D43}"/>
    <cellStyle name="Currency 2 2 2 2 4 3 2 2 3 2 3" xfId="52625" xr:uid="{977BCCB5-AD26-40FD-9A34-6BCD88959885}"/>
    <cellStyle name="Currency 2 2 2 2 4 3 2 2 3 3" xfId="17205" xr:uid="{111B6AEF-88B6-4059-9EE2-5B56FA7828B1}"/>
    <cellStyle name="Currency 2 2 2 2 4 3 2 2 3 4" xfId="30895" xr:uid="{5011DAE4-F401-4529-B5CD-36B952C39961}"/>
    <cellStyle name="Currency 2 2 2 2 4 3 2 2 3 5" xfId="45779" xr:uid="{5129C8E3-1351-47B6-B29A-B99DF212A8C0}"/>
    <cellStyle name="Currency 2 2 2 2 4 3 2 2 4" xfId="20627" xr:uid="{ADB6B9F7-74B3-49FE-B908-D3330C8B5499}"/>
    <cellStyle name="Currency 2 2 2 2 4 3 2 2 4 2" xfId="34319" xr:uid="{33C1456C-5EA7-4145-9F38-EAEF82A75C7F}"/>
    <cellStyle name="Currency 2 2 2 2 4 3 2 2 4 3" xfId="49203" xr:uid="{733C9411-D48F-4853-AB7E-35155713C1C9}"/>
    <cellStyle name="Currency 2 2 2 2 4 3 2 2 5" xfId="13783" xr:uid="{570DF06A-6454-47B2-AB49-9C7D7560BEF4}"/>
    <cellStyle name="Currency 2 2 2 2 4 3 2 2 6" xfId="27473" xr:uid="{4F9DA97C-AB8E-4BE7-AC1E-E320399E7B2E}"/>
    <cellStyle name="Currency 2 2 2 2 4 3 2 2 7" xfId="42357" xr:uid="{7F014A7B-3365-4BC9-B94F-728AB68E8722}"/>
    <cellStyle name="Currency 2 2 2 2 4 3 2 3" xfId="8648" xr:uid="{BE66C61B-4D00-441C-ABE0-D43092C84D5A}"/>
    <cellStyle name="Currency 2 2 2 2 4 3 2 3 2" xfId="12070" xr:uid="{2716AC04-BDD9-4F44-8846-97D833D71702}"/>
    <cellStyle name="Currency 2 2 2 2 4 3 2 3 2 2" xfId="25760" xr:uid="{9A369C1A-C567-4FF3-B04A-F1A5B7607B66}"/>
    <cellStyle name="Currency 2 2 2 2 4 3 2 3 2 2 2" xfId="39452" xr:uid="{7C04B708-A80C-45B2-83DC-D0B5977A664E}"/>
    <cellStyle name="Currency 2 2 2 2 4 3 2 3 2 2 3" xfId="54336" xr:uid="{EE0FAC8E-3010-402B-8C1B-492D6A60F720}"/>
    <cellStyle name="Currency 2 2 2 2 4 3 2 3 2 3" xfId="18916" xr:uid="{549AEB1C-883A-4C1E-A1B7-CFD31573F27F}"/>
    <cellStyle name="Currency 2 2 2 2 4 3 2 3 2 4" xfId="32606" xr:uid="{6AC2355E-808F-4653-BC9B-FAA930AB8E01}"/>
    <cellStyle name="Currency 2 2 2 2 4 3 2 3 2 5" xfId="47490" xr:uid="{1C5EFFB0-D105-466A-932D-634E445C2941}"/>
    <cellStyle name="Currency 2 2 2 2 4 3 2 3 3" xfId="22338" xr:uid="{865D5E4E-ED23-40F3-A4BE-6207A9D34BCE}"/>
    <cellStyle name="Currency 2 2 2 2 4 3 2 3 3 2" xfId="36030" xr:uid="{765A00AF-C9A4-48AD-BD50-3E70C4C84A14}"/>
    <cellStyle name="Currency 2 2 2 2 4 3 2 3 3 3" xfId="50914" xr:uid="{A87A6CCE-70D2-4E1E-BA22-ECA95071B6D2}"/>
    <cellStyle name="Currency 2 2 2 2 4 3 2 3 4" xfId="15494" xr:uid="{70803D04-594B-4BBE-80DE-8194658DD5F8}"/>
    <cellStyle name="Currency 2 2 2 2 4 3 2 3 5" xfId="29184" xr:uid="{C71D6B3D-B654-49F9-9C3D-EB10272B9BDC}"/>
    <cellStyle name="Currency 2 2 2 2 4 3 2 3 6" xfId="44068" xr:uid="{3D12E72E-4562-4C12-9162-6B7B98797074}"/>
    <cellStyle name="Currency 2 2 2 2 4 3 2 4" xfId="10358" xr:uid="{2BBD4F1B-D590-4AB7-9BDD-81D96B53FA74}"/>
    <cellStyle name="Currency 2 2 2 2 4 3 2 4 2" xfId="24048" xr:uid="{A6D9DCAD-7011-4044-9FCB-330387D993B9}"/>
    <cellStyle name="Currency 2 2 2 2 4 3 2 4 2 2" xfId="37740" xr:uid="{ABD3845B-BF87-4719-AE54-20F6764AE78F}"/>
    <cellStyle name="Currency 2 2 2 2 4 3 2 4 2 3" xfId="52624" xr:uid="{48425586-60A2-4708-B75B-FB65C2F6EA07}"/>
    <cellStyle name="Currency 2 2 2 2 4 3 2 4 3" xfId="17204" xr:uid="{8E5B8955-CBE4-4EAB-95EF-E72F3DD3C702}"/>
    <cellStyle name="Currency 2 2 2 2 4 3 2 4 4" xfId="30894" xr:uid="{3CD1DE4F-6448-4937-A9EA-82AFDCA2AF69}"/>
    <cellStyle name="Currency 2 2 2 2 4 3 2 4 5" xfId="45778" xr:uid="{D1F884A4-AE7B-4CC4-B353-839790BD46BE}"/>
    <cellStyle name="Currency 2 2 2 2 4 3 2 5" xfId="20626" xr:uid="{42B482D6-CFF3-4D63-A99D-F198D66D0A66}"/>
    <cellStyle name="Currency 2 2 2 2 4 3 2 5 2" xfId="34318" xr:uid="{9F8C003C-BD70-4A6D-A0D1-716B88E9A593}"/>
    <cellStyle name="Currency 2 2 2 2 4 3 2 5 3" xfId="49202" xr:uid="{D02022C2-FD64-4A9B-90BA-5FFFF25A991E}"/>
    <cellStyle name="Currency 2 2 2 2 4 3 2 6" xfId="13782" xr:uid="{DDEAB835-1FE0-4813-BFCE-7F4720AB611D}"/>
    <cellStyle name="Currency 2 2 2 2 4 3 2 7" xfId="27472" xr:uid="{089628E0-8C09-4A71-B33C-4EB26CE2B84C}"/>
    <cellStyle name="Currency 2 2 2 2 4 3 2 8" xfId="42356" xr:uid="{11D41A8A-951F-4AAD-AD18-69E85CCA2CAD}"/>
    <cellStyle name="Currency 2 2 2 2 4 3 3" xfId="6937" xr:uid="{E9AE5FE1-0785-4654-83DD-41B90A9CB652}"/>
    <cellStyle name="Currency 2 2 2 2 4 3 3 2" xfId="8650" xr:uid="{0F65D972-1129-465F-AC31-88BBBE693EC2}"/>
    <cellStyle name="Currency 2 2 2 2 4 3 3 2 2" xfId="12072" xr:uid="{46DC63ED-8C41-4940-B6F8-59C7BFA55F36}"/>
    <cellStyle name="Currency 2 2 2 2 4 3 3 2 2 2" xfId="25762" xr:uid="{871C7840-3860-42F1-A9C0-E3BDF32339F1}"/>
    <cellStyle name="Currency 2 2 2 2 4 3 3 2 2 2 2" xfId="39454" xr:uid="{846CD44B-6261-494E-8495-0BCD7F066355}"/>
    <cellStyle name="Currency 2 2 2 2 4 3 3 2 2 2 3" xfId="54338" xr:uid="{DECBE0D8-AD4A-4BAA-9A3D-EC6A4A2621D6}"/>
    <cellStyle name="Currency 2 2 2 2 4 3 3 2 2 3" xfId="18918" xr:uid="{D2B4857F-C1E8-4163-A345-44A4CDBABD7E}"/>
    <cellStyle name="Currency 2 2 2 2 4 3 3 2 2 4" xfId="32608" xr:uid="{A2284493-1C2E-4C64-8CA8-A1893818A9AF}"/>
    <cellStyle name="Currency 2 2 2 2 4 3 3 2 2 5" xfId="47492" xr:uid="{A062FEB9-4374-4326-8D17-77527024AE6D}"/>
    <cellStyle name="Currency 2 2 2 2 4 3 3 2 3" xfId="22340" xr:uid="{6D4C7200-73EC-4017-BF11-DAC4902DB35B}"/>
    <cellStyle name="Currency 2 2 2 2 4 3 3 2 3 2" xfId="36032" xr:uid="{813220AA-DB61-44BD-9454-6740CEABA675}"/>
    <cellStyle name="Currency 2 2 2 2 4 3 3 2 3 3" xfId="50916" xr:uid="{DDEF2B0A-6253-44D3-B2CE-090DE20DF300}"/>
    <cellStyle name="Currency 2 2 2 2 4 3 3 2 4" xfId="15496" xr:uid="{2484803F-28A1-43F3-8948-4AEE87B71B0E}"/>
    <cellStyle name="Currency 2 2 2 2 4 3 3 2 5" xfId="29186" xr:uid="{65DE28B5-1A42-486B-8172-00D2F46E150F}"/>
    <cellStyle name="Currency 2 2 2 2 4 3 3 2 6" xfId="44070" xr:uid="{21B94F21-1AF4-4239-8987-025AB351057A}"/>
    <cellStyle name="Currency 2 2 2 2 4 3 3 3" xfId="10360" xr:uid="{0EA901D0-4F02-4B60-9D5D-953AA24B65F1}"/>
    <cellStyle name="Currency 2 2 2 2 4 3 3 3 2" xfId="24050" xr:uid="{DFCC4C33-2F5D-4E02-A746-02ED7D38AF0C}"/>
    <cellStyle name="Currency 2 2 2 2 4 3 3 3 2 2" xfId="37742" xr:uid="{AA262E0C-2F89-43E0-88E6-E98467DBAA97}"/>
    <cellStyle name="Currency 2 2 2 2 4 3 3 3 2 3" xfId="52626" xr:uid="{A7B80FE8-03A1-4E4E-88F7-7787140C9FE0}"/>
    <cellStyle name="Currency 2 2 2 2 4 3 3 3 3" xfId="17206" xr:uid="{0B7B59C4-A074-452E-B99D-B2FC01484C64}"/>
    <cellStyle name="Currency 2 2 2 2 4 3 3 3 4" xfId="30896" xr:uid="{017CBC37-557A-4783-8FCB-1B92873254B2}"/>
    <cellStyle name="Currency 2 2 2 2 4 3 3 3 5" xfId="45780" xr:uid="{D4A74DAB-CFA6-4F5A-A096-6641F506334F}"/>
    <cellStyle name="Currency 2 2 2 2 4 3 3 4" xfId="20628" xr:uid="{3F6E491A-72D6-45F7-B748-09A1D05CEE0A}"/>
    <cellStyle name="Currency 2 2 2 2 4 3 3 4 2" xfId="34320" xr:uid="{CF3DCC59-317F-4A8A-9AA2-5EFB09561092}"/>
    <cellStyle name="Currency 2 2 2 2 4 3 3 4 3" xfId="49204" xr:uid="{1FA71118-96CF-4F89-A4A5-BC6E00DEE7C7}"/>
    <cellStyle name="Currency 2 2 2 2 4 3 3 5" xfId="13784" xr:uid="{C9A30EB0-194D-4CA7-9396-F45010E66EC7}"/>
    <cellStyle name="Currency 2 2 2 2 4 3 3 6" xfId="27474" xr:uid="{7388BCCA-E51E-43E7-8EB6-5CE8F4D237F8}"/>
    <cellStyle name="Currency 2 2 2 2 4 3 3 7" xfId="42358" xr:uid="{C4D24C38-1CB6-4AAA-9D61-3C07F312F0FF}"/>
    <cellStyle name="Currency 2 2 2 2 4 3 4" xfId="6938" xr:uid="{6C8488DE-D8C2-4AD0-8633-A332220C6F2A}"/>
    <cellStyle name="Currency 2 2 2 2 4 3 4 2" xfId="8651" xr:uid="{21F7944F-34B9-496D-9D3C-8FDB3D610824}"/>
    <cellStyle name="Currency 2 2 2 2 4 3 4 2 2" xfId="12073" xr:uid="{3A9EA15D-4B9E-45D1-82B3-7F2D2C447D35}"/>
    <cellStyle name="Currency 2 2 2 2 4 3 4 2 2 2" xfId="25763" xr:uid="{BBC86C1F-BACF-4DF0-8651-0049B5381EA0}"/>
    <cellStyle name="Currency 2 2 2 2 4 3 4 2 2 2 2" xfId="39455" xr:uid="{80775403-D2D9-4A71-932A-4F1258EAD5C1}"/>
    <cellStyle name="Currency 2 2 2 2 4 3 4 2 2 2 3" xfId="54339" xr:uid="{3F276C0F-7270-4120-995B-BC73AF644D5D}"/>
    <cellStyle name="Currency 2 2 2 2 4 3 4 2 2 3" xfId="18919" xr:uid="{FA1F9476-43E6-4057-8D8B-0CF3EE2D26F2}"/>
    <cellStyle name="Currency 2 2 2 2 4 3 4 2 2 4" xfId="32609" xr:uid="{0EFF437A-1DA7-44A3-8193-4C9AC2584BBB}"/>
    <cellStyle name="Currency 2 2 2 2 4 3 4 2 2 5" xfId="47493" xr:uid="{7641E60E-709F-4571-8E54-78DCBFD5F035}"/>
    <cellStyle name="Currency 2 2 2 2 4 3 4 2 3" xfId="22341" xr:uid="{EB521DF6-3446-4E0F-B05B-D0D855F819CB}"/>
    <cellStyle name="Currency 2 2 2 2 4 3 4 2 3 2" xfId="36033" xr:uid="{F807FCA5-97CF-4543-A64A-7BF1D79F7D78}"/>
    <cellStyle name="Currency 2 2 2 2 4 3 4 2 3 3" xfId="50917" xr:uid="{81CA9C91-8B96-4F0D-B33E-F025A58362A0}"/>
    <cellStyle name="Currency 2 2 2 2 4 3 4 2 4" xfId="15497" xr:uid="{F5DB2A31-F6A5-4158-A7F3-6A82EA5ADA3F}"/>
    <cellStyle name="Currency 2 2 2 2 4 3 4 2 5" xfId="29187" xr:uid="{38CC42DD-E6EB-4D23-9997-ED3CE6124245}"/>
    <cellStyle name="Currency 2 2 2 2 4 3 4 2 6" xfId="44071" xr:uid="{148E28C6-150D-4BC1-B18E-F364E728D39A}"/>
    <cellStyle name="Currency 2 2 2 2 4 3 4 3" xfId="10361" xr:uid="{A5A8CC3A-5BF6-436B-8EE0-9304745BD9ED}"/>
    <cellStyle name="Currency 2 2 2 2 4 3 4 3 2" xfId="24051" xr:uid="{599F5C0A-5F50-441A-8769-69F83F0AA446}"/>
    <cellStyle name="Currency 2 2 2 2 4 3 4 3 2 2" xfId="37743" xr:uid="{61416AD8-371F-4787-A408-CC91067532CE}"/>
    <cellStyle name="Currency 2 2 2 2 4 3 4 3 2 3" xfId="52627" xr:uid="{C9799942-646E-4F29-837D-568E425D0D75}"/>
    <cellStyle name="Currency 2 2 2 2 4 3 4 3 3" xfId="17207" xr:uid="{836AEC52-3FD6-4DD0-A6D2-8491309DB529}"/>
    <cellStyle name="Currency 2 2 2 2 4 3 4 3 4" xfId="30897" xr:uid="{FD13F666-0D89-4E69-8EE8-A48524332018}"/>
    <cellStyle name="Currency 2 2 2 2 4 3 4 3 5" xfId="45781" xr:uid="{06EC62B5-7E41-4E90-AD9F-E9D60CCDCCDE}"/>
    <cellStyle name="Currency 2 2 2 2 4 3 4 4" xfId="20629" xr:uid="{D2DD4DBE-F688-4DF5-B029-7D5C174FF2D0}"/>
    <cellStyle name="Currency 2 2 2 2 4 3 4 4 2" xfId="34321" xr:uid="{729899A1-F18C-41B6-A362-1E639C1FFDD3}"/>
    <cellStyle name="Currency 2 2 2 2 4 3 4 4 3" xfId="49205" xr:uid="{AD29E2BB-7253-49B4-AABD-F34440602D47}"/>
    <cellStyle name="Currency 2 2 2 2 4 3 4 5" xfId="13785" xr:uid="{8CBA683D-8342-4B98-BAA9-423B8B58188B}"/>
    <cellStyle name="Currency 2 2 2 2 4 3 4 6" xfId="27475" xr:uid="{8D90CB46-D21B-4688-A630-6083D2C8EFB5}"/>
    <cellStyle name="Currency 2 2 2 2 4 3 4 7" xfId="42359" xr:uid="{2EF48505-48DA-440D-BFC2-EE5350662572}"/>
    <cellStyle name="Currency 2 2 2 2 4 3 5" xfId="8647" xr:uid="{39970D7A-33FE-4AC2-A1DD-90D24935766D}"/>
    <cellStyle name="Currency 2 2 2 2 4 3 5 2" xfId="12069" xr:uid="{DB7039B1-54F7-4525-94BB-6FBC959C4072}"/>
    <cellStyle name="Currency 2 2 2 2 4 3 5 2 2" xfId="25759" xr:uid="{83A05BE8-6547-42B5-B9F8-5D16BA4A2A25}"/>
    <cellStyle name="Currency 2 2 2 2 4 3 5 2 2 2" xfId="39451" xr:uid="{DD37F9C8-C371-4B38-8A0D-C0B84E2EA743}"/>
    <cellStyle name="Currency 2 2 2 2 4 3 5 2 2 3" xfId="54335" xr:uid="{89E05D94-CA0B-44B9-B633-82C4EB99855A}"/>
    <cellStyle name="Currency 2 2 2 2 4 3 5 2 3" xfId="18915" xr:uid="{E2C4C590-C158-4C97-B26A-FCD4153EEF08}"/>
    <cellStyle name="Currency 2 2 2 2 4 3 5 2 4" xfId="32605" xr:uid="{29302096-F338-44F3-B5B8-04451EA6EF48}"/>
    <cellStyle name="Currency 2 2 2 2 4 3 5 2 5" xfId="47489" xr:uid="{E4FCABB7-9FF5-44D3-BC96-3E94A2E74279}"/>
    <cellStyle name="Currency 2 2 2 2 4 3 5 3" xfId="22337" xr:uid="{71B161CF-EBAC-4AD9-B75E-FF455E8822D9}"/>
    <cellStyle name="Currency 2 2 2 2 4 3 5 3 2" xfId="36029" xr:uid="{03C4C1CF-2B2F-4922-96D3-162F1F6D99DE}"/>
    <cellStyle name="Currency 2 2 2 2 4 3 5 3 3" xfId="50913" xr:uid="{68B938EF-FDC5-4F6A-9FF9-6BFE0274FE9A}"/>
    <cellStyle name="Currency 2 2 2 2 4 3 5 4" xfId="15493" xr:uid="{B56F1664-A3E5-44D7-8C22-1AD9D44509EB}"/>
    <cellStyle name="Currency 2 2 2 2 4 3 5 5" xfId="29183" xr:uid="{3E6085D1-A43D-4189-A3F0-0B6C24829F05}"/>
    <cellStyle name="Currency 2 2 2 2 4 3 5 6" xfId="44067" xr:uid="{7D0E0DF9-B4F6-40B1-AAF9-293176DBA479}"/>
    <cellStyle name="Currency 2 2 2 2 4 3 6" xfId="10357" xr:uid="{B9633F29-4702-41E8-B083-AAD9C7D477B9}"/>
    <cellStyle name="Currency 2 2 2 2 4 3 6 2" xfId="24047" xr:uid="{BFDD457F-1BC0-411B-8A5E-1DA29C949CDE}"/>
    <cellStyle name="Currency 2 2 2 2 4 3 6 2 2" xfId="37739" xr:uid="{12C83B93-173F-40D0-81E2-CC344B687362}"/>
    <cellStyle name="Currency 2 2 2 2 4 3 6 2 3" xfId="52623" xr:uid="{728DBEAF-A0D5-4278-96AC-140A5DB31A2B}"/>
    <cellStyle name="Currency 2 2 2 2 4 3 6 3" xfId="17203" xr:uid="{48282DFA-38AF-4F4D-A19E-F8AF9330C5A6}"/>
    <cellStyle name="Currency 2 2 2 2 4 3 6 4" xfId="30893" xr:uid="{44A3E1DB-BF88-4BC9-9957-150DBFE7709C}"/>
    <cellStyle name="Currency 2 2 2 2 4 3 6 5" xfId="45777" xr:uid="{6F30B244-C7FF-46B4-A446-A16F354F59A1}"/>
    <cellStyle name="Currency 2 2 2 2 4 3 7" xfId="20625" xr:uid="{27CA0035-54EB-4303-8ED6-957F021CB98F}"/>
    <cellStyle name="Currency 2 2 2 2 4 3 7 2" xfId="34317" xr:uid="{05B2F2CD-2226-4759-96B9-B83C2AF721F3}"/>
    <cellStyle name="Currency 2 2 2 2 4 3 7 3" xfId="49201" xr:uid="{731A3A7B-9FF3-4967-A08F-A0ECF0145670}"/>
    <cellStyle name="Currency 2 2 2 2 4 3 8" xfId="13781" xr:uid="{E37493A9-A06B-43B3-94E9-CE75E20EC908}"/>
    <cellStyle name="Currency 2 2 2 2 4 3 9" xfId="27471" xr:uid="{4B7AE341-8B41-4F55-8822-2D6097C84084}"/>
    <cellStyle name="Currency 2 2 2 2 4 4" xfId="6939" xr:uid="{A3D92BE9-CEE9-4677-A576-C730D4D1987B}"/>
    <cellStyle name="Currency 2 2 2 2 4 4 2" xfId="6940" xr:uid="{D1A5D155-6E26-4635-B645-A0EBD76A4262}"/>
    <cellStyle name="Currency 2 2 2 2 4 4 2 2" xfId="8653" xr:uid="{05344F0E-0F9E-4F3D-BCA6-7FC0C0E44ADB}"/>
    <cellStyle name="Currency 2 2 2 2 4 4 2 2 2" xfId="12075" xr:uid="{CFC1CBB1-1C92-49C6-A391-C1EB845F13F5}"/>
    <cellStyle name="Currency 2 2 2 2 4 4 2 2 2 2" xfId="25765" xr:uid="{6BEE79A9-40F7-4AD3-B879-3764100F268D}"/>
    <cellStyle name="Currency 2 2 2 2 4 4 2 2 2 2 2" xfId="39457" xr:uid="{7447D727-EBAD-435E-9C50-DA4792B66AF1}"/>
    <cellStyle name="Currency 2 2 2 2 4 4 2 2 2 2 3" xfId="54341" xr:uid="{434C5817-9B93-4DD2-B3AD-0B1C7FF4397E}"/>
    <cellStyle name="Currency 2 2 2 2 4 4 2 2 2 3" xfId="18921" xr:uid="{8124A810-12F6-46D9-9CCB-DE66C95CA5A7}"/>
    <cellStyle name="Currency 2 2 2 2 4 4 2 2 2 4" xfId="32611" xr:uid="{009EE4FD-1995-46A6-BC9B-335CFDB94FA7}"/>
    <cellStyle name="Currency 2 2 2 2 4 4 2 2 2 5" xfId="47495" xr:uid="{9FDA9D9B-1D29-4276-B633-D2BF03F9C686}"/>
    <cellStyle name="Currency 2 2 2 2 4 4 2 2 3" xfId="22343" xr:uid="{EB50BA51-405F-4E13-9001-EC6A3EFD6086}"/>
    <cellStyle name="Currency 2 2 2 2 4 4 2 2 3 2" xfId="36035" xr:uid="{82DFF2DA-9DEB-4AD8-B741-7C6F5F948A3D}"/>
    <cellStyle name="Currency 2 2 2 2 4 4 2 2 3 3" xfId="50919" xr:uid="{3FA699E4-E8F6-4382-A14C-C7BF6286190B}"/>
    <cellStyle name="Currency 2 2 2 2 4 4 2 2 4" xfId="15499" xr:uid="{89CBAC5B-8A4B-4B44-9B92-8329B0E4BB4D}"/>
    <cellStyle name="Currency 2 2 2 2 4 4 2 2 5" xfId="29189" xr:uid="{6C6572CA-6C0A-4FC3-919E-75AB9C3FC4FC}"/>
    <cellStyle name="Currency 2 2 2 2 4 4 2 2 6" xfId="44073" xr:uid="{5FDB2771-C326-455A-9167-457101E34386}"/>
    <cellStyle name="Currency 2 2 2 2 4 4 2 3" xfId="10363" xr:uid="{7C2DA9D0-C064-45E5-BE8F-5A9464AFB29F}"/>
    <cellStyle name="Currency 2 2 2 2 4 4 2 3 2" xfId="24053" xr:uid="{06CEB298-EA18-43A7-B3EE-F5D32644701C}"/>
    <cellStyle name="Currency 2 2 2 2 4 4 2 3 2 2" xfId="37745" xr:uid="{42A00272-76E6-494E-B8EA-D59CE6069D02}"/>
    <cellStyle name="Currency 2 2 2 2 4 4 2 3 2 3" xfId="52629" xr:uid="{21A6C5BE-54EC-4376-8695-91A2D8CFFE43}"/>
    <cellStyle name="Currency 2 2 2 2 4 4 2 3 3" xfId="17209" xr:uid="{F4EBE8EF-FBD8-4328-9289-6483B6B6326C}"/>
    <cellStyle name="Currency 2 2 2 2 4 4 2 3 4" xfId="30899" xr:uid="{85CD01F1-0196-4D2F-8D79-F3C87E84FDBA}"/>
    <cellStyle name="Currency 2 2 2 2 4 4 2 3 5" xfId="45783" xr:uid="{4F966BBE-CBB2-4A5C-BD36-AB9B7CC4466A}"/>
    <cellStyle name="Currency 2 2 2 2 4 4 2 4" xfId="20631" xr:uid="{0E71BE8B-270B-47E6-A6E8-8FD2FEE31F14}"/>
    <cellStyle name="Currency 2 2 2 2 4 4 2 4 2" xfId="34323" xr:uid="{78DC6EAD-FD37-4B25-BA40-147EB60A4E23}"/>
    <cellStyle name="Currency 2 2 2 2 4 4 2 4 3" xfId="49207" xr:uid="{BA3FB6FD-993E-4E1B-AA3D-AACA10C80CDE}"/>
    <cellStyle name="Currency 2 2 2 2 4 4 2 5" xfId="13787" xr:uid="{EE0B7861-C4CB-47D4-AEDE-9898B6722A08}"/>
    <cellStyle name="Currency 2 2 2 2 4 4 2 6" xfId="27477" xr:uid="{FFCA409B-BC1E-459D-A083-980758E8AFCD}"/>
    <cellStyle name="Currency 2 2 2 2 4 4 2 7" xfId="42361" xr:uid="{69AEED23-C66E-4336-9C81-B869230CC2A2}"/>
    <cellStyle name="Currency 2 2 2 2 4 4 3" xfId="8652" xr:uid="{872C0A2E-4C57-4442-95CE-993B5C9C6FCA}"/>
    <cellStyle name="Currency 2 2 2 2 4 4 3 2" xfId="12074" xr:uid="{D69FD847-63E1-4090-BB8D-0B7A5FF9C9D5}"/>
    <cellStyle name="Currency 2 2 2 2 4 4 3 2 2" xfId="25764" xr:uid="{D70E2153-B6C3-4070-A21C-584EA00769BC}"/>
    <cellStyle name="Currency 2 2 2 2 4 4 3 2 2 2" xfId="39456" xr:uid="{2878DBCB-AA62-4CA2-A3C1-F0B61C3DE8C1}"/>
    <cellStyle name="Currency 2 2 2 2 4 4 3 2 2 3" xfId="54340" xr:uid="{00190BAE-82B8-4DD3-A2F3-DBFEF78A29EE}"/>
    <cellStyle name="Currency 2 2 2 2 4 4 3 2 3" xfId="18920" xr:uid="{0F3E8C0D-4025-40F1-8586-B8B30F4DB1D5}"/>
    <cellStyle name="Currency 2 2 2 2 4 4 3 2 4" xfId="32610" xr:uid="{7EDABEE8-CCB1-4799-AA7E-68FAEF0BD072}"/>
    <cellStyle name="Currency 2 2 2 2 4 4 3 2 5" xfId="47494" xr:uid="{D93720B4-861A-448F-BFFC-20C099D02D69}"/>
    <cellStyle name="Currency 2 2 2 2 4 4 3 3" xfId="22342" xr:uid="{CC16B814-B6F5-4638-ABBC-F70E04D596E2}"/>
    <cellStyle name="Currency 2 2 2 2 4 4 3 3 2" xfId="36034" xr:uid="{0BEDC007-8D2B-4F9E-AE89-D58075BA0055}"/>
    <cellStyle name="Currency 2 2 2 2 4 4 3 3 3" xfId="50918" xr:uid="{79862A87-12DD-4D79-A5D9-4DA4E87E5431}"/>
    <cellStyle name="Currency 2 2 2 2 4 4 3 4" xfId="15498" xr:uid="{93225351-83B0-43F4-A464-A09BF2B25593}"/>
    <cellStyle name="Currency 2 2 2 2 4 4 3 5" xfId="29188" xr:uid="{59DDABB5-8F0D-4B03-9F66-9F05FF2FA9F5}"/>
    <cellStyle name="Currency 2 2 2 2 4 4 3 6" xfId="44072" xr:uid="{E85CDDD9-A99A-44CE-849A-A4F8A005BE0F}"/>
    <cellStyle name="Currency 2 2 2 2 4 4 4" xfId="10362" xr:uid="{34C27E4A-CBAB-4084-9E78-115FDFE004E9}"/>
    <cellStyle name="Currency 2 2 2 2 4 4 4 2" xfId="24052" xr:uid="{9A6DE076-7A66-45FC-AA51-968F9F9C03FD}"/>
    <cellStyle name="Currency 2 2 2 2 4 4 4 2 2" xfId="37744" xr:uid="{1B004D25-A228-4C78-ABFD-81726CDE8817}"/>
    <cellStyle name="Currency 2 2 2 2 4 4 4 2 3" xfId="52628" xr:uid="{04B24D78-0322-4244-B704-B42355BF0D07}"/>
    <cellStyle name="Currency 2 2 2 2 4 4 4 3" xfId="17208" xr:uid="{696ED34C-4E2D-448D-AC17-722A02524509}"/>
    <cellStyle name="Currency 2 2 2 2 4 4 4 4" xfId="30898" xr:uid="{3EF832E1-D7B1-4FFD-80AE-E4FD3DFA1DF9}"/>
    <cellStyle name="Currency 2 2 2 2 4 4 4 5" xfId="45782" xr:uid="{0BF75B57-02B2-4312-BECE-C632CBA9AD3A}"/>
    <cellStyle name="Currency 2 2 2 2 4 4 5" xfId="20630" xr:uid="{51062389-3633-4B4A-8E15-61E61866DEB2}"/>
    <cellStyle name="Currency 2 2 2 2 4 4 5 2" xfId="34322" xr:uid="{7E746DD8-B1FF-4DFB-A988-F28B231A894A}"/>
    <cellStyle name="Currency 2 2 2 2 4 4 5 3" xfId="49206" xr:uid="{A16AD953-8683-4410-A7CF-E0DCBBE268EB}"/>
    <cellStyle name="Currency 2 2 2 2 4 4 6" xfId="13786" xr:uid="{FF5769C6-4FE8-4398-B896-BD72240278F5}"/>
    <cellStyle name="Currency 2 2 2 2 4 4 7" xfId="27476" xr:uid="{71063F0F-0657-4DAF-9508-804106CF826C}"/>
    <cellStyle name="Currency 2 2 2 2 4 4 8" xfId="42360" xr:uid="{C4A0BFDD-0800-4261-99C9-D3B7757653EF}"/>
    <cellStyle name="Currency 2 2 2 2 4 5" xfId="6941" xr:uid="{CB0D23EB-CCEC-429F-AA4C-D68C014258A8}"/>
    <cellStyle name="Currency 2 2 2 2 4 5 2" xfId="8654" xr:uid="{6136A437-BEE3-4328-8651-11BD7D8F8E00}"/>
    <cellStyle name="Currency 2 2 2 2 4 5 2 2" xfId="12076" xr:uid="{821DE375-50FE-45F0-A7DA-88043743D14D}"/>
    <cellStyle name="Currency 2 2 2 2 4 5 2 2 2" xfId="25766" xr:uid="{3A60E8BE-2582-41D5-BA9E-46E12BC5EF1D}"/>
    <cellStyle name="Currency 2 2 2 2 4 5 2 2 2 2" xfId="39458" xr:uid="{898C274C-EB25-4A96-8173-9613DFCBA0E7}"/>
    <cellStyle name="Currency 2 2 2 2 4 5 2 2 2 3" xfId="54342" xr:uid="{FEF59E02-D0CA-4D46-9E02-B040EE2EC563}"/>
    <cellStyle name="Currency 2 2 2 2 4 5 2 2 3" xfId="18922" xr:uid="{A88CB258-47CC-47A1-B56D-5865675A603C}"/>
    <cellStyle name="Currency 2 2 2 2 4 5 2 2 4" xfId="32612" xr:uid="{B35319DF-E22E-4EA0-9443-B0D0D0E54773}"/>
    <cellStyle name="Currency 2 2 2 2 4 5 2 2 5" xfId="47496" xr:uid="{95268E7B-C9AA-485D-BAC2-2C8C451D9E36}"/>
    <cellStyle name="Currency 2 2 2 2 4 5 2 3" xfId="22344" xr:uid="{9EF6CB4A-2494-4955-BD5C-B7054543D943}"/>
    <cellStyle name="Currency 2 2 2 2 4 5 2 3 2" xfId="36036" xr:uid="{A9491071-457A-4F5E-9370-03A031102EB9}"/>
    <cellStyle name="Currency 2 2 2 2 4 5 2 3 3" xfId="50920" xr:uid="{1212C2EF-DC69-413E-8BCC-4AEB29328848}"/>
    <cellStyle name="Currency 2 2 2 2 4 5 2 4" xfId="15500" xr:uid="{DA479954-222E-4264-A5CF-D9CA10DD0BAB}"/>
    <cellStyle name="Currency 2 2 2 2 4 5 2 5" xfId="29190" xr:uid="{246CCC23-1EBF-42B2-811F-853733209570}"/>
    <cellStyle name="Currency 2 2 2 2 4 5 2 6" xfId="44074" xr:uid="{810606FD-08F3-4BCF-A788-24863C417892}"/>
    <cellStyle name="Currency 2 2 2 2 4 5 3" xfId="10364" xr:uid="{17D97D67-0DD8-4412-A201-BD5E9C8305E5}"/>
    <cellStyle name="Currency 2 2 2 2 4 5 3 2" xfId="24054" xr:uid="{0BAF6FD4-40FC-4C84-98B2-4EBFD9159EDF}"/>
    <cellStyle name="Currency 2 2 2 2 4 5 3 2 2" xfId="37746" xr:uid="{F593363E-9F9E-4B6E-B4EB-394C4910C2D9}"/>
    <cellStyle name="Currency 2 2 2 2 4 5 3 2 3" xfId="52630" xr:uid="{5639B89F-0F0C-464B-B6F3-902DC3138C62}"/>
    <cellStyle name="Currency 2 2 2 2 4 5 3 3" xfId="17210" xr:uid="{E346C8C8-34B2-4B76-80BA-1230C19DBED9}"/>
    <cellStyle name="Currency 2 2 2 2 4 5 3 4" xfId="30900" xr:uid="{3A8C34D4-BBAF-4EF2-81D5-ECFF86E0F631}"/>
    <cellStyle name="Currency 2 2 2 2 4 5 3 5" xfId="45784" xr:uid="{FD1D1DC0-08D2-47BF-B670-6E373D2B2D8C}"/>
    <cellStyle name="Currency 2 2 2 2 4 5 4" xfId="20632" xr:uid="{75E0AC03-20B5-4E40-8FCD-03969740B874}"/>
    <cellStyle name="Currency 2 2 2 2 4 5 4 2" xfId="34324" xr:uid="{4EDEFFDD-67FD-4BC6-9CFA-25D9D517574A}"/>
    <cellStyle name="Currency 2 2 2 2 4 5 4 3" xfId="49208" xr:uid="{195B9965-3305-48D8-BB2E-C08778995907}"/>
    <cellStyle name="Currency 2 2 2 2 4 5 5" xfId="13788" xr:uid="{47E6404E-50DA-472B-ACE3-806F804EB589}"/>
    <cellStyle name="Currency 2 2 2 2 4 5 6" xfId="27478" xr:uid="{9E4C0CBF-1F18-4E64-B7E6-10937B18AB98}"/>
    <cellStyle name="Currency 2 2 2 2 4 5 7" xfId="42362" xr:uid="{66BA62D4-E954-445F-8499-295271784CF9}"/>
    <cellStyle name="Currency 2 2 2 2 4 6" xfId="6942" xr:uid="{BA51ABA2-AA69-4350-B292-B53D9E1AFF9B}"/>
    <cellStyle name="Currency 2 2 2 2 4 6 2" xfId="8655" xr:uid="{836CBA56-ABBD-40D9-9459-756812EF4790}"/>
    <cellStyle name="Currency 2 2 2 2 4 6 2 2" xfId="12077" xr:uid="{60A60A85-D808-4725-B3D9-54CAD1BAC4B1}"/>
    <cellStyle name="Currency 2 2 2 2 4 6 2 2 2" xfId="25767" xr:uid="{55E70F45-6194-4352-8ECA-7C0580CA98EC}"/>
    <cellStyle name="Currency 2 2 2 2 4 6 2 2 2 2" xfId="39459" xr:uid="{59929B49-5469-4BAB-8632-E957EB5831F2}"/>
    <cellStyle name="Currency 2 2 2 2 4 6 2 2 2 3" xfId="54343" xr:uid="{E89573E7-2231-47F0-950E-B8B8E3854FD3}"/>
    <cellStyle name="Currency 2 2 2 2 4 6 2 2 3" xfId="18923" xr:uid="{8EE642CD-6A30-4FAF-8BA9-78EC74F650F1}"/>
    <cellStyle name="Currency 2 2 2 2 4 6 2 2 4" xfId="32613" xr:uid="{6E6B5972-CCDC-49DE-BB23-C1749057879B}"/>
    <cellStyle name="Currency 2 2 2 2 4 6 2 2 5" xfId="47497" xr:uid="{0471CA7D-9365-4D37-9AAE-2613246580ED}"/>
    <cellStyle name="Currency 2 2 2 2 4 6 2 3" xfId="22345" xr:uid="{B92FCF9E-B576-4842-BD40-13AE24A535E0}"/>
    <cellStyle name="Currency 2 2 2 2 4 6 2 3 2" xfId="36037" xr:uid="{9A5E2E07-F455-43A3-8FF9-064A50C3E1F6}"/>
    <cellStyle name="Currency 2 2 2 2 4 6 2 3 3" xfId="50921" xr:uid="{77A5199C-F181-43E4-B1F3-E3307649D0B6}"/>
    <cellStyle name="Currency 2 2 2 2 4 6 2 4" xfId="15501" xr:uid="{33B63F6B-5FE7-412D-934C-832A6964FA95}"/>
    <cellStyle name="Currency 2 2 2 2 4 6 2 5" xfId="29191" xr:uid="{DFC7071D-1E3E-4F31-AE5C-5E791D7C675F}"/>
    <cellStyle name="Currency 2 2 2 2 4 6 2 6" xfId="44075" xr:uid="{E828AFB3-4F7B-4780-83A2-5FADDA217362}"/>
    <cellStyle name="Currency 2 2 2 2 4 6 3" xfId="10365" xr:uid="{33A28187-5D43-4582-8506-94A33546C56A}"/>
    <cellStyle name="Currency 2 2 2 2 4 6 3 2" xfId="24055" xr:uid="{DAE50AAA-52D9-40C5-A8E5-4602E33AB40B}"/>
    <cellStyle name="Currency 2 2 2 2 4 6 3 2 2" xfId="37747" xr:uid="{74A1FC48-4DD5-457A-96BA-B22E84E22002}"/>
    <cellStyle name="Currency 2 2 2 2 4 6 3 2 3" xfId="52631" xr:uid="{980AAFA9-863F-4912-A508-475153A7488B}"/>
    <cellStyle name="Currency 2 2 2 2 4 6 3 3" xfId="17211" xr:uid="{23482D08-6B23-4A23-BD75-341A83A6C306}"/>
    <cellStyle name="Currency 2 2 2 2 4 6 3 4" xfId="30901" xr:uid="{3E6BFF0D-A410-4C75-A2A7-28DC3F3FB2A0}"/>
    <cellStyle name="Currency 2 2 2 2 4 6 3 5" xfId="45785" xr:uid="{ADA2C408-98B9-4722-AD6F-676B19F0DD15}"/>
    <cellStyle name="Currency 2 2 2 2 4 6 4" xfId="20633" xr:uid="{2DFD458E-671D-43D9-A8A7-53A797B128D3}"/>
    <cellStyle name="Currency 2 2 2 2 4 6 4 2" xfId="34325" xr:uid="{E6A00783-8647-4086-AF1F-9DE4C0807FA3}"/>
    <cellStyle name="Currency 2 2 2 2 4 6 4 3" xfId="49209" xr:uid="{492D2DD3-2B3C-426D-86D8-9D66BD622BA4}"/>
    <cellStyle name="Currency 2 2 2 2 4 6 5" xfId="13789" xr:uid="{30AACF8E-7847-4550-909F-7C7013D16E96}"/>
    <cellStyle name="Currency 2 2 2 2 4 6 6" xfId="27479" xr:uid="{8CBF7A0E-EAED-4852-887B-56C3F573EE81}"/>
    <cellStyle name="Currency 2 2 2 2 4 6 7" xfId="42363" xr:uid="{0821E34F-A71A-4EBA-B49A-7894FCD14025}"/>
    <cellStyle name="Currency 2 2 2 2 4 7" xfId="8641" xr:uid="{22626EDE-EC5A-478E-8DC5-6A051686EC03}"/>
    <cellStyle name="Currency 2 2 2 2 4 7 2" xfId="12063" xr:uid="{B81A8E27-1055-4CFD-A689-CB8B37AB6B6B}"/>
    <cellStyle name="Currency 2 2 2 2 4 7 2 2" xfId="25753" xr:uid="{3649C9D2-430E-4438-94B2-B344A23C62E3}"/>
    <cellStyle name="Currency 2 2 2 2 4 7 2 2 2" xfId="39445" xr:uid="{D83A157D-6580-4DC5-BAF6-86746B8C464B}"/>
    <cellStyle name="Currency 2 2 2 2 4 7 2 2 3" xfId="54329" xr:uid="{0C864E61-5A55-4082-9FC9-0C28F107E27B}"/>
    <cellStyle name="Currency 2 2 2 2 4 7 2 3" xfId="18909" xr:uid="{D53F6AE6-3172-463A-B6FE-5AFE266984BF}"/>
    <cellStyle name="Currency 2 2 2 2 4 7 2 4" xfId="32599" xr:uid="{9D661545-F8CB-49AC-9CC9-57E8CF482CAC}"/>
    <cellStyle name="Currency 2 2 2 2 4 7 2 5" xfId="47483" xr:uid="{97A9257E-30A4-409B-8D01-81EED1A65DC3}"/>
    <cellStyle name="Currency 2 2 2 2 4 7 3" xfId="22331" xr:uid="{D640C6BC-4A89-46BB-AD5E-C73F56D3EE49}"/>
    <cellStyle name="Currency 2 2 2 2 4 7 3 2" xfId="36023" xr:uid="{9DE1F17F-8261-409D-AB30-6E1234A8BED5}"/>
    <cellStyle name="Currency 2 2 2 2 4 7 3 3" xfId="50907" xr:uid="{2FB3986F-BAFA-493A-994F-7948721FFB1C}"/>
    <cellStyle name="Currency 2 2 2 2 4 7 4" xfId="15487" xr:uid="{DA9DF9C9-B0BD-4BB7-8372-07FB414E6B22}"/>
    <cellStyle name="Currency 2 2 2 2 4 7 5" xfId="29177" xr:uid="{24ED9798-1CE4-422C-96E7-03CB5731715E}"/>
    <cellStyle name="Currency 2 2 2 2 4 7 6" xfId="44061" xr:uid="{045D4931-D192-472A-BE33-E1FC9444A786}"/>
    <cellStyle name="Currency 2 2 2 2 4 8" xfId="10351" xr:uid="{D536B83A-AC96-4C82-9954-AF08DE2CDE52}"/>
    <cellStyle name="Currency 2 2 2 2 4 8 2" xfId="24041" xr:uid="{71A0BB5D-77C7-44A4-9E7E-3F85AB10EE82}"/>
    <cellStyle name="Currency 2 2 2 2 4 8 2 2" xfId="37733" xr:uid="{1C29C804-8223-4A2A-B610-FDEE99F7EEFE}"/>
    <cellStyle name="Currency 2 2 2 2 4 8 2 3" xfId="52617" xr:uid="{004D1986-948E-4BFB-B81D-71111C1B6CF5}"/>
    <cellStyle name="Currency 2 2 2 2 4 8 3" xfId="17197" xr:uid="{C80358D1-001A-4ECC-A8B8-D52A258179B4}"/>
    <cellStyle name="Currency 2 2 2 2 4 8 4" xfId="30887" xr:uid="{B7CD95AF-A995-46A9-B57A-98E02C33D835}"/>
    <cellStyle name="Currency 2 2 2 2 4 8 5" xfId="45771" xr:uid="{69BC8A37-78AE-457F-88E1-BB0936B47E2F}"/>
    <cellStyle name="Currency 2 2 2 2 4 9" xfId="20619" xr:uid="{797EFB47-3D1C-4971-95CE-F88D268AE428}"/>
    <cellStyle name="Currency 2 2 2 2 4 9 2" xfId="34311" xr:uid="{E0B2DDC5-0CD0-4DB9-A595-550A90C4BC00}"/>
    <cellStyle name="Currency 2 2 2 2 4 9 3" xfId="49195" xr:uid="{6B87FB43-8219-47A6-AC38-618A1B40E1A2}"/>
    <cellStyle name="Currency 2 2 2 2 5" xfId="6943" xr:uid="{977D94DD-8E03-4673-A9C0-506A3A69FDF6}"/>
    <cellStyle name="Currency 2 2 2 2 5 10" xfId="13790" xr:uid="{F7E0A417-56C9-495B-A4DA-5418544BEFDB}"/>
    <cellStyle name="Currency 2 2 2 2 5 11" xfId="27480" xr:uid="{86DF6CF7-B1CD-43D9-8D5C-D7993C9325DF}"/>
    <cellStyle name="Currency 2 2 2 2 5 12" xfId="42364" xr:uid="{8A841EF9-9493-4B30-833B-B54280434A62}"/>
    <cellStyle name="Currency 2 2 2 2 5 2" xfId="6944" xr:uid="{AC8ED294-F903-4281-873D-6F6751D801FC}"/>
    <cellStyle name="Currency 2 2 2 2 5 2 10" xfId="42365" xr:uid="{F37E94B0-ED6E-484C-AC1B-9FA20BA6710E}"/>
    <cellStyle name="Currency 2 2 2 2 5 2 2" xfId="6945" xr:uid="{2DBD93F9-6EC1-4F9D-8D00-CBF65E309967}"/>
    <cellStyle name="Currency 2 2 2 2 5 2 2 2" xfId="6946" xr:uid="{DBF33D86-07C9-4947-8DB5-4F4B586C7333}"/>
    <cellStyle name="Currency 2 2 2 2 5 2 2 2 2" xfId="8659" xr:uid="{6427F544-7983-4C8A-9374-ADDA39FB846B}"/>
    <cellStyle name="Currency 2 2 2 2 5 2 2 2 2 2" xfId="12081" xr:uid="{902F5F51-1592-4F7E-85B5-E737BAF91380}"/>
    <cellStyle name="Currency 2 2 2 2 5 2 2 2 2 2 2" xfId="25771" xr:uid="{05ED3DAC-6853-41AC-91CC-33B01B72FB25}"/>
    <cellStyle name="Currency 2 2 2 2 5 2 2 2 2 2 2 2" xfId="39463" xr:uid="{9524939B-5C54-4176-BBBC-6016C16C2F30}"/>
    <cellStyle name="Currency 2 2 2 2 5 2 2 2 2 2 2 3" xfId="54347" xr:uid="{9E107E32-81D5-47BB-9C66-9C30A35C6F1C}"/>
    <cellStyle name="Currency 2 2 2 2 5 2 2 2 2 2 3" xfId="18927" xr:uid="{BDC5ACDA-7651-46E5-B521-E563A2276FD9}"/>
    <cellStyle name="Currency 2 2 2 2 5 2 2 2 2 2 4" xfId="32617" xr:uid="{7EA53444-DF77-45FE-98EC-3C12A4802AF1}"/>
    <cellStyle name="Currency 2 2 2 2 5 2 2 2 2 2 5" xfId="47501" xr:uid="{AF4787A8-AD34-42B9-9644-65C82B76E540}"/>
    <cellStyle name="Currency 2 2 2 2 5 2 2 2 2 3" xfId="22349" xr:uid="{FD1A3EC6-1186-444E-9CAF-E6B71F489776}"/>
    <cellStyle name="Currency 2 2 2 2 5 2 2 2 2 3 2" xfId="36041" xr:uid="{3CDCF030-D91C-4694-9692-4AB41A664942}"/>
    <cellStyle name="Currency 2 2 2 2 5 2 2 2 2 3 3" xfId="50925" xr:uid="{3401EA3A-1F1F-4A2A-B077-5F1FBE16E819}"/>
    <cellStyle name="Currency 2 2 2 2 5 2 2 2 2 4" xfId="15505" xr:uid="{2446B304-B247-4670-B218-A2D150E112A8}"/>
    <cellStyle name="Currency 2 2 2 2 5 2 2 2 2 5" xfId="29195" xr:uid="{BC31CA2D-945D-4A78-82C6-C0C746E5C913}"/>
    <cellStyle name="Currency 2 2 2 2 5 2 2 2 2 6" xfId="44079" xr:uid="{42287DD8-51BD-4524-AEE0-DD39DCF3F141}"/>
    <cellStyle name="Currency 2 2 2 2 5 2 2 2 3" xfId="10369" xr:uid="{28ACCCC0-CE57-48EE-9ACC-0901CC4390F4}"/>
    <cellStyle name="Currency 2 2 2 2 5 2 2 2 3 2" xfId="24059" xr:uid="{45EBA4AE-47CC-40E2-B451-D3D0030AC121}"/>
    <cellStyle name="Currency 2 2 2 2 5 2 2 2 3 2 2" xfId="37751" xr:uid="{F1008AD1-A314-4825-B65A-4681E37DE80C}"/>
    <cellStyle name="Currency 2 2 2 2 5 2 2 2 3 2 3" xfId="52635" xr:uid="{41036E00-1617-4E3B-9C27-D8E9100470AB}"/>
    <cellStyle name="Currency 2 2 2 2 5 2 2 2 3 3" xfId="17215" xr:uid="{21AD7F22-2992-4818-9E67-B0DA3EF824D7}"/>
    <cellStyle name="Currency 2 2 2 2 5 2 2 2 3 4" xfId="30905" xr:uid="{1D400F93-C6D5-4B7A-A4A5-57B06666A1D8}"/>
    <cellStyle name="Currency 2 2 2 2 5 2 2 2 3 5" xfId="45789" xr:uid="{126617C3-5166-4CB4-8F72-3CA12206616F}"/>
    <cellStyle name="Currency 2 2 2 2 5 2 2 2 4" xfId="20637" xr:uid="{DC7D8D9B-3CDE-470E-8BD7-905B3ED13A94}"/>
    <cellStyle name="Currency 2 2 2 2 5 2 2 2 4 2" xfId="34329" xr:uid="{710B9661-AF89-4901-A9AD-B577E6CDCFF8}"/>
    <cellStyle name="Currency 2 2 2 2 5 2 2 2 4 3" xfId="49213" xr:uid="{9493FD58-013E-46B7-9A08-260EBB4C6305}"/>
    <cellStyle name="Currency 2 2 2 2 5 2 2 2 5" xfId="13793" xr:uid="{F8FAE4F6-57D9-4FF7-B9FA-1644834E0C74}"/>
    <cellStyle name="Currency 2 2 2 2 5 2 2 2 6" xfId="27483" xr:uid="{976DF493-B1C7-4613-B578-3B848352E309}"/>
    <cellStyle name="Currency 2 2 2 2 5 2 2 2 7" xfId="42367" xr:uid="{A6825D28-66F2-43D6-877E-8FAE1B3299EB}"/>
    <cellStyle name="Currency 2 2 2 2 5 2 2 3" xfId="8658" xr:uid="{17D5C26A-349C-4C3F-8B3F-3CA945119A7B}"/>
    <cellStyle name="Currency 2 2 2 2 5 2 2 3 2" xfId="12080" xr:uid="{A4D173FC-EE7B-478F-A7A4-F5341EDED14F}"/>
    <cellStyle name="Currency 2 2 2 2 5 2 2 3 2 2" xfId="25770" xr:uid="{136439DC-75BA-428E-B49F-32DF6E9C1DF8}"/>
    <cellStyle name="Currency 2 2 2 2 5 2 2 3 2 2 2" xfId="39462" xr:uid="{B52AEDE1-861E-46BE-A631-63FD7A429678}"/>
    <cellStyle name="Currency 2 2 2 2 5 2 2 3 2 2 3" xfId="54346" xr:uid="{747D7A0C-06BF-4781-9E6A-ECFCF2510A15}"/>
    <cellStyle name="Currency 2 2 2 2 5 2 2 3 2 3" xfId="18926" xr:uid="{3358BEE4-AFF6-4AE4-B179-A3359B6F1E7D}"/>
    <cellStyle name="Currency 2 2 2 2 5 2 2 3 2 4" xfId="32616" xr:uid="{800FFA74-B1B5-40CB-AE30-6AD68B160CDD}"/>
    <cellStyle name="Currency 2 2 2 2 5 2 2 3 2 5" xfId="47500" xr:uid="{1EF43057-BD7D-4CFC-8238-ABA826F01153}"/>
    <cellStyle name="Currency 2 2 2 2 5 2 2 3 3" xfId="22348" xr:uid="{6AFB8674-79F4-4E67-84FD-57E7F87485F4}"/>
    <cellStyle name="Currency 2 2 2 2 5 2 2 3 3 2" xfId="36040" xr:uid="{5D29B9F0-E694-4772-819A-8CD0C5C248BE}"/>
    <cellStyle name="Currency 2 2 2 2 5 2 2 3 3 3" xfId="50924" xr:uid="{215551B8-FA99-455D-882D-3587D5DABCBB}"/>
    <cellStyle name="Currency 2 2 2 2 5 2 2 3 4" xfId="15504" xr:uid="{74CCDD91-F37F-42F1-9F0B-81A088DFDD2E}"/>
    <cellStyle name="Currency 2 2 2 2 5 2 2 3 5" xfId="29194" xr:uid="{917C8554-A209-4ECF-B946-CAF90C8A7871}"/>
    <cellStyle name="Currency 2 2 2 2 5 2 2 3 6" xfId="44078" xr:uid="{6FCCBE88-03C3-4C00-B393-A190CC28B7C9}"/>
    <cellStyle name="Currency 2 2 2 2 5 2 2 4" xfId="10368" xr:uid="{03909987-ACD3-41DB-9B09-2DFDA518FD60}"/>
    <cellStyle name="Currency 2 2 2 2 5 2 2 4 2" xfId="24058" xr:uid="{E4F56363-EAF2-4550-8AF8-716E732B4383}"/>
    <cellStyle name="Currency 2 2 2 2 5 2 2 4 2 2" xfId="37750" xr:uid="{0954445D-3CBD-47E9-8A71-584AB0375975}"/>
    <cellStyle name="Currency 2 2 2 2 5 2 2 4 2 3" xfId="52634" xr:uid="{022AAA7B-A50B-467F-9403-B5F5C1E2F0BC}"/>
    <cellStyle name="Currency 2 2 2 2 5 2 2 4 3" xfId="17214" xr:uid="{A607A342-A496-43C2-A92E-EB463AAB5CA8}"/>
    <cellStyle name="Currency 2 2 2 2 5 2 2 4 4" xfId="30904" xr:uid="{D910F98B-A964-4643-B7AB-4A4B84DD06C8}"/>
    <cellStyle name="Currency 2 2 2 2 5 2 2 4 5" xfId="45788" xr:uid="{70FE3B2B-AD84-4566-BB13-5A8DE5173140}"/>
    <cellStyle name="Currency 2 2 2 2 5 2 2 5" xfId="20636" xr:uid="{0CED4736-31CB-44EE-B8EF-873AD84505DE}"/>
    <cellStyle name="Currency 2 2 2 2 5 2 2 5 2" xfId="34328" xr:uid="{7CF204D2-1DD5-4EF4-BAA3-4945E96DD7F5}"/>
    <cellStyle name="Currency 2 2 2 2 5 2 2 5 3" xfId="49212" xr:uid="{545E83F5-4236-4C42-9026-B7C51255BB4C}"/>
    <cellStyle name="Currency 2 2 2 2 5 2 2 6" xfId="13792" xr:uid="{915068DE-9DA5-452C-A5EE-4E2F984D7046}"/>
    <cellStyle name="Currency 2 2 2 2 5 2 2 7" xfId="27482" xr:uid="{F0D2EEE4-C2C8-49A2-943D-FCE1174141D4}"/>
    <cellStyle name="Currency 2 2 2 2 5 2 2 8" xfId="42366" xr:uid="{E3744B15-C0C4-457C-B88A-26ED3C657F32}"/>
    <cellStyle name="Currency 2 2 2 2 5 2 3" xfId="6947" xr:uid="{BEFA965F-8908-412C-B119-51A0731F56E1}"/>
    <cellStyle name="Currency 2 2 2 2 5 2 3 2" xfId="8660" xr:uid="{FF97E191-5E1A-41FD-9D60-DE056D17CADA}"/>
    <cellStyle name="Currency 2 2 2 2 5 2 3 2 2" xfId="12082" xr:uid="{D9C71E1D-E17E-4198-BCDD-ACA1BE2CA3FD}"/>
    <cellStyle name="Currency 2 2 2 2 5 2 3 2 2 2" xfId="25772" xr:uid="{EEDB3444-B73D-4102-9EBF-E960E55A0B77}"/>
    <cellStyle name="Currency 2 2 2 2 5 2 3 2 2 2 2" xfId="39464" xr:uid="{05C644ED-010C-4744-8DA0-ECBA75FFF7DC}"/>
    <cellStyle name="Currency 2 2 2 2 5 2 3 2 2 2 3" xfId="54348" xr:uid="{F2A97E3D-4210-4CE8-A122-69E037BB3649}"/>
    <cellStyle name="Currency 2 2 2 2 5 2 3 2 2 3" xfId="18928" xr:uid="{6C97A475-99AE-4129-ADF8-641799CF1356}"/>
    <cellStyle name="Currency 2 2 2 2 5 2 3 2 2 4" xfId="32618" xr:uid="{3D4E0B74-8341-4F7E-9439-C99D3B97D3C2}"/>
    <cellStyle name="Currency 2 2 2 2 5 2 3 2 2 5" xfId="47502" xr:uid="{523C9F78-9F97-4006-8A25-7C1B28B4C45D}"/>
    <cellStyle name="Currency 2 2 2 2 5 2 3 2 3" xfId="22350" xr:uid="{DEC95812-F49E-43DF-AFEA-4516A9729F45}"/>
    <cellStyle name="Currency 2 2 2 2 5 2 3 2 3 2" xfId="36042" xr:uid="{6E41612E-C131-4CFA-BC7C-D569627DF14C}"/>
    <cellStyle name="Currency 2 2 2 2 5 2 3 2 3 3" xfId="50926" xr:uid="{09BFD195-6D88-494A-A4C6-6629A8BC134B}"/>
    <cellStyle name="Currency 2 2 2 2 5 2 3 2 4" xfId="15506" xr:uid="{8B97064C-160C-43C1-B702-FE4F5E16DCAD}"/>
    <cellStyle name="Currency 2 2 2 2 5 2 3 2 5" xfId="29196" xr:uid="{F6259766-7BA5-4AB0-8F7C-D4BC19290F39}"/>
    <cellStyle name="Currency 2 2 2 2 5 2 3 2 6" xfId="44080" xr:uid="{CCBA0F92-6380-426B-B0A5-4F75F77D3A01}"/>
    <cellStyle name="Currency 2 2 2 2 5 2 3 3" xfId="10370" xr:uid="{F6BD5783-0749-4619-A9B7-0F998BFA3A97}"/>
    <cellStyle name="Currency 2 2 2 2 5 2 3 3 2" xfId="24060" xr:uid="{FB0E8AAF-7F4C-4D61-82DE-42E99795EF2A}"/>
    <cellStyle name="Currency 2 2 2 2 5 2 3 3 2 2" xfId="37752" xr:uid="{A808600E-5CDE-49D6-BE63-EEC09D84281D}"/>
    <cellStyle name="Currency 2 2 2 2 5 2 3 3 2 3" xfId="52636" xr:uid="{BD3B1587-E7D5-4830-B343-11D6D78B5600}"/>
    <cellStyle name="Currency 2 2 2 2 5 2 3 3 3" xfId="17216" xr:uid="{A0A26EDC-11D6-4DBB-A40D-32FFED3E6B5C}"/>
    <cellStyle name="Currency 2 2 2 2 5 2 3 3 4" xfId="30906" xr:uid="{C173FE06-796E-42D0-AAC6-06E3AC52CFF1}"/>
    <cellStyle name="Currency 2 2 2 2 5 2 3 3 5" xfId="45790" xr:uid="{431A1926-EE47-4D46-A51F-7AA05F8B6782}"/>
    <cellStyle name="Currency 2 2 2 2 5 2 3 4" xfId="20638" xr:uid="{508C0839-25B7-495E-A240-19FC2D70AB54}"/>
    <cellStyle name="Currency 2 2 2 2 5 2 3 4 2" xfId="34330" xr:uid="{6E5C807E-CA97-4CF1-B319-3D84A7B19FFA}"/>
    <cellStyle name="Currency 2 2 2 2 5 2 3 4 3" xfId="49214" xr:uid="{7A8CE1AB-39E8-4527-817E-2CBD7EE4085D}"/>
    <cellStyle name="Currency 2 2 2 2 5 2 3 5" xfId="13794" xr:uid="{00558C67-37E7-461B-9D69-EED8E406D2F5}"/>
    <cellStyle name="Currency 2 2 2 2 5 2 3 6" xfId="27484" xr:uid="{3ECB2806-69E9-4D4D-B9B7-A4C3A7A16FB9}"/>
    <cellStyle name="Currency 2 2 2 2 5 2 3 7" xfId="42368" xr:uid="{CAA993EF-5041-4E5D-AC07-FE4FFABCB709}"/>
    <cellStyle name="Currency 2 2 2 2 5 2 4" xfId="6948" xr:uid="{17F503F0-C5B3-4655-B8F1-9EF4309B17A5}"/>
    <cellStyle name="Currency 2 2 2 2 5 2 4 2" xfId="8661" xr:uid="{B1B756EF-E4FB-4931-A3B0-34843BF724B9}"/>
    <cellStyle name="Currency 2 2 2 2 5 2 4 2 2" xfId="12083" xr:uid="{B90B8B46-CACB-44A7-9961-E27F3D98BCB7}"/>
    <cellStyle name="Currency 2 2 2 2 5 2 4 2 2 2" xfId="25773" xr:uid="{7272E48A-6FC6-42AB-BF7B-1DE6D626977E}"/>
    <cellStyle name="Currency 2 2 2 2 5 2 4 2 2 2 2" xfId="39465" xr:uid="{F44CCC64-6BCE-4B41-B028-E7B1D3A1B230}"/>
    <cellStyle name="Currency 2 2 2 2 5 2 4 2 2 2 3" xfId="54349" xr:uid="{A2AE0AD8-2CF1-4BDD-96B8-C1E49D794CDD}"/>
    <cellStyle name="Currency 2 2 2 2 5 2 4 2 2 3" xfId="18929" xr:uid="{D02671AD-A2FD-4A38-BA9B-A095C2A3293C}"/>
    <cellStyle name="Currency 2 2 2 2 5 2 4 2 2 4" xfId="32619" xr:uid="{0A13AD5C-8360-4899-A91F-95969E570BDE}"/>
    <cellStyle name="Currency 2 2 2 2 5 2 4 2 2 5" xfId="47503" xr:uid="{7B84E450-175E-47A3-89A1-DD5592699273}"/>
    <cellStyle name="Currency 2 2 2 2 5 2 4 2 3" xfId="22351" xr:uid="{E5E72C54-3BD0-4D71-AC9A-C60235966A12}"/>
    <cellStyle name="Currency 2 2 2 2 5 2 4 2 3 2" xfId="36043" xr:uid="{D2A206D2-1CB4-474B-9DAA-4419A41ED807}"/>
    <cellStyle name="Currency 2 2 2 2 5 2 4 2 3 3" xfId="50927" xr:uid="{3BED89DF-3E15-44E7-A56F-61203A222D6F}"/>
    <cellStyle name="Currency 2 2 2 2 5 2 4 2 4" xfId="15507" xr:uid="{1E97F0D2-9402-4953-B9D7-6EC53CCCFAA4}"/>
    <cellStyle name="Currency 2 2 2 2 5 2 4 2 5" xfId="29197" xr:uid="{E2128753-31A0-4FDD-9C8D-5B4E143965DE}"/>
    <cellStyle name="Currency 2 2 2 2 5 2 4 2 6" xfId="44081" xr:uid="{39CD8C81-C938-4CD0-BB8E-767E3C9D73D1}"/>
    <cellStyle name="Currency 2 2 2 2 5 2 4 3" xfId="10371" xr:uid="{F41C5371-37E5-4B8F-82CF-B76514279F59}"/>
    <cellStyle name="Currency 2 2 2 2 5 2 4 3 2" xfId="24061" xr:uid="{0D2815A1-5D51-45DC-8917-E5644345B4C9}"/>
    <cellStyle name="Currency 2 2 2 2 5 2 4 3 2 2" xfId="37753" xr:uid="{E3A9E310-5FEE-42C5-9A45-9C5C2C15B3D1}"/>
    <cellStyle name="Currency 2 2 2 2 5 2 4 3 2 3" xfId="52637" xr:uid="{10FE5136-4D9F-486D-ABFC-22B6EA6FFF43}"/>
    <cellStyle name="Currency 2 2 2 2 5 2 4 3 3" xfId="17217" xr:uid="{FC405320-60A5-43EF-9562-A47FAA2D7ACA}"/>
    <cellStyle name="Currency 2 2 2 2 5 2 4 3 4" xfId="30907" xr:uid="{F09D0E23-A3C7-42F0-8852-8B756A21A865}"/>
    <cellStyle name="Currency 2 2 2 2 5 2 4 3 5" xfId="45791" xr:uid="{E4C59AED-5BF0-457E-8C52-9C3286068FF5}"/>
    <cellStyle name="Currency 2 2 2 2 5 2 4 4" xfId="20639" xr:uid="{1A3279AC-344C-43CC-9424-053B6F6CAFDC}"/>
    <cellStyle name="Currency 2 2 2 2 5 2 4 4 2" xfId="34331" xr:uid="{7CD10D3A-A1DC-4365-AE86-EDE530159265}"/>
    <cellStyle name="Currency 2 2 2 2 5 2 4 4 3" xfId="49215" xr:uid="{C70383E8-2272-4D92-8DF4-5907CCB89BAC}"/>
    <cellStyle name="Currency 2 2 2 2 5 2 4 5" xfId="13795" xr:uid="{E60D9A0D-73F7-4541-9C3D-7DE24F88C14F}"/>
    <cellStyle name="Currency 2 2 2 2 5 2 4 6" xfId="27485" xr:uid="{ABC8F81B-CA2F-4839-8C42-DC847270978A}"/>
    <cellStyle name="Currency 2 2 2 2 5 2 4 7" xfId="42369" xr:uid="{212C5D00-FE87-48D7-A09A-137A368A804A}"/>
    <cellStyle name="Currency 2 2 2 2 5 2 5" xfId="8657" xr:uid="{AB98B517-BDDC-469F-85F4-CF68938E5E52}"/>
    <cellStyle name="Currency 2 2 2 2 5 2 5 2" xfId="12079" xr:uid="{B1583348-A078-4F10-97CD-294D34F27509}"/>
    <cellStyle name="Currency 2 2 2 2 5 2 5 2 2" xfId="25769" xr:uid="{A83FFB47-2BCC-47F1-AB61-BA2D276C62C1}"/>
    <cellStyle name="Currency 2 2 2 2 5 2 5 2 2 2" xfId="39461" xr:uid="{88473612-DBE9-4B3C-9B3D-4486184CF14D}"/>
    <cellStyle name="Currency 2 2 2 2 5 2 5 2 2 3" xfId="54345" xr:uid="{92511322-EEE9-4CAE-B0FC-C7400F618C10}"/>
    <cellStyle name="Currency 2 2 2 2 5 2 5 2 3" xfId="18925" xr:uid="{7B378DF4-5DF8-4DEA-A1BA-F62C572E3088}"/>
    <cellStyle name="Currency 2 2 2 2 5 2 5 2 4" xfId="32615" xr:uid="{698A9F12-608F-4717-987A-E0744C18EB5F}"/>
    <cellStyle name="Currency 2 2 2 2 5 2 5 2 5" xfId="47499" xr:uid="{A6DC865F-A516-478B-86A6-800BC3C4A25F}"/>
    <cellStyle name="Currency 2 2 2 2 5 2 5 3" xfId="22347" xr:uid="{C56ACA3E-B1FA-434B-94BD-8D089FA20B69}"/>
    <cellStyle name="Currency 2 2 2 2 5 2 5 3 2" xfId="36039" xr:uid="{873B457E-F696-442A-8256-692EB4ECA999}"/>
    <cellStyle name="Currency 2 2 2 2 5 2 5 3 3" xfId="50923" xr:uid="{6BF29AA9-C669-4FDB-A5AB-C1B5EED096A2}"/>
    <cellStyle name="Currency 2 2 2 2 5 2 5 4" xfId="15503" xr:uid="{61476312-FC48-4A3B-B1C1-3C56DE5B2DCA}"/>
    <cellStyle name="Currency 2 2 2 2 5 2 5 5" xfId="29193" xr:uid="{A678E7F5-BF51-4FB4-99CE-3348F39B081D}"/>
    <cellStyle name="Currency 2 2 2 2 5 2 5 6" xfId="44077" xr:uid="{B3D59A22-9B27-4711-9CBD-E98E79A17BC7}"/>
    <cellStyle name="Currency 2 2 2 2 5 2 6" xfId="10367" xr:uid="{41A99661-AE4A-440F-B47E-A3D736C2A920}"/>
    <cellStyle name="Currency 2 2 2 2 5 2 6 2" xfId="24057" xr:uid="{BC2045EE-E045-4FA0-ACAD-BFD2537BB4AC}"/>
    <cellStyle name="Currency 2 2 2 2 5 2 6 2 2" xfId="37749" xr:uid="{7613576B-C9C4-49F7-92EF-DE936CA2194F}"/>
    <cellStyle name="Currency 2 2 2 2 5 2 6 2 3" xfId="52633" xr:uid="{B55B2047-8E1D-487F-810D-51D0231D89BE}"/>
    <cellStyle name="Currency 2 2 2 2 5 2 6 3" xfId="17213" xr:uid="{5E51748B-02CC-47A6-8696-4DE212094A79}"/>
    <cellStyle name="Currency 2 2 2 2 5 2 6 4" xfId="30903" xr:uid="{7557EEE8-508F-4572-9683-7DD9C4A9A3AC}"/>
    <cellStyle name="Currency 2 2 2 2 5 2 6 5" xfId="45787" xr:uid="{5194D320-9D2C-4F16-9C56-3775DFA5D6A8}"/>
    <cellStyle name="Currency 2 2 2 2 5 2 7" xfId="20635" xr:uid="{0FF5F872-3381-4CB9-B614-5F587FBCDE89}"/>
    <cellStyle name="Currency 2 2 2 2 5 2 7 2" xfId="34327" xr:uid="{CAA89A3D-A0BB-4616-A8C0-D0DEC6E4618E}"/>
    <cellStyle name="Currency 2 2 2 2 5 2 7 3" xfId="49211" xr:uid="{606EA148-594C-4307-B7C4-ED989E6D1962}"/>
    <cellStyle name="Currency 2 2 2 2 5 2 8" xfId="13791" xr:uid="{D94BE705-9AB9-420E-9867-E424EC233519}"/>
    <cellStyle name="Currency 2 2 2 2 5 2 9" xfId="27481" xr:uid="{C24B6BBD-14E5-423D-A3D9-0B05765608C5}"/>
    <cellStyle name="Currency 2 2 2 2 5 3" xfId="6949" xr:uid="{F27D7C1E-E0A2-4052-AAD0-8673E727097B}"/>
    <cellStyle name="Currency 2 2 2 2 5 3 10" xfId="42370" xr:uid="{5BC2327A-BCA1-4253-BF11-3B5CE04584F5}"/>
    <cellStyle name="Currency 2 2 2 2 5 3 2" xfId="6950" xr:uid="{93E246C8-F1B5-4D6A-86FD-2B3711FBF331}"/>
    <cellStyle name="Currency 2 2 2 2 5 3 2 2" xfId="6951" xr:uid="{5DA77663-7DD0-4CDB-BDB7-57C6D1111FB1}"/>
    <cellStyle name="Currency 2 2 2 2 5 3 2 2 2" xfId="8664" xr:uid="{281AD77C-5A87-4B47-9306-6741AACF3C65}"/>
    <cellStyle name="Currency 2 2 2 2 5 3 2 2 2 2" xfId="12086" xr:uid="{0E2A946C-B3F5-477C-B9FC-25F5538DBF32}"/>
    <cellStyle name="Currency 2 2 2 2 5 3 2 2 2 2 2" xfId="25776" xr:uid="{56041B1B-BFC3-4054-87D3-AA64D7BB1939}"/>
    <cellStyle name="Currency 2 2 2 2 5 3 2 2 2 2 2 2" xfId="39468" xr:uid="{556C61EC-EFD7-4E62-8437-6EC967C9DA38}"/>
    <cellStyle name="Currency 2 2 2 2 5 3 2 2 2 2 2 3" xfId="54352" xr:uid="{04488632-32B1-41B5-B014-4E847A56614E}"/>
    <cellStyle name="Currency 2 2 2 2 5 3 2 2 2 2 3" xfId="18932" xr:uid="{D8F1D161-70C8-47A2-B2F3-3E6C0984F3AB}"/>
    <cellStyle name="Currency 2 2 2 2 5 3 2 2 2 2 4" xfId="32622" xr:uid="{CFFD1700-79A0-4CC8-9F0E-C04CE5A56F15}"/>
    <cellStyle name="Currency 2 2 2 2 5 3 2 2 2 2 5" xfId="47506" xr:uid="{3EB6DD8D-15DD-4084-9059-E84B085E5E12}"/>
    <cellStyle name="Currency 2 2 2 2 5 3 2 2 2 3" xfId="22354" xr:uid="{CD7FEB0F-CB61-4095-BEA7-C31EA5A14939}"/>
    <cellStyle name="Currency 2 2 2 2 5 3 2 2 2 3 2" xfId="36046" xr:uid="{620DAF36-4D1A-487F-96D3-1870218BB3E5}"/>
    <cellStyle name="Currency 2 2 2 2 5 3 2 2 2 3 3" xfId="50930" xr:uid="{CF13CE4E-BC84-46EA-86A4-45147A7F9742}"/>
    <cellStyle name="Currency 2 2 2 2 5 3 2 2 2 4" xfId="15510" xr:uid="{D8BD3E77-F78D-4510-9454-27467BC39FAA}"/>
    <cellStyle name="Currency 2 2 2 2 5 3 2 2 2 5" xfId="29200" xr:uid="{066E8D38-149E-42DF-BD45-02898BEACEE1}"/>
    <cellStyle name="Currency 2 2 2 2 5 3 2 2 2 6" xfId="44084" xr:uid="{3F921FD9-35A9-48AB-9875-FD29F71B6FE1}"/>
    <cellStyle name="Currency 2 2 2 2 5 3 2 2 3" xfId="10374" xr:uid="{97D7568D-3A38-4399-A47F-A4F9ACCB4062}"/>
    <cellStyle name="Currency 2 2 2 2 5 3 2 2 3 2" xfId="24064" xr:uid="{49AF4C25-4F25-4659-AB3A-504D4ED085A9}"/>
    <cellStyle name="Currency 2 2 2 2 5 3 2 2 3 2 2" xfId="37756" xr:uid="{1D700AB1-0193-4D4D-BC6B-81CA70A76F74}"/>
    <cellStyle name="Currency 2 2 2 2 5 3 2 2 3 2 3" xfId="52640" xr:uid="{4F61A90F-75E2-4522-86F6-EB0B743BF5C6}"/>
    <cellStyle name="Currency 2 2 2 2 5 3 2 2 3 3" xfId="17220" xr:uid="{408E0774-487B-4C02-B4BD-63C78FCC0743}"/>
    <cellStyle name="Currency 2 2 2 2 5 3 2 2 3 4" xfId="30910" xr:uid="{1D4FCF68-75D0-45B6-B151-261706F30BEC}"/>
    <cellStyle name="Currency 2 2 2 2 5 3 2 2 3 5" xfId="45794" xr:uid="{03473C70-0445-4501-98B2-92DC49428D9C}"/>
    <cellStyle name="Currency 2 2 2 2 5 3 2 2 4" xfId="20642" xr:uid="{3E3507F1-3DDD-44A8-B668-4757DEB37D16}"/>
    <cellStyle name="Currency 2 2 2 2 5 3 2 2 4 2" xfId="34334" xr:uid="{EC60F29E-3CDF-4A3F-A643-607336956DF6}"/>
    <cellStyle name="Currency 2 2 2 2 5 3 2 2 4 3" xfId="49218" xr:uid="{848F2A6F-ACF7-402B-B79F-C7948CEB0862}"/>
    <cellStyle name="Currency 2 2 2 2 5 3 2 2 5" xfId="13798" xr:uid="{87C3FD71-A9DB-406B-B23C-68BE743ECAAD}"/>
    <cellStyle name="Currency 2 2 2 2 5 3 2 2 6" xfId="27488" xr:uid="{53501FD8-E5E4-4DF0-9516-DA10301CDA4C}"/>
    <cellStyle name="Currency 2 2 2 2 5 3 2 2 7" xfId="42372" xr:uid="{0EC3FBC9-2F23-4548-BFEF-8375E1319C61}"/>
    <cellStyle name="Currency 2 2 2 2 5 3 2 3" xfId="8663" xr:uid="{A00DDD5B-3319-429D-830E-34F05B70BA45}"/>
    <cellStyle name="Currency 2 2 2 2 5 3 2 3 2" xfId="12085" xr:uid="{05C4C026-E8D4-45D1-8D49-2F5C2909AA54}"/>
    <cellStyle name="Currency 2 2 2 2 5 3 2 3 2 2" xfId="25775" xr:uid="{AFD509EB-42C4-432F-90B9-5639CD827941}"/>
    <cellStyle name="Currency 2 2 2 2 5 3 2 3 2 2 2" xfId="39467" xr:uid="{1813744B-DE0E-4B83-95C2-D721E40D04BA}"/>
    <cellStyle name="Currency 2 2 2 2 5 3 2 3 2 2 3" xfId="54351" xr:uid="{AE4A51F3-6A37-4582-AA38-EFAF67552162}"/>
    <cellStyle name="Currency 2 2 2 2 5 3 2 3 2 3" xfId="18931" xr:uid="{E201496F-6761-4D90-911A-D71FABBF7D45}"/>
    <cellStyle name="Currency 2 2 2 2 5 3 2 3 2 4" xfId="32621" xr:uid="{4EB95E10-6553-4ADB-8082-76182D9B42B8}"/>
    <cellStyle name="Currency 2 2 2 2 5 3 2 3 2 5" xfId="47505" xr:uid="{609984B3-487D-4555-8D8B-0A88CAAF7E7C}"/>
    <cellStyle name="Currency 2 2 2 2 5 3 2 3 3" xfId="22353" xr:uid="{93DA9B83-8ED3-45CC-99B3-4547C2322A27}"/>
    <cellStyle name="Currency 2 2 2 2 5 3 2 3 3 2" xfId="36045" xr:uid="{38977120-9EFB-4AC6-B388-2E0ADBC84F04}"/>
    <cellStyle name="Currency 2 2 2 2 5 3 2 3 3 3" xfId="50929" xr:uid="{D44CAE8A-666E-47D7-9C99-D367D25B60FB}"/>
    <cellStyle name="Currency 2 2 2 2 5 3 2 3 4" xfId="15509" xr:uid="{A875B89F-CB63-413B-8E1B-FE11C0534809}"/>
    <cellStyle name="Currency 2 2 2 2 5 3 2 3 5" xfId="29199" xr:uid="{F054EFDB-D83E-40E6-84BE-A404F7CE56AA}"/>
    <cellStyle name="Currency 2 2 2 2 5 3 2 3 6" xfId="44083" xr:uid="{5B568E15-5E46-4075-BBA1-A356E5A09AE6}"/>
    <cellStyle name="Currency 2 2 2 2 5 3 2 4" xfId="10373" xr:uid="{09749AE0-A3E5-4BFE-B27B-CAB69444DE19}"/>
    <cellStyle name="Currency 2 2 2 2 5 3 2 4 2" xfId="24063" xr:uid="{38B8BB43-9771-4767-A3FC-B6C051FFE4C0}"/>
    <cellStyle name="Currency 2 2 2 2 5 3 2 4 2 2" xfId="37755" xr:uid="{9D20C308-6631-4A39-9B0A-B09DFBF3B45D}"/>
    <cellStyle name="Currency 2 2 2 2 5 3 2 4 2 3" xfId="52639" xr:uid="{DD0DC8D6-3462-432B-9344-1791628683E8}"/>
    <cellStyle name="Currency 2 2 2 2 5 3 2 4 3" xfId="17219" xr:uid="{EBE2A8DF-8888-456E-B020-F274265E7E9C}"/>
    <cellStyle name="Currency 2 2 2 2 5 3 2 4 4" xfId="30909" xr:uid="{FCE35B07-BFF1-42C5-97F0-8D1396A55BFD}"/>
    <cellStyle name="Currency 2 2 2 2 5 3 2 4 5" xfId="45793" xr:uid="{2C655913-72EE-4792-AB3F-3FA4566447B1}"/>
    <cellStyle name="Currency 2 2 2 2 5 3 2 5" xfId="20641" xr:uid="{2C1D4644-1F49-4A13-B0F2-0EA35E15FBD4}"/>
    <cellStyle name="Currency 2 2 2 2 5 3 2 5 2" xfId="34333" xr:uid="{5D5365E2-7376-49ED-9C78-B886D595CCE9}"/>
    <cellStyle name="Currency 2 2 2 2 5 3 2 5 3" xfId="49217" xr:uid="{6C92050E-C58F-4203-94F0-6FA1131C18BD}"/>
    <cellStyle name="Currency 2 2 2 2 5 3 2 6" xfId="13797" xr:uid="{C27EC500-3941-4DBC-817D-54668DE7ABF3}"/>
    <cellStyle name="Currency 2 2 2 2 5 3 2 7" xfId="27487" xr:uid="{14FDE546-AF99-4EC0-87C2-FDC69FE8822C}"/>
    <cellStyle name="Currency 2 2 2 2 5 3 2 8" xfId="42371" xr:uid="{40A67442-337C-4C67-8333-5EF3CC2BAA3F}"/>
    <cellStyle name="Currency 2 2 2 2 5 3 3" xfId="6952" xr:uid="{550C946E-344F-46C2-B202-9B553E08207F}"/>
    <cellStyle name="Currency 2 2 2 2 5 3 3 2" xfId="8665" xr:uid="{F12DEF2D-4BBB-4016-9163-F5B2F95D0983}"/>
    <cellStyle name="Currency 2 2 2 2 5 3 3 2 2" xfId="12087" xr:uid="{D508AC89-14F4-4394-AE52-F81724C5EC7A}"/>
    <cellStyle name="Currency 2 2 2 2 5 3 3 2 2 2" xfId="25777" xr:uid="{5E91AE97-A74E-436B-B64C-7DC5E9121570}"/>
    <cellStyle name="Currency 2 2 2 2 5 3 3 2 2 2 2" xfId="39469" xr:uid="{1715373C-D475-4AE7-88E1-AD06D145DE6A}"/>
    <cellStyle name="Currency 2 2 2 2 5 3 3 2 2 2 3" xfId="54353" xr:uid="{6F337F74-5626-41A0-B86B-7B0004D7782C}"/>
    <cellStyle name="Currency 2 2 2 2 5 3 3 2 2 3" xfId="18933" xr:uid="{3667828C-7997-43C6-BF5A-59A094E89F41}"/>
    <cellStyle name="Currency 2 2 2 2 5 3 3 2 2 4" xfId="32623" xr:uid="{335595D7-834C-4425-882C-480F96913E7C}"/>
    <cellStyle name="Currency 2 2 2 2 5 3 3 2 2 5" xfId="47507" xr:uid="{A7430247-D8E0-4613-B159-9529B5A98DDE}"/>
    <cellStyle name="Currency 2 2 2 2 5 3 3 2 3" xfId="22355" xr:uid="{5A5D8560-4681-4841-BB3A-3554905BE9E7}"/>
    <cellStyle name="Currency 2 2 2 2 5 3 3 2 3 2" xfId="36047" xr:uid="{2B533EF1-56F8-4442-8443-5E3698DFBB2A}"/>
    <cellStyle name="Currency 2 2 2 2 5 3 3 2 3 3" xfId="50931" xr:uid="{4C64CFD2-CD24-4F1A-997B-96B9842796E0}"/>
    <cellStyle name="Currency 2 2 2 2 5 3 3 2 4" xfId="15511" xr:uid="{3E0A331D-ED81-4C2C-A67E-F5A5ECFF8C0F}"/>
    <cellStyle name="Currency 2 2 2 2 5 3 3 2 5" xfId="29201" xr:uid="{F983E160-8048-4B00-8BE2-D30E83F036C2}"/>
    <cellStyle name="Currency 2 2 2 2 5 3 3 2 6" xfId="44085" xr:uid="{550C35D0-05E6-41B5-8C3E-090BFC50C4CC}"/>
    <cellStyle name="Currency 2 2 2 2 5 3 3 3" xfId="10375" xr:uid="{ABFDC5CB-4346-4C11-B79B-E697CE76E622}"/>
    <cellStyle name="Currency 2 2 2 2 5 3 3 3 2" xfId="24065" xr:uid="{032CD862-55E7-4ED7-8D6E-AD1404A80E25}"/>
    <cellStyle name="Currency 2 2 2 2 5 3 3 3 2 2" xfId="37757" xr:uid="{8B003BB3-E479-4322-93CF-F95F2635304F}"/>
    <cellStyle name="Currency 2 2 2 2 5 3 3 3 2 3" xfId="52641" xr:uid="{AFDF0CAB-5A2E-4D59-A178-A192A8B38C0D}"/>
    <cellStyle name="Currency 2 2 2 2 5 3 3 3 3" xfId="17221" xr:uid="{1EA8C3F7-AEE7-46B4-B1DC-116B4CDAD5F2}"/>
    <cellStyle name="Currency 2 2 2 2 5 3 3 3 4" xfId="30911" xr:uid="{214DB320-DAD8-452B-998F-E7E1661055B4}"/>
    <cellStyle name="Currency 2 2 2 2 5 3 3 3 5" xfId="45795" xr:uid="{A17BFE6E-0A4C-4663-8A5F-084E9484DFBB}"/>
    <cellStyle name="Currency 2 2 2 2 5 3 3 4" xfId="20643" xr:uid="{9D53C84F-03A3-4268-9641-22EFF8C5BBAD}"/>
    <cellStyle name="Currency 2 2 2 2 5 3 3 4 2" xfId="34335" xr:uid="{FB07AD24-5064-4E44-A83F-3A6E166A39B3}"/>
    <cellStyle name="Currency 2 2 2 2 5 3 3 4 3" xfId="49219" xr:uid="{B54A2D3F-79FC-4558-82C2-F2DAA5837187}"/>
    <cellStyle name="Currency 2 2 2 2 5 3 3 5" xfId="13799" xr:uid="{918B7AC5-59C0-4DA0-BBDA-46D01F37851B}"/>
    <cellStyle name="Currency 2 2 2 2 5 3 3 6" xfId="27489" xr:uid="{FAED6BB5-E13A-4FAD-BDE7-8AF680D6498A}"/>
    <cellStyle name="Currency 2 2 2 2 5 3 3 7" xfId="42373" xr:uid="{63326D0E-B95B-4507-BFF4-93E09DC98F1F}"/>
    <cellStyle name="Currency 2 2 2 2 5 3 4" xfId="6953" xr:uid="{AC7A8BC2-9D8F-482B-9B4C-1E52A4AEC67A}"/>
    <cellStyle name="Currency 2 2 2 2 5 3 4 2" xfId="8666" xr:uid="{49A7647E-1B27-486D-8BDC-635D394EF817}"/>
    <cellStyle name="Currency 2 2 2 2 5 3 4 2 2" xfId="12088" xr:uid="{7E2A24D4-C209-41F7-BA83-18F2D0EF3B68}"/>
    <cellStyle name="Currency 2 2 2 2 5 3 4 2 2 2" xfId="25778" xr:uid="{61EF5953-DE73-4FBC-9BF7-5A59C2E50798}"/>
    <cellStyle name="Currency 2 2 2 2 5 3 4 2 2 2 2" xfId="39470" xr:uid="{42AA079C-4C6B-42A7-B25C-737C0FBC5250}"/>
    <cellStyle name="Currency 2 2 2 2 5 3 4 2 2 2 3" xfId="54354" xr:uid="{3B3FAB68-1682-4015-846F-FDBC1DCE4913}"/>
    <cellStyle name="Currency 2 2 2 2 5 3 4 2 2 3" xfId="18934" xr:uid="{E86B2199-0BC0-425A-900F-59CB15687337}"/>
    <cellStyle name="Currency 2 2 2 2 5 3 4 2 2 4" xfId="32624" xr:uid="{8E1D4A5D-BF57-4599-BFA7-8CBAF77CFB14}"/>
    <cellStyle name="Currency 2 2 2 2 5 3 4 2 2 5" xfId="47508" xr:uid="{43DA3C1D-761C-4472-BC35-D6B3B1190416}"/>
    <cellStyle name="Currency 2 2 2 2 5 3 4 2 3" xfId="22356" xr:uid="{A6148195-7FCB-4CB7-9725-FC8DBB691FFB}"/>
    <cellStyle name="Currency 2 2 2 2 5 3 4 2 3 2" xfId="36048" xr:uid="{39DAE469-0950-4016-8E55-0DFE547AD3B9}"/>
    <cellStyle name="Currency 2 2 2 2 5 3 4 2 3 3" xfId="50932" xr:uid="{27D7FB37-CC6E-429E-81C0-3328F67B08E7}"/>
    <cellStyle name="Currency 2 2 2 2 5 3 4 2 4" xfId="15512" xr:uid="{08698322-3E28-4CBF-AFA5-F9D3DE388DFE}"/>
    <cellStyle name="Currency 2 2 2 2 5 3 4 2 5" xfId="29202" xr:uid="{F5200248-3B51-43E9-922E-04BEAE41B6E5}"/>
    <cellStyle name="Currency 2 2 2 2 5 3 4 2 6" xfId="44086" xr:uid="{FD8868C1-50D5-42EE-BB54-7A19D1A95C6F}"/>
    <cellStyle name="Currency 2 2 2 2 5 3 4 3" xfId="10376" xr:uid="{D628A316-6445-407D-86BF-86773A4BDA6B}"/>
    <cellStyle name="Currency 2 2 2 2 5 3 4 3 2" xfId="24066" xr:uid="{F4A862CB-36B5-4911-8FFE-22749E78C906}"/>
    <cellStyle name="Currency 2 2 2 2 5 3 4 3 2 2" xfId="37758" xr:uid="{BB13F85B-73D8-462C-AAB2-6DE7CED318ED}"/>
    <cellStyle name="Currency 2 2 2 2 5 3 4 3 2 3" xfId="52642" xr:uid="{89A84DE3-A88D-4D1F-A05A-27257C56B9EB}"/>
    <cellStyle name="Currency 2 2 2 2 5 3 4 3 3" xfId="17222" xr:uid="{3AD2F49A-F4DD-47F8-99AF-AA1753F64201}"/>
    <cellStyle name="Currency 2 2 2 2 5 3 4 3 4" xfId="30912" xr:uid="{C3A1B991-1E5F-4A56-A81A-A8660F28B9CF}"/>
    <cellStyle name="Currency 2 2 2 2 5 3 4 3 5" xfId="45796" xr:uid="{8106CB2B-B1A4-43C4-8977-A114662EDD3F}"/>
    <cellStyle name="Currency 2 2 2 2 5 3 4 4" xfId="20644" xr:uid="{4B321CAB-BB5F-4081-A9AE-9EB79EB9DCE7}"/>
    <cellStyle name="Currency 2 2 2 2 5 3 4 4 2" xfId="34336" xr:uid="{EA275216-5F8B-4F54-A562-91DA8782E476}"/>
    <cellStyle name="Currency 2 2 2 2 5 3 4 4 3" xfId="49220" xr:uid="{908662B9-FF72-4085-B2D0-23812022A4B4}"/>
    <cellStyle name="Currency 2 2 2 2 5 3 4 5" xfId="13800" xr:uid="{84E3ACB7-B8AF-418C-B3FC-EDFFC3637F83}"/>
    <cellStyle name="Currency 2 2 2 2 5 3 4 6" xfId="27490" xr:uid="{B07DBFA0-8610-444D-AFB5-B701090A381C}"/>
    <cellStyle name="Currency 2 2 2 2 5 3 4 7" xfId="42374" xr:uid="{A6F3225E-D727-486A-896D-670121047695}"/>
    <cellStyle name="Currency 2 2 2 2 5 3 5" xfId="8662" xr:uid="{25F059B4-5350-4CAD-9F55-6EF72D88BA9F}"/>
    <cellStyle name="Currency 2 2 2 2 5 3 5 2" xfId="12084" xr:uid="{EA1AE825-BAA8-4C1F-A8FF-6162D759ACC8}"/>
    <cellStyle name="Currency 2 2 2 2 5 3 5 2 2" xfId="25774" xr:uid="{36A19455-0205-4AA6-BD3C-8C4707BB1EB9}"/>
    <cellStyle name="Currency 2 2 2 2 5 3 5 2 2 2" xfId="39466" xr:uid="{86CD950F-D578-41E5-9A1D-78CE25198B19}"/>
    <cellStyle name="Currency 2 2 2 2 5 3 5 2 2 3" xfId="54350" xr:uid="{E9A50130-5B19-4A42-9182-F6285989A50E}"/>
    <cellStyle name="Currency 2 2 2 2 5 3 5 2 3" xfId="18930" xr:uid="{47FBB01B-AEEC-40F4-BDCF-CDED7C9A9CA3}"/>
    <cellStyle name="Currency 2 2 2 2 5 3 5 2 4" xfId="32620" xr:uid="{ED0237F6-304D-4F1A-BE2C-678CE4488053}"/>
    <cellStyle name="Currency 2 2 2 2 5 3 5 2 5" xfId="47504" xr:uid="{1AE91745-C997-47F8-8A36-DA73CBA2F43A}"/>
    <cellStyle name="Currency 2 2 2 2 5 3 5 3" xfId="22352" xr:uid="{BAC3ABEE-3238-46F8-B2FB-F3C1486D2EFF}"/>
    <cellStyle name="Currency 2 2 2 2 5 3 5 3 2" xfId="36044" xr:uid="{BC644359-211F-41C4-AFBE-5137D52F4C04}"/>
    <cellStyle name="Currency 2 2 2 2 5 3 5 3 3" xfId="50928" xr:uid="{786BB2F4-DE62-4C22-99FD-3B0D011DDA95}"/>
    <cellStyle name="Currency 2 2 2 2 5 3 5 4" xfId="15508" xr:uid="{E666D185-4990-46AD-A71B-DE211EF37B1C}"/>
    <cellStyle name="Currency 2 2 2 2 5 3 5 5" xfId="29198" xr:uid="{EF1FABC1-B6E1-4117-BE83-0C545D76B562}"/>
    <cellStyle name="Currency 2 2 2 2 5 3 5 6" xfId="44082" xr:uid="{267241E2-6A67-479F-BAE1-A72408634800}"/>
    <cellStyle name="Currency 2 2 2 2 5 3 6" xfId="10372" xr:uid="{D4063797-EA54-4565-A84E-DF45B622F626}"/>
    <cellStyle name="Currency 2 2 2 2 5 3 6 2" xfId="24062" xr:uid="{80169040-CB1D-40A2-A003-C6961A3734C9}"/>
    <cellStyle name="Currency 2 2 2 2 5 3 6 2 2" xfId="37754" xr:uid="{C322E19F-2E12-44F6-B8C2-CEA86A97184D}"/>
    <cellStyle name="Currency 2 2 2 2 5 3 6 2 3" xfId="52638" xr:uid="{5D67D96B-363F-42DA-899F-F3C6F95515F5}"/>
    <cellStyle name="Currency 2 2 2 2 5 3 6 3" xfId="17218" xr:uid="{139CE754-4452-49E9-B273-067E7AA63570}"/>
    <cellStyle name="Currency 2 2 2 2 5 3 6 4" xfId="30908" xr:uid="{1540B250-911F-44EE-81DE-CB3C25D5B1CC}"/>
    <cellStyle name="Currency 2 2 2 2 5 3 6 5" xfId="45792" xr:uid="{5FE05001-ABEA-4F6E-8EE4-4D4529A3C768}"/>
    <cellStyle name="Currency 2 2 2 2 5 3 7" xfId="20640" xr:uid="{98B327D5-4D2B-4E8D-8C9F-003669CA973F}"/>
    <cellStyle name="Currency 2 2 2 2 5 3 7 2" xfId="34332" xr:uid="{61E13CB2-4A30-4FE9-9BB2-0ACD12B2DCFA}"/>
    <cellStyle name="Currency 2 2 2 2 5 3 7 3" xfId="49216" xr:uid="{F48FA427-56C1-4C7C-8DBC-A2F05FF2F761}"/>
    <cellStyle name="Currency 2 2 2 2 5 3 8" xfId="13796" xr:uid="{1980435D-0199-4283-A336-F87620B7C631}"/>
    <cellStyle name="Currency 2 2 2 2 5 3 9" xfId="27486" xr:uid="{51FEAA80-C1C8-464B-9531-81BE87F67B0F}"/>
    <cellStyle name="Currency 2 2 2 2 5 4" xfId="6954" xr:uid="{936AC944-A477-4BA3-8551-2C24E5C93FA6}"/>
    <cellStyle name="Currency 2 2 2 2 5 4 2" xfId="6955" xr:uid="{A7964666-2495-4166-8B68-964996D9D865}"/>
    <cellStyle name="Currency 2 2 2 2 5 4 2 2" xfId="8668" xr:uid="{9FCE4592-8751-437B-A846-F1F414D0D681}"/>
    <cellStyle name="Currency 2 2 2 2 5 4 2 2 2" xfId="12090" xr:uid="{4B502727-C42D-4877-B6AC-E694711A3AAC}"/>
    <cellStyle name="Currency 2 2 2 2 5 4 2 2 2 2" xfId="25780" xr:uid="{FD4B779D-72FF-4E13-901F-BA10AA7BA89A}"/>
    <cellStyle name="Currency 2 2 2 2 5 4 2 2 2 2 2" xfId="39472" xr:uid="{E54D5D9A-81A0-46CA-91AB-46F57D9646D3}"/>
    <cellStyle name="Currency 2 2 2 2 5 4 2 2 2 2 3" xfId="54356" xr:uid="{2BE7EC17-2B77-43BD-9F2D-6F398A6C3C67}"/>
    <cellStyle name="Currency 2 2 2 2 5 4 2 2 2 3" xfId="18936" xr:uid="{AFE6EFCC-DEE5-4634-968B-086C9813E58A}"/>
    <cellStyle name="Currency 2 2 2 2 5 4 2 2 2 4" xfId="32626" xr:uid="{F180D693-9CED-4176-AE69-0FF7E35A81A9}"/>
    <cellStyle name="Currency 2 2 2 2 5 4 2 2 2 5" xfId="47510" xr:uid="{24F4883B-F9C1-4743-A055-51E38669FFFB}"/>
    <cellStyle name="Currency 2 2 2 2 5 4 2 2 3" xfId="22358" xr:uid="{6EC8E580-9033-4DD5-8DA3-0E6EB868D8F3}"/>
    <cellStyle name="Currency 2 2 2 2 5 4 2 2 3 2" xfId="36050" xr:uid="{F1C49AC1-6479-4387-BAEA-078861A5239F}"/>
    <cellStyle name="Currency 2 2 2 2 5 4 2 2 3 3" xfId="50934" xr:uid="{12D3C3E3-E2A3-4C73-A2A7-8CFED5A89893}"/>
    <cellStyle name="Currency 2 2 2 2 5 4 2 2 4" xfId="15514" xr:uid="{0A1F9EC8-93DC-4F53-986C-A28796F00B84}"/>
    <cellStyle name="Currency 2 2 2 2 5 4 2 2 5" xfId="29204" xr:uid="{4E69A13E-7096-4158-A1D0-9B1C282470E8}"/>
    <cellStyle name="Currency 2 2 2 2 5 4 2 2 6" xfId="44088" xr:uid="{52781C58-C7CD-4F12-9C4C-3708A0A155F8}"/>
    <cellStyle name="Currency 2 2 2 2 5 4 2 3" xfId="10378" xr:uid="{5BCBAB93-F853-491F-8556-F2A0C221ECC1}"/>
    <cellStyle name="Currency 2 2 2 2 5 4 2 3 2" xfId="24068" xr:uid="{43092B32-571A-45B6-95B2-C7FF17EB85C3}"/>
    <cellStyle name="Currency 2 2 2 2 5 4 2 3 2 2" xfId="37760" xr:uid="{B8741DD0-3E64-4B97-BA4C-990D04261B77}"/>
    <cellStyle name="Currency 2 2 2 2 5 4 2 3 2 3" xfId="52644" xr:uid="{7A482CF8-E952-4E0C-9A26-D64AC4677B2F}"/>
    <cellStyle name="Currency 2 2 2 2 5 4 2 3 3" xfId="17224" xr:uid="{F7F7D39C-93BE-4040-982D-6B59922745B6}"/>
    <cellStyle name="Currency 2 2 2 2 5 4 2 3 4" xfId="30914" xr:uid="{A7AA6702-6216-463A-81A2-7F00543AF139}"/>
    <cellStyle name="Currency 2 2 2 2 5 4 2 3 5" xfId="45798" xr:uid="{69C694E8-7BDB-49B1-A5D9-4E29A8528FF3}"/>
    <cellStyle name="Currency 2 2 2 2 5 4 2 4" xfId="20646" xr:uid="{422D416B-E98A-4C42-B862-8F53A28BB061}"/>
    <cellStyle name="Currency 2 2 2 2 5 4 2 4 2" xfId="34338" xr:uid="{6109A398-2A33-4D0E-8F53-27974DA24046}"/>
    <cellStyle name="Currency 2 2 2 2 5 4 2 4 3" xfId="49222" xr:uid="{9783DB81-C0DC-4768-9A02-A84CB4E2AE05}"/>
    <cellStyle name="Currency 2 2 2 2 5 4 2 5" xfId="13802" xr:uid="{D8ECAFE4-2642-471D-9F45-00E04AA7BC40}"/>
    <cellStyle name="Currency 2 2 2 2 5 4 2 6" xfId="27492" xr:uid="{6E4A27AF-C08F-46D2-A6F2-2C430C2C1A05}"/>
    <cellStyle name="Currency 2 2 2 2 5 4 2 7" xfId="42376" xr:uid="{CAFDD0CA-3D4C-4929-873B-219F8782BFDC}"/>
    <cellStyle name="Currency 2 2 2 2 5 4 3" xfId="8667" xr:uid="{B0E45BBB-FC21-43E9-BA32-68482AF6AA5D}"/>
    <cellStyle name="Currency 2 2 2 2 5 4 3 2" xfId="12089" xr:uid="{8C10E81F-E7BA-4712-A6B9-85CDB8E6907E}"/>
    <cellStyle name="Currency 2 2 2 2 5 4 3 2 2" xfId="25779" xr:uid="{DF124363-6470-401A-9C3F-E5E3DA5CEF44}"/>
    <cellStyle name="Currency 2 2 2 2 5 4 3 2 2 2" xfId="39471" xr:uid="{83D441C8-8066-4C24-AFAC-6837E2FCF253}"/>
    <cellStyle name="Currency 2 2 2 2 5 4 3 2 2 3" xfId="54355" xr:uid="{42D3B1BD-3B6C-4DBA-9C7B-2081F6FC61AC}"/>
    <cellStyle name="Currency 2 2 2 2 5 4 3 2 3" xfId="18935" xr:uid="{39173C47-5203-4204-ADCF-B02379E019C0}"/>
    <cellStyle name="Currency 2 2 2 2 5 4 3 2 4" xfId="32625" xr:uid="{8970B18E-497B-4BA7-8824-4E5312179C9C}"/>
    <cellStyle name="Currency 2 2 2 2 5 4 3 2 5" xfId="47509" xr:uid="{2EF7A1AE-1BC3-42E4-A4B0-C85FCD1B149D}"/>
    <cellStyle name="Currency 2 2 2 2 5 4 3 3" xfId="22357" xr:uid="{BC873F2E-7B1B-460D-B8A6-1F1953D48532}"/>
    <cellStyle name="Currency 2 2 2 2 5 4 3 3 2" xfId="36049" xr:uid="{E27AEE94-8037-4B02-A364-6C638E707A7F}"/>
    <cellStyle name="Currency 2 2 2 2 5 4 3 3 3" xfId="50933" xr:uid="{6E61E80E-EA14-4A48-A00F-96ED9AB3041C}"/>
    <cellStyle name="Currency 2 2 2 2 5 4 3 4" xfId="15513" xr:uid="{7BA56CD9-07FA-4846-8E21-D97067505674}"/>
    <cellStyle name="Currency 2 2 2 2 5 4 3 5" xfId="29203" xr:uid="{FA9358E7-4B45-437F-B2F8-5DB6F31E03FC}"/>
    <cellStyle name="Currency 2 2 2 2 5 4 3 6" xfId="44087" xr:uid="{D217847D-AD25-4BB1-93AD-19DC190302B1}"/>
    <cellStyle name="Currency 2 2 2 2 5 4 4" xfId="10377" xr:uid="{32937BCD-2E1C-4661-A8E4-1A69B91AA77F}"/>
    <cellStyle name="Currency 2 2 2 2 5 4 4 2" xfId="24067" xr:uid="{694835C2-9708-4CDA-BB2B-55DE97EDE014}"/>
    <cellStyle name="Currency 2 2 2 2 5 4 4 2 2" xfId="37759" xr:uid="{39035375-3214-47EA-92AA-DC90206B3242}"/>
    <cellStyle name="Currency 2 2 2 2 5 4 4 2 3" xfId="52643" xr:uid="{4023F24F-3F09-45F1-9F69-7E67DF9C16FB}"/>
    <cellStyle name="Currency 2 2 2 2 5 4 4 3" xfId="17223" xr:uid="{78E1FF3A-6ACC-4BBC-8759-0B0450DD5EE5}"/>
    <cellStyle name="Currency 2 2 2 2 5 4 4 4" xfId="30913" xr:uid="{F9DCDB83-541F-4A39-9D8D-03DF39B9B2AD}"/>
    <cellStyle name="Currency 2 2 2 2 5 4 4 5" xfId="45797" xr:uid="{F0C37D11-D300-4FC3-9E5B-36A178833075}"/>
    <cellStyle name="Currency 2 2 2 2 5 4 5" xfId="20645" xr:uid="{B35835F6-8C25-4F4D-A403-39BC8FDBE65C}"/>
    <cellStyle name="Currency 2 2 2 2 5 4 5 2" xfId="34337" xr:uid="{7FB36B93-6040-4DE4-9F2D-66CB53642EE6}"/>
    <cellStyle name="Currency 2 2 2 2 5 4 5 3" xfId="49221" xr:uid="{A50B4F63-64FF-425E-BB65-139F83EC9AC8}"/>
    <cellStyle name="Currency 2 2 2 2 5 4 6" xfId="13801" xr:uid="{7F4DCC64-0413-4AAB-8844-2D6D844702C7}"/>
    <cellStyle name="Currency 2 2 2 2 5 4 7" xfId="27491" xr:uid="{48BC00CE-A1F6-40E7-B95A-31FA82CC8296}"/>
    <cellStyle name="Currency 2 2 2 2 5 4 8" xfId="42375" xr:uid="{E935E698-1739-4990-A61F-90B88DC625F5}"/>
    <cellStyle name="Currency 2 2 2 2 5 5" xfId="6956" xr:uid="{44885EFD-A93F-4CC0-B1B9-65FC21219ABC}"/>
    <cellStyle name="Currency 2 2 2 2 5 5 2" xfId="8669" xr:uid="{D37462AE-444E-44D6-95D1-F050370E6A1A}"/>
    <cellStyle name="Currency 2 2 2 2 5 5 2 2" xfId="12091" xr:uid="{F9A5058D-9128-4DDA-99C6-50B024962F26}"/>
    <cellStyle name="Currency 2 2 2 2 5 5 2 2 2" xfId="25781" xr:uid="{F1EF7F0F-6B1F-4FA4-8AEB-860BF4B3841C}"/>
    <cellStyle name="Currency 2 2 2 2 5 5 2 2 2 2" xfId="39473" xr:uid="{3CC05B9C-A36D-4C74-9853-456365B9599E}"/>
    <cellStyle name="Currency 2 2 2 2 5 5 2 2 2 3" xfId="54357" xr:uid="{7F4EC801-399F-40E2-9D3B-53134C2AC0B9}"/>
    <cellStyle name="Currency 2 2 2 2 5 5 2 2 3" xfId="18937" xr:uid="{F1B133ED-3CD9-437F-A5AC-F4D67EE25FAD}"/>
    <cellStyle name="Currency 2 2 2 2 5 5 2 2 4" xfId="32627" xr:uid="{4394B9B8-943D-4AC7-B025-15BE7D2D9D5A}"/>
    <cellStyle name="Currency 2 2 2 2 5 5 2 2 5" xfId="47511" xr:uid="{E9C39E00-00DD-4A2C-91DC-D23A3BEDF56D}"/>
    <cellStyle name="Currency 2 2 2 2 5 5 2 3" xfId="22359" xr:uid="{1C93F4ED-8ED3-413C-83F6-D63B3F385E0D}"/>
    <cellStyle name="Currency 2 2 2 2 5 5 2 3 2" xfId="36051" xr:uid="{97E24CC6-BC5E-43F3-B2E1-6F0652EEF223}"/>
    <cellStyle name="Currency 2 2 2 2 5 5 2 3 3" xfId="50935" xr:uid="{0ED3389B-E6BA-4332-8FA6-67557C418C59}"/>
    <cellStyle name="Currency 2 2 2 2 5 5 2 4" xfId="15515" xr:uid="{E79A0C71-4F19-4CBD-9273-BFA54593D125}"/>
    <cellStyle name="Currency 2 2 2 2 5 5 2 5" xfId="29205" xr:uid="{383D6795-F54D-4697-B78C-669A1700418F}"/>
    <cellStyle name="Currency 2 2 2 2 5 5 2 6" xfId="44089" xr:uid="{7AB2A12D-D728-43E2-AE1E-A17CCA84BD34}"/>
    <cellStyle name="Currency 2 2 2 2 5 5 3" xfId="10379" xr:uid="{A006064E-7F50-485C-B9D6-8185E1E8568F}"/>
    <cellStyle name="Currency 2 2 2 2 5 5 3 2" xfId="24069" xr:uid="{40D782DA-4B4E-4701-9A1C-6D5F644C1419}"/>
    <cellStyle name="Currency 2 2 2 2 5 5 3 2 2" xfId="37761" xr:uid="{0199FAA5-2217-479D-A24E-DCBE911FDA2F}"/>
    <cellStyle name="Currency 2 2 2 2 5 5 3 2 3" xfId="52645" xr:uid="{0C4BADB9-C846-4EFA-85A5-976B43730172}"/>
    <cellStyle name="Currency 2 2 2 2 5 5 3 3" xfId="17225" xr:uid="{39CC598E-2982-4D3C-B6A8-BD6453765299}"/>
    <cellStyle name="Currency 2 2 2 2 5 5 3 4" xfId="30915" xr:uid="{9919097C-C10B-4EC5-9E18-63810608CDB0}"/>
    <cellStyle name="Currency 2 2 2 2 5 5 3 5" xfId="45799" xr:uid="{06BC887B-BB9C-480A-B681-93CE2C7BEC63}"/>
    <cellStyle name="Currency 2 2 2 2 5 5 4" xfId="20647" xr:uid="{12446ECF-DFA2-4D43-B51F-52D93B965B86}"/>
    <cellStyle name="Currency 2 2 2 2 5 5 4 2" xfId="34339" xr:uid="{FF6ECAAC-1E9A-4E1D-B971-F294EAE64921}"/>
    <cellStyle name="Currency 2 2 2 2 5 5 4 3" xfId="49223" xr:uid="{86B8B1B3-7ABF-4E41-A339-CDF84354C304}"/>
    <cellStyle name="Currency 2 2 2 2 5 5 5" xfId="13803" xr:uid="{AD789BC4-4336-412A-BBE0-D50C0BD22AB4}"/>
    <cellStyle name="Currency 2 2 2 2 5 5 6" xfId="27493" xr:uid="{4D1A4BDA-EF64-4D12-A332-4E7DD031FB37}"/>
    <cellStyle name="Currency 2 2 2 2 5 5 7" xfId="42377" xr:uid="{C4A4FDA0-8662-4BFE-B0F1-7F0B919E2DF8}"/>
    <cellStyle name="Currency 2 2 2 2 5 6" xfId="6957" xr:uid="{523D252C-0731-49EB-BE4D-F89BAF9CB959}"/>
    <cellStyle name="Currency 2 2 2 2 5 6 2" xfId="8670" xr:uid="{27A1FD76-4881-4A9E-AB9F-11AC382D277F}"/>
    <cellStyle name="Currency 2 2 2 2 5 6 2 2" xfId="12092" xr:uid="{CA242FE7-39BC-4451-9158-3A0AC2C44715}"/>
    <cellStyle name="Currency 2 2 2 2 5 6 2 2 2" xfId="25782" xr:uid="{BE807B14-859D-415C-B862-2066B4F1A44B}"/>
    <cellStyle name="Currency 2 2 2 2 5 6 2 2 2 2" xfId="39474" xr:uid="{5E2FC664-DB2A-4E3F-894E-2787F6F539D8}"/>
    <cellStyle name="Currency 2 2 2 2 5 6 2 2 2 3" xfId="54358" xr:uid="{BB17EFB2-F20D-43F4-9ACE-BDB7D1092234}"/>
    <cellStyle name="Currency 2 2 2 2 5 6 2 2 3" xfId="18938" xr:uid="{8E2ADB92-C5DE-4F0A-976B-C14B74AB91BD}"/>
    <cellStyle name="Currency 2 2 2 2 5 6 2 2 4" xfId="32628" xr:uid="{A6F8833F-78ED-43A5-B8D5-AF47D05552D0}"/>
    <cellStyle name="Currency 2 2 2 2 5 6 2 2 5" xfId="47512" xr:uid="{95922FC7-D64C-4C54-907C-46F771A5C754}"/>
    <cellStyle name="Currency 2 2 2 2 5 6 2 3" xfId="22360" xr:uid="{4FD28CEF-42E4-43AF-A9E7-375AD314D1CF}"/>
    <cellStyle name="Currency 2 2 2 2 5 6 2 3 2" xfId="36052" xr:uid="{AFA7E303-2D7B-4F34-8E25-3BC3CA25D0F9}"/>
    <cellStyle name="Currency 2 2 2 2 5 6 2 3 3" xfId="50936" xr:uid="{9E883A54-DDC1-4FB4-8712-E3FB7B8689BA}"/>
    <cellStyle name="Currency 2 2 2 2 5 6 2 4" xfId="15516" xr:uid="{5B194922-65DB-4124-B827-0B2D3B9D8B05}"/>
    <cellStyle name="Currency 2 2 2 2 5 6 2 5" xfId="29206" xr:uid="{03DF5976-2396-416B-A7AD-167A07FD24B6}"/>
    <cellStyle name="Currency 2 2 2 2 5 6 2 6" xfId="44090" xr:uid="{BAA84434-CFD7-4E33-958B-9E18750B4F9E}"/>
    <cellStyle name="Currency 2 2 2 2 5 6 3" xfId="10380" xr:uid="{CB2467E1-C0E6-4F69-853F-F5D909FFCB92}"/>
    <cellStyle name="Currency 2 2 2 2 5 6 3 2" xfId="24070" xr:uid="{30F69172-E533-4151-A033-0360823CABA2}"/>
    <cellStyle name="Currency 2 2 2 2 5 6 3 2 2" xfId="37762" xr:uid="{F797AF58-3DF4-4CF5-937F-50303A7C278C}"/>
    <cellStyle name="Currency 2 2 2 2 5 6 3 2 3" xfId="52646" xr:uid="{A48AEBDE-9AD8-4E0B-8572-07775EADA942}"/>
    <cellStyle name="Currency 2 2 2 2 5 6 3 3" xfId="17226" xr:uid="{9F86FAC7-36F6-4C50-8D7D-4495D11B3E99}"/>
    <cellStyle name="Currency 2 2 2 2 5 6 3 4" xfId="30916" xr:uid="{938CBB17-27B2-4D7C-9E65-F340744AB604}"/>
    <cellStyle name="Currency 2 2 2 2 5 6 3 5" xfId="45800" xr:uid="{D9D97321-8988-4F9B-80C5-42591B1371F4}"/>
    <cellStyle name="Currency 2 2 2 2 5 6 4" xfId="20648" xr:uid="{251921C3-2222-4EB7-A8D8-D199DD0C003C}"/>
    <cellStyle name="Currency 2 2 2 2 5 6 4 2" xfId="34340" xr:uid="{6DEFBCFF-EFF9-4B63-9290-4FFCC180AABD}"/>
    <cellStyle name="Currency 2 2 2 2 5 6 4 3" xfId="49224" xr:uid="{5150F5E9-BE80-45D3-AC21-B6E00F545126}"/>
    <cellStyle name="Currency 2 2 2 2 5 6 5" xfId="13804" xr:uid="{7AB4E022-2458-4A1F-97EE-54E94F682523}"/>
    <cellStyle name="Currency 2 2 2 2 5 6 6" xfId="27494" xr:uid="{D6EDF32F-F9D2-4A08-BA8C-397B898414F3}"/>
    <cellStyle name="Currency 2 2 2 2 5 6 7" xfId="42378" xr:uid="{D93081F7-886C-4FCD-BEF4-05544325E852}"/>
    <cellStyle name="Currency 2 2 2 2 5 7" xfId="8656" xr:uid="{2782D5CA-C858-4CA0-9586-7256449571C7}"/>
    <cellStyle name="Currency 2 2 2 2 5 7 2" xfId="12078" xr:uid="{642AEBF2-E9D4-4700-AA3E-28E529F32CC5}"/>
    <cellStyle name="Currency 2 2 2 2 5 7 2 2" xfId="25768" xr:uid="{77DFB203-CBAB-48B7-BEBC-9A9F30AB1144}"/>
    <cellStyle name="Currency 2 2 2 2 5 7 2 2 2" xfId="39460" xr:uid="{027E288B-9BE6-472E-B380-C37630BA38DF}"/>
    <cellStyle name="Currency 2 2 2 2 5 7 2 2 3" xfId="54344" xr:uid="{AEE28A0B-040B-4BF6-9B8D-9D0366423BC4}"/>
    <cellStyle name="Currency 2 2 2 2 5 7 2 3" xfId="18924" xr:uid="{785E714B-ACC3-4A83-B48E-26FD9B714427}"/>
    <cellStyle name="Currency 2 2 2 2 5 7 2 4" xfId="32614" xr:uid="{535E614B-4453-4DAE-A119-A50CA59964F9}"/>
    <cellStyle name="Currency 2 2 2 2 5 7 2 5" xfId="47498" xr:uid="{34F662D5-2ABA-451D-B34C-FFD8E0C7BE09}"/>
    <cellStyle name="Currency 2 2 2 2 5 7 3" xfId="22346" xr:uid="{CCF54F30-9A73-483C-8066-30FE2AA54974}"/>
    <cellStyle name="Currency 2 2 2 2 5 7 3 2" xfId="36038" xr:uid="{C5859FCF-B4FD-499B-B498-C900C0B0E8AF}"/>
    <cellStyle name="Currency 2 2 2 2 5 7 3 3" xfId="50922" xr:uid="{AB35718E-676E-4136-B435-A4591881F906}"/>
    <cellStyle name="Currency 2 2 2 2 5 7 4" xfId="15502" xr:uid="{DF2AE96E-3EFB-4937-8FDF-AACA13CC84C7}"/>
    <cellStyle name="Currency 2 2 2 2 5 7 5" xfId="29192" xr:uid="{094CB487-283A-4432-873F-D83F72054EA9}"/>
    <cellStyle name="Currency 2 2 2 2 5 7 6" xfId="44076" xr:uid="{368E7601-3041-47E3-8FCE-D69BB5555A74}"/>
    <cellStyle name="Currency 2 2 2 2 5 8" xfId="10366" xr:uid="{834379CC-49D9-456D-ACFF-0266C3DE398C}"/>
    <cellStyle name="Currency 2 2 2 2 5 8 2" xfId="24056" xr:uid="{BF7693E6-580B-422F-8EEF-AB11222D085C}"/>
    <cellStyle name="Currency 2 2 2 2 5 8 2 2" xfId="37748" xr:uid="{966AFE96-0496-45FF-9913-D4942CB3EF5A}"/>
    <cellStyle name="Currency 2 2 2 2 5 8 2 3" xfId="52632" xr:uid="{32F42062-9B12-45FB-BC4E-1AA7D42C45D0}"/>
    <cellStyle name="Currency 2 2 2 2 5 8 3" xfId="17212" xr:uid="{D63644AB-C741-48FD-A5C1-6A3695D96529}"/>
    <cellStyle name="Currency 2 2 2 2 5 8 4" xfId="30902" xr:uid="{18844147-7C36-4EB2-BD45-9A08E20CD264}"/>
    <cellStyle name="Currency 2 2 2 2 5 8 5" xfId="45786" xr:uid="{EFAA0D0A-7EFC-4736-99E5-A02E6560D9AE}"/>
    <cellStyle name="Currency 2 2 2 2 5 9" xfId="20634" xr:uid="{4BDD2CBC-1D24-49E7-BF69-9F7FC3476462}"/>
    <cellStyle name="Currency 2 2 2 2 5 9 2" xfId="34326" xr:uid="{4E74C1DD-7B5F-4ACC-AF42-E3B9FC82C641}"/>
    <cellStyle name="Currency 2 2 2 2 5 9 3" xfId="49210" xr:uid="{3F1150EF-EF63-4A47-B1F7-8A6A00DCDA57}"/>
    <cellStyle name="Currency 2 2 2 2 6" xfId="6958" xr:uid="{9E41B1F0-07AE-444A-AEE6-2F60F8B77F83}"/>
    <cellStyle name="Currency 2 2 2 2 6 10" xfId="42379" xr:uid="{6A186C70-67D9-43C1-8812-CD6D09A90EC5}"/>
    <cellStyle name="Currency 2 2 2 2 6 2" xfId="6959" xr:uid="{1A2EC192-E50B-4A22-8422-6551CB91A0AD}"/>
    <cellStyle name="Currency 2 2 2 2 6 2 2" xfId="6960" xr:uid="{5FDB078C-B61B-4941-8B47-4AE6DAB89EE4}"/>
    <cellStyle name="Currency 2 2 2 2 6 2 2 2" xfId="8673" xr:uid="{4054DA95-1152-4B9C-BDEA-EA555987CE08}"/>
    <cellStyle name="Currency 2 2 2 2 6 2 2 2 2" xfId="12095" xr:uid="{19675266-2577-4E97-895A-988B71853ADA}"/>
    <cellStyle name="Currency 2 2 2 2 6 2 2 2 2 2" xfId="25785" xr:uid="{8B354335-2799-4AD1-A887-109EF40208B8}"/>
    <cellStyle name="Currency 2 2 2 2 6 2 2 2 2 2 2" xfId="39477" xr:uid="{DD1C4D8D-C384-4F8D-9629-5F1947D4A898}"/>
    <cellStyle name="Currency 2 2 2 2 6 2 2 2 2 2 3" xfId="54361" xr:uid="{EF369C43-0545-42C3-B71A-53B20ADE4EFE}"/>
    <cellStyle name="Currency 2 2 2 2 6 2 2 2 2 3" xfId="18941" xr:uid="{F3EEF01F-708D-4DBC-8F16-8CD30D6E45DA}"/>
    <cellStyle name="Currency 2 2 2 2 6 2 2 2 2 4" xfId="32631" xr:uid="{4FC25587-6DC0-4838-8004-3B729FA807D8}"/>
    <cellStyle name="Currency 2 2 2 2 6 2 2 2 2 5" xfId="47515" xr:uid="{236004DD-D326-414B-B0DA-B2EEF2101828}"/>
    <cellStyle name="Currency 2 2 2 2 6 2 2 2 3" xfId="22363" xr:uid="{86078446-A42F-4198-8B0C-D9F8F4DC0B67}"/>
    <cellStyle name="Currency 2 2 2 2 6 2 2 2 3 2" xfId="36055" xr:uid="{BD1087D8-1DCA-477B-B2B6-F70414DD2A16}"/>
    <cellStyle name="Currency 2 2 2 2 6 2 2 2 3 3" xfId="50939" xr:uid="{8C3960BE-2213-4C4D-99DD-06EEE8D93135}"/>
    <cellStyle name="Currency 2 2 2 2 6 2 2 2 4" xfId="15519" xr:uid="{B5E2529E-4234-4444-A2DC-2F0F700EAE4E}"/>
    <cellStyle name="Currency 2 2 2 2 6 2 2 2 5" xfId="29209" xr:uid="{5887F861-8587-4FF7-89C2-D9DD697949F7}"/>
    <cellStyle name="Currency 2 2 2 2 6 2 2 2 6" xfId="44093" xr:uid="{9C259AF7-B082-451C-9FBB-4C7C8CCE6681}"/>
    <cellStyle name="Currency 2 2 2 2 6 2 2 3" xfId="10383" xr:uid="{BC2967A4-804E-4DCB-BB90-8A84BB0A1F80}"/>
    <cellStyle name="Currency 2 2 2 2 6 2 2 3 2" xfId="24073" xr:uid="{3B2610B5-44F4-4AA0-9BDD-6BD236ED6407}"/>
    <cellStyle name="Currency 2 2 2 2 6 2 2 3 2 2" xfId="37765" xr:uid="{96F1B3C4-BBC6-4A30-9B21-2A23CFE57D35}"/>
    <cellStyle name="Currency 2 2 2 2 6 2 2 3 2 3" xfId="52649" xr:uid="{316B4FD1-0986-4DA1-A6D1-C291039D7713}"/>
    <cellStyle name="Currency 2 2 2 2 6 2 2 3 3" xfId="17229" xr:uid="{7BFCEE88-973A-45AF-9449-031EB45DDE63}"/>
    <cellStyle name="Currency 2 2 2 2 6 2 2 3 4" xfId="30919" xr:uid="{1B69D578-36B8-4499-944E-28832CE9D88E}"/>
    <cellStyle name="Currency 2 2 2 2 6 2 2 3 5" xfId="45803" xr:uid="{68FF6C62-E4BE-4E02-94B0-B0E9ED24B9D9}"/>
    <cellStyle name="Currency 2 2 2 2 6 2 2 4" xfId="20651" xr:uid="{43B3D007-7B8C-44B4-95C7-505FE1F69653}"/>
    <cellStyle name="Currency 2 2 2 2 6 2 2 4 2" xfId="34343" xr:uid="{33A49070-0A02-4A19-B3A8-53322ADC590A}"/>
    <cellStyle name="Currency 2 2 2 2 6 2 2 4 3" xfId="49227" xr:uid="{183DB428-8538-4273-A895-CDD34BF3AA66}"/>
    <cellStyle name="Currency 2 2 2 2 6 2 2 5" xfId="13807" xr:uid="{22E6D869-52E8-4DEE-9F46-FD4657FE5C1A}"/>
    <cellStyle name="Currency 2 2 2 2 6 2 2 6" xfId="27497" xr:uid="{FC6770A1-19B0-4677-8358-B002D1E8D064}"/>
    <cellStyle name="Currency 2 2 2 2 6 2 2 7" xfId="42381" xr:uid="{1DC3EB28-89CC-4340-B1F5-0741149039F3}"/>
    <cellStyle name="Currency 2 2 2 2 6 2 3" xfId="8672" xr:uid="{B559C381-2832-4B1D-A642-CB113CD9CE15}"/>
    <cellStyle name="Currency 2 2 2 2 6 2 3 2" xfId="12094" xr:uid="{5704FAF0-6680-46A1-8B52-CABB2E939525}"/>
    <cellStyle name="Currency 2 2 2 2 6 2 3 2 2" xfId="25784" xr:uid="{AFD11CF5-1BC7-4593-9595-5F9C77D33C71}"/>
    <cellStyle name="Currency 2 2 2 2 6 2 3 2 2 2" xfId="39476" xr:uid="{FC133FBF-B68D-42AA-8405-A4641F075267}"/>
    <cellStyle name="Currency 2 2 2 2 6 2 3 2 2 3" xfId="54360" xr:uid="{0511FC18-3A37-41BA-BBE5-F4E3A8627F7F}"/>
    <cellStyle name="Currency 2 2 2 2 6 2 3 2 3" xfId="18940" xr:uid="{C4888E20-A832-4F4B-B160-472C1E79D8BF}"/>
    <cellStyle name="Currency 2 2 2 2 6 2 3 2 4" xfId="32630" xr:uid="{DA0294AC-1989-436F-AD3E-562E108FCD41}"/>
    <cellStyle name="Currency 2 2 2 2 6 2 3 2 5" xfId="47514" xr:uid="{F2A15FEE-6D44-4A69-A567-1A9F835701F8}"/>
    <cellStyle name="Currency 2 2 2 2 6 2 3 3" xfId="22362" xr:uid="{87FEC8A0-D893-4D57-BCB6-BBA02D59644A}"/>
    <cellStyle name="Currency 2 2 2 2 6 2 3 3 2" xfId="36054" xr:uid="{E550D934-0DFD-49CD-A895-EA2D299E4476}"/>
    <cellStyle name="Currency 2 2 2 2 6 2 3 3 3" xfId="50938" xr:uid="{F48F34F8-AA44-4FF5-A72D-3143AE3DDBA1}"/>
    <cellStyle name="Currency 2 2 2 2 6 2 3 4" xfId="15518" xr:uid="{7A2DC86E-54A0-4B3A-A786-CC2E5D987757}"/>
    <cellStyle name="Currency 2 2 2 2 6 2 3 5" xfId="29208" xr:uid="{3F339C74-CB09-4D82-93DB-281053A587C4}"/>
    <cellStyle name="Currency 2 2 2 2 6 2 3 6" xfId="44092" xr:uid="{F8C82335-C629-4C54-B41F-FA8905C8C988}"/>
    <cellStyle name="Currency 2 2 2 2 6 2 4" xfId="10382" xr:uid="{94763E85-4AC5-44F8-A1DB-C3215095C3F8}"/>
    <cellStyle name="Currency 2 2 2 2 6 2 4 2" xfId="24072" xr:uid="{62DE8991-35A9-434D-8F8F-76E16F9BB5A4}"/>
    <cellStyle name="Currency 2 2 2 2 6 2 4 2 2" xfId="37764" xr:uid="{A1F7FE2D-298C-4408-BEA3-979E322A79A3}"/>
    <cellStyle name="Currency 2 2 2 2 6 2 4 2 3" xfId="52648" xr:uid="{9D3E0BDC-6C03-40F3-A778-98B9910B1C8E}"/>
    <cellStyle name="Currency 2 2 2 2 6 2 4 3" xfId="17228" xr:uid="{57BC3F86-9066-4679-A939-06D9D4C67509}"/>
    <cellStyle name="Currency 2 2 2 2 6 2 4 4" xfId="30918" xr:uid="{580E78DA-31AA-4ED5-A99F-82314883EF68}"/>
    <cellStyle name="Currency 2 2 2 2 6 2 4 5" xfId="45802" xr:uid="{61B903B3-1923-43F9-A88D-917D0DE39F69}"/>
    <cellStyle name="Currency 2 2 2 2 6 2 5" xfId="20650" xr:uid="{7265C66C-EB9F-42D4-9186-C2A807B24089}"/>
    <cellStyle name="Currency 2 2 2 2 6 2 5 2" xfId="34342" xr:uid="{5D155009-D2F3-4FCB-B551-0D8BE9DE3F3E}"/>
    <cellStyle name="Currency 2 2 2 2 6 2 5 3" xfId="49226" xr:uid="{1C926D13-48BB-4DC6-B80F-D2787589DC5D}"/>
    <cellStyle name="Currency 2 2 2 2 6 2 6" xfId="13806" xr:uid="{2472FEE0-E46E-45F2-A85E-81E2580DA874}"/>
    <cellStyle name="Currency 2 2 2 2 6 2 7" xfId="27496" xr:uid="{55F49401-3F9E-4E78-BD6D-6B1DDFF9E361}"/>
    <cellStyle name="Currency 2 2 2 2 6 2 8" xfId="42380" xr:uid="{17988F12-5D0F-4408-86FD-400E9BF0BD36}"/>
    <cellStyle name="Currency 2 2 2 2 6 3" xfId="6961" xr:uid="{6757D39D-0B03-4914-BE07-AD7E5760AE5E}"/>
    <cellStyle name="Currency 2 2 2 2 6 3 2" xfId="8674" xr:uid="{AB39CB7D-51AC-4BDE-BC8E-25B62FB4FFBD}"/>
    <cellStyle name="Currency 2 2 2 2 6 3 2 2" xfId="12096" xr:uid="{834539FE-36CB-4031-9775-D454233336D4}"/>
    <cellStyle name="Currency 2 2 2 2 6 3 2 2 2" xfId="25786" xr:uid="{252BEB4E-E9E6-4AFA-A32A-D6E33C7013D1}"/>
    <cellStyle name="Currency 2 2 2 2 6 3 2 2 2 2" xfId="39478" xr:uid="{31CA7014-78D4-4A1F-B1FB-A124364339B2}"/>
    <cellStyle name="Currency 2 2 2 2 6 3 2 2 2 3" xfId="54362" xr:uid="{3D0CD363-99F0-4F30-AA2B-4DD8852FBBB0}"/>
    <cellStyle name="Currency 2 2 2 2 6 3 2 2 3" xfId="18942" xr:uid="{2C972318-67C0-49D6-AFC9-0694309CD7C4}"/>
    <cellStyle name="Currency 2 2 2 2 6 3 2 2 4" xfId="32632" xr:uid="{2AD9F965-5180-4CD3-BA5E-8293EF4BD56F}"/>
    <cellStyle name="Currency 2 2 2 2 6 3 2 2 5" xfId="47516" xr:uid="{F01CCA1B-26A6-4066-9CB9-5866AAF228AC}"/>
    <cellStyle name="Currency 2 2 2 2 6 3 2 3" xfId="22364" xr:uid="{C90B5DDF-EA85-4FFD-B58E-E8A7DA0961F0}"/>
    <cellStyle name="Currency 2 2 2 2 6 3 2 3 2" xfId="36056" xr:uid="{CA924DBA-1AB5-495D-B3E1-82D81DCC49B5}"/>
    <cellStyle name="Currency 2 2 2 2 6 3 2 3 3" xfId="50940" xr:uid="{69739255-0E62-420E-8D71-101A10B2408A}"/>
    <cellStyle name="Currency 2 2 2 2 6 3 2 4" xfId="15520" xr:uid="{1F61EEE7-1686-4E85-AD96-1619B7C6C052}"/>
    <cellStyle name="Currency 2 2 2 2 6 3 2 5" xfId="29210" xr:uid="{F3CDC78D-D434-47B8-A2BC-2F38B6B73588}"/>
    <cellStyle name="Currency 2 2 2 2 6 3 2 6" xfId="44094" xr:uid="{A295032D-8DA3-4230-B46B-8BF6F8F0885A}"/>
    <cellStyle name="Currency 2 2 2 2 6 3 3" xfId="10384" xr:uid="{84FEC9C4-F365-4846-AE0E-7162640F2256}"/>
    <cellStyle name="Currency 2 2 2 2 6 3 3 2" xfId="24074" xr:uid="{59F9BE37-A00E-4119-8771-2C930C56CF84}"/>
    <cellStyle name="Currency 2 2 2 2 6 3 3 2 2" xfId="37766" xr:uid="{4407F6EA-2C15-442A-9731-D7A7E50514A2}"/>
    <cellStyle name="Currency 2 2 2 2 6 3 3 2 3" xfId="52650" xr:uid="{7979DD34-9D3B-409B-A066-055BB4EBE103}"/>
    <cellStyle name="Currency 2 2 2 2 6 3 3 3" xfId="17230" xr:uid="{588C4171-3538-464F-9D74-9FA052BF3BDF}"/>
    <cellStyle name="Currency 2 2 2 2 6 3 3 4" xfId="30920" xr:uid="{A999B504-1383-4AB9-9078-8E6CF145E5D9}"/>
    <cellStyle name="Currency 2 2 2 2 6 3 3 5" xfId="45804" xr:uid="{E83D01BA-5C78-4291-8202-87ED17C4EB91}"/>
    <cellStyle name="Currency 2 2 2 2 6 3 4" xfId="20652" xr:uid="{C268BA54-B54A-43CF-A87D-4D3063482F13}"/>
    <cellStyle name="Currency 2 2 2 2 6 3 4 2" xfId="34344" xr:uid="{6CCA5B41-49CE-4BE0-864A-F6058FD0FECF}"/>
    <cellStyle name="Currency 2 2 2 2 6 3 4 3" xfId="49228" xr:uid="{A28493B1-CD97-46F7-A6B4-4580F17B65A6}"/>
    <cellStyle name="Currency 2 2 2 2 6 3 5" xfId="13808" xr:uid="{11272729-8B00-4CF7-898E-D4E8CE6A410F}"/>
    <cellStyle name="Currency 2 2 2 2 6 3 6" xfId="27498" xr:uid="{3454CD23-1350-4C4B-8AE9-01C333DF4870}"/>
    <cellStyle name="Currency 2 2 2 2 6 3 7" xfId="42382" xr:uid="{0637EB5C-CC0E-4AF2-8139-F545C19C2DC4}"/>
    <cellStyle name="Currency 2 2 2 2 6 4" xfId="6962" xr:uid="{AD872236-BED1-4002-8521-633577A8A8CF}"/>
    <cellStyle name="Currency 2 2 2 2 6 4 2" xfId="8675" xr:uid="{363E341C-430F-4048-97F6-AEA3A6F7FAA6}"/>
    <cellStyle name="Currency 2 2 2 2 6 4 2 2" xfId="12097" xr:uid="{4C3156BB-A162-4827-9FBC-2A7ECDF906D9}"/>
    <cellStyle name="Currency 2 2 2 2 6 4 2 2 2" xfId="25787" xr:uid="{2C005ADC-E5D3-4946-A597-D0D76BE070AE}"/>
    <cellStyle name="Currency 2 2 2 2 6 4 2 2 2 2" xfId="39479" xr:uid="{43C8498B-98B7-421C-99CC-BDF9862F8317}"/>
    <cellStyle name="Currency 2 2 2 2 6 4 2 2 2 3" xfId="54363" xr:uid="{D62A9B41-6400-4ADD-998E-566F6261BFC0}"/>
    <cellStyle name="Currency 2 2 2 2 6 4 2 2 3" xfId="18943" xr:uid="{2F38BAB9-2AB0-4283-A601-FBCB6E8B6630}"/>
    <cellStyle name="Currency 2 2 2 2 6 4 2 2 4" xfId="32633" xr:uid="{AD647CEF-C2D2-4772-9F1C-D70E126FCB32}"/>
    <cellStyle name="Currency 2 2 2 2 6 4 2 2 5" xfId="47517" xr:uid="{47736535-DA89-4309-86DE-79D7536DAB66}"/>
    <cellStyle name="Currency 2 2 2 2 6 4 2 3" xfId="22365" xr:uid="{1628D81D-71F3-4742-81CD-313E6142A243}"/>
    <cellStyle name="Currency 2 2 2 2 6 4 2 3 2" xfId="36057" xr:uid="{C09676C9-BAF2-4E8E-8C0F-D96F8DF2CC70}"/>
    <cellStyle name="Currency 2 2 2 2 6 4 2 3 3" xfId="50941" xr:uid="{3300E87A-E8A4-4651-B689-B540F001086C}"/>
    <cellStyle name="Currency 2 2 2 2 6 4 2 4" xfId="15521" xr:uid="{B0B35BE2-E28A-4168-93A4-E7F32A533106}"/>
    <cellStyle name="Currency 2 2 2 2 6 4 2 5" xfId="29211" xr:uid="{474A2610-34E1-49A8-B166-780D48605BB5}"/>
    <cellStyle name="Currency 2 2 2 2 6 4 2 6" xfId="44095" xr:uid="{0636AF34-823B-4EE6-B63B-3FFAF446139A}"/>
    <cellStyle name="Currency 2 2 2 2 6 4 3" xfId="10385" xr:uid="{73D383DB-0761-4AF1-A0B9-D89DD728FBD1}"/>
    <cellStyle name="Currency 2 2 2 2 6 4 3 2" xfId="24075" xr:uid="{B0198997-6B2C-4B5D-A6FA-40DF7E44CA62}"/>
    <cellStyle name="Currency 2 2 2 2 6 4 3 2 2" xfId="37767" xr:uid="{7874B2E8-D032-4F89-9123-50CFD221AD92}"/>
    <cellStyle name="Currency 2 2 2 2 6 4 3 2 3" xfId="52651" xr:uid="{9BE8696F-B9C6-41F2-B92C-DFBE7D0EC8A0}"/>
    <cellStyle name="Currency 2 2 2 2 6 4 3 3" xfId="17231" xr:uid="{9C439FB0-39D7-4B78-9C4C-90806A336FF4}"/>
    <cellStyle name="Currency 2 2 2 2 6 4 3 4" xfId="30921" xr:uid="{9268DCCD-AC46-4E7F-BE03-143776C153FA}"/>
    <cellStyle name="Currency 2 2 2 2 6 4 3 5" xfId="45805" xr:uid="{75CB7209-E1E3-48C3-974A-010B0E968C16}"/>
    <cellStyle name="Currency 2 2 2 2 6 4 4" xfId="20653" xr:uid="{2ED7F586-4739-4AEA-BD8B-2509DB9A25C4}"/>
    <cellStyle name="Currency 2 2 2 2 6 4 4 2" xfId="34345" xr:uid="{7FEA5CB9-7BAF-4471-96D3-ED2ABE8744EF}"/>
    <cellStyle name="Currency 2 2 2 2 6 4 4 3" xfId="49229" xr:uid="{3C306B8B-7EC7-4010-8D27-2AB210F067C3}"/>
    <cellStyle name="Currency 2 2 2 2 6 4 5" xfId="13809" xr:uid="{76DB2E05-4DCF-475A-88BB-1F10156F4F5F}"/>
    <cellStyle name="Currency 2 2 2 2 6 4 6" xfId="27499" xr:uid="{73D23DBD-7DD7-4D82-A210-9A9A67063D42}"/>
    <cellStyle name="Currency 2 2 2 2 6 4 7" xfId="42383" xr:uid="{2D4D0831-08BE-49AB-9D70-645DED211725}"/>
    <cellStyle name="Currency 2 2 2 2 6 5" xfId="8671" xr:uid="{6D7380BE-D592-483F-8482-C8B8A99EE910}"/>
    <cellStyle name="Currency 2 2 2 2 6 5 2" xfId="12093" xr:uid="{A9003E0D-48C3-484B-84A9-102FFE326B91}"/>
    <cellStyle name="Currency 2 2 2 2 6 5 2 2" xfId="25783" xr:uid="{5502C374-D82E-43A5-A431-572F04B7AF0D}"/>
    <cellStyle name="Currency 2 2 2 2 6 5 2 2 2" xfId="39475" xr:uid="{BBB159A1-EA59-4745-A2ED-35DD1E651319}"/>
    <cellStyle name="Currency 2 2 2 2 6 5 2 2 3" xfId="54359" xr:uid="{22502E66-9DD8-4D5F-8FC5-6562391E019F}"/>
    <cellStyle name="Currency 2 2 2 2 6 5 2 3" xfId="18939" xr:uid="{965ADE09-3D24-4344-AC5E-D2B0120476D2}"/>
    <cellStyle name="Currency 2 2 2 2 6 5 2 4" xfId="32629" xr:uid="{4F707C7A-D3D8-4F69-90A9-4CDE02936AFB}"/>
    <cellStyle name="Currency 2 2 2 2 6 5 2 5" xfId="47513" xr:uid="{304A02D0-B339-4FB1-B6BE-AC207975005F}"/>
    <cellStyle name="Currency 2 2 2 2 6 5 3" xfId="22361" xr:uid="{486329EB-5DBD-4905-B29E-63F0996F4537}"/>
    <cellStyle name="Currency 2 2 2 2 6 5 3 2" xfId="36053" xr:uid="{8DBF6B02-3A88-4556-ADD8-C62D19A4B755}"/>
    <cellStyle name="Currency 2 2 2 2 6 5 3 3" xfId="50937" xr:uid="{967392AF-78D6-48E1-B784-1B5941BC8DBA}"/>
    <cellStyle name="Currency 2 2 2 2 6 5 4" xfId="15517" xr:uid="{241684D2-CF69-422C-A718-800E9A771F8B}"/>
    <cellStyle name="Currency 2 2 2 2 6 5 5" xfId="29207" xr:uid="{67ACFDBE-98C2-4AFD-A2EF-060B29E42AA0}"/>
    <cellStyle name="Currency 2 2 2 2 6 5 6" xfId="44091" xr:uid="{505C7BB5-B5E2-435E-8817-D954159FC8E6}"/>
    <cellStyle name="Currency 2 2 2 2 6 6" xfId="10381" xr:uid="{E3AAC883-53B0-4627-800E-AC85973EE953}"/>
    <cellStyle name="Currency 2 2 2 2 6 6 2" xfId="24071" xr:uid="{1FDEFAE1-8D14-4F47-A36D-8E32A1135627}"/>
    <cellStyle name="Currency 2 2 2 2 6 6 2 2" xfId="37763" xr:uid="{412D1317-1EFA-4C39-961F-1D598993662D}"/>
    <cellStyle name="Currency 2 2 2 2 6 6 2 3" xfId="52647" xr:uid="{1AB0347B-B3BE-4871-A8FA-22EA35E25053}"/>
    <cellStyle name="Currency 2 2 2 2 6 6 3" xfId="17227" xr:uid="{D765910D-A7F0-4AF4-99E4-872F61408344}"/>
    <cellStyle name="Currency 2 2 2 2 6 6 4" xfId="30917" xr:uid="{A3AC614D-B903-46C6-9AB2-CA560B15F656}"/>
    <cellStyle name="Currency 2 2 2 2 6 6 5" xfId="45801" xr:uid="{1259CB44-504D-4667-9FFA-7AB681577AB4}"/>
    <cellStyle name="Currency 2 2 2 2 6 7" xfId="20649" xr:uid="{A8600E31-C6D9-43D8-8011-986A7BA01194}"/>
    <cellStyle name="Currency 2 2 2 2 6 7 2" xfId="34341" xr:uid="{37AC37B9-F52E-4B76-AB72-A8355EAFD34E}"/>
    <cellStyle name="Currency 2 2 2 2 6 7 3" xfId="49225" xr:uid="{4F08EE5B-E392-4F1A-8897-DCB9054F7958}"/>
    <cellStyle name="Currency 2 2 2 2 6 8" xfId="13805" xr:uid="{54D603C6-A5D1-4F2D-BA13-5F6E55DCA58F}"/>
    <cellStyle name="Currency 2 2 2 2 6 9" xfId="27495" xr:uid="{85BA84F1-26F6-41BD-9CEC-452707E2886D}"/>
    <cellStyle name="Currency 2 2 2 2 7" xfId="6963" xr:uid="{CF3DBDD3-6AE8-4F83-9542-8C6F76222CB2}"/>
    <cellStyle name="Currency 2 2 2 2 7 10" xfId="42384" xr:uid="{2B7B7918-F6D3-4324-B86F-7B02F91E18C1}"/>
    <cellStyle name="Currency 2 2 2 2 7 2" xfId="6964" xr:uid="{05F788DB-9EAA-48A9-98D5-92477E904A9F}"/>
    <cellStyle name="Currency 2 2 2 2 7 2 2" xfId="6965" xr:uid="{EC2A8FB3-B3CC-42B0-9EA2-9A22FE891FDD}"/>
    <cellStyle name="Currency 2 2 2 2 7 2 2 2" xfId="8678" xr:uid="{4F7D20C7-76FD-42ED-95CD-083C75ABF993}"/>
    <cellStyle name="Currency 2 2 2 2 7 2 2 2 2" xfId="12100" xr:uid="{1150F790-217F-41D6-8914-758578EC7CF1}"/>
    <cellStyle name="Currency 2 2 2 2 7 2 2 2 2 2" xfId="25790" xr:uid="{6136F9DF-3D8C-449B-A711-5B0D0A0839F8}"/>
    <cellStyle name="Currency 2 2 2 2 7 2 2 2 2 2 2" xfId="39482" xr:uid="{2F9D3A80-23EF-41D4-B925-7D017F618EA4}"/>
    <cellStyle name="Currency 2 2 2 2 7 2 2 2 2 2 3" xfId="54366" xr:uid="{48FCCD5F-D658-4435-A32C-B0D151227E57}"/>
    <cellStyle name="Currency 2 2 2 2 7 2 2 2 2 3" xfId="18946" xr:uid="{A12A6295-D74F-4030-AC73-93CE499DE9B7}"/>
    <cellStyle name="Currency 2 2 2 2 7 2 2 2 2 4" xfId="32636" xr:uid="{3340A1D5-D434-4FCC-A18D-B2277F4D67D8}"/>
    <cellStyle name="Currency 2 2 2 2 7 2 2 2 2 5" xfId="47520" xr:uid="{5749C197-009A-4F9C-BB9D-0E8CC60169B8}"/>
    <cellStyle name="Currency 2 2 2 2 7 2 2 2 3" xfId="22368" xr:uid="{C71A5B56-8F4E-42FD-921C-B87C5FF80915}"/>
    <cellStyle name="Currency 2 2 2 2 7 2 2 2 3 2" xfId="36060" xr:uid="{CCEB0B7A-E782-457B-8E53-27BA07CA12A1}"/>
    <cellStyle name="Currency 2 2 2 2 7 2 2 2 3 3" xfId="50944" xr:uid="{8BCB90FF-EEE0-41D7-A468-A1BC225F84BD}"/>
    <cellStyle name="Currency 2 2 2 2 7 2 2 2 4" xfId="15524" xr:uid="{376205C6-E4B6-49EE-BC06-2B7664093740}"/>
    <cellStyle name="Currency 2 2 2 2 7 2 2 2 5" xfId="29214" xr:uid="{0C6D5F43-2878-4C92-A246-E9E7397751E8}"/>
    <cellStyle name="Currency 2 2 2 2 7 2 2 2 6" xfId="44098" xr:uid="{42086B1D-1080-4951-B5B3-F14D9930BB96}"/>
    <cellStyle name="Currency 2 2 2 2 7 2 2 3" xfId="10388" xr:uid="{DAE206E9-7811-4B80-BB03-5DF43F49B695}"/>
    <cellStyle name="Currency 2 2 2 2 7 2 2 3 2" xfId="24078" xr:uid="{B2607F7B-2B43-42FB-9BA0-82E6F751B572}"/>
    <cellStyle name="Currency 2 2 2 2 7 2 2 3 2 2" xfId="37770" xr:uid="{07AB7614-4BEA-4FFC-B623-E0C1C01964D7}"/>
    <cellStyle name="Currency 2 2 2 2 7 2 2 3 2 3" xfId="52654" xr:uid="{9189BD19-ED20-480F-B88D-9416A61BCDA1}"/>
    <cellStyle name="Currency 2 2 2 2 7 2 2 3 3" xfId="17234" xr:uid="{EA34067D-7241-4DAA-A032-A13A5E37A630}"/>
    <cellStyle name="Currency 2 2 2 2 7 2 2 3 4" xfId="30924" xr:uid="{CC46B5CA-AC08-47C4-B512-B6AE507CDB5E}"/>
    <cellStyle name="Currency 2 2 2 2 7 2 2 3 5" xfId="45808" xr:uid="{4C10CA3A-6F93-476D-AABF-0836C11A2541}"/>
    <cellStyle name="Currency 2 2 2 2 7 2 2 4" xfId="20656" xr:uid="{0A7132F7-1ED5-4B23-92BA-0726BA8BB68B}"/>
    <cellStyle name="Currency 2 2 2 2 7 2 2 4 2" xfId="34348" xr:uid="{12211657-AC9A-4C1B-A91E-00177C655F2F}"/>
    <cellStyle name="Currency 2 2 2 2 7 2 2 4 3" xfId="49232" xr:uid="{57948553-42F7-4E6D-A698-A97F0EC945DD}"/>
    <cellStyle name="Currency 2 2 2 2 7 2 2 5" xfId="13812" xr:uid="{07E0BCAB-651E-4DDF-87EE-7BBFFDA045B9}"/>
    <cellStyle name="Currency 2 2 2 2 7 2 2 6" xfId="27502" xr:uid="{840F4182-DF4D-4494-8AE2-201AAB48E49E}"/>
    <cellStyle name="Currency 2 2 2 2 7 2 2 7" xfId="42386" xr:uid="{7EC9E984-3BBA-439C-9197-0FACA679A756}"/>
    <cellStyle name="Currency 2 2 2 2 7 2 3" xfId="8677" xr:uid="{E53B9932-D28D-4041-9AA8-2A13EB5171FE}"/>
    <cellStyle name="Currency 2 2 2 2 7 2 3 2" xfId="12099" xr:uid="{A6D01C46-FE1A-481B-92FF-1A5995B0D246}"/>
    <cellStyle name="Currency 2 2 2 2 7 2 3 2 2" xfId="25789" xr:uid="{1CB9BF03-B78E-4EE1-9158-7F8FB401C3F8}"/>
    <cellStyle name="Currency 2 2 2 2 7 2 3 2 2 2" xfId="39481" xr:uid="{9ABDFA8B-6A16-4B04-9D84-31EBE8159E74}"/>
    <cellStyle name="Currency 2 2 2 2 7 2 3 2 2 3" xfId="54365" xr:uid="{60E896CD-9F38-4310-B417-407B6C702DA4}"/>
    <cellStyle name="Currency 2 2 2 2 7 2 3 2 3" xfId="18945" xr:uid="{40740441-9448-4BB8-BC1A-2A501ADC7ABA}"/>
    <cellStyle name="Currency 2 2 2 2 7 2 3 2 4" xfId="32635" xr:uid="{9E4DC20A-A4FD-4CC5-94AB-BF3380AA720A}"/>
    <cellStyle name="Currency 2 2 2 2 7 2 3 2 5" xfId="47519" xr:uid="{2A28983B-2C9B-4BCA-AC76-B46F9E3599C1}"/>
    <cellStyle name="Currency 2 2 2 2 7 2 3 3" xfId="22367" xr:uid="{506DAD77-EE3D-44D2-BF63-47B30CD02D71}"/>
    <cellStyle name="Currency 2 2 2 2 7 2 3 3 2" xfId="36059" xr:uid="{51D2CD0D-EC7B-4678-B6DD-6B3D00251457}"/>
    <cellStyle name="Currency 2 2 2 2 7 2 3 3 3" xfId="50943" xr:uid="{20BB57FB-36A4-4EA8-8D99-89044C8514E5}"/>
    <cellStyle name="Currency 2 2 2 2 7 2 3 4" xfId="15523" xr:uid="{A2A35ED8-6453-4AA1-A44D-BF72B7B04D97}"/>
    <cellStyle name="Currency 2 2 2 2 7 2 3 5" xfId="29213" xr:uid="{F08D8181-3D72-49B8-B6DD-890D28818E38}"/>
    <cellStyle name="Currency 2 2 2 2 7 2 3 6" xfId="44097" xr:uid="{87271801-763C-4498-A5FC-E56FE15FE602}"/>
    <cellStyle name="Currency 2 2 2 2 7 2 4" xfId="10387" xr:uid="{2EB580D1-7CBC-4D41-806E-71EB9D166A8A}"/>
    <cellStyle name="Currency 2 2 2 2 7 2 4 2" xfId="24077" xr:uid="{0BB4DAB2-04AF-4E2F-9E83-BE69DA3B9344}"/>
    <cellStyle name="Currency 2 2 2 2 7 2 4 2 2" xfId="37769" xr:uid="{5A8F1848-5BA7-4427-8ADA-CE1674CBFBBD}"/>
    <cellStyle name="Currency 2 2 2 2 7 2 4 2 3" xfId="52653" xr:uid="{1D9B9B3A-80CE-49FA-BE27-995063ECE30F}"/>
    <cellStyle name="Currency 2 2 2 2 7 2 4 3" xfId="17233" xr:uid="{65FA7F1F-DBA9-4DAB-8995-8E9549C505EB}"/>
    <cellStyle name="Currency 2 2 2 2 7 2 4 4" xfId="30923" xr:uid="{677C79F1-9BFF-4ACB-A170-DA01815234BF}"/>
    <cellStyle name="Currency 2 2 2 2 7 2 4 5" xfId="45807" xr:uid="{1C203345-1DA8-4AC6-9EF8-25304D78768D}"/>
    <cellStyle name="Currency 2 2 2 2 7 2 5" xfId="20655" xr:uid="{A81772E9-109A-4088-86FD-4555FBB91073}"/>
    <cellStyle name="Currency 2 2 2 2 7 2 5 2" xfId="34347" xr:uid="{1E8DA83D-D068-4E6E-B4D0-03B3F8913118}"/>
    <cellStyle name="Currency 2 2 2 2 7 2 5 3" xfId="49231" xr:uid="{3910A634-342B-4ED0-9D63-70F4E459A74E}"/>
    <cellStyle name="Currency 2 2 2 2 7 2 6" xfId="13811" xr:uid="{CCD7477C-5193-461A-BE9C-1F6761487209}"/>
    <cellStyle name="Currency 2 2 2 2 7 2 7" xfId="27501" xr:uid="{096718F9-CAB1-49A6-8070-E429FD0C38F5}"/>
    <cellStyle name="Currency 2 2 2 2 7 2 8" xfId="42385" xr:uid="{B1AFEFAF-129B-4E77-9984-FEE5400AF146}"/>
    <cellStyle name="Currency 2 2 2 2 7 3" xfId="6966" xr:uid="{23FC2D11-93A0-4D2B-9613-87385AFC8DBA}"/>
    <cellStyle name="Currency 2 2 2 2 7 3 2" xfId="8679" xr:uid="{E39039CC-0E5E-4DA8-8D74-D3BBB4BBFBDC}"/>
    <cellStyle name="Currency 2 2 2 2 7 3 2 2" xfId="12101" xr:uid="{ABC1E941-7DD2-4D6E-867E-41AA14B9819C}"/>
    <cellStyle name="Currency 2 2 2 2 7 3 2 2 2" xfId="25791" xr:uid="{6A1C3882-1BBD-4E0B-8DC5-F68085077026}"/>
    <cellStyle name="Currency 2 2 2 2 7 3 2 2 2 2" xfId="39483" xr:uid="{5AEB4660-D171-4C53-A892-A26F8C409963}"/>
    <cellStyle name="Currency 2 2 2 2 7 3 2 2 2 3" xfId="54367" xr:uid="{36E8D24A-661D-4817-9916-F9A5DC12630F}"/>
    <cellStyle name="Currency 2 2 2 2 7 3 2 2 3" xfId="18947" xr:uid="{522B2D67-F1A8-4967-BE6E-69EDBEEC6F8B}"/>
    <cellStyle name="Currency 2 2 2 2 7 3 2 2 4" xfId="32637" xr:uid="{627632AF-E787-4897-825D-1ADB02F49FAD}"/>
    <cellStyle name="Currency 2 2 2 2 7 3 2 2 5" xfId="47521" xr:uid="{60D2CB24-52D4-4FD0-921F-70811D3121AC}"/>
    <cellStyle name="Currency 2 2 2 2 7 3 2 3" xfId="22369" xr:uid="{D772D684-93A7-4801-A8F7-4A2BE7946E5B}"/>
    <cellStyle name="Currency 2 2 2 2 7 3 2 3 2" xfId="36061" xr:uid="{15F56464-EFFE-4838-A0C3-2F873C831816}"/>
    <cellStyle name="Currency 2 2 2 2 7 3 2 3 3" xfId="50945" xr:uid="{7B295A5D-80A7-4105-B19C-78ABE55BEA91}"/>
    <cellStyle name="Currency 2 2 2 2 7 3 2 4" xfId="15525" xr:uid="{6FFD232A-26CF-4251-AD7D-6F6752016DD5}"/>
    <cellStyle name="Currency 2 2 2 2 7 3 2 5" xfId="29215" xr:uid="{34399F74-E19D-4EAA-8DEE-2CFC48C763BC}"/>
    <cellStyle name="Currency 2 2 2 2 7 3 2 6" xfId="44099" xr:uid="{6E1B1183-5F19-4F76-BC3E-0982A2D35884}"/>
    <cellStyle name="Currency 2 2 2 2 7 3 3" xfId="10389" xr:uid="{ACEE7BEC-5C18-4A19-B947-C03EC97AC27F}"/>
    <cellStyle name="Currency 2 2 2 2 7 3 3 2" xfId="24079" xr:uid="{22276E02-864C-4316-96A1-ACBB27370F45}"/>
    <cellStyle name="Currency 2 2 2 2 7 3 3 2 2" xfId="37771" xr:uid="{258AAB8B-D271-4CD3-8C52-79CB19B41365}"/>
    <cellStyle name="Currency 2 2 2 2 7 3 3 2 3" xfId="52655" xr:uid="{67D32FE3-2856-4A84-A2E1-72C877D17D1E}"/>
    <cellStyle name="Currency 2 2 2 2 7 3 3 3" xfId="17235" xr:uid="{CDB90650-8523-4A62-987C-E777D500742F}"/>
    <cellStyle name="Currency 2 2 2 2 7 3 3 4" xfId="30925" xr:uid="{15E36677-D994-4B9E-8112-544DFE667AB8}"/>
    <cellStyle name="Currency 2 2 2 2 7 3 3 5" xfId="45809" xr:uid="{46A369B2-D69B-48DD-AE40-48962FB3591D}"/>
    <cellStyle name="Currency 2 2 2 2 7 3 4" xfId="20657" xr:uid="{E4EAF7F7-915C-4335-B602-BC1E7C3AD599}"/>
    <cellStyle name="Currency 2 2 2 2 7 3 4 2" xfId="34349" xr:uid="{741B9487-8A34-415E-85E2-18B51DAC1976}"/>
    <cellStyle name="Currency 2 2 2 2 7 3 4 3" xfId="49233" xr:uid="{291A818D-BCE2-4971-8DA5-5C64B7C486E1}"/>
    <cellStyle name="Currency 2 2 2 2 7 3 5" xfId="13813" xr:uid="{377BEEA4-CC36-46B0-BB82-E5DBBFF36F83}"/>
    <cellStyle name="Currency 2 2 2 2 7 3 6" xfId="27503" xr:uid="{FB1D85F9-743C-4737-8786-215246822CB3}"/>
    <cellStyle name="Currency 2 2 2 2 7 3 7" xfId="42387" xr:uid="{22D5F988-79A8-43BB-9F28-31499C2C80A2}"/>
    <cellStyle name="Currency 2 2 2 2 7 4" xfId="6967" xr:uid="{6D7AC268-DA58-4DA9-98E9-5CD420DA46F5}"/>
    <cellStyle name="Currency 2 2 2 2 7 4 2" xfId="8680" xr:uid="{B6DEA576-D79F-4A84-A962-FDAAAFCB2673}"/>
    <cellStyle name="Currency 2 2 2 2 7 4 2 2" xfId="12102" xr:uid="{B6644BCF-BFFF-485E-9110-5F41937DDD4A}"/>
    <cellStyle name="Currency 2 2 2 2 7 4 2 2 2" xfId="25792" xr:uid="{4DFB6889-EEEE-49E6-9131-0202D32FE1B7}"/>
    <cellStyle name="Currency 2 2 2 2 7 4 2 2 2 2" xfId="39484" xr:uid="{D2B36865-3148-42C9-90C3-A382CD2D8D0B}"/>
    <cellStyle name="Currency 2 2 2 2 7 4 2 2 2 3" xfId="54368" xr:uid="{380035C3-9428-49E2-935D-581DA9927009}"/>
    <cellStyle name="Currency 2 2 2 2 7 4 2 2 3" xfId="18948" xr:uid="{F6DA63D4-673D-436A-9C16-20E9ED8A6D8B}"/>
    <cellStyle name="Currency 2 2 2 2 7 4 2 2 4" xfId="32638" xr:uid="{2C698E54-FB62-4E3B-A685-80D36CAD30E5}"/>
    <cellStyle name="Currency 2 2 2 2 7 4 2 2 5" xfId="47522" xr:uid="{3EB17810-3F62-4E48-B4F9-793D5241A437}"/>
    <cellStyle name="Currency 2 2 2 2 7 4 2 3" xfId="22370" xr:uid="{9012389A-F59D-468E-9BF4-32BEFE33365B}"/>
    <cellStyle name="Currency 2 2 2 2 7 4 2 3 2" xfId="36062" xr:uid="{61771549-3227-4B6A-9956-9B0F1CD838AF}"/>
    <cellStyle name="Currency 2 2 2 2 7 4 2 3 3" xfId="50946" xr:uid="{F2A71E87-E5E0-40A7-B54E-87DB751F1D39}"/>
    <cellStyle name="Currency 2 2 2 2 7 4 2 4" xfId="15526" xr:uid="{B6D24023-1320-412C-8A66-D2B9EBD1186D}"/>
    <cellStyle name="Currency 2 2 2 2 7 4 2 5" xfId="29216" xr:uid="{6CBE053C-73EE-4255-8BF0-229F3B73B6DF}"/>
    <cellStyle name="Currency 2 2 2 2 7 4 2 6" xfId="44100" xr:uid="{D5685A51-D84A-4B7B-8ECA-C16A33482C8E}"/>
    <cellStyle name="Currency 2 2 2 2 7 4 3" xfId="10390" xr:uid="{7E2A25B9-F45E-4652-94DD-F6254AA03CC9}"/>
    <cellStyle name="Currency 2 2 2 2 7 4 3 2" xfId="24080" xr:uid="{AA1F22BC-B3E3-4B20-AD30-5FF5F55F7529}"/>
    <cellStyle name="Currency 2 2 2 2 7 4 3 2 2" xfId="37772" xr:uid="{07E71724-EDBA-440A-ADD2-BC066102A6A4}"/>
    <cellStyle name="Currency 2 2 2 2 7 4 3 2 3" xfId="52656" xr:uid="{B5367221-B6A9-41ED-B0FF-095FF93F343B}"/>
    <cellStyle name="Currency 2 2 2 2 7 4 3 3" xfId="17236" xr:uid="{FB49EC30-F341-4D87-8DB3-CF43B3319D22}"/>
    <cellStyle name="Currency 2 2 2 2 7 4 3 4" xfId="30926" xr:uid="{04A27665-61CD-471C-9083-E3D15A533512}"/>
    <cellStyle name="Currency 2 2 2 2 7 4 3 5" xfId="45810" xr:uid="{6F9EA967-8E59-402A-A5B7-BABEB4CA0D42}"/>
    <cellStyle name="Currency 2 2 2 2 7 4 4" xfId="20658" xr:uid="{CC99962C-6D75-4888-BB17-9D0DA9A16F23}"/>
    <cellStyle name="Currency 2 2 2 2 7 4 4 2" xfId="34350" xr:uid="{64477BCB-B054-4ECD-BB84-FF1685B92510}"/>
    <cellStyle name="Currency 2 2 2 2 7 4 4 3" xfId="49234" xr:uid="{A6AB2024-1B73-48EF-9F01-9A888D67F59D}"/>
    <cellStyle name="Currency 2 2 2 2 7 4 5" xfId="13814" xr:uid="{09C03EB7-8D67-4F18-9979-7246EA2FF19F}"/>
    <cellStyle name="Currency 2 2 2 2 7 4 6" xfId="27504" xr:uid="{991F75C9-B520-485C-AF95-8934F94C9066}"/>
    <cellStyle name="Currency 2 2 2 2 7 4 7" xfId="42388" xr:uid="{65F00274-BF33-496E-A6BF-532F87B06266}"/>
    <cellStyle name="Currency 2 2 2 2 7 5" xfId="8676" xr:uid="{6E1F8276-2D4F-4F9D-A06A-70E8E18FC980}"/>
    <cellStyle name="Currency 2 2 2 2 7 5 2" xfId="12098" xr:uid="{998C2F76-C9E0-40D1-8A89-5CC719AA22D2}"/>
    <cellStyle name="Currency 2 2 2 2 7 5 2 2" xfId="25788" xr:uid="{5ED0CA51-100B-4529-8D6B-BB6D45FBFEBD}"/>
    <cellStyle name="Currency 2 2 2 2 7 5 2 2 2" xfId="39480" xr:uid="{BF9379AF-6CF4-4EA5-941B-215B64A8B481}"/>
    <cellStyle name="Currency 2 2 2 2 7 5 2 2 3" xfId="54364" xr:uid="{C044738A-ACE4-4540-98E8-93C83468709D}"/>
    <cellStyle name="Currency 2 2 2 2 7 5 2 3" xfId="18944" xr:uid="{9EC53E8D-4CA6-4C7B-8A2E-C232FB682C19}"/>
    <cellStyle name="Currency 2 2 2 2 7 5 2 4" xfId="32634" xr:uid="{C63839F5-0631-42A7-BBA2-C4AEA6318B0E}"/>
    <cellStyle name="Currency 2 2 2 2 7 5 2 5" xfId="47518" xr:uid="{8619DA4C-41CD-416F-B37F-4630427FDBCF}"/>
    <cellStyle name="Currency 2 2 2 2 7 5 3" xfId="22366" xr:uid="{11DE2672-8D7D-4872-B0B0-86F1B72BB5B9}"/>
    <cellStyle name="Currency 2 2 2 2 7 5 3 2" xfId="36058" xr:uid="{65F9E584-394E-41DE-8DFF-08FF4401886C}"/>
    <cellStyle name="Currency 2 2 2 2 7 5 3 3" xfId="50942" xr:uid="{C93D23FC-BADF-46FE-AA61-C5A340B44730}"/>
    <cellStyle name="Currency 2 2 2 2 7 5 4" xfId="15522" xr:uid="{38E47502-617E-4622-AB67-C9A8682543AA}"/>
    <cellStyle name="Currency 2 2 2 2 7 5 5" xfId="29212" xr:uid="{D63816D4-376A-443F-8AC9-775FA662E02D}"/>
    <cellStyle name="Currency 2 2 2 2 7 5 6" xfId="44096" xr:uid="{61C573B3-21FD-47EF-A36A-3884E09E7529}"/>
    <cellStyle name="Currency 2 2 2 2 7 6" xfId="10386" xr:uid="{701E7370-0E3E-4E03-8F6E-0550C87A3E10}"/>
    <cellStyle name="Currency 2 2 2 2 7 6 2" xfId="24076" xr:uid="{86B33AA8-6850-44AE-9C1F-301D73325241}"/>
    <cellStyle name="Currency 2 2 2 2 7 6 2 2" xfId="37768" xr:uid="{763E5248-2510-4595-8726-974AB88F7756}"/>
    <cellStyle name="Currency 2 2 2 2 7 6 2 3" xfId="52652" xr:uid="{7D24F7BC-EE3D-4CC2-BCF9-EB5BC1396E74}"/>
    <cellStyle name="Currency 2 2 2 2 7 6 3" xfId="17232" xr:uid="{E9C5A5F1-BCD7-45A2-91EA-7F26A3711190}"/>
    <cellStyle name="Currency 2 2 2 2 7 6 4" xfId="30922" xr:uid="{D60CFE84-5CFF-4253-9422-D225D5F9D276}"/>
    <cellStyle name="Currency 2 2 2 2 7 6 5" xfId="45806" xr:uid="{E532AC53-EEB5-4A66-AB5E-A704DA67F3D2}"/>
    <cellStyle name="Currency 2 2 2 2 7 7" xfId="20654" xr:uid="{26954019-0210-4521-AA7B-6EC10EABE318}"/>
    <cellStyle name="Currency 2 2 2 2 7 7 2" xfId="34346" xr:uid="{1DB559AE-30A5-451E-B095-4E6527FA99CD}"/>
    <cellStyle name="Currency 2 2 2 2 7 7 3" xfId="49230" xr:uid="{44304F38-BB40-4916-9953-428BDC550CE8}"/>
    <cellStyle name="Currency 2 2 2 2 7 8" xfId="13810" xr:uid="{490FE3C1-D9BA-4E6D-A1A0-19157EFF357E}"/>
    <cellStyle name="Currency 2 2 2 2 7 9" xfId="27500" xr:uid="{636E4B9C-A463-41FF-856B-82CD1FA5E40E}"/>
    <cellStyle name="Currency 2 2 2 2 8" xfId="6968" xr:uid="{7F3C571D-C707-44C3-A9E6-89D65A74E673}"/>
    <cellStyle name="Currency 2 2 2 2 8 2" xfId="6969" xr:uid="{3DBBD7A0-DD26-40DA-8DF7-DA82E00165A9}"/>
    <cellStyle name="Currency 2 2 2 2 8 2 2" xfId="8682" xr:uid="{B4BB8398-EF51-482E-80EE-B256BB8F0CD1}"/>
    <cellStyle name="Currency 2 2 2 2 8 2 2 2" xfId="12104" xr:uid="{0E3D9E03-36C2-42E0-A9B8-D7D2D1A9F305}"/>
    <cellStyle name="Currency 2 2 2 2 8 2 2 2 2" xfId="25794" xr:uid="{66F81C18-9C59-4406-B652-EAB35E0A8867}"/>
    <cellStyle name="Currency 2 2 2 2 8 2 2 2 2 2" xfId="39486" xr:uid="{83CC4700-6EB1-4043-A87D-5A90A0C83CDC}"/>
    <cellStyle name="Currency 2 2 2 2 8 2 2 2 2 3" xfId="54370" xr:uid="{C8089CFD-F973-429F-A21A-33CADF7A4541}"/>
    <cellStyle name="Currency 2 2 2 2 8 2 2 2 3" xfId="18950" xr:uid="{A48308AE-F5A7-4338-BC8B-7C1F2FB3ECF5}"/>
    <cellStyle name="Currency 2 2 2 2 8 2 2 2 4" xfId="32640" xr:uid="{E3670A6C-C2A7-4E7F-A096-DD0F6E0E5161}"/>
    <cellStyle name="Currency 2 2 2 2 8 2 2 2 5" xfId="47524" xr:uid="{471A805F-9602-4079-B23A-83E341026585}"/>
    <cellStyle name="Currency 2 2 2 2 8 2 2 3" xfId="22372" xr:uid="{F9DD16CE-7C32-4C85-8911-D2996E1BB54C}"/>
    <cellStyle name="Currency 2 2 2 2 8 2 2 3 2" xfId="36064" xr:uid="{C8C5B59F-64B5-4C70-B2B9-E4F6A801C0A3}"/>
    <cellStyle name="Currency 2 2 2 2 8 2 2 3 3" xfId="50948" xr:uid="{488191E1-445A-4404-AA1E-71F71771A0A2}"/>
    <cellStyle name="Currency 2 2 2 2 8 2 2 4" xfId="15528" xr:uid="{1663C63D-BACE-4D6F-97F2-F7D9A18AC35F}"/>
    <cellStyle name="Currency 2 2 2 2 8 2 2 5" xfId="29218" xr:uid="{C17D45E7-CAB1-410B-91D9-D92A8A29B133}"/>
    <cellStyle name="Currency 2 2 2 2 8 2 2 6" xfId="44102" xr:uid="{8ED2F2F6-506E-447E-BA31-CAC982173062}"/>
    <cellStyle name="Currency 2 2 2 2 8 2 3" xfId="10392" xr:uid="{2F6AEAB7-1C3B-4483-BDE3-02B7752E9412}"/>
    <cellStyle name="Currency 2 2 2 2 8 2 3 2" xfId="24082" xr:uid="{D4DEFAF3-B56A-4685-A17F-BC0B7D508DA1}"/>
    <cellStyle name="Currency 2 2 2 2 8 2 3 2 2" xfId="37774" xr:uid="{B048A683-40EB-44CC-8D19-3B1194CB997D}"/>
    <cellStyle name="Currency 2 2 2 2 8 2 3 2 3" xfId="52658" xr:uid="{E43C2CA2-32B4-49E7-B831-DCAD67A8DC76}"/>
    <cellStyle name="Currency 2 2 2 2 8 2 3 3" xfId="17238" xr:uid="{933FFE2A-5B0B-4484-BFE8-68EE44602B22}"/>
    <cellStyle name="Currency 2 2 2 2 8 2 3 4" xfId="30928" xr:uid="{ECBFD8D3-02F4-4154-9155-42B317D627DC}"/>
    <cellStyle name="Currency 2 2 2 2 8 2 3 5" xfId="45812" xr:uid="{F2350E8D-9113-4190-9AC6-9FF60639A679}"/>
    <cellStyle name="Currency 2 2 2 2 8 2 4" xfId="20660" xr:uid="{BCAAC561-DD88-434E-A9A8-827D62A3ED47}"/>
    <cellStyle name="Currency 2 2 2 2 8 2 4 2" xfId="34352" xr:uid="{7752167D-15EC-4D93-8DB3-7A93BEC17802}"/>
    <cellStyle name="Currency 2 2 2 2 8 2 4 3" xfId="49236" xr:uid="{89D68161-69E4-4FE5-A0D2-F9CC02943024}"/>
    <cellStyle name="Currency 2 2 2 2 8 2 5" xfId="13816" xr:uid="{1543984B-87EA-43A6-9149-19D6F0B284D2}"/>
    <cellStyle name="Currency 2 2 2 2 8 2 6" xfId="27506" xr:uid="{8DF7BC5D-800F-4EBE-A7AE-14F95C64996C}"/>
    <cellStyle name="Currency 2 2 2 2 8 2 7" xfId="42390" xr:uid="{64B18971-71B6-42CC-BADF-CAA573A44753}"/>
    <cellStyle name="Currency 2 2 2 2 8 3" xfId="8681" xr:uid="{742F7DED-CDD5-4034-8EBB-BF2C21BA2CDE}"/>
    <cellStyle name="Currency 2 2 2 2 8 3 2" xfId="12103" xr:uid="{F709FF25-13E2-49CC-A4F4-167F3399CB61}"/>
    <cellStyle name="Currency 2 2 2 2 8 3 2 2" xfId="25793" xr:uid="{295ADD9F-DA96-4538-BEC6-D981C5C30331}"/>
    <cellStyle name="Currency 2 2 2 2 8 3 2 2 2" xfId="39485" xr:uid="{602AEE4B-90D8-427C-B1F9-FF4AD12ACA4B}"/>
    <cellStyle name="Currency 2 2 2 2 8 3 2 2 3" xfId="54369" xr:uid="{406E070B-61EB-42B8-AFC9-5234629FF296}"/>
    <cellStyle name="Currency 2 2 2 2 8 3 2 3" xfId="18949" xr:uid="{762BF02B-5AED-4B55-9CB6-5F6826345CEA}"/>
    <cellStyle name="Currency 2 2 2 2 8 3 2 4" xfId="32639" xr:uid="{F86EAEBB-A1E9-4198-91F5-7B5099D7740F}"/>
    <cellStyle name="Currency 2 2 2 2 8 3 2 5" xfId="47523" xr:uid="{FB84078C-5B89-4655-AADD-DC3FB29C3F8F}"/>
    <cellStyle name="Currency 2 2 2 2 8 3 3" xfId="22371" xr:uid="{CAF20486-C13A-4EA4-A7C0-D60A5D19053D}"/>
    <cellStyle name="Currency 2 2 2 2 8 3 3 2" xfId="36063" xr:uid="{D9A4DDD4-CF21-41E4-BBD9-6C28BAE666A4}"/>
    <cellStyle name="Currency 2 2 2 2 8 3 3 3" xfId="50947" xr:uid="{FC3FC47D-043C-40EA-8EB0-D54860AB400C}"/>
    <cellStyle name="Currency 2 2 2 2 8 3 4" xfId="15527" xr:uid="{284EBD5E-25A8-4600-9E36-2DF13661388E}"/>
    <cellStyle name="Currency 2 2 2 2 8 3 5" xfId="29217" xr:uid="{D3808C46-3A38-459C-A1BE-FC4FE7DB5E31}"/>
    <cellStyle name="Currency 2 2 2 2 8 3 6" xfId="44101" xr:uid="{EC0FAEED-0AAE-4DB7-91B2-5F75EA78BD1B}"/>
    <cellStyle name="Currency 2 2 2 2 8 4" xfId="10391" xr:uid="{BA3B5AF1-DA7E-4E69-A701-EF0DA0228FB9}"/>
    <cellStyle name="Currency 2 2 2 2 8 4 2" xfId="24081" xr:uid="{24544EA7-E294-48F5-921F-9D73F3CE3ED3}"/>
    <cellStyle name="Currency 2 2 2 2 8 4 2 2" xfId="37773" xr:uid="{7204A12D-9CD4-4E2E-ABDD-AD5D9AB7783F}"/>
    <cellStyle name="Currency 2 2 2 2 8 4 2 3" xfId="52657" xr:uid="{C91A3550-1A29-4738-975E-225E695C4015}"/>
    <cellStyle name="Currency 2 2 2 2 8 4 3" xfId="17237" xr:uid="{1037725D-D3AC-41B3-8410-6EB41CC41A60}"/>
    <cellStyle name="Currency 2 2 2 2 8 4 4" xfId="30927" xr:uid="{DFC36C81-019E-46AD-9778-D2886F6E8916}"/>
    <cellStyle name="Currency 2 2 2 2 8 4 5" xfId="45811" xr:uid="{D973A272-0CC0-4D45-8814-1FB0C3A869C0}"/>
    <cellStyle name="Currency 2 2 2 2 8 5" xfId="20659" xr:uid="{2890D41E-92E0-4A78-91DA-A88347EE07DA}"/>
    <cellStyle name="Currency 2 2 2 2 8 5 2" xfId="34351" xr:uid="{1D4496CA-4954-461C-9785-40A346400564}"/>
    <cellStyle name="Currency 2 2 2 2 8 5 3" xfId="49235" xr:uid="{1F3A7F03-96A6-4716-91DC-0AF3132837FD}"/>
    <cellStyle name="Currency 2 2 2 2 8 6" xfId="13815" xr:uid="{2666DEF9-3E3E-4C40-B1CD-7C9D9E9CE8CB}"/>
    <cellStyle name="Currency 2 2 2 2 8 7" xfId="27505" xr:uid="{A56B0FCC-66DE-44C7-86AF-7598B51CBDDB}"/>
    <cellStyle name="Currency 2 2 2 2 8 8" xfId="42389" xr:uid="{3AC07251-0469-4072-81E0-94A0CF691DC8}"/>
    <cellStyle name="Currency 2 2 2 2 9" xfId="6970" xr:uid="{4DB8387A-C316-4B57-8430-47C6269B0B2C}"/>
    <cellStyle name="Currency 2 2 2 2 9 2" xfId="8683" xr:uid="{BD04991E-6046-46D9-AF11-D652B2E386EA}"/>
    <cellStyle name="Currency 2 2 2 2 9 2 2" xfId="12105" xr:uid="{4ED8A423-B0AC-4CFC-BE8A-44215C96802A}"/>
    <cellStyle name="Currency 2 2 2 2 9 2 2 2" xfId="25795" xr:uid="{C8E01B55-CE89-4852-8272-F6AD42E8E77B}"/>
    <cellStyle name="Currency 2 2 2 2 9 2 2 2 2" xfId="39487" xr:uid="{2FC510D4-C1F5-45A9-88E3-B1068D9960DC}"/>
    <cellStyle name="Currency 2 2 2 2 9 2 2 2 3" xfId="54371" xr:uid="{1F36392B-7612-474C-948A-D278ABB324D2}"/>
    <cellStyle name="Currency 2 2 2 2 9 2 2 3" xfId="18951" xr:uid="{9EA8F331-9F03-465E-BCCE-236960D423C0}"/>
    <cellStyle name="Currency 2 2 2 2 9 2 2 4" xfId="32641" xr:uid="{E50EE86F-D924-470D-A815-025DDF5EFDE7}"/>
    <cellStyle name="Currency 2 2 2 2 9 2 2 5" xfId="47525" xr:uid="{AF664C73-6F5B-4F45-AB52-807E85204AB4}"/>
    <cellStyle name="Currency 2 2 2 2 9 2 3" xfId="22373" xr:uid="{E274726F-2C4D-4488-8C91-3D9B55006FE3}"/>
    <cellStyle name="Currency 2 2 2 2 9 2 3 2" xfId="36065" xr:uid="{20FB1683-2C61-485D-B610-35657ECDDC8B}"/>
    <cellStyle name="Currency 2 2 2 2 9 2 3 3" xfId="50949" xr:uid="{7BAD0693-05A4-482B-893D-4DFEB035E2D9}"/>
    <cellStyle name="Currency 2 2 2 2 9 2 4" xfId="15529" xr:uid="{B5CC0750-229E-4327-9D19-9B971B3B9024}"/>
    <cellStyle name="Currency 2 2 2 2 9 2 5" xfId="29219" xr:uid="{F0D2E804-CDBE-4441-A98A-98A328BB8D3E}"/>
    <cellStyle name="Currency 2 2 2 2 9 2 6" xfId="44103" xr:uid="{782FC4E3-F1C4-402C-A526-3EC68776A67C}"/>
    <cellStyle name="Currency 2 2 2 2 9 3" xfId="10393" xr:uid="{FCD2BC26-B462-4622-A91F-765BEC772AC7}"/>
    <cellStyle name="Currency 2 2 2 2 9 3 2" xfId="24083" xr:uid="{16EA9CF5-552C-407B-BE86-B984A79F6E88}"/>
    <cellStyle name="Currency 2 2 2 2 9 3 2 2" xfId="37775" xr:uid="{CB706CBC-73CF-4D19-B381-1CE834C463D2}"/>
    <cellStyle name="Currency 2 2 2 2 9 3 2 3" xfId="52659" xr:uid="{D94C001F-704A-40CD-BD39-A790F8BF7B00}"/>
    <cellStyle name="Currency 2 2 2 2 9 3 3" xfId="17239" xr:uid="{FD9227AE-382D-4BDB-A58F-3B2ACF13D736}"/>
    <cellStyle name="Currency 2 2 2 2 9 3 4" xfId="30929" xr:uid="{6E86D05C-A7CD-4B73-A9C0-7916AE7C87EA}"/>
    <cellStyle name="Currency 2 2 2 2 9 3 5" xfId="45813" xr:uid="{5AD476C8-1379-4A5A-8E65-1CBCCA139298}"/>
    <cellStyle name="Currency 2 2 2 2 9 4" xfId="20661" xr:uid="{35999695-CC4B-45DE-9F93-37981C7BAF72}"/>
    <cellStyle name="Currency 2 2 2 2 9 4 2" xfId="34353" xr:uid="{9BB78CA9-8EB9-482E-8464-7C82166E07E6}"/>
    <cellStyle name="Currency 2 2 2 2 9 4 3" xfId="49237" xr:uid="{09052890-6B08-432B-8681-8B1204D86515}"/>
    <cellStyle name="Currency 2 2 2 2 9 5" xfId="13817" xr:uid="{4E8C5B15-AD20-42DC-B9AE-2E511EB502E6}"/>
    <cellStyle name="Currency 2 2 2 2 9 6" xfId="27507" xr:uid="{07C6D839-137A-42AA-BA6F-6193084B7A30}"/>
    <cellStyle name="Currency 2 2 2 2 9 7" xfId="42391" xr:uid="{06EA246A-3EB8-4938-951F-F7A5B876D624}"/>
    <cellStyle name="Currency 2 2 2 3" xfId="24" xr:uid="{F4936000-6EFD-41AA-B75E-287201352B9E}"/>
    <cellStyle name="Currency 2 2 2 3 2" xfId="214" xr:uid="{746FDF26-9646-463C-94D2-758224FADBA6}"/>
    <cellStyle name="Currency 2 2 2 3 2 2" xfId="4627" xr:uid="{37916ACA-7FCA-4657-9BD5-08C404125686}"/>
    <cellStyle name="Currency 2 2 2 3 3" xfId="4523" xr:uid="{BD5B8A83-166A-4802-B67E-FCCB9F2F8A95}"/>
    <cellStyle name="Currency 2 2 2 4" xfId="215" xr:uid="{B3D6C8DB-42E9-43D4-AFCE-6CF2904F5BAA}"/>
    <cellStyle name="Currency 2 2 2 4 2" xfId="4628" xr:uid="{A43C6653-CE27-4914-99AC-A4C021DD75A5}"/>
    <cellStyle name="Currency 2 2 2 5" xfId="4522" xr:uid="{AEA9C9BE-2155-4274-ABA1-416DF5C28019}"/>
    <cellStyle name="Currency 2 2 3" xfId="216" xr:uid="{666573EA-AEF3-42D7-A9D5-8A408A2CB94E}"/>
    <cellStyle name="Currency 2 2 3 2" xfId="4629" xr:uid="{3910584A-705D-4A17-B290-E9270C859DD9}"/>
    <cellStyle name="Currency 2 2 4" xfId="4521" xr:uid="{53FE7936-86F7-4FC6-B4D0-0C0EC72A2043}"/>
    <cellStyle name="Currency 2 3" xfId="25" xr:uid="{B418BBCE-3CEE-48C5-B04E-6030F08279E8}"/>
    <cellStyle name="Currency 2 3 2" xfId="217" xr:uid="{E69B2043-487E-4BA1-90A9-4C41E4E46087}"/>
    <cellStyle name="Currency 2 3 2 2" xfId="4630" xr:uid="{FBCD67FF-2DA8-4507-86F3-A684B6284DD9}"/>
    <cellStyle name="Currency 2 3 3" xfId="4524" xr:uid="{99EFDA63-D4F6-48B4-AFE7-E07FE6AC7ED6}"/>
    <cellStyle name="Currency 2 4" xfId="218" xr:uid="{89B35DB9-F6A5-4C34-9D5F-29752F85268F}"/>
    <cellStyle name="Currency 2 4 2" xfId="219" xr:uid="{7FFC2F2B-55D7-4F6C-9653-5DEB24527E07}"/>
    <cellStyle name="Currency 2 5" xfId="220" xr:uid="{CAC022F4-8884-4717-B3F2-D7531DCFB8C2}"/>
    <cellStyle name="Currency 2 5 2" xfId="221" xr:uid="{3A8B5A16-5040-4F87-B249-AD102BC94B77}"/>
    <cellStyle name="Currency 2 6" xfId="222" xr:uid="{6309A527-17EF-44C9-BD3D-3C3A7CA9E3E8}"/>
    <cellStyle name="Currency 3" xfId="26" xr:uid="{45FB6023-45B3-4F6F-9BED-2CFBF28C0154}"/>
    <cellStyle name="Currency 3 2" xfId="27" xr:uid="{C6FF4D7D-86BA-4FEA-A647-58215C8E521D}"/>
    <cellStyle name="Currency 3 2 2" xfId="223" xr:uid="{9B3BBEB2-4168-41BE-98AB-6AD87ECDCB5F}"/>
    <cellStyle name="Currency 3 2 2 2" xfId="4631" xr:uid="{16F03BF5-9E53-47A5-A7F2-E3C5A1E50236}"/>
    <cellStyle name="Currency 3 2 3" xfId="4526" xr:uid="{5715EDFD-578A-4834-86A7-1CC015E78FFD}"/>
    <cellStyle name="Currency 3 3" xfId="28" xr:uid="{ADE42301-48BA-4DA5-AF0E-BDA0C7F4DA85}"/>
    <cellStyle name="Currency 3 3 2" xfId="224" xr:uid="{E1CF3CDF-6BCA-40C0-8689-E1FADBEBED8B}"/>
    <cellStyle name="Currency 3 3 2 2" xfId="4632" xr:uid="{216121FD-A421-4DD5-8434-CBBCCC901E70}"/>
    <cellStyle name="Currency 3 3 3" xfId="4527" xr:uid="{700DC6E2-ACF6-420F-90D2-3307FB0DE40B}"/>
    <cellStyle name="Currency 3 4" xfId="29" xr:uid="{7A06915C-2758-4DF4-BF2E-A1AA892DA351}"/>
    <cellStyle name="Currency 3 4 2" xfId="225" xr:uid="{AFD0405A-2159-464C-87B1-0F1C06406592}"/>
    <cellStyle name="Currency 3 4 2 2" xfId="4633" xr:uid="{B42AD81F-FC9D-43A7-960C-B54E90FA93B1}"/>
    <cellStyle name="Currency 3 4 3" xfId="4528" xr:uid="{F5329C63-09C0-417E-8BCB-1425AA4B4F46}"/>
    <cellStyle name="Currency 3 5" xfId="226" xr:uid="{26F907B6-6572-47C9-8EC5-8F766CFD8702}"/>
    <cellStyle name="Currency 3 5 2" xfId="4634" xr:uid="{A3FA1C35-6773-42A5-9276-C2E2E74C528B}"/>
    <cellStyle name="Currency 3 6" xfId="4525" xr:uid="{4A166483-C98D-41E0-BA77-1EA11C4AE0CD}"/>
    <cellStyle name="Currency 4" xfId="30" xr:uid="{97D913D8-538F-4469-8397-D5F6CC47BC0A}"/>
    <cellStyle name="Currency 4 2" xfId="31" xr:uid="{66736948-F265-4DF9-967E-B2AE80257F49}"/>
    <cellStyle name="Currency 4 2 2" xfId="227" xr:uid="{3A6BA5F1-F268-4961-B8D3-415F48B82EE0}"/>
    <cellStyle name="Currency 4 2 2 2" xfId="4635" xr:uid="{9CF4E0A0-645B-4AA6-B56A-FB0E5F5EDEAA}"/>
    <cellStyle name="Currency 4 2 3" xfId="4530" xr:uid="{D92FE86A-5C2A-4784-BDB6-5CC6EEF47090}"/>
    <cellStyle name="Currency 4 3" xfId="32" xr:uid="{2A8EA346-DB32-4066-A73C-FA33FDDDCC3D}"/>
    <cellStyle name="Currency 4 3 2" xfId="228" xr:uid="{BF8D2A1A-1683-421A-82DB-BF15A09FED4E}"/>
    <cellStyle name="Currency 4 3 2 2" xfId="4636" xr:uid="{1EE09298-E2EE-4FBA-ACE6-8428142E8B29}"/>
    <cellStyle name="Currency 4 3 3" xfId="4531" xr:uid="{F6BA1CAE-AE35-4FB4-80CD-09CBC80C6EC7}"/>
    <cellStyle name="Currency 4 4" xfId="229" xr:uid="{F5F0E595-DEC2-40BF-84AA-13B939ED996D}"/>
    <cellStyle name="Currency 4 4 2" xfId="4637" xr:uid="{A94D7B58-9996-4F41-9DFF-6A88EB31BDA5}"/>
    <cellStyle name="Currency 4 5" xfId="4326" xr:uid="{CDAEE4DC-91CB-4A8E-97A1-306E375A9A35}"/>
    <cellStyle name="Currency 4 5 2" xfId="4441" xr:uid="{154429EE-00FF-4BF8-899C-F2248B5C6526}"/>
    <cellStyle name="Currency 4 5 3" xfId="4723" xr:uid="{EFC7AD81-EB04-4707-B2F6-40FCB11BF03C}"/>
    <cellStyle name="Currency 4 5 3 2" xfId="5318" xr:uid="{BD460571-CD73-4636-959E-144D71CE0BFD}"/>
    <cellStyle name="Currency 4 5 3 2 2" xfId="41932" xr:uid="{8EC4E72C-9913-433C-8B9F-946FF67D4502}"/>
    <cellStyle name="Currency 4 5 3 2 3" xfId="6515" xr:uid="{B5635313-753B-4933-A884-4826B1015FD5}"/>
    <cellStyle name="Currency 4 5 3 2 4" xfId="5923" xr:uid="{F6CE4E4C-E327-4A9A-A483-63411C5820E8}"/>
    <cellStyle name="Currency 4 5 3 2 5" xfId="56221" xr:uid="{F14F3625-E936-4E17-A35A-51249E9DD1E8}"/>
    <cellStyle name="Currency 4 5 3 3" xfId="4763" xr:uid="{F8C91771-5EFF-412B-83C8-E20809E982F6}"/>
    <cellStyle name="Currency 4 5 3 4" xfId="41380" xr:uid="{C9005A23-662C-4E21-B96E-F4569AA421A3}"/>
    <cellStyle name="Currency 4 5 3 5" xfId="5971" xr:uid="{E7B66FC7-152A-4B41-93EF-F65C9D3F783A}"/>
    <cellStyle name="Currency 4 5 3 6" xfId="5379" xr:uid="{4E03E030-129D-45FD-B7BC-C6927DD42AAE}"/>
    <cellStyle name="Currency 4 5 3 7" xfId="55677" xr:uid="{D9CA48B0-6F58-4801-BC05-FBD2142796D7}"/>
    <cellStyle name="Currency 4 5 4" xfId="4700" xr:uid="{F4B9F17B-7B27-40D4-9F57-440D237D1595}"/>
    <cellStyle name="Currency 4 5 5" xfId="41326" xr:uid="{8716A453-AC0E-4AAE-9B8A-EE30B70D2BE9}"/>
    <cellStyle name="Currency 4 5 6" xfId="5948" xr:uid="{5E842326-168B-4DDB-AE84-771008004848}"/>
    <cellStyle name="Currency 4 5 7" xfId="5356" xr:uid="{E5B1655F-EA5B-4AC0-BDD8-F7F940B2CB16}"/>
    <cellStyle name="Currency 4 5 8" xfId="55654" xr:uid="{65EEB8C8-9E8B-4ECD-B4AC-48A02BCE3D60}"/>
    <cellStyle name="Currency 4 6" xfId="4529" xr:uid="{E207F5A5-7AD1-43BD-8817-02A8197ABABE}"/>
    <cellStyle name="Currency 5" xfId="33" xr:uid="{879EBB98-0812-4BCA-B855-D15E59F7DBFE}"/>
    <cellStyle name="Currency 5 10" xfId="6972" xr:uid="{1F574E05-3605-4CA8-9E89-B980917A8338}"/>
    <cellStyle name="Currency 5 10 2" xfId="8685" xr:uid="{DF9AA73B-A4F0-48A0-BA30-6E175E017610}"/>
    <cellStyle name="Currency 5 10 2 2" xfId="12107" xr:uid="{85B21FCB-2ADB-4843-BC01-A57F2C6A047F}"/>
    <cellStyle name="Currency 5 10 2 2 2" xfId="25797" xr:uid="{0C0A6135-5BF2-44E7-9719-37CAAFC741EA}"/>
    <cellStyle name="Currency 5 10 2 2 2 2" xfId="39489" xr:uid="{81C06E0C-D708-4EA7-A994-C8B2A72B0F8F}"/>
    <cellStyle name="Currency 5 10 2 2 2 3" xfId="54373" xr:uid="{43783E04-1A76-4D82-9BC0-46C56FE0F353}"/>
    <cellStyle name="Currency 5 10 2 2 3" xfId="18953" xr:uid="{ACBB32F9-6C5B-46A0-9A86-50AEB34F1173}"/>
    <cellStyle name="Currency 5 10 2 2 4" xfId="32643" xr:uid="{78F672C9-EBBD-486A-896B-6BD2588820FE}"/>
    <cellStyle name="Currency 5 10 2 2 5" xfId="47527" xr:uid="{82BC7334-E7DD-45C5-A17B-5D028D23FCFC}"/>
    <cellStyle name="Currency 5 10 2 3" xfId="22375" xr:uid="{B2338236-19F1-43D0-BA9E-2A4C7379FAF7}"/>
    <cellStyle name="Currency 5 10 2 3 2" xfId="36067" xr:uid="{B51FD1AB-6198-46F9-B697-EF5610E97A05}"/>
    <cellStyle name="Currency 5 10 2 3 3" xfId="50951" xr:uid="{58359E11-924D-4ACF-BB81-337E7BBC843A}"/>
    <cellStyle name="Currency 5 10 2 4" xfId="15531" xr:uid="{C0FD639E-93F7-4C11-A69E-C935E0CD840A}"/>
    <cellStyle name="Currency 5 10 2 5" xfId="29221" xr:uid="{7083A6C8-9D03-4FFF-A7B1-8D232850D98B}"/>
    <cellStyle name="Currency 5 10 2 6" xfId="44105" xr:uid="{C883188E-C5B1-4C02-98EA-0525C4E30062}"/>
    <cellStyle name="Currency 5 10 3" xfId="10395" xr:uid="{BEBF5189-CBD7-42AE-8C59-F6D35732BFCA}"/>
    <cellStyle name="Currency 5 10 3 2" xfId="24085" xr:uid="{90180247-2C3F-4D99-B138-5D607CA19594}"/>
    <cellStyle name="Currency 5 10 3 2 2" xfId="37777" xr:uid="{CAAC3465-B629-483D-8FD4-4CB8BF2716E1}"/>
    <cellStyle name="Currency 5 10 3 2 3" xfId="52661" xr:uid="{A25CF984-8D95-4394-8FB8-CAF1C364C0E9}"/>
    <cellStyle name="Currency 5 10 3 3" xfId="17241" xr:uid="{6FEFD902-078A-4CAF-B7E0-240DDF16E45B}"/>
    <cellStyle name="Currency 5 10 3 4" xfId="30931" xr:uid="{D05FE9E7-8793-4A28-A21C-D0676B791A14}"/>
    <cellStyle name="Currency 5 10 3 5" xfId="45815" xr:uid="{E6672B6D-4542-44C5-8768-6EDB20CBC27D}"/>
    <cellStyle name="Currency 5 10 4" xfId="20663" xr:uid="{2FECDB85-E6FD-44AE-A2D2-6E1AF27D5F7F}"/>
    <cellStyle name="Currency 5 10 4 2" xfId="34355" xr:uid="{E560456E-4DBA-4595-BA73-74984BE1B92E}"/>
    <cellStyle name="Currency 5 10 4 3" xfId="49239" xr:uid="{B5CE4781-040C-4D69-9DD1-4C45958BDC94}"/>
    <cellStyle name="Currency 5 10 5" xfId="13819" xr:uid="{0399D7FA-6D5D-41D6-8A1E-C894659B9C07}"/>
    <cellStyle name="Currency 5 10 6" xfId="27509" xr:uid="{9FAC98A2-93DB-473C-87FC-E355CB7C5B55}"/>
    <cellStyle name="Currency 5 10 7" xfId="42393" xr:uid="{03249B00-DB89-4E66-9871-8BE7E9BDCCA4}"/>
    <cellStyle name="Currency 5 11" xfId="6973" xr:uid="{AB4EF517-0886-450E-8C2A-F0C77F6D04B7}"/>
    <cellStyle name="Currency 5 11 2" xfId="8686" xr:uid="{0E7AFBB4-5BE4-464D-8AEE-258A37D7D844}"/>
    <cellStyle name="Currency 5 11 2 2" xfId="12108" xr:uid="{DA3B2457-6A0F-4B8B-875B-EC36D86F7D32}"/>
    <cellStyle name="Currency 5 11 2 2 2" xfId="25798" xr:uid="{95FCE4E7-E975-4670-AA20-C9CE45D2DEBC}"/>
    <cellStyle name="Currency 5 11 2 2 2 2" xfId="39490" xr:uid="{0CE626E1-980F-4C9F-AE43-061048111BE6}"/>
    <cellStyle name="Currency 5 11 2 2 2 3" xfId="54374" xr:uid="{BAC66AEE-4845-4724-BC60-7D8BAE0CEE89}"/>
    <cellStyle name="Currency 5 11 2 2 3" xfId="18954" xr:uid="{FD6C4DA3-240C-40AD-92E8-E5E56280730F}"/>
    <cellStyle name="Currency 5 11 2 2 4" xfId="32644" xr:uid="{F2687920-2D86-466B-AC83-24E93A1FFB8F}"/>
    <cellStyle name="Currency 5 11 2 2 5" xfId="47528" xr:uid="{1E127BA3-CD00-47CB-A1C2-EFF70E785CB2}"/>
    <cellStyle name="Currency 5 11 2 3" xfId="22376" xr:uid="{49B56EF4-0137-4856-B03E-1D7C57E5B98B}"/>
    <cellStyle name="Currency 5 11 2 3 2" xfId="36068" xr:uid="{85575789-38B9-4560-8E3F-97636BA767EE}"/>
    <cellStyle name="Currency 5 11 2 3 3" xfId="50952" xr:uid="{21FBFFE5-3203-4529-BD17-0071E9FB48DE}"/>
    <cellStyle name="Currency 5 11 2 4" xfId="15532" xr:uid="{21A90916-D0E4-4BE0-9DB6-3CDB4035F1E8}"/>
    <cellStyle name="Currency 5 11 2 5" xfId="29222" xr:uid="{DE8F3AC4-8918-4186-9AB1-AA15AA6320C7}"/>
    <cellStyle name="Currency 5 11 2 6" xfId="44106" xr:uid="{D193304C-DFA1-4229-914C-37FFCF2E3A22}"/>
    <cellStyle name="Currency 5 11 3" xfId="10396" xr:uid="{4F4C7BCB-CDBC-4D63-9F9F-A13E313982E1}"/>
    <cellStyle name="Currency 5 11 3 2" xfId="24086" xr:uid="{1EBB6721-1FBC-4B7F-ADDD-6FB437E07901}"/>
    <cellStyle name="Currency 5 11 3 2 2" xfId="37778" xr:uid="{20497551-5305-4BA6-BBD1-AC185519B09D}"/>
    <cellStyle name="Currency 5 11 3 2 3" xfId="52662" xr:uid="{3AED1CF9-95C7-48A8-A24D-56B194CDE899}"/>
    <cellStyle name="Currency 5 11 3 3" xfId="17242" xr:uid="{7DC7B9E1-7645-4995-8FE9-F4DC2CF3D92F}"/>
    <cellStyle name="Currency 5 11 3 4" xfId="30932" xr:uid="{879ECDB2-9E15-4F71-B54D-F49505939903}"/>
    <cellStyle name="Currency 5 11 3 5" xfId="45816" xr:uid="{E469C906-53C3-43A0-B5AD-DEB0F0407CB5}"/>
    <cellStyle name="Currency 5 11 4" xfId="20664" xr:uid="{2987FC98-B393-41EB-9C97-8E687BA3B29B}"/>
    <cellStyle name="Currency 5 11 4 2" xfId="34356" xr:uid="{12C48996-CA13-4786-90A0-FD117BB8509E}"/>
    <cellStyle name="Currency 5 11 4 3" xfId="49240" xr:uid="{2375D97A-B298-4032-AE7D-B1B819147CAE}"/>
    <cellStyle name="Currency 5 11 5" xfId="13820" xr:uid="{E9272DB9-C4C3-4F90-AA8B-469388BDE8A2}"/>
    <cellStyle name="Currency 5 11 6" xfId="27510" xr:uid="{4B8E470F-E25B-4967-85D6-78ADD2E74810}"/>
    <cellStyle name="Currency 5 11 7" xfId="42394" xr:uid="{A2266B5D-5104-42B9-8674-579B49E48D7C}"/>
    <cellStyle name="Currency 5 12" xfId="8684" xr:uid="{EB24DAF2-9D6A-457A-B1D6-C50E0F9B7160}"/>
    <cellStyle name="Currency 5 12 2" xfId="12106" xr:uid="{49DC0F78-0E57-4AC9-9CB9-8C56348B41E1}"/>
    <cellStyle name="Currency 5 12 2 2" xfId="25796" xr:uid="{6EF53AAC-6848-4002-AC28-31C9311AD54F}"/>
    <cellStyle name="Currency 5 12 2 2 2" xfId="39488" xr:uid="{74A42B17-5184-4E2F-8F6E-1AE93E37BF41}"/>
    <cellStyle name="Currency 5 12 2 2 3" xfId="54372" xr:uid="{CB12854E-D646-4F7F-B5D6-F759C4F9FCA5}"/>
    <cellStyle name="Currency 5 12 2 3" xfId="18952" xr:uid="{6E47D106-BA88-491E-89D8-AF5AD110BA88}"/>
    <cellStyle name="Currency 5 12 2 4" xfId="32642" xr:uid="{67251AD2-5145-4EE6-8B1A-64ECDF8393FA}"/>
    <cellStyle name="Currency 5 12 2 5" xfId="47526" xr:uid="{AC016349-8375-4893-9C84-CA477AA6CC1E}"/>
    <cellStyle name="Currency 5 12 3" xfId="22374" xr:uid="{8C9D54DF-2472-4E76-8D97-D00FDF7B0CC6}"/>
    <cellStyle name="Currency 5 12 3 2" xfId="36066" xr:uid="{CE785759-4B3E-496A-8B0C-C24A007EF37D}"/>
    <cellStyle name="Currency 5 12 3 3" xfId="50950" xr:uid="{7990B5D2-06EE-4B51-8987-5102D796045E}"/>
    <cellStyle name="Currency 5 12 4" xfId="15530" xr:uid="{581EBFC3-7FD3-4250-89F9-BBD489D76386}"/>
    <cellStyle name="Currency 5 12 5" xfId="29220" xr:uid="{44C4E329-C103-477B-B7D1-823F57C8588D}"/>
    <cellStyle name="Currency 5 12 6" xfId="44104" xr:uid="{3573CE31-9A86-48C4-9599-826B1FD7D3AB}"/>
    <cellStyle name="Currency 5 13" xfId="10394" xr:uid="{4D7B1005-89EB-4601-AB1B-6D1E3EC13C29}"/>
    <cellStyle name="Currency 5 13 2" xfId="24084" xr:uid="{5701E05C-9175-4AC6-B701-B8EBF466D144}"/>
    <cellStyle name="Currency 5 13 2 2" xfId="37776" xr:uid="{DBD7EB29-C009-4F18-8D7A-3C5A49D11EA3}"/>
    <cellStyle name="Currency 5 13 2 3" xfId="52660" xr:uid="{ACFE3A7A-9E1F-4397-B575-378552EFB45F}"/>
    <cellStyle name="Currency 5 13 3" xfId="17240" xr:uid="{94CE9BA0-1E3C-4328-A909-2FC6DA6A06EA}"/>
    <cellStyle name="Currency 5 13 4" xfId="30930" xr:uid="{58EB3C5B-0727-472F-91D5-4601C904E693}"/>
    <cellStyle name="Currency 5 13 5" xfId="45814" xr:uid="{7167F097-6CDF-4562-A1FB-9325D28F9600}"/>
    <cellStyle name="Currency 5 14" xfId="20662" xr:uid="{5216A32A-BF24-4941-83EB-25875F84A481}"/>
    <cellStyle name="Currency 5 14 2" xfId="34354" xr:uid="{5598F9CC-ED71-4277-A378-9F616AEF6FB5}"/>
    <cellStyle name="Currency 5 14 3" xfId="49238" xr:uid="{1BE1AF24-DCE2-4912-95CB-F6AA3D04A178}"/>
    <cellStyle name="Currency 5 15" xfId="13818" xr:uid="{F4F04ABF-D51B-4D46-B2BB-6493361ECD73}"/>
    <cellStyle name="Currency 5 15 2" xfId="40755" xr:uid="{E15FDB0D-B539-413D-A97B-C1DA1783B14E}"/>
    <cellStyle name="Currency 5 16" xfId="27508" xr:uid="{DB686EE3-DB87-49FA-A3C0-89FC0C81340E}"/>
    <cellStyle name="Currency 5 17" xfId="42392" xr:uid="{1A4A4989-F250-4D74-A6E4-F9DDF123F77E}"/>
    <cellStyle name="Currency 5 18" xfId="6971" xr:uid="{9F05A211-CFDD-4D76-83D1-B779865D6506}"/>
    <cellStyle name="Currency 5 19" xfId="5933" xr:uid="{287A1CFB-E432-4F61-8D51-FC32ABAA1D98}"/>
    <cellStyle name="Currency 5 2" xfId="34" xr:uid="{A827BDF3-9AE6-48FE-92B9-366AC9C5E3E8}"/>
    <cellStyle name="Currency 5 2 2" xfId="230" xr:uid="{1254C752-6DD1-405C-8B54-07EA02BA65DD}"/>
    <cellStyle name="Currency 5 2 2 2" xfId="4638" xr:uid="{BB33F7A9-BB89-4A7A-8B66-64095A39132E}"/>
    <cellStyle name="Currency 5 2 3" xfId="4532" xr:uid="{F18C79CB-217C-4D57-98F1-EF6694872C37}"/>
    <cellStyle name="Currency 5 20" xfId="5341" xr:uid="{12E14C72-B018-466D-AC93-CD45841D397B}"/>
    <cellStyle name="Currency 5 21" xfId="55639" xr:uid="{72A69895-3D3B-4635-8F85-4E7E78EA89AA}"/>
    <cellStyle name="Currency 5 3" xfId="4327" xr:uid="{F766EFFE-A307-4685-A881-F107CCD87FAB}"/>
    <cellStyle name="Currency 5 3 10" xfId="8687" xr:uid="{CF94E3A5-42B7-4E9B-A89D-57CB45E230A6}"/>
    <cellStyle name="Currency 5 3 10 2" xfId="12109" xr:uid="{E0227152-BC73-4916-8182-D2BCAD3D915F}"/>
    <cellStyle name="Currency 5 3 10 2 2" xfId="25799" xr:uid="{D26BD6B2-911C-4348-81D9-B09A98173D11}"/>
    <cellStyle name="Currency 5 3 10 2 2 2" xfId="39491" xr:uid="{A85D569F-AEEE-4DEA-AD90-21740C526BB6}"/>
    <cellStyle name="Currency 5 3 10 2 2 3" xfId="54375" xr:uid="{24A9C355-BDE7-4229-8346-453D3B1093B1}"/>
    <cellStyle name="Currency 5 3 10 2 3" xfId="18955" xr:uid="{C93B4B52-D5FB-4701-9DEA-03D5EE88B91B}"/>
    <cellStyle name="Currency 5 3 10 2 4" xfId="32645" xr:uid="{3651B974-294B-4DC5-8465-CEF3F1D9CFF8}"/>
    <cellStyle name="Currency 5 3 10 2 5" xfId="47529" xr:uid="{8D8AC9B9-0490-4A63-8D08-72D6F9DBA02E}"/>
    <cellStyle name="Currency 5 3 10 3" xfId="22377" xr:uid="{8C5FCB71-ECFE-4B4B-A246-C3DF670738B4}"/>
    <cellStyle name="Currency 5 3 10 3 2" xfId="36069" xr:uid="{D220D6F6-5296-467F-8C89-4A50117B6ED9}"/>
    <cellStyle name="Currency 5 3 10 3 3" xfId="50953" xr:uid="{1611A408-A4A7-458D-96CB-F638598DC791}"/>
    <cellStyle name="Currency 5 3 10 4" xfId="15533" xr:uid="{25A1E9BD-AF00-4A2B-9030-948A3CC3162D}"/>
    <cellStyle name="Currency 5 3 10 5" xfId="29223" xr:uid="{43ABB7B8-9B8F-4865-96DB-FC797AEE9474}"/>
    <cellStyle name="Currency 5 3 10 6" xfId="44107" xr:uid="{EE603570-D7B2-42F7-A6DE-E422D003706F}"/>
    <cellStyle name="Currency 5 3 11" xfId="10397" xr:uid="{7EE9A2B4-BD8E-4999-B4A3-9693F748528F}"/>
    <cellStyle name="Currency 5 3 11 2" xfId="24087" xr:uid="{47F5B047-DBE7-4949-8DBD-48EE427D77BF}"/>
    <cellStyle name="Currency 5 3 11 2 2" xfId="37779" xr:uid="{E95CAC60-9681-44DF-B203-EF13E24071A0}"/>
    <cellStyle name="Currency 5 3 11 2 3" xfId="52663" xr:uid="{9E673CE6-C3DC-4B95-A7CF-426CA7692D19}"/>
    <cellStyle name="Currency 5 3 11 3" xfId="17243" xr:uid="{65546A2C-5556-4FFF-893B-0D4B620DD5AF}"/>
    <cellStyle name="Currency 5 3 11 4" xfId="30933" xr:uid="{92357AE8-93F1-492C-8EFA-A0BC3D0B867F}"/>
    <cellStyle name="Currency 5 3 11 5" xfId="45817" xr:uid="{9E386CDA-F8F9-4EB9-B5BE-79B7AE1A06F3}"/>
    <cellStyle name="Currency 5 3 12" xfId="20665" xr:uid="{819133A8-9AB3-4FE3-A8AC-2C82A14766E6}"/>
    <cellStyle name="Currency 5 3 12 2" xfId="34357" xr:uid="{28A03DDF-88C7-4AC3-8522-4D17E8B3AC29}"/>
    <cellStyle name="Currency 5 3 12 3" xfId="49241" xr:uid="{0575EF4C-DF20-4F02-94DB-3316B1B5BF63}"/>
    <cellStyle name="Currency 5 3 13" xfId="13821" xr:uid="{827AE280-F5FE-42DC-9F44-1987972BB31C}"/>
    <cellStyle name="Currency 5 3 13 2" xfId="41327" xr:uid="{03BAC052-7E17-465A-8BEE-28936EF25B0F}"/>
    <cellStyle name="Currency 5 3 14" xfId="27511" xr:uid="{635605EF-7023-4355-8E7E-3F80C22E2F84}"/>
    <cellStyle name="Currency 5 3 15" xfId="42395" xr:uid="{FB41D119-D21A-4FA0-AAAA-1EFBA7123AFA}"/>
    <cellStyle name="Currency 5 3 16" xfId="6974" xr:uid="{3F454865-F730-4A7E-86CB-5AAE6D363336}"/>
    <cellStyle name="Currency 5 3 17" xfId="5949" xr:uid="{CBDD4C57-3368-4BC6-B4A3-967E40234F0D}"/>
    <cellStyle name="Currency 5 3 18" xfId="5357" xr:uid="{C31DE02E-5F13-45B1-BF87-CE260BF2F05D}"/>
    <cellStyle name="Currency 5 3 19" xfId="55655" xr:uid="{EC1EBFE1-4E6E-4D85-91D2-A21AAB80378C}"/>
    <cellStyle name="Currency 5 3 2" xfId="4442" xr:uid="{14ABC084-2E50-4D68-9B3F-F92EDC1A34E6}"/>
    <cellStyle name="Currency 5 3 2 10" xfId="20666" xr:uid="{3FC0A7F3-9E2A-4900-B1FA-333C2EB33A9F}"/>
    <cellStyle name="Currency 5 3 2 10 2" xfId="34358" xr:uid="{F8E93300-A8E3-4164-9659-74C5BE623B68}"/>
    <cellStyle name="Currency 5 3 2 10 3" xfId="49242" xr:uid="{7FDDBEEA-431C-4804-9A33-DCC8678447A7}"/>
    <cellStyle name="Currency 5 3 2 11" xfId="13822" xr:uid="{D72644E8-440F-4958-8E3A-903660615E4F}"/>
    <cellStyle name="Currency 5 3 2 11 2" xfId="41344" xr:uid="{227CBB31-A181-4ADF-871F-049BC41F99BC}"/>
    <cellStyle name="Currency 5 3 2 12" xfId="27512" xr:uid="{738FF22D-A48E-4460-B138-28F32D283E6D}"/>
    <cellStyle name="Currency 5 3 2 13" xfId="42396" xr:uid="{D491215E-33DE-43B6-9028-163CA4A21239}"/>
    <cellStyle name="Currency 5 3 2 14" xfId="6975" xr:uid="{B37C764D-54D9-407B-A236-01D77DE338A6}"/>
    <cellStyle name="Currency 5 3 2 2" xfId="5308" xr:uid="{4D5C4052-21CB-4E2F-9EEC-D935332F6258}"/>
    <cellStyle name="Currency 5 3 2 2 10" xfId="13823" xr:uid="{3D02D1C8-8DF1-4603-B28E-0D6FB9CFE00B}"/>
    <cellStyle name="Currency 5 3 2 2 10 2" xfId="41930" xr:uid="{0DEC87A3-D6AE-46F9-93E2-5C2AE8936027}"/>
    <cellStyle name="Currency 5 3 2 2 11" xfId="27513" xr:uid="{65777840-0E45-4F0B-9267-C754B0EC82F9}"/>
    <cellStyle name="Currency 5 3 2 2 12" xfId="42397" xr:uid="{272F1941-87D5-46B8-A42C-0BCF3F05501B}"/>
    <cellStyle name="Currency 5 3 2 2 13" xfId="6976" xr:uid="{4A302A84-D4F8-4FCA-B2B0-9C36F159F66A}"/>
    <cellStyle name="Currency 5 3 2 2 2" xfId="6977" xr:uid="{17C8D15D-9B49-4811-AAC4-67208A79A79F}"/>
    <cellStyle name="Currency 5 3 2 2 2 10" xfId="42398" xr:uid="{B6F54F76-84E6-4299-B75A-7B55C10336BA}"/>
    <cellStyle name="Currency 5 3 2 2 2 2" xfId="6978" xr:uid="{C7CFCEE8-5A6C-472F-9D8E-995FA27D645F}"/>
    <cellStyle name="Currency 5 3 2 2 2 2 2" xfId="6979" xr:uid="{7A0494A4-F9EA-427A-86B4-095814A510B2}"/>
    <cellStyle name="Currency 5 3 2 2 2 2 2 2" xfId="8692" xr:uid="{A5BEDADF-587A-4D3D-99DB-1A06FE8B1C4C}"/>
    <cellStyle name="Currency 5 3 2 2 2 2 2 2 2" xfId="12114" xr:uid="{76B4C7AD-FBA7-4B93-BF25-6981461EB077}"/>
    <cellStyle name="Currency 5 3 2 2 2 2 2 2 2 2" xfId="25804" xr:uid="{E820F551-CE75-43B3-AAA0-A393F7BB2879}"/>
    <cellStyle name="Currency 5 3 2 2 2 2 2 2 2 2 2" xfId="39496" xr:uid="{C99A2315-F7A7-4707-B651-9D785803BE84}"/>
    <cellStyle name="Currency 5 3 2 2 2 2 2 2 2 2 3" xfId="54380" xr:uid="{75E11746-85AD-447F-A441-0FFB75CB1D04}"/>
    <cellStyle name="Currency 5 3 2 2 2 2 2 2 2 3" xfId="18960" xr:uid="{2AFBAAF8-CF89-488B-A323-5387DBEABCAA}"/>
    <cellStyle name="Currency 5 3 2 2 2 2 2 2 2 4" xfId="32650" xr:uid="{34E37871-7600-41A6-AE8A-7569E46D5C79}"/>
    <cellStyle name="Currency 5 3 2 2 2 2 2 2 2 5" xfId="47534" xr:uid="{80588753-0E2E-479F-9704-4DE7D189AED1}"/>
    <cellStyle name="Currency 5 3 2 2 2 2 2 2 3" xfId="22382" xr:uid="{A0DC32BD-9E7A-4E85-907E-40EA9EC106D4}"/>
    <cellStyle name="Currency 5 3 2 2 2 2 2 2 3 2" xfId="36074" xr:uid="{BF122944-99D1-4159-A06B-D33EDF4A75A0}"/>
    <cellStyle name="Currency 5 3 2 2 2 2 2 2 3 3" xfId="50958" xr:uid="{7217DE20-BE12-4CC9-A01A-80BA182FE78D}"/>
    <cellStyle name="Currency 5 3 2 2 2 2 2 2 4" xfId="15538" xr:uid="{60EED2D8-F832-4590-A2DE-ACD17E880B42}"/>
    <cellStyle name="Currency 5 3 2 2 2 2 2 2 5" xfId="29228" xr:uid="{96921B21-60B0-4F9F-8DD2-FAD8821CACFA}"/>
    <cellStyle name="Currency 5 3 2 2 2 2 2 2 6" xfId="44112" xr:uid="{73CD3248-A750-4D55-9EDD-12357335EC96}"/>
    <cellStyle name="Currency 5 3 2 2 2 2 2 3" xfId="10402" xr:uid="{5DCCD7CD-6B84-4D0F-B919-BEEF4558FAB5}"/>
    <cellStyle name="Currency 5 3 2 2 2 2 2 3 2" xfId="24092" xr:uid="{0AE07372-BA25-4FA0-BF35-E09A657ACE77}"/>
    <cellStyle name="Currency 5 3 2 2 2 2 2 3 2 2" xfId="37784" xr:uid="{AB0198F1-A550-4DBB-A521-D7DA0AEE97F7}"/>
    <cellStyle name="Currency 5 3 2 2 2 2 2 3 2 3" xfId="52668" xr:uid="{04237DE0-F97D-4D39-A97F-FCD9A31579C7}"/>
    <cellStyle name="Currency 5 3 2 2 2 2 2 3 3" xfId="17248" xr:uid="{EEFDF397-E1D4-4911-B337-2276A0E3D0DC}"/>
    <cellStyle name="Currency 5 3 2 2 2 2 2 3 4" xfId="30938" xr:uid="{51857781-71B3-4ED9-9C8D-C59A980BC090}"/>
    <cellStyle name="Currency 5 3 2 2 2 2 2 3 5" xfId="45822" xr:uid="{F8668CFF-2077-4B6C-A666-41CB70118572}"/>
    <cellStyle name="Currency 5 3 2 2 2 2 2 4" xfId="20670" xr:uid="{5CDDBEE0-3021-49C6-AF39-AF52967D695F}"/>
    <cellStyle name="Currency 5 3 2 2 2 2 2 4 2" xfId="34362" xr:uid="{89B380C9-8E52-4541-A43C-E2C1496EA861}"/>
    <cellStyle name="Currency 5 3 2 2 2 2 2 4 3" xfId="49246" xr:uid="{69DF4121-B3F4-4A60-BE23-14CB865E7DA8}"/>
    <cellStyle name="Currency 5 3 2 2 2 2 2 5" xfId="13826" xr:uid="{CC4EBE87-9DE6-44FB-BAF4-3B24AD6E73CA}"/>
    <cellStyle name="Currency 5 3 2 2 2 2 2 6" xfId="27516" xr:uid="{1EC704C7-F7BD-423B-BCC9-CCCA373CD4AC}"/>
    <cellStyle name="Currency 5 3 2 2 2 2 2 7" xfId="42400" xr:uid="{85F2E15B-9326-45B0-A7D0-8202DBA1AA03}"/>
    <cellStyle name="Currency 5 3 2 2 2 2 3" xfId="8691" xr:uid="{791416AC-4E74-4ECE-A170-F0FC6C2C59DB}"/>
    <cellStyle name="Currency 5 3 2 2 2 2 3 2" xfId="12113" xr:uid="{CB10BEA8-ABA0-4617-AF8C-62C79E1A2798}"/>
    <cellStyle name="Currency 5 3 2 2 2 2 3 2 2" xfId="25803" xr:uid="{A0075C1A-1F46-4D83-988E-735DAC0CCC65}"/>
    <cellStyle name="Currency 5 3 2 2 2 2 3 2 2 2" xfId="39495" xr:uid="{33338837-AC94-41DD-8656-86E895427E6B}"/>
    <cellStyle name="Currency 5 3 2 2 2 2 3 2 2 3" xfId="54379" xr:uid="{B103EC96-4844-457F-A6B5-EA01C5695CB5}"/>
    <cellStyle name="Currency 5 3 2 2 2 2 3 2 3" xfId="18959" xr:uid="{1C13716E-D694-42F6-A16E-14D93AD8D36A}"/>
    <cellStyle name="Currency 5 3 2 2 2 2 3 2 4" xfId="32649" xr:uid="{EFEBF54C-EBE8-45EC-A00A-92DA7796C38B}"/>
    <cellStyle name="Currency 5 3 2 2 2 2 3 2 5" xfId="47533" xr:uid="{36F48204-BDEC-4AD1-9A79-4F2F017B06E9}"/>
    <cellStyle name="Currency 5 3 2 2 2 2 3 3" xfId="22381" xr:uid="{8D3FCEB5-556A-4059-89B6-21A4DDA07505}"/>
    <cellStyle name="Currency 5 3 2 2 2 2 3 3 2" xfId="36073" xr:uid="{02261C6C-9671-4034-8FA7-D55330DE233D}"/>
    <cellStyle name="Currency 5 3 2 2 2 2 3 3 3" xfId="50957" xr:uid="{38277F6A-C1A7-4408-B559-4D06AEE09099}"/>
    <cellStyle name="Currency 5 3 2 2 2 2 3 4" xfId="15537" xr:uid="{CD31A799-5C11-4278-8315-4E327C2F6BDC}"/>
    <cellStyle name="Currency 5 3 2 2 2 2 3 5" xfId="29227" xr:uid="{E4CB9121-D0A7-45B5-A9CE-19CEC664B19A}"/>
    <cellStyle name="Currency 5 3 2 2 2 2 3 6" xfId="44111" xr:uid="{B74DBCF5-9960-4452-A5CF-28E7A8C30C3D}"/>
    <cellStyle name="Currency 5 3 2 2 2 2 4" xfId="10401" xr:uid="{64414F15-ADEC-4A53-9D13-4CF592CC7E64}"/>
    <cellStyle name="Currency 5 3 2 2 2 2 4 2" xfId="24091" xr:uid="{D6A3D8F7-2836-4B9F-95BD-80D7AE84E27A}"/>
    <cellStyle name="Currency 5 3 2 2 2 2 4 2 2" xfId="37783" xr:uid="{8AC86909-4B36-4966-B7B3-44958CE95362}"/>
    <cellStyle name="Currency 5 3 2 2 2 2 4 2 3" xfId="52667" xr:uid="{7DE33E34-4DC6-4218-8916-5B2A3972468B}"/>
    <cellStyle name="Currency 5 3 2 2 2 2 4 3" xfId="17247" xr:uid="{C6DCB12A-DE68-4CAC-B92F-EBB327E47E0A}"/>
    <cellStyle name="Currency 5 3 2 2 2 2 4 4" xfId="30937" xr:uid="{F3D2F8DA-E681-426D-9B54-C0A2913D18F5}"/>
    <cellStyle name="Currency 5 3 2 2 2 2 4 5" xfId="45821" xr:uid="{595C56A2-57BB-4F3A-94AF-608DE282B95D}"/>
    <cellStyle name="Currency 5 3 2 2 2 2 5" xfId="20669" xr:uid="{C38A3169-264E-4ABD-90E1-4BD0C2E0533C}"/>
    <cellStyle name="Currency 5 3 2 2 2 2 5 2" xfId="34361" xr:uid="{903A00DB-665E-4FAC-9153-D8D3AE11BF68}"/>
    <cellStyle name="Currency 5 3 2 2 2 2 5 3" xfId="49245" xr:uid="{603192CA-51DD-4E1C-8AC2-38225E502183}"/>
    <cellStyle name="Currency 5 3 2 2 2 2 6" xfId="13825" xr:uid="{A88F6AE2-2A7D-4F8C-B9C3-4610999E7662}"/>
    <cellStyle name="Currency 5 3 2 2 2 2 7" xfId="27515" xr:uid="{FEB07DBA-1690-45C7-941E-A0D5837F6E3D}"/>
    <cellStyle name="Currency 5 3 2 2 2 2 8" xfId="42399" xr:uid="{79F41EBE-A51F-4491-8865-40CB06BFBDF5}"/>
    <cellStyle name="Currency 5 3 2 2 2 3" xfId="6980" xr:uid="{72C348EF-0022-4891-BD88-9278C9C642E9}"/>
    <cellStyle name="Currency 5 3 2 2 2 3 2" xfId="8693" xr:uid="{7E3933B1-D7D0-48F3-90C2-B5A308486860}"/>
    <cellStyle name="Currency 5 3 2 2 2 3 2 2" xfId="12115" xr:uid="{7CFCE309-AF25-4A9A-B2A9-22EBD9FFE317}"/>
    <cellStyle name="Currency 5 3 2 2 2 3 2 2 2" xfId="25805" xr:uid="{DBF5EA02-176B-449F-B78A-D6CA9742335A}"/>
    <cellStyle name="Currency 5 3 2 2 2 3 2 2 2 2" xfId="39497" xr:uid="{E5B08A10-60C2-44BA-BD19-60A072AB3955}"/>
    <cellStyle name="Currency 5 3 2 2 2 3 2 2 2 3" xfId="54381" xr:uid="{28832DAF-EEF0-4687-B3EF-C74512449C03}"/>
    <cellStyle name="Currency 5 3 2 2 2 3 2 2 3" xfId="18961" xr:uid="{7FC254BC-9BED-4186-9BC6-1440463D7DF0}"/>
    <cellStyle name="Currency 5 3 2 2 2 3 2 2 4" xfId="32651" xr:uid="{7083300B-826E-4A9E-A542-1369BD51A812}"/>
    <cellStyle name="Currency 5 3 2 2 2 3 2 2 5" xfId="47535" xr:uid="{01DFEE3F-AE0B-463E-9821-65CCD51938C6}"/>
    <cellStyle name="Currency 5 3 2 2 2 3 2 3" xfId="22383" xr:uid="{347E8F4B-FC08-44E3-8EE9-86ACA1D48164}"/>
    <cellStyle name="Currency 5 3 2 2 2 3 2 3 2" xfId="36075" xr:uid="{E37AF95C-0114-4EE7-86F2-558329B0EDDA}"/>
    <cellStyle name="Currency 5 3 2 2 2 3 2 3 3" xfId="50959" xr:uid="{4AAC2765-4ECE-4623-9948-ACAF75564369}"/>
    <cellStyle name="Currency 5 3 2 2 2 3 2 4" xfId="15539" xr:uid="{B64AAE74-0F01-4AD2-ABB2-4A68B83C5CA8}"/>
    <cellStyle name="Currency 5 3 2 2 2 3 2 5" xfId="29229" xr:uid="{7D541761-9025-4B12-AADB-E2B3ED52B490}"/>
    <cellStyle name="Currency 5 3 2 2 2 3 2 6" xfId="44113" xr:uid="{9A9EEBF5-7EC3-48B4-B804-D257BC7A07AB}"/>
    <cellStyle name="Currency 5 3 2 2 2 3 3" xfId="10403" xr:uid="{72C34814-E159-43C9-B85A-7A47A0160B17}"/>
    <cellStyle name="Currency 5 3 2 2 2 3 3 2" xfId="24093" xr:uid="{A0819BB9-7D2F-4059-9107-805ECC6B86A9}"/>
    <cellStyle name="Currency 5 3 2 2 2 3 3 2 2" xfId="37785" xr:uid="{931A0CA0-5028-42F9-B952-36D1F5DD6343}"/>
    <cellStyle name="Currency 5 3 2 2 2 3 3 2 3" xfId="52669" xr:uid="{F7BEA6C1-559C-4618-B70A-6C5F735F5AA1}"/>
    <cellStyle name="Currency 5 3 2 2 2 3 3 3" xfId="17249" xr:uid="{9BACB58A-8D79-48CA-A4CD-E1DA9CEA5FCF}"/>
    <cellStyle name="Currency 5 3 2 2 2 3 3 4" xfId="30939" xr:uid="{C85C0EDF-E7DE-4B3F-9782-04EBE0B8CDB7}"/>
    <cellStyle name="Currency 5 3 2 2 2 3 3 5" xfId="45823" xr:uid="{5D84ECF8-4624-4DF0-967F-CD0F5DDEE2E4}"/>
    <cellStyle name="Currency 5 3 2 2 2 3 4" xfId="20671" xr:uid="{CD7E6F83-83A3-42F0-8B16-702213AE04F1}"/>
    <cellStyle name="Currency 5 3 2 2 2 3 4 2" xfId="34363" xr:uid="{264E4F2E-EC9F-4BB0-AC8C-A96A764E0108}"/>
    <cellStyle name="Currency 5 3 2 2 2 3 4 3" xfId="49247" xr:uid="{A5BAC15E-43E2-461F-ADFD-1863D7A9E11C}"/>
    <cellStyle name="Currency 5 3 2 2 2 3 5" xfId="13827" xr:uid="{58B0F7D9-03D0-4EBD-B296-6BA0EED4F0CC}"/>
    <cellStyle name="Currency 5 3 2 2 2 3 6" xfId="27517" xr:uid="{F6B74D2C-99BB-4826-9C9E-85D731CB02C7}"/>
    <cellStyle name="Currency 5 3 2 2 2 3 7" xfId="42401" xr:uid="{57ABAF32-AD03-416A-8915-88F8CB885CA8}"/>
    <cellStyle name="Currency 5 3 2 2 2 4" xfId="6981" xr:uid="{970BBC88-308E-43FD-934B-77705BC9C153}"/>
    <cellStyle name="Currency 5 3 2 2 2 4 2" xfId="8694" xr:uid="{B340E4AE-F222-46F9-8DE1-15F86D872EB6}"/>
    <cellStyle name="Currency 5 3 2 2 2 4 2 2" xfId="12116" xr:uid="{689F62C3-DBE3-46CE-A7EC-DE241ECB38D8}"/>
    <cellStyle name="Currency 5 3 2 2 2 4 2 2 2" xfId="25806" xr:uid="{744BD179-792E-4847-ADF7-F7FDAD0E633B}"/>
    <cellStyle name="Currency 5 3 2 2 2 4 2 2 2 2" xfId="39498" xr:uid="{D56F87B2-58A7-4368-AB18-943CAF821C27}"/>
    <cellStyle name="Currency 5 3 2 2 2 4 2 2 2 3" xfId="54382" xr:uid="{240C6D29-6E8C-4B4C-BF78-327600192F57}"/>
    <cellStyle name="Currency 5 3 2 2 2 4 2 2 3" xfId="18962" xr:uid="{7344F939-B9BE-4284-A193-349F09AF7DF3}"/>
    <cellStyle name="Currency 5 3 2 2 2 4 2 2 4" xfId="32652" xr:uid="{0C526EAE-733D-4444-87CE-6B0AA79C407C}"/>
    <cellStyle name="Currency 5 3 2 2 2 4 2 2 5" xfId="47536" xr:uid="{5AC731D2-E34C-4DBD-8781-39557A2922E3}"/>
    <cellStyle name="Currency 5 3 2 2 2 4 2 3" xfId="22384" xr:uid="{68DC5063-6701-4189-8866-013577FFFA8C}"/>
    <cellStyle name="Currency 5 3 2 2 2 4 2 3 2" xfId="36076" xr:uid="{C9A598F5-C7C3-44A2-8FA9-E93E95A274D1}"/>
    <cellStyle name="Currency 5 3 2 2 2 4 2 3 3" xfId="50960" xr:uid="{656B5B7E-9A03-47B9-BE53-0377A076E3E2}"/>
    <cellStyle name="Currency 5 3 2 2 2 4 2 4" xfId="15540" xr:uid="{FB254B55-2B18-4122-B3C0-F644631305FA}"/>
    <cellStyle name="Currency 5 3 2 2 2 4 2 5" xfId="29230" xr:uid="{BB7FDF15-95A7-4C59-9834-5D5FE6EEF4D8}"/>
    <cellStyle name="Currency 5 3 2 2 2 4 2 6" xfId="44114" xr:uid="{B6FBF6CF-2C45-490D-9C5D-2078EE487EE4}"/>
    <cellStyle name="Currency 5 3 2 2 2 4 3" xfId="10404" xr:uid="{C133C961-2131-47C0-9052-95D12CA3D6F1}"/>
    <cellStyle name="Currency 5 3 2 2 2 4 3 2" xfId="24094" xr:uid="{0C7459AB-3756-4B4E-A65D-80C2638BC0B4}"/>
    <cellStyle name="Currency 5 3 2 2 2 4 3 2 2" xfId="37786" xr:uid="{B59E7B98-0895-4C82-8FF5-43E9EF26142C}"/>
    <cellStyle name="Currency 5 3 2 2 2 4 3 2 3" xfId="52670" xr:uid="{C6642519-5076-4539-A2DE-9BBD311FAEEE}"/>
    <cellStyle name="Currency 5 3 2 2 2 4 3 3" xfId="17250" xr:uid="{6F1D5DE8-6D82-4D4F-BBF0-98C70E3684FC}"/>
    <cellStyle name="Currency 5 3 2 2 2 4 3 4" xfId="30940" xr:uid="{4B6FE87E-3D3A-423B-B892-32585A36776B}"/>
    <cellStyle name="Currency 5 3 2 2 2 4 3 5" xfId="45824" xr:uid="{6C1C50E0-D2CA-4EDE-A4DF-EB552AA56025}"/>
    <cellStyle name="Currency 5 3 2 2 2 4 4" xfId="20672" xr:uid="{84A9A5D3-0308-43DD-8484-2A9FE863869D}"/>
    <cellStyle name="Currency 5 3 2 2 2 4 4 2" xfId="34364" xr:uid="{4AF24366-7B7B-48B5-AD4A-7B1197238893}"/>
    <cellStyle name="Currency 5 3 2 2 2 4 4 3" xfId="49248" xr:uid="{BDF3D257-D756-4FEC-B70A-3B81E06D94EA}"/>
    <cellStyle name="Currency 5 3 2 2 2 4 5" xfId="13828" xr:uid="{589A1AE3-1E7A-4C07-A0F9-00714448DCF5}"/>
    <cellStyle name="Currency 5 3 2 2 2 4 6" xfId="27518" xr:uid="{74189F03-4D56-4BCC-9B6A-86C318BF08DA}"/>
    <cellStyle name="Currency 5 3 2 2 2 4 7" xfId="42402" xr:uid="{4059DE7A-9E56-44A8-AEFF-16A873E4D2C6}"/>
    <cellStyle name="Currency 5 3 2 2 2 5" xfId="8690" xr:uid="{0C6445F5-A482-48D2-A344-487DC88A077D}"/>
    <cellStyle name="Currency 5 3 2 2 2 5 2" xfId="12112" xr:uid="{22A37801-C0E6-4757-A130-6AE6C075584B}"/>
    <cellStyle name="Currency 5 3 2 2 2 5 2 2" xfId="25802" xr:uid="{5EB6AB02-B6EA-4D43-B1C4-5B5CE9526456}"/>
    <cellStyle name="Currency 5 3 2 2 2 5 2 2 2" xfId="39494" xr:uid="{B65B3D17-1652-425F-B990-72394E155C2F}"/>
    <cellStyle name="Currency 5 3 2 2 2 5 2 2 3" xfId="54378" xr:uid="{68404A7E-810B-484D-96B3-893748AD7F82}"/>
    <cellStyle name="Currency 5 3 2 2 2 5 2 3" xfId="18958" xr:uid="{E73A0E60-CB2B-4D4B-97C5-BD703D071EB0}"/>
    <cellStyle name="Currency 5 3 2 2 2 5 2 4" xfId="32648" xr:uid="{6FC52A8E-6210-44F8-B2E1-214A17B00928}"/>
    <cellStyle name="Currency 5 3 2 2 2 5 2 5" xfId="47532" xr:uid="{B66491F4-420B-4148-85CD-1AA872B789B6}"/>
    <cellStyle name="Currency 5 3 2 2 2 5 3" xfId="22380" xr:uid="{D8DEFB6B-AE13-437C-9C37-04E0FB77CD7F}"/>
    <cellStyle name="Currency 5 3 2 2 2 5 3 2" xfId="36072" xr:uid="{6933425E-4CD0-400A-A094-0126CB1FBB41}"/>
    <cellStyle name="Currency 5 3 2 2 2 5 3 3" xfId="50956" xr:uid="{03B457D2-DE13-4B91-B7D2-3219784E6EBB}"/>
    <cellStyle name="Currency 5 3 2 2 2 5 4" xfId="15536" xr:uid="{1AA27CE6-8ACE-4910-BA94-BCB2FE2D038D}"/>
    <cellStyle name="Currency 5 3 2 2 2 5 5" xfId="29226" xr:uid="{F6CC19DD-48FA-427E-A396-31C5F2C9F674}"/>
    <cellStyle name="Currency 5 3 2 2 2 5 6" xfId="44110" xr:uid="{8E83EDB4-903B-48BF-8680-74B7E7C37A09}"/>
    <cellStyle name="Currency 5 3 2 2 2 6" xfId="10400" xr:uid="{A5DF1B98-5099-4F3E-A4B3-57D7B38911AC}"/>
    <cellStyle name="Currency 5 3 2 2 2 6 2" xfId="24090" xr:uid="{FCE8F1D4-A8F9-4361-A2FF-5A20EFB82926}"/>
    <cellStyle name="Currency 5 3 2 2 2 6 2 2" xfId="37782" xr:uid="{8FB65110-37E6-494F-8059-F7EC550C9253}"/>
    <cellStyle name="Currency 5 3 2 2 2 6 2 3" xfId="52666" xr:uid="{BFCBAD65-78B1-417F-BC40-276F7E3C2FAE}"/>
    <cellStyle name="Currency 5 3 2 2 2 6 3" xfId="17246" xr:uid="{F55A54A8-370D-46AF-9C7A-A3A1ACFF7E1D}"/>
    <cellStyle name="Currency 5 3 2 2 2 6 4" xfId="30936" xr:uid="{CC43C954-C2E1-4D63-95A9-1A6F6571C2BF}"/>
    <cellStyle name="Currency 5 3 2 2 2 6 5" xfId="45820" xr:uid="{1D437704-45C5-4045-810D-B26008E64861}"/>
    <cellStyle name="Currency 5 3 2 2 2 7" xfId="20668" xr:uid="{A890C09B-46DB-4C21-997F-B75800B3D630}"/>
    <cellStyle name="Currency 5 3 2 2 2 7 2" xfId="34360" xr:uid="{3399C265-F1B4-4DA5-ADD0-3C4EFAE4F612}"/>
    <cellStyle name="Currency 5 3 2 2 2 7 3" xfId="49244" xr:uid="{04E894E8-97A4-4F1E-AE4E-AA37B572A001}"/>
    <cellStyle name="Currency 5 3 2 2 2 8" xfId="13824" xr:uid="{6DBEFEAB-E37E-4A07-9417-89EEE68328F9}"/>
    <cellStyle name="Currency 5 3 2 2 2 9" xfId="27514" xr:uid="{610F32A2-D4D9-4182-A380-8ABBCC6CFA89}"/>
    <cellStyle name="Currency 5 3 2 2 3" xfId="6982" xr:uid="{29829589-660E-4BF6-984C-5D80AF5BED12}"/>
    <cellStyle name="Currency 5 3 2 2 3 10" xfId="42403" xr:uid="{E20E1A2E-0224-44C0-8513-9D2124C067AA}"/>
    <cellStyle name="Currency 5 3 2 2 3 2" xfId="6983" xr:uid="{C410BCFA-B417-4D75-B0AC-91E6E6EFD6C0}"/>
    <cellStyle name="Currency 5 3 2 2 3 2 2" xfId="6984" xr:uid="{38CA241B-677B-4AA2-8305-5BCB67E095C8}"/>
    <cellStyle name="Currency 5 3 2 2 3 2 2 2" xfId="8697" xr:uid="{69F7EF49-7B9D-43AE-B14B-25C67A30A7C0}"/>
    <cellStyle name="Currency 5 3 2 2 3 2 2 2 2" xfId="12119" xr:uid="{AE3467F2-DA6F-48C5-841F-A9D868180921}"/>
    <cellStyle name="Currency 5 3 2 2 3 2 2 2 2 2" xfId="25809" xr:uid="{C5256FA0-DB9D-4BB7-9A9D-0AB9A2978C39}"/>
    <cellStyle name="Currency 5 3 2 2 3 2 2 2 2 2 2" xfId="39501" xr:uid="{34181229-81B8-4C29-A55C-3439D7B7B3A5}"/>
    <cellStyle name="Currency 5 3 2 2 3 2 2 2 2 2 3" xfId="54385" xr:uid="{9B52DF6E-BFA5-4E0F-B3A3-347C6C719417}"/>
    <cellStyle name="Currency 5 3 2 2 3 2 2 2 2 3" xfId="18965" xr:uid="{CAE7EEAA-6261-4C3A-8DE2-38253578E064}"/>
    <cellStyle name="Currency 5 3 2 2 3 2 2 2 2 4" xfId="32655" xr:uid="{4036CE8C-34E3-4FBC-8BFE-02A1A1F382D7}"/>
    <cellStyle name="Currency 5 3 2 2 3 2 2 2 2 5" xfId="47539" xr:uid="{652EFE14-AE31-44BD-B4FC-70ACFC8A9EEF}"/>
    <cellStyle name="Currency 5 3 2 2 3 2 2 2 3" xfId="22387" xr:uid="{1D22F8BE-B122-4414-B68F-3B4162E84002}"/>
    <cellStyle name="Currency 5 3 2 2 3 2 2 2 3 2" xfId="36079" xr:uid="{2215CFA9-71D0-49B1-A7BE-C2C1618515B6}"/>
    <cellStyle name="Currency 5 3 2 2 3 2 2 2 3 3" xfId="50963" xr:uid="{6A6AAB2F-D8D0-40AD-AC2B-F99BAFB309A6}"/>
    <cellStyle name="Currency 5 3 2 2 3 2 2 2 4" xfId="15543" xr:uid="{4A69B9B6-766A-450A-B248-67D2ABC7B423}"/>
    <cellStyle name="Currency 5 3 2 2 3 2 2 2 5" xfId="29233" xr:uid="{F4CF9D7A-F101-45AD-AB78-A0D3A00A53BC}"/>
    <cellStyle name="Currency 5 3 2 2 3 2 2 2 6" xfId="44117" xr:uid="{01728159-6D67-4334-8631-203F52E781FC}"/>
    <cellStyle name="Currency 5 3 2 2 3 2 2 3" xfId="10407" xr:uid="{5E1E793D-6A1B-4C25-918F-752C9E09BC63}"/>
    <cellStyle name="Currency 5 3 2 2 3 2 2 3 2" xfId="24097" xr:uid="{D7569F12-36B3-4A82-BEC0-3AD72431D055}"/>
    <cellStyle name="Currency 5 3 2 2 3 2 2 3 2 2" xfId="37789" xr:uid="{00560A29-C402-4C31-B516-AD9082BA1397}"/>
    <cellStyle name="Currency 5 3 2 2 3 2 2 3 2 3" xfId="52673" xr:uid="{B544CF12-262F-46CB-9652-52107232574A}"/>
    <cellStyle name="Currency 5 3 2 2 3 2 2 3 3" xfId="17253" xr:uid="{9A00CA9D-9ED0-4E35-BC6F-C1744AB44CD6}"/>
    <cellStyle name="Currency 5 3 2 2 3 2 2 3 4" xfId="30943" xr:uid="{D3A0DF64-4629-41EF-94B6-62015DC6C199}"/>
    <cellStyle name="Currency 5 3 2 2 3 2 2 3 5" xfId="45827" xr:uid="{95F1EC76-9E14-4823-BE4E-41C51E48D892}"/>
    <cellStyle name="Currency 5 3 2 2 3 2 2 4" xfId="20675" xr:uid="{ED5E011D-D2AC-4856-89F4-A66E5ADAB95B}"/>
    <cellStyle name="Currency 5 3 2 2 3 2 2 4 2" xfId="34367" xr:uid="{F4290607-D809-4E7C-9AE4-962EFC842B83}"/>
    <cellStyle name="Currency 5 3 2 2 3 2 2 4 3" xfId="49251" xr:uid="{C84A879A-3F5C-4CCA-98AA-FCF2ED309EFB}"/>
    <cellStyle name="Currency 5 3 2 2 3 2 2 5" xfId="13831" xr:uid="{1EF2920C-F64E-42B8-BCCB-E044BF36F020}"/>
    <cellStyle name="Currency 5 3 2 2 3 2 2 6" xfId="27521" xr:uid="{DCC9B121-D577-408B-B665-A9477FD5FDA9}"/>
    <cellStyle name="Currency 5 3 2 2 3 2 2 7" xfId="42405" xr:uid="{DAE0BEBA-DC0B-416A-81E8-EFF604CDF6D3}"/>
    <cellStyle name="Currency 5 3 2 2 3 2 3" xfId="8696" xr:uid="{2D57D4B8-50DE-459A-9D6E-3BC28CD262F7}"/>
    <cellStyle name="Currency 5 3 2 2 3 2 3 2" xfId="12118" xr:uid="{8CD9995E-624B-4BCE-9097-825954635C92}"/>
    <cellStyle name="Currency 5 3 2 2 3 2 3 2 2" xfId="25808" xr:uid="{E3E30FBE-7C5E-4F44-9DFD-D76BB5F3EF36}"/>
    <cellStyle name="Currency 5 3 2 2 3 2 3 2 2 2" xfId="39500" xr:uid="{8486C979-40BE-44A3-A3F5-98919A20B369}"/>
    <cellStyle name="Currency 5 3 2 2 3 2 3 2 2 3" xfId="54384" xr:uid="{C8686867-B05E-4827-986C-DA8036FCED19}"/>
    <cellStyle name="Currency 5 3 2 2 3 2 3 2 3" xfId="18964" xr:uid="{7A350B42-FF93-4222-B2DF-91057E1B9C2B}"/>
    <cellStyle name="Currency 5 3 2 2 3 2 3 2 4" xfId="32654" xr:uid="{B176BD0D-6B1F-454F-B5B2-D069D9FE6DDE}"/>
    <cellStyle name="Currency 5 3 2 2 3 2 3 2 5" xfId="47538" xr:uid="{FEFAED6A-7505-4946-BC98-51044631786A}"/>
    <cellStyle name="Currency 5 3 2 2 3 2 3 3" xfId="22386" xr:uid="{5997F3BA-05E0-4D01-8E14-030FBE40E341}"/>
    <cellStyle name="Currency 5 3 2 2 3 2 3 3 2" xfId="36078" xr:uid="{3F9D8D61-1EED-4791-96FA-8D6B6D62CA52}"/>
    <cellStyle name="Currency 5 3 2 2 3 2 3 3 3" xfId="50962" xr:uid="{F204B65A-3966-4F2F-A09E-32A532C7EFBF}"/>
    <cellStyle name="Currency 5 3 2 2 3 2 3 4" xfId="15542" xr:uid="{3BC1E429-794C-4FFB-B92D-031A9CA1EE7A}"/>
    <cellStyle name="Currency 5 3 2 2 3 2 3 5" xfId="29232" xr:uid="{34415A8D-D0E2-4B09-B916-310AF0598A7A}"/>
    <cellStyle name="Currency 5 3 2 2 3 2 3 6" xfId="44116" xr:uid="{DF306D18-2FD7-4807-AD72-21F0137F731B}"/>
    <cellStyle name="Currency 5 3 2 2 3 2 4" xfId="10406" xr:uid="{33CA5516-4364-4913-9E1A-7A37DD8A0B93}"/>
    <cellStyle name="Currency 5 3 2 2 3 2 4 2" xfId="24096" xr:uid="{9D4D96A5-8024-44E8-B9BB-370E0B401B8F}"/>
    <cellStyle name="Currency 5 3 2 2 3 2 4 2 2" xfId="37788" xr:uid="{1995386C-BDA0-4261-850E-9E979FD9D4FC}"/>
    <cellStyle name="Currency 5 3 2 2 3 2 4 2 3" xfId="52672" xr:uid="{E923AE73-1220-4D70-B95A-E0044E71D0FA}"/>
    <cellStyle name="Currency 5 3 2 2 3 2 4 3" xfId="17252" xr:uid="{CB8751CD-C7BB-46CC-8AF5-171654C68EA7}"/>
    <cellStyle name="Currency 5 3 2 2 3 2 4 4" xfId="30942" xr:uid="{B206B9FF-ED56-4742-A5FF-2999DEAF3B93}"/>
    <cellStyle name="Currency 5 3 2 2 3 2 4 5" xfId="45826" xr:uid="{9BA6072C-0ECB-410C-952F-E44EF5154A6E}"/>
    <cellStyle name="Currency 5 3 2 2 3 2 5" xfId="20674" xr:uid="{BB54D6F3-9512-4163-8CB4-DE069BD8FEC0}"/>
    <cellStyle name="Currency 5 3 2 2 3 2 5 2" xfId="34366" xr:uid="{DCF8365E-2871-4E7D-97EE-D1005AD32D44}"/>
    <cellStyle name="Currency 5 3 2 2 3 2 5 3" xfId="49250" xr:uid="{EB290C79-4927-4261-AC93-ED8C605050B6}"/>
    <cellStyle name="Currency 5 3 2 2 3 2 6" xfId="13830" xr:uid="{AAD79C8F-E2C9-4911-9619-C1C85AAF49E3}"/>
    <cellStyle name="Currency 5 3 2 2 3 2 7" xfId="27520" xr:uid="{D8563DFB-C020-4883-BA53-D347D62747FF}"/>
    <cellStyle name="Currency 5 3 2 2 3 2 8" xfId="42404" xr:uid="{675ABAA3-E49C-49B1-9CBB-0CF3145B4F05}"/>
    <cellStyle name="Currency 5 3 2 2 3 3" xfId="6985" xr:uid="{C61170A7-F54E-4969-B8F0-4DAF4DBCD3A2}"/>
    <cellStyle name="Currency 5 3 2 2 3 3 2" xfId="8698" xr:uid="{54222213-6960-45FB-9072-413A7E7D2241}"/>
    <cellStyle name="Currency 5 3 2 2 3 3 2 2" xfId="12120" xr:uid="{74609420-3E25-4CB3-9723-B9AC272013E9}"/>
    <cellStyle name="Currency 5 3 2 2 3 3 2 2 2" xfId="25810" xr:uid="{51949923-D1C9-4816-B2DE-0FD127F7E6A3}"/>
    <cellStyle name="Currency 5 3 2 2 3 3 2 2 2 2" xfId="39502" xr:uid="{66B51541-28F8-41D7-933C-2013D5B9C1B7}"/>
    <cellStyle name="Currency 5 3 2 2 3 3 2 2 2 3" xfId="54386" xr:uid="{F1083ECD-8ACF-4D04-BBA5-93CA0633168E}"/>
    <cellStyle name="Currency 5 3 2 2 3 3 2 2 3" xfId="18966" xr:uid="{1E128240-9A0B-4360-B566-3A9BDBB1D467}"/>
    <cellStyle name="Currency 5 3 2 2 3 3 2 2 4" xfId="32656" xr:uid="{BAA11ADD-ECD8-4A4E-A663-D98558E7AE3B}"/>
    <cellStyle name="Currency 5 3 2 2 3 3 2 2 5" xfId="47540" xr:uid="{038504F2-8F11-4288-9015-6BF453F4195A}"/>
    <cellStyle name="Currency 5 3 2 2 3 3 2 3" xfId="22388" xr:uid="{A43871E4-0CE4-4F06-9C21-9B377DBF2B64}"/>
    <cellStyle name="Currency 5 3 2 2 3 3 2 3 2" xfId="36080" xr:uid="{0A4FC43E-DEE0-4027-BE1B-94D906560222}"/>
    <cellStyle name="Currency 5 3 2 2 3 3 2 3 3" xfId="50964" xr:uid="{150C1603-BBB8-402D-8117-B69A55B67F3A}"/>
    <cellStyle name="Currency 5 3 2 2 3 3 2 4" xfId="15544" xr:uid="{2E0719D3-09DE-47FD-8D1E-63EA9979BAC5}"/>
    <cellStyle name="Currency 5 3 2 2 3 3 2 5" xfId="29234" xr:uid="{704B1104-5F4D-411D-8A60-BA55877BF3CC}"/>
    <cellStyle name="Currency 5 3 2 2 3 3 2 6" xfId="44118" xr:uid="{3B31F093-7F92-42DE-BA15-65CD3DA8F32B}"/>
    <cellStyle name="Currency 5 3 2 2 3 3 3" xfId="10408" xr:uid="{46BBCC4E-19F7-4475-BAEB-F22D67905A7C}"/>
    <cellStyle name="Currency 5 3 2 2 3 3 3 2" xfId="24098" xr:uid="{880CD066-8141-49B4-ABFA-4A7CBBA3D011}"/>
    <cellStyle name="Currency 5 3 2 2 3 3 3 2 2" xfId="37790" xr:uid="{D4D400B6-AC52-4300-81ED-BDECC0626D70}"/>
    <cellStyle name="Currency 5 3 2 2 3 3 3 2 3" xfId="52674" xr:uid="{E4FB1428-CFC8-4A48-8701-53652571B451}"/>
    <cellStyle name="Currency 5 3 2 2 3 3 3 3" xfId="17254" xr:uid="{18889CF7-866D-43B6-9BEB-B5EF41F8AA25}"/>
    <cellStyle name="Currency 5 3 2 2 3 3 3 4" xfId="30944" xr:uid="{1E0437D1-3691-4880-B561-B6C4439AF5CB}"/>
    <cellStyle name="Currency 5 3 2 2 3 3 3 5" xfId="45828" xr:uid="{0308F73F-BAA7-45C0-B861-57AE6B99CD6B}"/>
    <cellStyle name="Currency 5 3 2 2 3 3 4" xfId="20676" xr:uid="{D274C6FC-2E00-43CE-848D-04E08F07AA6A}"/>
    <cellStyle name="Currency 5 3 2 2 3 3 4 2" xfId="34368" xr:uid="{9C27DDC1-5629-4F5A-A704-3DD6BE9F5B4D}"/>
    <cellStyle name="Currency 5 3 2 2 3 3 4 3" xfId="49252" xr:uid="{A93E6A5B-24D0-432C-8324-89D38291AB7B}"/>
    <cellStyle name="Currency 5 3 2 2 3 3 5" xfId="13832" xr:uid="{4EF3392F-8169-443F-AAB1-5E4D48F3540D}"/>
    <cellStyle name="Currency 5 3 2 2 3 3 6" xfId="27522" xr:uid="{519F62DB-3F62-48A6-A127-7EB777A89FD5}"/>
    <cellStyle name="Currency 5 3 2 2 3 3 7" xfId="42406" xr:uid="{6EBF7173-CEC7-4DFE-943A-64184C272416}"/>
    <cellStyle name="Currency 5 3 2 2 3 4" xfId="6986" xr:uid="{7E915485-4FCF-4C34-BECA-D99D28FD4D97}"/>
    <cellStyle name="Currency 5 3 2 2 3 4 2" xfId="8699" xr:uid="{FA59C6BC-1613-4610-BD76-9E881AF638B7}"/>
    <cellStyle name="Currency 5 3 2 2 3 4 2 2" xfId="12121" xr:uid="{0973935A-11E0-4609-8F10-3E6BBFA0D1F3}"/>
    <cellStyle name="Currency 5 3 2 2 3 4 2 2 2" xfId="25811" xr:uid="{5A42E72F-E66E-4A4C-BFB5-C4557777CD90}"/>
    <cellStyle name="Currency 5 3 2 2 3 4 2 2 2 2" xfId="39503" xr:uid="{B12EFDAE-9876-4E40-828C-82D2752C11DC}"/>
    <cellStyle name="Currency 5 3 2 2 3 4 2 2 2 3" xfId="54387" xr:uid="{A12CBFBF-E838-4CE0-9FA5-13D82CA37A65}"/>
    <cellStyle name="Currency 5 3 2 2 3 4 2 2 3" xfId="18967" xr:uid="{A26A1150-C2E6-4AEF-A049-7E81EC0F035E}"/>
    <cellStyle name="Currency 5 3 2 2 3 4 2 2 4" xfId="32657" xr:uid="{2186EF23-1E19-4622-AA3A-EFFE739DF1E0}"/>
    <cellStyle name="Currency 5 3 2 2 3 4 2 2 5" xfId="47541" xr:uid="{37FF2DD2-6261-4E2B-A0F7-A30D442EAE79}"/>
    <cellStyle name="Currency 5 3 2 2 3 4 2 3" xfId="22389" xr:uid="{40F9A0B7-2262-4366-A448-32FB08B54FC3}"/>
    <cellStyle name="Currency 5 3 2 2 3 4 2 3 2" xfId="36081" xr:uid="{5EA5B2CF-9EBD-4C46-BF30-1198FFE14103}"/>
    <cellStyle name="Currency 5 3 2 2 3 4 2 3 3" xfId="50965" xr:uid="{3E28EEBE-468E-4219-900B-F584AC04DB79}"/>
    <cellStyle name="Currency 5 3 2 2 3 4 2 4" xfId="15545" xr:uid="{A3FE25C7-70D7-45D1-BC4F-0C8A8CEED219}"/>
    <cellStyle name="Currency 5 3 2 2 3 4 2 5" xfId="29235" xr:uid="{54AA72AB-4AB4-447E-945A-31BB2C30518A}"/>
    <cellStyle name="Currency 5 3 2 2 3 4 2 6" xfId="44119" xr:uid="{AF756B40-FA82-4B4E-9343-62ED68B95505}"/>
    <cellStyle name="Currency 5 3 2 2 3 4 3" xfId="10409" xr:uid="{C4634E5F-D578-492F-AB4B-BB28D023FA1A}"/>
    <cellStyle name="Currency 5 3 2 2 3 4 3 2" xfId="24099" xr:uid="{4546450C-9F2E-4AF2-A858-67D68C6A97D5}"/>
    <cellStyle name="Currency 5 3 2 2 3 4 3 2 2" xfId="37791" xr:uid="{E5DA619B-2C98-42E1-AF11-FF8B46CF68C3}"/>
    <cellStyle name="Currency 5 3 2 2 3 4 3 2 3" xfId="52675" xr:uid="{176F9346-979F-4593-91CF-653F4C19ED61}"/>
    <cellStyle name="Currency 5 3 2 2 3 4 3 3" xfId="17255" xr:uid="{65A56673-38FA-43FE-AC30-A96CFB2A2D22}"/>
    <cellStyle name="Currency 5 3 2 2 3 4 3 4" xfId="30945" xr:uid="{C47A01A6-1ED2-4CBF-9955-3EACFFF0DC25}"/>
    <cellStyle name="Currency 5 3 2 2 3 4 3 5" xfId="45829" xr:uid="{19264F3C-A0E1-4EA7-8861-6F7FB4E941E8}"/>
    <cellStyle name="Currency 5 3 2 2 3 4 4" xfId="20677" xr:uid="{134EFF43-083F-45E5-82FD-1B743F494CAC}"/>
    <cellStyle name="Currency 5 3 2 2 3 4 4 2" xfId="34369" xr:uid="{97408B40-7F13-47FC-9797-B298BAFDB989}"/>
    <cellStyle name="Currency 5 3 2 2 3 4 4 3" xfId="49253" xr:uid="{6DCFC2D1-F49C-4F4C-B3B6-59C726CA6776}"/>
    <cellStyle name="Currency 5 3 2 2 3 4 5" xfId="13833" xr:uid="{4BC72116-D714-4013-8474-8F0A6A863252}"/>
    <cellStyle name="Currency 5 3 2 2 3 4 6" xfId="27523" xr:uid="{C92DE92A-6520-4A2D-A6AC-A723CA151A6A}"/>
    <cellStyle name="Currency 5 3 2 2 3 4 7" xfId="42407" xr:uid="{6888190B-AF85-472C-AD89-004CAF6153C9}"/>
    <cellStyle name="Currency 5 3 2 2 3 5" xfId="8695" xr:uid="{A483AF67-CDE8-40EC-BEEE-AB9DD5B53BDE}"/>
    <cellStyle name="Currency 5 3 2 2 3 5 2" xfId="12117" xr:uid="{602351A3-216C-411E-AF25-293A4DAD4C09}"/>
    <cellStyle name="Currency 5 3 2 2 3 5 2 2" xfId="25807" xr:uid="{46B590BB-345A-4B63-94A5-46B53C5D6A70}"/>
    <cellStyle name="Currency 5 3 2 2 3 5 2 2 2" xfId="39499" xr:uid="{E6330CB9-29FE-4D1C-A71E-EDE5C06FCCA9}"/>
    <cellStyle name="Currency 5 3 2 2 3 5 2 2 3" xfId="54383" xr:uid="{68730FF1-9907-4A7A-B512-BB59663BA656}"/>
    <cellStyle name="Currency 5 3 2 2 3 5 2 3" xfId="18963" xr:uid="{B8EBFED4-E0D4-476F-B965-831C182E8254}"/>
    <cellStyle name="Currency 5 3 2 2 3 5 2 4" xfId="32653" xr:uid="{86CC62BC-68AF-44BC-9279-1D4161D324E4}"/>
    <cellStyle name="Currency 5 3 2 2 3 5 2 5" xfId="47537" xr:uid="{A548EB74-8394-492C-A1BE-3CD3CB7FB206}"/>
    <cellStyle name="Currency 5 3 2 2 3 5 3" xfId="22385" xr:uid="{02DB185F-1AF5-4279-BB47-EDF5955D6E0E}"/>
    <cellStyle name="Currency 5 3 2 2 3 5 3 2" xfId="36077" xr:uid="{DFA205A1-1728-4BC6-821E-02291D5FD3D2}"/>
    <cellStyle name="Currency 5 3 2 2 3 5 3 3" xfId="50961" xr:uid="{2E422530-5FA4-41CC-BB95-E3E67F4B2238}"/>
    <cellStyle name="Currency 5 3 2 2 3 5 4" xfId="15541" xr:uid="{76EC4310-0B73-4263-98B1-168022EC35BC}"/>
    <cellStyle name="Currency 5 3 2 2 3 5 5" xfId="29231" xr:uid="{9AA4D590-0D60-4768-9ACD-9D6D1609615B}"/>
    <cellStyle name="Currency 5 3 2 2 3 5 6" xfId="44115" xr:uid="{F9C2A445-BD13-4777-BD02-5FD9037C6918}"/>
    <cellStyle name="Currency 5 3 2 2 3 6" xfId="10405" xr:uid="{7A535DB8-A2DD-49C1-BE3F-58C2577A68C5}"/>
    <cellStyle name="Currency 5 3 2 2 3 6 2" xfId="24095" xr:uid="{941A78E4-D6A9-4A42-828E-EB64C5F04C37}"/>
    <cellStyle name="Currency 5 3 2 2 3 6 2 2" xfId="37787" xr:uid="{B0459BCE-2A76-494B-83C0-E6DB8C1D6495}"/>
    <cellStyle name="Currency 5 3 2 2 3 6 2 3" xfId="52671" xr:uid="{1328B6F1-3CCB-4A86-9310-CA64F24D71DB}"/>
    <cellStyle name="Currency 5 3 2 2 3 6 3" xfId="17251" xr:uid="{624D7621-9193-4B76-8CD6-070924E56FFF}"/>
    <cellStyle name="Currency 5 3 2 2 3 6 4" xfId="30941" xr:uid="{90071A09-555F-4E2E-9B2E-985FA8B4B8D1}"/>
    <cellStyle name="Currency 5 3 2 2 3 6 5" xfId="45825" xr:uid="{42303365-EF4A-4009-881B-CFEE27CC0DF5}"/>
    <cellStyle name="Currency 5 3 2 2 3 7" xfId="20673" xr:uid="{57031BED-7522-4938-B689-363267DBC934}"/>
    <cellStyle name="Currency 5 3 2 2 3 7 2" xfId="34365" xr:uid="{D808F829-234D-4E44-AE36-CAA669A81DF1}"/>
    <cellStyle name="Currency 5 3 2 2 3 7 3" xfId="49249" xr:uid="{587261EE-8E66-4137-92F0-324E22C86C53}"/>
    <cellStyle name="Currency 5 3 2 2 3 8" xfId="13829" xr:uid="{0C084FE2-1F1D-4D5F-BC39-E3742DF34198}"/>
    <cellStyle name="Currency 5 3 2 2 3 9" xfId="27519" xr:uid="{1BCF2990-A368-476A-B15E-5491B313874A}"/>
    <cellStyle name="Currency 5 3 2 2 4" xfId="6987" xr:uid="{DBE18F68-C3FB-4CD5-857C-F6DCBF7A9AEF}"/>
    <cellStyle name="Currency 5 3 2 2 4 2" xfId="6988" xr:uid="{3B99E79E-07CA-4F2C-B0BD-67A0A7E6C8B4}"/>
    <cellStyle name="Currency 5 3 2 2 4 2 2" xfId="8701" xr:uid="{86A988FC-D57F-46BB-A369-BC82DC85E797}"/>
    <cellStyle name="Currency 5 3 2 2 4 2 2 2" xfId="12123" xr:uid="{A21BD2EB-4EBE-4871-96E3-A2613F88D5B2}"/>
    <cellStyle name="Currency 5 3 2 2 4 2 2 2 2" xfId="25813" xr:uid="{57A9F311-D1E0-4730-BDDD-BB7B58B600A1}"/>
    <cellStyle name="Currency 5 3 2 2 4 2 2 2 2 2" xfId="39505" xr:uid="{36082564-10D4-47CF-9027-8236C9B182E1}"/>
    <cellStyle name="Currency 5 3 2 2 4 2 2 2 2 3" xfId="54389" xr:uid="{807B1A5E-E809-4FB5-A417-0B1B684843A4}"/>
    <cellStyle name="Currency 5 3 2 2 4 2 2 2 3" xfId="18969" xr:uid="{20DE89CE-388F-430F-BA48-E86B3C9427C6}"/>
    <cellStyle name="Currency 5 3 2 2 4 2 2 2 4" xfId="32659" xr:uid="{495F7CAB-DFD2-441E-8F67-83E14ADDB61E}"/>
    <cellStyle name="Currency 5 3 2 2 4 2 2 2 5" xfId="47543" xr:uid="{0869B7D2-95EA-44D8-ACA3-3DB1AB1E229F}"/>
    <cellStyle name="Currency 5 3 2 2 4 2 2 3" xfId="22391" xr:uid="{45B9C51F-0E1E-45FC-A19C-8A61967D8CA7}"/>
    <cellStyle name="Currency 5 3 2 2 4 2 2 3 2" xfId="36083" xr:uid="{0B431029-9162-4E85-9B5A-E9C73E0A367B}"/>
    <cellStyle name="Currency 5 3 2 2 4 2 2 3 3" xfId="50967" xr:uid="{EB294349-3148-43F5-B514-247AF4E00929}"/>
    <cellStyle name="Currency 5 3 2 2 4 2 2 4" xfId="15547" xr:uid="{A1FDD56B-297B-4A96-A5FC-8383B923D7C6}"/>
    <cellStyle name="Currency 5 3 2 2 4 2 2 5" xfId="29237" xr:uid="{810BA9E9-2B29-4115-B11E-CF4AA79019A2}"/>
    <cellStyle name="Currency 5 3 2 2 4 2 2 6" xfId="44121" xr:uid="{89772605-C377-480B-8578-71EAF662D986}"/>
    <cellStyle name="Currency 5 3 2 2 4 2 3" xfId="10411" xr:uid="{9F6B82FB-7999-4DE2-AE31-8C8832A8E93D}"/>
    <cellStyle name="Currency 5 3 2 2 4 2 3 2" xfId="24101" xr:uid="{58E2B006-6B88-44F2-BFBD-37F3889B1AB5}"/>
    <cellStyle name="Currency 5 3 2 2 4 2 3 2 2" xfId="37793" xr:uid="{0D48801B-55A6-49A4-8504-AC39D2D4C9DF}"/>
    <cellStyle name="Currency 5 3 2 2 4 2 3 2 3" xfId="52677" xr:uid="{C355C0CC-B420-4338-B37D-0A15877A0817}"/>
    <cellStyle name="Currency 5 3 2 2 4 2 3 3" xfId="17257" xr:uid="{91295978-34A6-44A6-BFC9-750B294CFFF5}"/>
    <cellStyle name="Currency 5 3 2 2 4 2 3 4" xfId="30947" xr:uid="{21E1A2C4-A93E-472F-9FFD-C1C462CD68D3}"/>
    <cellStyle name="Currency 5 3 2 2 4 2 3 5" xfId="45831" xr:uid="{4EBDAE5F-25A2-48FB-8AB1-B11FA963805F}"/>
    <cellStyle name="Currency 5 3 2 2 4 2 4" xfId="20679" xr:uid="{640C3CF5-F0C7-4443-9DD5-44C0198CB4D3}"/>
    <cellStyle name="Currency 5 3 2 2 4 2 4 2" xfId="34371" xr:uid="{ABA129C2-4DE3-4A2F-97EB-B2D04E33B793}"/>
    <cellStyle name="Currency 5 3 2 2 4 2 4 3" xfId="49255" xr:uid="{ACAECA56-BFE4-4BBA-AF91-9F2B32B9918B}"/>
    <cellStyle name="Currency 5 3 2 2 4 2 5" xfId="13835" xr:uid="{29537CE4-D566-4082-88CA-A0003FF324C7}"/>
    <cellStyle name="Currency 5 3 2 2 4 2 6" xfId="27525" xr:uid="{28CEF279-D0EA-4734-8E16-900D6011E0DC}"/>
    <cellStyle name="Currency 5 3 2 2 4 2 7" xfId="42409" xr:uid="{392C78CF-E70F-439E-A7FE-087297D2916B}"/>
    <cellStyle name="Currency 5 3 2 2 4 3" xfId="8700" xr:uid="{851D3644-01B0-40CB-8D97-AD6E00CE219B}"/>
    <cellStyle name="Currency 5 3 2 2 4 3 2" xfId="12122" xr:uid="{413CBC4E-F594-4EB3-889C-8F7CF89DC6D6}"/>
    <cellStyle name="Currency 5 3 2 2 4 3 2 2" xfId="25812" xr:uid="{D0A5DEC2-CEA4-4720-989A-8831DA663F04}"/>
    <cellStyle name="Currency 5 3 2 2 4 3 2 2 2" xfId="39504" xr:uid="{9CE03925-A308-4271-B6B0-2AB5382AE6DA}"/>
    <cellStyle name="Currency 5 3 2 2 4 3 2 2 3" xfId="54388" xr:uid="{0780577F-E629-497A-A7F5-5A0E8B8E6BB3}"/>
    <cellStyle name="Currency 5 3 2 2 4 3 2 3" xfId="18968" xr:uid="{DDB1887C-694B-4C12-B98F-F80D8C863672}"/>
    <cellStyle name="Currency 5 3 2 2 4 3 2 4" xfId="32658" xr:uid="{2F90D32B-53FF-41DD-B606-62CFEB8F9C8F}"/>
    <cellStyle name="Currency 5 3 2 2 4 3 2 5" xfId="47542" xr:uid="{4E86811F-9D54-4314-8A70-CCA345AC4C02}"/>
    <cellStyle name="Currency 5 3 2 2 4 3 3" xfId="22390" xr:uid="{05EF99CE-DB18-4ECB-BCE0-27FB5223B870}"/>
    <cellStyle name="Currency 5 3 2 2 4 3 3 2" xfId="36082" xr:uid="{0F3C2347-158F-4078-B82B-852284A03B8A}"/>
    <cellStyle name="Currency 5 3 2 2 4 3 3 3" xfId="50966" xr:uid="{0CBDE055-383B-416A-BAA6-D670810DDB94}"/>
    <cellStyle name="Currency 5 3 2 2 4 3 4" xfId="15546" xr:uid="{5821A464-806A-4AC3-8CAC-7B0B0995C4B2}"/>
    <cellStyle name="Currency 5 3 2 2 4 3 5" xfId="29236" xr:uid="{E8D332EB-6D1F-411A-85EC-CA25FF271E56}"/>
    <cellStyle name="Currency 5 3 2 2 4 3 6" xfId="44120" xr:uid="{250136B0-3251-4632-AB83-B523D393AC73}"/>
    <cellStyle name="Currency 5 3 2 2 4 4" xfId="10410" xr:uid="{DED9DD16-86DB-4343-8274-5C1D2960F307}"/>
    <cellStyle name="Currency 5 3 2 2 4 4 2" xfId="24100" xr:uid="{C507C421-F406-4367-A24A-AEF4793AF635}"/>
    <cellStyle name="Currency 5 3 2 2 4 4 2 2" xfId="37792" xr:uid="{BD69D7CE-7061-4684-988D-0113D6FC069F}"/>
    <cellStyle name="Currency 5 3 2 2 4 4 2 3" xfId="52676" xr:uid="{E05491F9-44E2-48CF-B315-00C6D9FC7CB6}"/>
    <cellStyle name="Currency 5 3 2 2 4 4 3" xfId="17256" xr:uid="{854CF266-9709-4174-ACD3-76319D16306C}"/>
    <cellStyle name="Currency 5 3 2 2 4 4 4" xfId="30946" xr:uid="{786F3EDB-6002-4A1E-AB22-8785BC4F91E1}"/>
    <cellStyle name="Currency 5 3 2 2 4 4 5" xfId="45830" xr:uid="{FF9B837D-C21E-4BBF-88A7-2471FDF4746D}"/>
    <cellStyle name="Currency 5 3 2 2 4 5" xfId="20678" xr:uid="{BB8E9490-7895-47C1-8522-57EAF155A487}"/>
    <cellStyle name="Currency 5 3 2 2 4 5 2" xfId="34370" xr:uid="{FF5CA356-B256-442F-A620-8263471D38C3}"/>
    <cellStyle name="Currency 5 3 2 2 4 5 3" xfId="49254" xr:uid="{378BA70A-F981-4D58-AE81-A9F25A3A4394}"/>
    <cellStyle name="Currency 5 3 2 2 4 6" xfId="13834" xr:uid="{D1901D95-4D60-4653-A478-74B407E459E4}"/>
    <cellStyle name="Currency 5 3 2 2 4 7" xfId="27524" xr:uid="{0A1DA430-8C4B-4FE1-8C2D-9D2B7D6839DF}"/>
    <cellStyle name="Currency 5 3 2 2 4 8" xfId="42408" xr:uid="{184A5493-D9AE-4ECD-985D-84BBC15F0763}"/>
    <cellStyle name="Currency 5 3 2 2 5" xfId="6989" xr:uid="{30A27E45-505B-428F-BC70-7E361085BD55}"/>
    <cellStyle name="Currency 5 3 2 2 5 2" xfId="8702" xr:uid="{78A8431E-1616-4F87-A3E2-66F5D3E5EFA5}"/>
    <cellStyle name="Currency 5 3 2 2 5 2 2" xfId="12124" xr:uid="{19E9209D-BAB6-4284-8AF3-162F81CFA367}"/>
    <cellStyle name="Currency 5 3 2 2 5 2 2 2" xfId="25814" xr:uid="{F55A012B-2364-41C0-9953-ED728A3E4440}"/>
    <cellStyle name="Currency 5 3 2 2 5 2 2 2 2" xfId="39506" xr:uid="{29638A4B-6E70-431B-A531-D38CC73D78A2}"/>
    <cellStyle name="Currency 5 3 2 2 5 2 2 2 3" xfId="54390" xr:uid="{3EE8F7BA-FD9A-41EA-A38B-EAEC476CCB2D}"/>
    <cellStyle name="Currency 5 3 2 2 5 2 2 3" xfId="18970" xr:uid="{49AA6C7E-013A-49B4-89D5-DAF2B3F35F73}"/>
    <cellStyle name="Currency 5 3 2 2 5 2 2 4" xfId="32660" xr:uid="{73C843D0-F4EB-441D-8D84-ED5712B0B79A}"/>
    <cellStyle name="Currency 5 3 2 2 5 2 2 5" xfId="47544" xr:uid="{523C7073-19D0-48F9-BA17-A99CF7695B3E}"/>
    <cellStyle name="Currency 5 3 2 2 5 2 3" xfId="22392" xr:uid="{032455B1-66E0-43FB-A01F-20CAD409D93C}"/>
    <cellStyle name="Currency 5 3 2 2 5 2 3 2" xfId="36084" xr:uid="{AB71312B-C9C9-494F-83D8-185FE1E7BF9B}"/>
    <cellStyle name="Currency 5 3 2 2 5 2 3 3" xfId="50968" xr:uid="{136D0CFC-CD19-4427-8F47-331A3CCA7B9C}"/>
    <cellStyle name="Currency 5 3 2 2 5 2 4" xfId="15548" xr:uid="{1F24B4C9-50AE-478C-A361-A2D5D8409C06}"/>
    <cellStyle name="Currency 5 3 2 2 5 2 5" xfId="29238" xr:uid="{D2A24688-280D-4EAB-8535-51B7883B5C7D}"/>
    <cellStyle name="Currency 5 3 2 2 5 2 6" xfId="44122" xr:uid="{94AF586A-2B4B-482C-837D-B7542B37010B}"/>
    <cellStyle name="Currency 5 3 2 2 5 3" xfId="10412" xr:uid="{CFC61655-2FFF-42B0-877C-BD5336C81956}"/>
    <cellStyle name="Currency 5 3 2 2 5 3 2" xfId="24102" xr:uid="{3A60A32E-79AE-4FAB-AD8E-2A9FCE1633F2}"/>
    <cellStyle name="Currency 5 3 2 2 5 3 2 2" xfId="37794" xr:uid="{8E8E8D64-E4FF-4673-813C-5F992CA30693}"/>
    <cellStyle name="Currency 5 3 2 2 5 3 2 3" xfId="52678" xr:uid="{9C97D0CD-21F3-48C6-9BDC-8A10B0553972}"/>
    <cellStyle name="Currency 5 3 2 2 5 3 3" xfId="17258" xr:uid="{1E8FB931-ED8F-4595-BED3-ADEA7FC2F57F}"/>
    <cellStyle name="Currency 5 3 2 2 5 3 4" xfId="30948" xr:uid="{92C9AB35-E87D-4C4B-A0D3-C8155E9679CC}"/>
    <cellStyle name="Currency 5 3 2 2 5 3 5" xfId="45832" xr:uid="{FA06DD4D-B989-4951-9377-B71FC28A32BD}"/>
    <cellStyle name="Currency 5 3 2 2 5 4" xfId="20680" xr:uid="{C48E1788-1674-443D-9674-45BC2D41D440}"/>
    <cellStyle name="Currency 5 3 2 2 5 4 2" xfId="34372" xr:uid="{00A1C6F6-1B1C-4ABA-86BB-1D2DB48F28AB}"/>
    <cellStyle name="Currency 5 3 2 2 5 4 3" xfId="49256" xr:uid="{C5ECE5C1-9CB3-47D5-8F4A-C90DC98033BC}"/>
    <cellStyle name="Currency 5 3 2 2 5 5" xfId="13836" xr:uid="{C591ECD9-76F5-4DC4-B737-F7D8EB76D6A7}"/>
    <cellStyle name="Currency 5 3 2 2 5 6" xfId="27526" xr:uid="{A4B56138-302F-4804-8A37-47E4D844C462}"/>
    <cellStyle name="Currency 5 3 2 2 5 7" xfId="42410" xr:uid="{B35EA12C-B9B2-4EC8-9E4C-CAB87734A11E}"/>
    <cellStyle name="Currency 5 3 2 2 6" xfId="6990" xr:uid="{9364075C-C4B0-4853-A780-CE8E1ACC291E}"/>
    <cellStyle name="Currency 5 3 2 2 6 2" xfId="8703" xr:uid="{DA845A31-11E9-454D-86F8-B7A42A7D204C}"/>
    <cellStyle name="Currency 5 3 2 2 6 2 2" xfId="12125" xr:uid="{4AD6DFFB-19FD-4844-9491-2161CA3CCEA0}"/>
    <cellStyle name="Currency 5 3 2 2 6 2 2 2" xfId="25815" xr:uid="{517EB491-817B-4F20-BAF4-7910DDA44AE3}"/>
    <cellStyle name="Currency 5 3 2 2 6 2 2 2 2" xfId="39507" xr:uid="{6827519A-2E11-48C0-95B1-99B1E79CF14C}"/>
    <cellStyle name="Currency 5 3 2 2 6 2 2 2 3" xfId="54391" xr:uid="{050ED877-5606-4470-A6FC-6665D6928262}"/>
    <cellStyle name="Currency 5 3 2 2 6 2 2 3" xfId="18971" xr:uid="{D880F461-E8E9-497E-B6E8-7A218F04D9EA}"/>
    <cellStyle name="Currency 5 3 2 2 6 2 2 4" xfId="32661" xr:uid="{652935A6-73FA-4F10-AFCE-868E0A2D8AB5}"/>
    <cellStyle name="Currency 5 3 2 2 6 2 2 5" xfId="47545" xr:uid="{7159615E-0E66-409D-8BE7-FDC077366F78}"/>
    <cellStyle name="Currency 5 3 2 2 6 2 3" xfId="22393" xr:uid="{14BDC776-4354-4C6A-A199-568CD9727F5E}"/>
    <cellStyle name="Currency 5 3 2 2 6 2 3 2" xfId="36085" xr:uid="{A76DF0B8-C0DF-49B7-B5EC-F1C634193095}"/>
    <cellStyle name="Currency 5 3 2 2 6 2 3 3" xfId="50969" xr:uid="{19C8DE97-8E92-4DE0-96FC-8C33495DB937}"/>
    <cellStyle name="Currency 5 3 2 2 6 2 4" xfId="15549" xr:uid="{D230E470-D872-4C4D-A0A5-62E43B987C9B}"/>
    <cellStyle name="Currency 5 3 2 2 6 2 5" xfId="29239" xr:uid="{ED77816D-AB70-422C-AD4C-74A603831194}"/>
    <cellStyle name="Currency 5 3 2 2 6 2 6" xfId="44123" xr:uid="{C637AF91-B5B7-47E8-B9E2-CBCBFDD745F7}"/>
    <cellStyle name="Currency 5 3 2 2 6 3" xfId="10413" xr:uid="{68C5FC92-09B2-4EAB-BCB1-2B0EE28B1ECA}"/>
    <cellStyle name="Currency 5 3 2 2 6 3 2" xfId="24103" xr:uid="{1347CC1D-E068-405D-A551-64CA222FDF92}"/>
    <cellStyle name="Currency 5 3 2 2 6 3 2 2" xfId="37795" xr:uid="{227C85E9-B7BB-4E2F-9F5D-07712EAB1381}"/>
    <cellStyle name="Currency 5 3 2 2 6 3 2 3" xfId="52679" xr:uid="{4BFE8D5D-9C7A-42C4-8D5A-CBFED1D6B307}"/>
    <cellStyle name="Currency 5 3 2 2 6 3 3" xfId="17259" xr:uid="{3C84805A-225C-44D6-ADA2-22580238C659}"/>
    <cellStyle name="Currency 5 3 2 2 6 3 4" xfId="30949" xr:uid="{72B86103-5A47-4BBF-924D-F620057F4867}"/>
    <cellStyle name="Currency 5 3 2 2 6 3 5" xfId="45833" xr:uid="{FF98FEED-6A2A-416D-848D-038EF2A9D7F4}"/>
    <cellStyle name="Currency 5 3 2 2 6 4" xfId="20681" xr:uid="{C8257330-DF0E-4C06-AEB7-9A9FAF9338D7}"/>
    <cellStyle name="Currency 5 3 2 2 6 4 2" xfId="34373" xr:uid="{2F008991-F580-420B-884F-85D0E9BE7104}"/>
    <cellStyle name="Currency 5 3 2 2 6 4 3" xfId="49257" xr:uid="{CBF57C72-C604-41C4-AFA8-18B5D5346FA6}"/>
    <cellStyle name="Currency 5 3 2 2 6 5" xfId="13837" xr:uid="{19134AAA-7084-4465-AEFE-8BF717374382}"/>
    <cellStyle name="Currency 5 3 2 2 6 6" xfId="27527" xr:uid="{DDFE240C-EDE5-4F0F-B765-CC48F5BCF76E}"/>
    <cellStyle name="Currency 5 3 2 2 6 7" xfId="42411" xr:uid="{9B75FEA5-1B7A-42CC-B727-5A7BA40E8C8E}"/>
    <cellStyle name="Currency 5 3 2 2 7" xfId="8689" xr:uid="{7419C314-0F78-4D52-8917-3CAD78374F06}"/>
    <cellStyle name="Currency 5 3 2 2 7 2" xfId="12111" xr:uid="{5284D2BA-AA60-4D62-8B5D-4891976B76F4}"/>
    <cellStyle name="Currency 5 3 2 2 7 2 2" xfId="25801" xr:uid="{DDA2A4AF-556D-4E26-8DD5-EF1F99FA9046}"/>
    <cellStyle name="Currency 5 3 2 2 7 2 2 2" xfId="39493" xr:uid="{52CE6989-A125-4119-BE0A-966FAF164524}"/>
    <cellStyle name="Currency 5 3 2 2 7 2 2 3" xfId="54377" xr:uid="{EA8CFA0E-7461-4F73-9126-BCB885892330}"/>
    <cellStyle name="Currency 5 3 2 2 7 2 3" xfId="18957" xr:uid="{46419DCD-AA89-4D5B-837B-2FEFA288F57B}"/>
    <cellStyle name="Currency 5 3 2 2 7 2 4" xfId="32647" xr:uid="{1C2DBC5E-81FA-45D2-93A6-817AEC279476}"/>
    <cellStyle name="Currency 5 3 2 2 7 2 5" xfId="47531" xr:uid="{BF480303-15F3-4916-90EE-1D953BFCF550}"/>
    <cellStyle name="Currency 5 3 2 2 7 3" xfId="22379" xr:uid="{6091D288-0E84-408B-82FC-B505595B8FFC}"/>
    <cellStyle name="Currency 5 3 2 2 7 3 2" xfId="36071" xr:uid="{3FDDF37D-ABC1-4A39-AE0B-34523F4838DD}"/>
    <cellStyle name="Currency 5 3 2 2 7 3 3" xfId="50955" xr:uid="{49A73EEB-44FC-4A03-98B1-680FC328E2BF}"/>
    <cellStyle name="Currency 5 3 2 2 7 4" xfId="15535" xr:uid="{974C3DA7-29A7-4282-9D29-511C4B254F4B}"/>
    <cellStyle name="Currency 5 3 2 2 7 5" xfId="29225" xr:uid="{16CD5754-E0EC-4455-AFB6-9F5E4A45881E}"/>
    <cellStyle name="Currency 5 3 2 2 7 6" xfId="44109" xr:uid="{602450A4-0313-4909-AB43-4DA4ACD8261F}"/>
    <cellStyle name="Currency 5 3 2 2 8" xfId="10399" xr:uid="{7171E0C9-FE39-4CDE-91E3-5FFDE1512663}"/>
    <cellStyle name="Currency 5 3 2 2 8 2" xfId="24089" xr:uid="{3EEC2863-AC3A-49C7-87B9-3699B759201E}"/>
    <cellStyle name="Currency 5 3 2 2 8 2 2" xfId="37781" xr:uid="{CC3B0284-6ACF-49C0-9179-E4637B849E1F}"/>
    <cellStyle name="Currency 5 3 2 2 8 2 3" xfId="52665" xr:uid="{E0B1E1BE-C12C-4B81-8A41-FC29CB0620A7}"/>
    <cellStyle name="Currency 5 3 2 2 8 3" xfId="17245" xr:uid="{F9A5692B-9217-4475-BA59-9B08DBA9151B}"/>
    <cellStyle name="Currency 5 3 2 2 8 4" xfId="30935" xr:uid="{9CC22A7C-4A70-423F-BD55-B28D2A87FD6F}"/>
    <cellStyle name="Currency 5 3 2 2 8 5" xfId="45819" xr:uid="{0325CAF2-DD0D-4A72-857F-1485B1792E45}"/>
    <cellStyle name="Currency 5 3 2 2 9" xfId="20667" xr:uid="{53E4CA15-3149-4EBC-B90C-C6D9B3A0F998}"/>
    <cellStyle name="Currency 5 3 2 2 9 2" xfId="34359" xr:uid="{758CD9F5-4ABF-4F40-B094-27A96AC3CC34}"/>
    <cellStyle name="Currency 5 3 2 2 9 3" xfId="49243" xr:uid="{5E03D5DA-7A03-48AB-831C-9F19E468E56D}"/>
    <cellStyle name="Currency 5 3 2 3" xfId="4765" xr:uid="{B27496EC-0A49-42D2-8C6F-02A4BCA80FEC}"/>
    <cellStyle name="Currency 5 3 2 3 10" xfId="42412" xr:uid="{FB95532E-4F2F-4425-8246-884822597810}"/>
    <cellStyle name="Currency 5 3 2 3 11" xfId="6991" xr:uid="{58B7E959-6D64-4E9E-93DF-447EFB7C2D58}"/>
    <cellStyle name="Currency 5 3 2 3 2" xfId="6992" xr:uid="{99D3D7C3-B5FC-497A-B4FF-FC97618924ED}"/>
    <cellStyle name="Currency 5 3 2 3 2 2" xfId="6993" xr:uid="{7577E7FC-99A7-42C7-BE88-A85454E3D1FA}"/>
    <cellStyle name="Currency 5 3 2 3 2 2 2" xfId="8706" xr:uid="{961705B5-75E3-41E6-986F-30615F7BC879}"/>
    <cellStyle name="Currency 5 3 2 3 2 2 2 2" xfId="12128" xr:uid="{90CD6BF7-C3E4-48E4-8436-76D166A3DC35}"/>
    <cellStyle name="Currency 5 3 2 3 2 2 2 2 2" xfId="25818" xr:uid="{B853CE72-C557-4F70-94D4-8E45B97CC97C}"/>
    <cellStyle name="Currency 5 3 2 3 2 2 2 2 2 2" xfId="39510" xr:uid="{2D7C844F-BE3A-4139-A403-9630477440A3}"/>
    <cellStyle name="Currency 5 3 2 3 2 2 2 2 2 3" xfId="54394" xr:uid="{4B0FED9A-5A66-4619-9230-BA9D324E09A8}"/>
    <cellStyle name="Currency 5 3 2 3 2 2 2 2 3" xfId="18974" xr:uid="{81DD9102-F306-429C-B4ED-957A95755A84}"/>
    <cellStyle name="Currency 5 3 2 3 2 2 2 2 4" xfId="32664" xr:uid="{968BB9BD-95FC-46FA-B161-FC9BBE90D06F}"/>
    <cellStyle name="Currency 5 3 2 3 2 2 2 2 5" xfId="47548" xr:uid="{D968AEA9-715B-4700-AC00-B87F6D984B41}"/>
    <cellStyle name="Currency 5 3 2 3 2 2 2 3" xfId="22396" xr:uid="{BEB00AC7-AE5D-45CD-A8B9-42A2C98F4191}"/>
    <cellStyle name="Currency 5 3 2 3 2 2 2 3 2" xfId="36088" xr:uid="{AC4BC35E-03C7-4027-9AC7-BE393732061A}"/>
    <cellStyle name="Currency 5 3 2 3 2 2 2 3 3" xfId="50972" xr:uid="{6CBED528-C22D-4614-9566-1BFCF8A37DE6}"/>
    <cellStyle name="Currency 5 3 2 3 2 2 2 4" xfId="15552" xr:uid="{ACF042D6-C93C-42CC-B8CA-C5CE8EE25C4E}"/>
    <cellStyle name="Currency 5 3 2 3 2 2 2 5" xfId="29242" xr:uid="{E2003939-F3E8-4755-A246-B548E8E911AE}"/>
    <cellStyle name="Currency 5 3 2 3 2 2 2 6" xfId="44126" xr:uid="{BA23C1D9-3B8E-498C-89C8-9B3A230DB7A5}"/>
    <cellStyle name="Currency 5 3 2 3 2 2 3" xfId="10416" xr:uid="{2DCE5D64-4361-4017-A2AA-1C5F52066633}"/>
    <cellStyle name="Currency 5 3 2 3 2 2 3 2" xfId="24106" xr:uid="{C0450812-CFA0-4BC5-8A0E-AD7A969DB936}"/>
    <cellStyle name="Currency 5 3 2 3 2 2 3 2 2" xfId="37798" xr:uid="{EE9C8571-48C8-45AE-94CA-9B0991FFFC71}"/>
    <cellStyle name="Currency 5 3 2 3 2 2 3 2 3" xfId="52682" xr:uid="{3344A917-07C3-4223-931A-DF70444281FB}"/>
    <cellStyle name="Currency 5 3 2 3 2 2 3 3" xfId="17262" xr:uid="{C253D90F-BF37-419F-8EFE-B0DB4D2A249D}"/>
    <cellStyle name="Currency 5 3 2 3 2 2 3 4" xfId="30952" xr:uid="{CD42FDDB-3D22-421C-BAED-9290BBA90596}"/>
    <cellStyle name="Currency 5 3 2 3 2 2 3 5" xfId="45836" xr:uid="{5E7D21B7-A7E8-4736-8110-086035884C12}"/>
    <cellStyle name="Currency 5 3 2 3 2 2 4" xfId="20684" xr:uid="{142EAB86-7DE4-48A5-80E9-8F8B160709D6}"/>
    <cellStyle name="Currency 5 3 2 3 2 2 4 2" xfId="34376" xr:uid="{507FAF86-DD5F-41B9-94E8-6D0D481EEC0F}"/>
    <cellStyle name="Currency 5 3 2 3 2 2 4 3" xfId="49260" xr:uid="{DA37D0DE-FB6F-401F-99AC-761FCB04FBB2}"/>
    <cellStyle name="Currency 5 3 2 3 2 2 5" xfId="13840" xr:uid="{9DE49D3A-440C-42D8-8A67-B77E4953D253}"/>
    <cellStyle name="Currency 5 3 2 3 2 2 6" xfId="27530" xr:uid="{060D225D-0426-4E97-9662-58F11020F3B5}"/>
    <cellStyle name="Currency 5 3 2 3 2 2 7" xfId="42414" xr:uid="{5A667F2F-E252-4EDC-A291-899FEAC38BB7}"/>
    <cellStyle name="Currency 5 3 2 3 2 3" xfId="8705" xr:uid="{FDEBB8FA-90A0-4117-B89B-1BA2BF4B6101}"/>
    <cellStyle name="Currency 5 3 2 3 2 3 2" xfId="12127" xr:uid="{E624C08E-AAEE-4D2C-8E3B-6ACC9FF599A3}"/>
    <cellStyle name="Currency 5 3 2 3 2 3 2 2" xfId="25817" xr:uid="{6E687ED9-9821-448E-B133-3090A0D5202E}"/>
    <cellStyle name="Currency 5 3 2 3 2 3 2 2 2" xfId="39509" xr:uid="{A25D17C0-5D89-472F-86D5-55201E7988A3}"/>
    <cellStyle name="Currency 5 3 2 3 2 3 2 2 3" xfId="54393" xr:uid="{9C26738A-4A22-458E-9F37-A0BF418E65FA}"/>
    <cellStyle name="Currency 5 3 2 3 2 3 2 3" xfId="18973" xr:uid="{9D6C0975-9FEE-442E-917A-4284553101C9}"/>
    <cellStyle name="Currency 5 3 2 3 2 3 2 4" xfId="32663" xr:uid="{CCC53890-0C05-474B-8AF3-EA2909017B1D}"/>
    <cellStyle name="Currency 5 3 2 3 2 3 2 5" xfId="47547" xr:uid="{3118C790-0B23-4985-BCEC-084DA1DB42D3}"/>
    <cellStyle name="Currency 5 3 2 3 2 3 3" xfId="22395" xr:uid="{C98E48DF-4B3E-4FCB-B226-9AF963F194B1}"/>
    <cellStyle name="Currency 5 3 2 3 2 3 3 2" xfId="36087" xr:uid="{61E2FF74-7AD4-4BBD-B7D4-37DE5AA68752}"/>
    <cellStyle name="Currency 5 3 2 3 2 3 3 3" xfId="50971" xr:uid="{CD98CA62-EE96-42A2-AA40-7FAC63C05456}"/>
    <cellStyle name="Currency 5 3 2 3 2 3 4" xfId="15551" xr:uid="{C43A143D-546B-44A7-B45E-43E736740F56}"/>
    <cellStyle name="Currency 5 3 2 3 2 3 5" xfId="29241" xr:uid="{84899EBA-5899-4A60-BC18-B646EA359EFE}"/>
    <cellStyle name="Currency 5 3 2 3 2 3 6" xfId="44125" xr:uid="{D992FFE8-734B-4516-81CB-525B90F9D07A}"/>
    <cellStyle name="Currency 5 3 2 3 2 4" xfId="10415" xr:uid="{E1E17497-5F2F-40BC-A91B-E29A94017A74}"/>
    <cellStyle name="Currency 5 3 2 3 2 4 2" xfId="24105" xr:uid="{A382D6A7-5C19-4F56-BE5F-DC998B34664F}"/>
    <cellStyle name="Currency 5 3 2 3 2 4 2 2" xfId="37797" xr:uid="{890FFA61-3949-4A4E-914A-53AA3AD084EA}"/>
    <cellStyle name="Currency 5 3 2 3 2 4 2 3" xfId="52681" xr:uid="{B99ACE7F-BC5F-41B1-AC72-B47B12239163}"/>
    <cellStyle name="Currency 5 3 2 3 2 4 3" xfId="17261" xr:uid="{C791851F-D652-405A-871C-28FBEEE13C63}"/>
    <cellStyle name="Currency 5 3 2 3 2 4 4" xfId="30951" xr:uid="{860257A5-55A2-450A-91EF-F4042A8B6BA3}"/>
    <cellStyle name="Currency 5 3 2 3 2 4 5" xfId="45835" xr:uid="{6DBDBE29-90F6-4ED5-89BC-42978D77F41B}"/>
    <cellStyle name="Currency 5 3 2 3 2 5" xfId="20683" xr:uid="{426E2417-1B28-4943-94F3-C58ECD7170C9}"/>
    <cellStyle name="Currency 5 3 2 3 2 5 2" xfId="34375" xr:uid="{2D57A0AC-D730-4B1C-B1F3-D6385247FFD9}"/>
    <cellStyle name="Currency 5 3 2 3 2 5 3" xfId="49259" xr:uid="{4E7E9472-AFF1-43D4-9DB9-8691FE5D0442}"/>
    <cellStyle name="Currency 5 3 2 3 2 6" xfId="13839" xr:uid="{94BA3377-2383-4EB6-A7DC-7DAAC94E5641}"/>
    <cellStyle name="Currency 5 3 2 3 2 7" xfId="27529" xr:uid="{4263B207-52A3-4D78-A77F-9D6CC02A17BD}"/>
    <cellStyle name="Currency 5 3 2 3 2 8" xfId="42413" xr:uid="{AB865ABD-4223-408F-BB33-D36732B36CB3}"/>
    <cellStyle name="Currency 5 3 2 3 3" xfId="6994" xr:uid="{FF273249-95E4-4501-979F-68A4D4AC8E7A}"/>
    <cellStyle name="Currency 5 3 2 3 3 2" xfId="8707" xr:uid="{6B9FE518-2E0F-4D0A-8D00-D84ABD252A21}"/>
    <cellStyle name="Currency 5 3 2 3 3 2 2" xfId="12129" xr:uid="{DDD66A2F-507E-452A-B232-869BAED83D15}"/>
    <cellStyle name="Currency 5 3 2 3 3 2 2 2" xfId="25819" xr:uid="{204CEE9B-FB34-4280-AB56-33A800393B15}"/>
    <cellStyle name="Currency 5 3 2 3 3 2 2 2 2" xfId="39511" xr:uid="{118B0912-B464-41AE-BABD-F0AC8D03E3C3}"/>
    <cellStyle name="Currency 5 3 2 3 3 2 2 2 3" xfId="54395" xr:uid="{3357DE9B-BABC-4A29-AFD7-C2565816EA86}"/>
    <cellStyle name="Currency 5 3 2 3 3 2 2 3" xfId="18975" xr:uid="{5BF95C8F-61B3-4A59-92D3-9C1E4CC290DF}"/>
    <cellStyle name="Currency 5 3 2 3 3 2 2 4" xfId="32665" xr:uid="{97ACF942-650C-4988-8C1D-F89E92AEE3EF}"/>
    <cellStyle name="Currency 5 3 2 3 3 2 2 5" xfId="47549" xr:uid="{26D6D8E4-BFF6-4460-8F0B-2289831C9F31}"/>
    <cellStyle name="Currency 5 3 2 3 3 2 3" xfId="22397" xr:uid="{FC218229-2BAE-4136-BF39-CA3299324F4A}"/>
    <cellStyle name="Currency 5 3 2 3 3 2 3 2" xfId="36089" xr:uid="{81141D5F-4ABF-4F51-B964-3CB0B62D1727}"/>
    <cellStyle name="Currency 5 3 2 3 3 2 3 3" xfId="50973" xr:uid="{8B03D95B-AA13-4EF9-B30C-64E4E4946B26}"/>
    <cellStyle name="Currency 5 3 2 3 3 2 4" xfId="15553" xr:uid="{5F2FD82F-5879-4FEC-9E00-42578CA6D50E}"/>
    <cellStyle name="Currency 5 3 2 3 3 2 5" xfId="29243" xr:uid="{39F4DB9B-0317-421A-A661-866E4627178D}"/>
    <cellStyle name="Currency 5 3 2 3 3 2 6" xfId="44127" xr:uid="{39089C25-4D4B-415D-8FD1-1E6F8F907EA8}"/>
    <cellStyle name="Currency 5 3 2 3 3 3" xfId="10417" xr:uid="{F8DA8EE7-806A-4806-B7DE-7F2B324149BA}"/>
    <cellStyle name="Currency 5 3 2 3 3 3 2" xfId="24107" xr:uid="{79BD0CF6-41B6-4FFF-A4D3-CFA05451D4C1}"/>
    <cellStyle name="Currency 5 3 2 3 3 3 2 2" xfId="37799" xr:uid="{7526FC11-392E-4E9F-97A5-50C59397A579}"/>
    <cellStyle name="Currency 5 3 2 3 3 3 2 3" xfId="52683" xr:uid="{98AB93B9-51AF-454D-A709-8C436C32F57C}"/>
    <cellStyle name="Currency 5 3 2 3 3 3 3" xfId="17263" xr:uid="{B7C2C6E9-F9A4-43AF-8265-44BDCA0DD9EC}"/>
    <cellStyle name="Currency 5 3 2 3 3 3 4" xfId="30953" xr:uid="{E29C5BC0-9400-4BAF-B4AB-5D69946675DB}"/>
    <cellStyle name="Currency 5 3 2 3 3 3 5" xfId="45837" xr:uid="{0E3C53F4-BC03-4F9D-8569-270AE9D3D4C1}"/>
    <cellStyle name="Currency 5 3 2 3 3 4" xfId="20685" xr:uid="{9303A489-81FD-4A79-AE8B-506B4822C29E}"/>
    <cellStyle name="Currency 5 3 2 3 3 4 2" xfId="34377" xr:uid="{32A9FB43-77C4-4E64-822B-3EE8767B4C28}"/>
    <cellStyle name="Currency 5 3 2 3 3 4 3" xfId="49261" xr:uid="{28CA9EEF-8D14-42E8-B5C9-4DA97CCF5309}"/>
    <cellStyle name="Currency 5 3 2 3 3 5" xfId="13841" xr:uid="{9C390315-2DF7-4F33-9A4D-2C3A7928FC0D}"/>
    <cellStyle name="Currency 5 3 2 3 3 6" xfId="27531" xr:uid="{7E04E549-7C77-402D-A4DF-9E8B491A6D1F}"/>
    <cellStyle name="Currency 5 3 2 3 3 7" xfId="42415" xr:uid="{C3592A1B-3131-46D1-972B-EAF92FC602E1}"/>
    <cellStyle name="Currency 5 3 2 3 4" xfId="6995" xr:uid="{A2C7FDC1-0AFD-44F0-80C7-EE361B0EEA37}"/>
    <cellStyle name="Currency 5 3 2 3 4 2" xfId="8708" xr:uid="{8EA9F498-0881-442D-BE63-3BA30FEB00EB}"/>
    <cellStyle name="Currency 5 3 2 3 4 2 2" xfId="12130" xr:uid="{AE81A5E2-A3BF-4A3A-8975-829DF157B1F0}"/>
    <cellStyle name="Currency 5 3 2 3 4 2 2 2" xfId="25820" xr:uid="{826C6C53-FF5F-4FD3-811C-2FD4727C022C}"/>
    <cellStyle name="Currency 5 3 2 3 4 2 2 2 2" xfId="39512" xr:uid="{500FF878-1231-4A8D-87DB-37F275DB2BCB}"/>
    <cellStyle name="Currency 5 3 2 3 4 2 2 2 3" xfId="54396" xr:uid="{F6D82C6A-EB50-4D50-9EA4-D4133C034B16}"/>
    <cellStyle name="Currency 5 3 2 3 4 2 2 3" xfId="18976" xr:uid="{07FC9D21-0764-4E2F-8077-4AE09D380292}"/>
    <cellStyle name="Currency 5 3 2 3 4 2 2 4" xfId="32666" xr:uid="{6F103C16-3630-4E85-B9D5-85D77478FEE4}"/>
    <cellStyle name="Currency 5 3 2 3 4 2 2 5" xfId="47550" xr:uid="{5526B6AA-C674-4825-9026-B2826AFFEBF3}"/>
    <cellStyle name="Currency 5 3 2 3 4 2 3" xfId="22398" xr:uid="{5098DCB3-B45C-4782-93B1-A3CE5B518375}"/>
    <cellStyle name="Currency 5 3 2 3 4 2 3 2" xfId="36090" xr:uid="{7EA0779E-F7B7-44E4-8D96-1E777242C87F}"/>
    <cellStyle name="Currency 5 3 2 3 4 2 3 3" xfId="50974" xr:uid="{8150A6B1-9632-4A89-952C-D3CE11E6F73F}"/>
    <cellStyle name="Currency 5 3 2 3 4 2 4" xfId="15554" xr:uid="{2EEA3238-D230-4D34-B5B3-75B2628C42F8}"/>
    <cellStyle name="Currency 5 3 2 3 4 2 5" xfId="29244" xr:uid="{0DE06E60-390F-446F-B2ED-013943F9F688}"/>
    <cellStyle name="Currency 5 3 2 3 4 2 6" xfId="44128" xr:uid="{E2C96BF3-9188-4110-B24D-C080FF3353EB}"/>
    <cellStyle name="Currency 5 3 2 3 4 3" xfId="10418" xr:uid="{5E251309-99A5-44A8-8444-EE61974BC89D}"/>
    <cellStyle name="Currency 5 3 2 3 4 3 2" xfId="24108" xr:uid="{751116EB-A1E3-4718-AE30-35B206DA1E88}"/>
    <cellStyle name="Currency 5 3 2 3 4 3 2 2" xfId="37800" xr:uid="{B22A6C44-53D2-4F7A-9538-21EBADD3A801}"/>
    <cellStyle name="Currency 5 3 2 3 4 3 2 3" xfId="52684" xr:uid="{0B7467C9-411F-4BD7-A8F3-F71333807518}"/>
    <cellStyle name="Currency 5 3 2 3 4 3 3" xfId="17264" xr:uid="{AF913A06-61BC-4A5E-A88D-E029039E1B91}"/>
    <cellStyle name="Currency 5 3 2 3 4 3 4" xfId="30954" xr:uid="{5FD24A60-EFB4-41B6-824F-061A88FC2C20}"/>
    <cellStyle name="Currency 5 3 2 3 4 3 5" xfId="45838" xr:uid="{070EA4BF-369B-428C-AAC3-BC48BB3ADAE7}"/>
    <cellStyle name="Currency 5 3 2 3 4 4" xfId="20686" xr:uid="{EF7DB879-2C00-43FC-8BDB-79D447492A6A}"/>
    <cellStyle name="Currency 5 3 2 3 4 4 2" xfId="34378" xr:uid="{BB03828E-F38D-493D-87AC-12FAF037AD66}"/>
    <cellStyle name="Currency 5 3 2 3 4 4 3" xfId="49262" xr:uid="{4A5E4C2A-BC7B-4464-BC2F-4189E991FB4B}"/>
    <cellStyle name="Currency 5 3 2 3 4 5" xfId="13842" xr:uid="{636BC2AD-60C2-456A-8ECE-2FAA263D33E3}"/>
    <cellStyle name="Currency 5 3 2 3 4 6" xfId="27532" xr:uid="{46752CE8-FDB8-4CB0-AF20-829B6E890121}"/>
    <cellStyle name="Currency 5 3 2 3 4 7" xfId="42416" xr:uid="{058BA26F-4626-47CB-ADDF-DD12FC1D3623}"/>
    <cellStyle name="Currency 5 3 2 3 5" xfId="8704" xr:uid="{C0F7D6BC-5C3B-43ED-805F-3BFBE5D2AF70}"/>
    <cellStyle name="Currency 5 3 2 3 5 2" xfId="12126" xr:uid="{9BC4A355-B9F5-4415-8A01-F3E6A84B03B4}"/>
    <cellStyle name="Currency 5 3 2 3 5 2 2" xfId="25816" xr:uid="{63907F2B-8E38-4F37-ACE9-F333F28364DE}"/>
    <cellStyle name="Currency 5 3 2 3 5 2 2 2" xfId="39508" xr:uid="{FCCEEB78-A05F-4252-84ED-32DED24B14DA}"/>
    <cellStyle name="Currency 5 3 2 3 5 2 2 3" xfId="54392" xr:uid="{C578C1A7-0BF5-4927-91EF-F9546C5DD4BB}"/>
    <cellStyle name="Currency 5 3 2 3 5 2 3" xfId="18972" xr:uid="{97C981B6-0BEF-4B81-93CA-4119C5932DCB}"/>
    <cellStyle name="Currency 5 3 2 3 5 2 4" xfId="32662" xr:uid="{1E6CFCF8-C56D-4194-804C-C5D934C82159}"/>
    <cellStyle name="Currency 5 3 2 3 5 2 5" xfId="47546" xr:uid="{F7CC3496-2EEC-4BD4-881E-1A248A84B63F}"/>
    <cellStyle name="Currency 5 3 2 3 5 3" xfId="22394" xr:uid="{3E57A538-8DB6-49A8-A216-2A2EA5E3BB8C}"/>
    <cellStyle name="Currency 5 3 2 3 5 3 2" xfId="36086" xr:uid="{01E4132F-822F-4C04-8826-3D68F9DA7A1C}"/>
    <cellStyle name="Currency 5 3 2 3 5 3 3" xfId="50970" xr:uid="{30B14F5F-4527-481F-982D-AA2647D2DADA}"/>
    <cellStyle name="Currency 5 3 2 3 5 4" xfId="15550" xr:uid="{AC4C6D2B-E3BD-489E-BDA6-0153E6A694E7}"/>
    <cellStyle name="Currency 5 3 2 3 5 5" xfId="29240" xr:uid="{5A80CF40-4B76-4528-8EA6-1025AFE2BC9E}"/>
    <cellStyle name="Currency 5 3 2 3 5 6" xfId="44124" xr:uid="{47AA9FB0-DB6C-47C0-B521-01B6EFFB699F}"/>
    <cellStyle name="Currency 5 3 2 3 6" xfId="10414" xr:uid="{1308AD4A-3F3D-41DB-B297-65BF9649217A}"/>
    <cellStyle name="Currency 5 3 2 3 6 2" xfId="24104" xr:uid="{92D70229-A1DA-46D5-B917-3EFEE435311E}"/>
    <cellStyle name="Currency 5 3 2 3 6 2 2" xfId="37796" xr:uid="{D58D734F-22E9-4946-97C8-B8C5BBDC3042}"/>
    <cellStyle name="Currency 5 3 2 3 6 2 3" xfId="52680" xr:uid="{E3674D5E-1F29-4F44-BA82-1E4E12571BF5}"/>
    <cellStyle name="Currency 5 3 2 3 6 3" xfId="17260" xr:uid="{2E8A2D29-E868-43E6-B875-DC0841432E7D}"/>
    <cellStyle name="Currency 5 3 2 3 6 4" xfId="30950" xr:uid="{EF5952DC-0398-4A2E-BBFC-893B76533A91}"/>
    <cellStyle name="Currency 5 3 2 3 6 5" xfId="45834" xr:uid="{C2B99657-81A8-44FB-AAE5-550E33DA4858}"/>
    <cellStyle name="Currency 5 3 2 3 7" xfId="20682" xr:uid="{6672C2E7-BB64-40AC-8922-7945BC335018}"/>
    <cellStyle name="Currency 5 3 2 3 7 2" xfId="34374" xr:uid="{D88459DD-5097-43D2-89D1-2B8FAB2E548F}"/>
    <cellStyle name="Currency 5 3 2 3 7 3" xfId="49258" xr:uid="{CCC5F334-989B-4388-8D67-AA007BB1667A}"/>
    <cellStyle name="Currency 5 3 2 3 8" xfId="13838" xr:uid="{5D639099-D355-4632-9555-1F0D15A8C02A}"/>
    <cellStyle name="Currency 5 3 2 3 8 2" xfId="41393" xr:uid="{3DDE11CB-3FB2-4CBC-AB38-D839BACDAF2E}"/>
    <cellStyle name="Currency 5 3 2 3 9" xfId="27528" xr:uid="{6163A346-89A5-4F6F-8B63-7A5E2D9BE601}"/>
    <cellStyle name="Currency 5 3 2 4" xfId="6996" xr:uid="{7DE47990-5189-47C1-91FD-33182FCA4389}"/>
    <cellStyle name="Currency 5 3 2 4 10" xfId="42417" xr:uid="{541169E6-7857-42EE-A40D-1337334369F4}"/>
    <cellStyle name="Currency 5 3 2 4 2" xfId="6997" xr:uid="{2743DEA2-1724-4463-A053-6DD2D577ED74}"/>
    <cellStyle name="Currency 5 3 2 4 2 2" xfId="6998" xr:uid="{17108DE4-F83B-40B0-BF69-4ECD02892275}"/>
    <cellStyle name="Currency 5 3 2 4 2 2 2" xfId="8711" xr:uid="{B8069DB3-D663-4081-BF86-187716CAB3BE}"/>
    <cellStyle name="Currency 5 3 2 4 2 2 2 2" xfId="12133" xr:uid="{0AD68A15-78BE-4B84-BBEC-0438CC053A5A}"/>
    <cellStyle name="Currency 5 3 2 4 2 2 2 2 2" xfId="25823" xr:uid="{22191549-380F-4B76-8DA3-BD019A81C0A4}"/>
    <cellStyle name="Currency 5 3 2 4 2 2 2 2 2 2" xfId="39515" xr:uid="{33A9E5DE-0829-4B36-A3FD-5B58BF2E76A6}"/>
    <cellStyle name="Currency 5 3 2 4 2 2 2 2 2 3" xfId="54399" xr:uid="{A66C215B-61A6-4F64-AE74-4F9BB62771BC}"/>
    <cellStyle name="Currency 5 3 2 4 2 2 2 2 3" xfId="18979" xr:uid="{F63C1790-EF56-454A-87EF-434E55E4850E}"/>
    <cellStyle name="Currency 5 3 2 4 2 2 2 2 4" xfId="32669" xr:uid="{79DE1ED5-D5F3-4555-AE08-0FBAF1E1C13A}"/>
    <cellStyle name="Currency 5 3 2 4 2 2 2 2 5" xfId="47553" xr:uid="{8F5231A5-D309-497F-B67B-3C22F5BD40DD}"/>
    <cellStyle name="Currency 5 3 2 4 2 2 2 3" xfId="22401" xr:uid="{46E7AD61-F0D2-4B35-8EB4-3AB44D817162}"/>
    <cellStyle name="Currency 5 3 2 4 2 2 2 3 2" xfId="36093" xr:uid="{BB7DBF19-FE0A-4217-AB52-5B21FF01FFB2}"/>
    <cellStyle name="Currency 5 3 2 4 2 2 2 3 3" xfId="50977" xr:uid="{CFF45F2A-2EC3-4CA5-B206-928B1286536D}"/>
    <cellStyle name="Currency 5 3 2 4 2 2 2 4" xfId="15557" xr:uid="{CEED9F7E-9441-4B19-93ED-CFA5C7C04F92}"/>
    <cellStyle name="Currency 5 3 2 4 2 2 2 5" xfId="29247" xr:uid="{ED54C62A-C3BA-48D1-973F-AA19B46D87DD}"/>
    <cellStyle name="Currency 5 3 2 4 2 2 2 6" xfId="44131" xr:uid="{362AF11C-3412-42B8-89EA-EDA578A60DEB}"/>
    <cellStyle name="Currency 5 3 2 4 2 2 3" xfId="10421" xr:uid="{0A5C40D7-C032-4527-B23A-9AC20E5E54DA}"/>
    <cellStyle name="Currency 5 3 2 4 2 2 3 2" xfId="24111" xr:uid="{7D219787-0D28-43DC-B396-02CE9D854780}"/>
    <cellStyle name="Currency 5 3 2 4 2 2 3 2 2" xfId="37803" xr:uid="{4A526357-EACE-4B15-BA90-27B0A2852B54}"/>
    <cellStyle name="Currency 5 3 2 4 2 2 3 2 3" xfId="52687" xr:uid="{37C5FE75-5C29-463A-AF96-2F3C6354F3A0}"/>
    <cellStyle name="Currency 5 3 2 4 2 2 3 3" xfId="17267" xr:uid="{8C114277-D66C-4243-BC5E-0E31FC2A2618}"/>
    <cellStyle name="Currency 5 3 2 4 2 2 3 4" xfId="30957" xr:uid="{8C7C55FA-3A70-4F8D-AF0B-25A94718F102}"/>
    <cellStyle name="Currency 5 3 2 4 2 2 3 5" xfId="45841" xr:uid="{D00BDDEB-DD45-43F5-B8D1-22AC774B203E}"/>
    <cellStyle name="Currency 5 3 2 4 2 2 4" xfId="20689" xr:uid="{37A513F7-8CFC-493F-91A9-AF735D08384D}"/>
    <cellStyle name="Currency 5 3 2 4 2 2 4 2" xfId="34381" xr:uid="{691ABECC-327C-48A7-9AAE-65A2B41C2CF3}"/>
    <cellStyle name="Currency 5 3 2 4 2 2 4 3" xfId="49265" xr:uid="{9334F704-D3A2-4DB7-B585-A03B54C227E8}"/>
    <cellStyle name="Currency 5 3 2 4 2 2 5" xfId="13845" xr:uid="{45C08BBB-83B9-4DCA-BF3B-7786DF80DE52}"/>
    <cellStyle name="Currency 5 3 2 4 2 2 6" xfId="27535" xr:uid="{FC71C9BE-7D26-4B24-8D22-BB7C3E11FEDB}"/>
    <cellStyle name="Currency 5 3 2 4 2 2 7" xfId="42419" xr:uid="{5B9C8A95-37E7-4858-879C-A5A7AB3961EC}"/>
    <cellStyle name="Currency 5 3 2 4 2 3" xfId="8710" xr:uid="{150CD1BB-50A0-4C3B-950B-0B651EE05C2B}"/>
    <cellStyle name="Currency 5 3 2 4 2 3 2" xfId="12132" xr:uid="{6FC83CE2-9A8F-4BB3-9EF0-E21D84CC2014}"/>
    <cellStyle name="Currency 5 3 2 4 2 3 2 2" xfId="25822" xr:uid="{43FD7B02-72F2-41C3-8115-AB0979E23512}"/>
    <cellStyle name="Currency 5 3 2 4 2 3 2 2 2" xfId="39514" xr:uid="{0FCAD6A8-FE58-4FEF-B261-FFBB4BD5AFF7}"/>
    <cellStyle name="Currency 5 3 2 4 2 3 2 2 3" xfId="54398" xr:uid="{6B0D0324-CD0B-453F-9CF9-E2B1C59B1603}"/>
    <cellStyle name="Currency 5 3 2 4 2 3 2 3" xfId="18978" xr:uid="{40ADEA94-CB0F-4FD4-9A90-93E14E57E67B}"/>
    <cellStyle name="Currency 5 3 2 4 2 3 2 4" xfId="32668" xr:uid="{8F0A3CDC-B5A2-4BB1-8CD9-821366C3508E}"/>
    <cellStyle name="Currency 5 3 2 4 2 3 2 5" xfId="47552" xr:uid="{F6FF7577-DA4C-4EE6-BCF3-86C2DBA40BA0}"/>
    <cellStyle name="Currency 5 3 2 4 2 3 3" xfId="22400" xr:uid="{06FF2A0C-F40F-4971-AD5C-E7B2D87FFCC2}"/>
    <cellStyle name="Currency 5 3 2 4 2 3 3 2" xfId="36092" xr:uid="{0F9C1FFB-D0E2-4AB7-A7FB-078B1BB88AF9}"/>
    <cellStyle name="Currency 5 3 2 4 2 3 3 3" xfId="50976" xr:uid="{F34BAA8D-AD93-4880-B955-146B623827BD}"/>
    <cellStyle name="Currency 5 3 2 4 2 3 4" xfId="15556" xr:uid="{BED9BDFE-35AE-482F-B54F-9C8EB46B489C}"/>
    <cellStyle name="Currency 5 3 2 4 2 3 5" xfId="29246" xr:uid="{D6FE3E16-45ED-494B-8607-E6D4C7584036}"/>
    <cellStyle name="Currency 5 3 2 4 2 3 6" xfId="44130" xr:uid="{AE240B4D-10BC-4AA9-8DBF-FE02484E689B}"/>
    <cellStyle name="Currency 5 3 2 4 2 4" xfId="10420" xr:uid="{7B333B96-9DF6-49A1-B6CB-0DB430825391}"/>
    <cellStyle name="Currency 5 3 2 4 2 4 2" xfId="24110" xr:uid="{4391426B-8CE1-44A8-87B6-7261D1DFE9DE}"/>
    <cellStyle name="Currency 5 3 2 4 2 4 2 2" xfId="37802" xr:uid="{1A22C1FA-E801-4D8C-88BC-FA5AD1C57842}"/>
    <cellStyle name="Currency 5 3 2 4 2 4 2 3" xfId="52686" xr:uid="{5601ABB1-9352-45DF-A2CA-9D98C96CFC1C}"/>
    <cellStyle name="Currency 5 3 2 4 2 4 3" xfId="17266" xr:uid="{B11AA89B-F4DA-4924-ADCA-33A27B6162EE}"/>
    <cellStyle name="Currency 5 3 2 4 2 4 4" xfId="30956" xr:uid="{A90F27B4-C077-4569-9DBA-358198139647}"/>
    <cellStyle name="Currency 5 3 2 4 2 4 5" xfId="45840" xr:uid="{31D87950-8FA2-42AF-AE39-75F122208B07}"/>
    <cellStyle name="Currency 5 3 2 4 2 5" xfId="20688" xr:uid="{E2833F45-A3E4-44C8-AB2E-0F682FB1407A}"/>
    <cellStyle name="Currency 5 3 2 4 2 5 2" xfId="34380" xr:uid="{4EBBDD19-57D5-4E3E-AE13-02056D22BBE2}"/>
    <cellStyle name="Currency 5 3 2 4 2 5 3" xfId="49264" xr:uid="{EFED2D79-F774-41C7-9318-3DF71E07305D}"/>
    <cellStyle name="Currency 5 3 2 4 2 6" xfId="13844" xr:uid="{EE284854-17A7-4D71-9DF6-FE7A197A6BA1}"/>
    <cellStyle name="Currency 5 3 2 4 2 7" xfId="27534" xr:uid="{84C92EBB-A618-4DAC-9FA6-3DE007D4FDB5}"/>
    <cellStyle name="Currency 5 3 2 4 2 8" xfId="42418" xr:uid="{C57682CB-2998-4B29-AB22-501D520785FF}"/>
    <cellStyle name="Currency 5 3 2 4 3" xfId="6999" xr:uid="{7D9C5E75-C772-4669-AF6A-A9C62B200168}"/>
    <cellStyle name="Currency 5 3 2 4 3 2" xfId="8712" xr:uid="{84B0BFDC-7B58-4BF4-AEC6-5F4F625BB17D}"/>
    <cellStyle name="Currency 5 3 2 4 3 2 2" xfId="12134" xr:uid="{0E810430-8E85-4E83-9A6C-BB00DE4CDAD7}"/>
    <cellStyle name="Currency 5 3 2 4 3 2 2 2" xfId="25824" xr:uid="{1336B800-3136-476E-8132-C38EC725E79D}"/>
    <cellStyle name="Currency 5 3 2 4 3 2 2 2 2" xfId="39516" xr:uid="{4997BB74-3E1F-43D0-974B-1D75C095A84A}"/>
    <cellStyle name="Currency 5 3 2 4 3 2 2 2 3" xfId="54400" xr:uid="{00CE85C7-C321-48E3-803F-06A347639934}"/>
    <cellStyle name="Currency 5 3 2 4 3 2 2 3" xfId="18980" xr:uid="{B8FE7573-A50C-43BE-8C65-74BE9691C4D2}"/>
    <cellStyle name="Currency 5 3 2 4 3 2 2 4" xfId="32670" xr:uid="{4B79983B-A718-4CE9-82BD-FFE47AC84F5B}"/>
    <cellStyle name="Currency 5 3 2 4 3 2 2 5" xfId="47554" xr:uid="{985E684F-B5F5-4528-9528-3E10F08483D3}"/>
    <cellStyle name="Currency 5 3 2 4 3 2 3" xfId="22402" xr:uid="{EE7DF6EE-C32C-4B40-A106-CE5352980644}"/>
    <cellStyle name="Currency 5 3 2 4 3 2 3 2" xfId="36094" xr:uid="{70B46986-D14E-475B-B1FF-60F7A95115F7}"/>
    <cellStyle name="Currency 5 3 2 4 3 2 3 3" xfId="50978" xr:uid="{4124991A-01FD-455D-8D55-541214AA799B}"/>
    <cellStyle name="Currency 5 3 2 4 3 2 4" xfId="15558" xr:uid="{F6C1942F-BE09-429D-8286-6CC0A4A4851E}"/>
    <cellStyle name="Currency 5 3 2 4 3 2 5" xfId="29248" xr:uid="{F4C54F90-1BB1-4AA8-B7C6-D118EE991571}"/>
    <cellStyle name="Currency 5 3 2 4 3 2 6" xfId="44132" xr:uid="{B5B4F295-54E4-4AAE-8C7E-06878E71A436}"/>
    <cellStyle name="Currency 5 3 2 4 3 3" xfId="10422" xr:uid="{F0063090-9EFC-4206-86C9-2746BA78D346}"/>
    <cellStyle name="Currency 5 3 2 4 3 3 2" xfId="24112" xr:uid="{0CDBF00A-5CBC-4E87-84A4-035EC7759804}"/>
    <cellStyle name="Currency 5 3 2 4 3 3 2 2" xfId="37804" xr:uid="{1513BEA0-DCEC-4FF4-86D3-F9B799FF39E0}"/>
    <cellStyle name="Currency 5 3 2 4 3 3 2 3" xfId="52688" xr:uid="{07E558A7-3CED-4273-B881-0B0F3D7CF707}"/>
    <cellStyle name="Currency 5 3 2 4 3 3 3" xfId="17268" xr:uid="{7147A99D-CE6F-4915-8D4D-F58C22C43065}"/>
    <cellStyle name="Currency 5 3 2 4 3 3 4" xfId="30958" xr:uid="{2AD2E59E-15E0-42A1-81C1-62B239392B9C}"/>
    <cellStyle name="Currency 5 3 2 4 3 3 5" xfId="45842" xr:uid="{6575862D-3D2E-49BE-8020-61A1C5D4CF9B}"/>
    <cellStyle name="Currency 5 3 2 4 3 4" xfId="20690" xr:uid="{4986E02F-F984-483F-B553-80920B4676FE}"/>
    <cellStyle name="Currency 5 3 2 4 3 4 2" xfId="34382" xr:uid="{E1E34C49-FE8A-4C86-8230-61620BEFC41B}"/>
    <cellStyle name="Currency 5 3 2 4 3 4 3" xfId="49266" xr:uid="{15985888-9678-48B6-A1C3-9C3E6605605C}"/>
    <cellStyle name="Currency 5 3 2 4 3 5" xfId="13846" xr:uid="{CA902233-7488-4D03-94B8-F4E42E31BC0C}"/>
    <cellStyle name="Currency 5 3 2 4 3 6" xfId="27536" xr:uid="{38031D97-68C2-4EFC-80EE-3C2BADD4754F}"/>
    <cellStyle name="Currency 5 3 2 4 3 7" xfId="42420" xr:uid="{13E245CB-5E67-4B47-BEF8-CE707F9AD72B}"/>
    <cellStyle name="Currency 5 3 2 4 4" xfId="7000" xr:uid="{9FE57DD6-1551-4ADD-A0C7-ABAAD3BC3059}"/>
    <cellStyle name="Currency 5 3 2 4 4 2" xfId="8713" xr:uid="{7C995122-9A6F-4A9D-9045-EB8D54946EF3}"/>
    <cellStyle name="Currency 5 3 2 4 4 2 2" xfId="12135" xr:uid="{4EEFC32B-A4A7-4CE2-B9D0-D0400545CB04}"/>
    <cellStyle name="Currency 5 3 2 4 4 2 2 2" xfId="25825" xr:uid="{4472330D-8275-4C97-B294-FF812A9CF044}"/>
    <cellStyle name="Currency 5 3 2 4 4 2 2 2 2" xfId="39517" xr:uid="{BC356CBA-24D6-4CBC-986C-DD1650C30636}"/>
    <cellStyle name="Currency 5 3 2 4 4 2 2 2 3" xfId="54401" xr:uid="{47B7210E-E93B-4B32-8821-3B1DBDB69CA7}"/>
    <cellStyle name="Currency 5 3 2 4 4 2 2 3" xfId="18981" xr:uid="{47112E4E-151E-4764-BA85-40C6FAED1F47}"/>
    <cellStyle name="Currency 5 3 2 4 4 2 2 4" xfId="32671" xr:uid="{E4B716B2-C744-4676-A52F-3F6489D1DD36}"/>
    <cellStyle name="Currency 5 3 2 4 4 2 2 5" xfId="47555" xr:uid="{7A8CD30B-9CCC-4CEE-BAB7-F540C36CC6E4}"/>
    <cellStyle name="Currency 5 3 2 4 4 2 3" xfId="22403" xr:uid="{B6461E95-5F31-4CFB-B0E5-00C8F6390495}"/>
    <cellStyle name="Currency 5 3 2 4 4 2 3 2" xfId="36095" xr:uid="{CAC0F163-23C5-4109-A45E-3E0D1729E679}"/>
    <cellStyle name="Currency 5 3 2 4 4 2 3 3" xfId="50979" xr:uid="{B768E786-2318-483D-AB83-82116DB11628}"/>
    <cellStyle name="Currency 5 3 2 4 4 2 4" xfId="15559" xr:uid="{72E7F65C-858D-410D-A67F-5169F68EEACE}"/>
    <cellStyle name="Currency 5 3 2 4 4 2 5" xfId="29249" xr:uid="{A66839FD-7D27-41BF-9058-963CACF52A2A}"/>
    <cellStyle name="Currency 5 3 2 4 4 2 6" xfId="44133" xr:uid="{8E0446E1-EA14-40BF-9C7D-B02FF1E8C591}"/>
    <cellStyle name="Currency 5 3 2 4 4 3" xfId="10423" xr:uid="{D701BF87-08CC-476E-A74D-31D3F53E7686}"/>
    <cellStyle name="Currency 5 3 2 4 4 3 2" xfId="24113" xr:uid="{E5996E0A-4F96-4EB7-9208-BA3CE1F8BE34}"/>
    <cellStyle name="Currency 5 3 2 4 4 3 2 2" xfId="37805" xr:uid="{4CB9E256-5253-4293-9828-F61034DE8B55}"/>
    <cellStyle name="Currency 5 3 2 4 4 3 2 3" xfId="52689" xr:uid="{329E097D-D336-4F01-AAB2-34C20FC1A8B9}"/>
    <cellStyle name="Currency 5 3 2 4 4 3 3" xfId="17269" xr:uid="{FDE30411-D216-48C3-8950-36A543AA76B8}"/>
    <cellStyle name="Currency 5 3 2 4 4 3 4" xfId="30959" xr:uid="{8B5C11DF-D934-4E30-8E8D-30813F6EC122}"/>
    <cellStyle name="Currency 5 3 2 4 4 3 5" xfId="45843" xr:uid="{1226C5FC-2F5E-4062-A687-8754C7D49C2D}"/>
    <cellStyle name="Currency 5 3 2 4 4 4" xfId="20691" xr:uid="{1D202531-0A51-420E-9240-B3A9E199939F}"/>
    <cellStyle name="Currency 5 3 2 4 4 4 2" xfId="34383" xr:uid="{43884ACB-0D2A-4EA5-A9AE-7AD64990A026}"/>
    <cellStyle name="Currency 5 3 2 4 4 4 3" xfId="49267" xr:uid="{18230A53-BE8A-4CC9-BFE7-041B1FF72CBB}"/>
    <cellStyle name="Currency 5 3 2 4 4 5" xfId="13847" xr:uid="{3AA01C3B-449E-4C42-9F73-47D21FAC36F8}"/>
    <cellStyle name="Currency 5 3 2 4 4 6" xfId="27537" xr:uid="{1EF5CB53-D199-4476-A700-3FDEFB1BA461}"/>
    <cellStyle name="Currency 5 3 2 4 4 7" xfId="42421" xr:uid="{981E9E02-DD8C-4586-A363-57C144E6D4E9}"/>
    <cellStyle name="Currency 5 3 2 4 5" xfId="8709" xr:uid="{E8F8B1C9-5ED0-4F9A-9C8D-79C06A204BF4}"/>
    <cellStyle name="Currency 5 3 2 4 5 2" xfId="12131" xr:uid="{32A9734C-2315-4EDE-92AB-B975AC99324E}"/>
    <cellStyle name="Currency 5 3 2 4 5 2 2" xfId="25821" xr:uid="{89762938-783F-4A2C-BC25-B6F9FBAA6464}"/>
    <cellStyle name="Currency 5 3 2 4 5 2 2 2" xfId="39513" xr:uid="{D6960A27-76DD-4695-9B78-02642783D94F}"/>
    <cellStyle name="Currency 5 3 2 4 5 2 2 3" xfId="54397" xr:uid="{8D2AC2CC-0046-45FC-AC92-E0128996BDD0}"/>
    <cellStyle name="Currency 5 3 2 4 5 2 3" xfId="18977" xr:uid="{607AEC69-8BCA-41D9-A25B-6EF12F9D9AA0}"/>
    <cellStyle name="Currency 5 3 2 4 5 2 4" xfId="32667" xr:uid="{B88A119D-2362-4686-88BE-70F6F89361D0}"/>
    <cellStyle name="Currency 5 3 2 4 5 2 5" xfId="47551" xr:uid="{7CF8FFE5-489F-4342-9081-469C3E131E6A}"/>
    <cellStyle name="Currency 5 3 2 4 5 3" xfId="22399" xr:uid="{CB79A343-CC31-4B76-94B0-AD35076CCA89}"/>
    <cellStyle name="Currency 5 3 2 4 5 3 2" xfId="36091" xr:uid="{D67C6AAC-6632-48DE-9D54-53A630C0BB01}"/>
    <cellStyle name="Currency 5 3 2 4 5 3 3" xfId="50975" xr:uid="{FFE27287-5EAF-46B6-B8A4-2358EE2A4EF0}"/>
    <cellStyle name="Currency 5 3 2 4 5 4" xfId="15555" xr:uid="{6A74DFCF-8233-46C5-BF77-3044DF641F13}"/>
    <cellStyle name="Currency 5 3 2 4 5 5" xfId="29245" xr:uid="{3C443652-9473-4F30-B0F8-13E809A8D8F7}"/>
    <cellStyle name="Currency 5 3 2 4 5 6" xfId="44129" xr:uid="{3EF8618D-9B02-434F-BACF-A41FCFCD116D}"/>
    <cellStyle name="Currency 5 3 2 4 6" xfId="10419" xr:uid="{0F5D4C53-1147-4898-908D-81CE27DB6CE2}"/>
    <cellStyle name="Currency 5 3 2 4 6 2" xfId="24109" xr:uid="{46B3E857-6632-48B6-8888-5DFF2BD18C46}"/>
    <cellStyle name="Currency 5 3 2 4 6 2 2" xfId="37801" xr:uid="{715E02C9-A613-4AAA-BFC6-D91007AC9353}"/>
    <cellStyle name="Currency 5 3 2 4 6 2 3" xfId="52685" xr:uid="{A17D924B-710C-47B7-BB67-03B4632A7B64}"/>
    <cellStyle name="Currency 5 3 2 4 6 3" xfId="17265" xr:uid="{BA811378-5A37-4304-9589-90B239BBA008}"/>
    <cellStyle name="Currency 5 3 2 4 6 4" xfId="30955" xr:uid="{8200F67D-AE91-4789-A4A4-DCCDED1BB231}"/>
    <cellStyle name="Currency 5 3 2 4 6 5" xfId="45839" xr:uid="{2C680223-A2FB-4F70-8341-9A1CF5D7E004}"/>
    <cellStyle name="Currency 5 3 2 4 7" xfId="20687" xr:uid="{E12D4334-987C-4F92-8CAB-9E72ECB91670}"/>
    <cellStyle name="Currency 5 3 2 4 7 2" xfId="34379" xr:uid="{9587A4EB-9F7B-4842-BC83-890C65E6EE19}"/>
    <cellStyle name="Currency 5 3 2 4 7 3" xfId="49263" xr:uid="{918687A8-4733-4D64-9B65-5AC40861E121}"/>
    <cellStyle name="Currency 5 3 2 4 8" xfId="13843" xr:uid="{8265BD13-34C3-4C45-A02D-F240BCED37F7}"/>
    <cellStyle name="Currency 5 3 2 4 9" xfId="27533" xr:uid="{BA53AB21-D8E6-43F0-A8B9-C12EC15BDCA7}"/>
    <cellStyle name="Currency 5 3 2 5" xfId="7001" xr:uid="{AB08DA77-C69F-4179-8ED9-465E5FBBE0DF}"/>
    <cellStyle name="Currency 5 3 2 5 2" xfId="7002" xr:uid="{50870F55-D0FF-4B0E-AEE2-2E0571ED5C06}"/>
    <cellStyle name="Currency 5 3 2 5 2 2" xfId="8715" xr:uid="{C4DFAEB5-485F-4BDF-95FD-2589C2B77CA0}"/>
    <cellStyle name="Currency 5 3 2 5 2 2 2" xfId="12137" xr:uid="{7B076D14-AD66-4A63-AF3C-9255CCA219A7}"/>
    <cellStyle name="Currency 5 3 2 5 2 2 2 2" xfId="25827" xr:uid="{AD2CBD8E-DECA-4424-941E-26DF0E5E6076}"/>
    <cellStyle name="Currency 5 3 2 5 2 2 2 2 2" xfId="39519" xr:uid="{BFBA5D22-88A3-48EF-8822-7F1A0BDD52B9}"/>
    <cellStyle name="Currency 5 3 2 5 2 2 2 2 3" xfId="54403" xr:uid="{0761EB7A-C4ED-403E-AAF5-43FD8B8B924C}"/>
    <cellStyle name="Currency 5 3 2 5 2 2 2 3" xfId="18983" xr:uid="{5C3B8A5B-377B-4D6B-BBB2-AEEEB7E8C065}"/>
    <cellStyle name="Currency 5 3 2 5 2 2 2 4" xfId="32673" xr:uid="{83BE838C-E1DF-4296-BD9F-647BE1CF7341}"/>
    <cellStyle name="Currency 5 3 2 5 2 2 2 5" xfId="47557" xr:uid="{CFD0B244-ACC0-48F7-8F01-28327AD68EB6}"/>
    <cellStyle name="Currency 5 3 2 5 2 2 3" xfId="22405" xr:uid="{D55F71AE-0E54-48BC-A185-8E63119C8B86}"/>
    <cellStyle name="Currency 5 3 2 5 2 2 3 2" xfId="36097" xr:uid="{9DEF05E4-6DC1-4773-8B9D-E3B404602E47}"/>
    <cellStyle name="Currency 5 3 2 5 2 2 3 3" xfId="50981" xr:uid="{E3653A8F-9C8E-4B1E-AB29-E6AA4E6A557D}"/>
    <cellStyle name="Currency 5 3 2 5 2 2 4" xfId="15561" xr:uid="{9F4AB214-C068-46DB-AB1F-4947D5C8AA90}"/>
    <cellStyle name="Currency 5 3 2 5 2 2 5" xfId="29251" xr:uid="{5BC94AF9-8FC9-44FD-9B56-BE8B84F8570E}"/>
    <cellStyle name="Currency 5 3 2 5 2 2 6" xfId="44135" xr:uid="{B0BF25B7-6475-40A1-B9B3-57FF9526F0D9}"/>
    <cellStyle name="Currency 5 3 2 5 2 3" xfId="10425" xr:uid="{2204726E-42E3-4EDA-AD4B-0EE1CB7116B1}"/>
    <cellStyle name="Currency 5 3 2 5 2 3 2" xfId="24115" xr:uid="{3F860816-5F60-4D3F-9B45-60D99A225000}"/>
    <cellStyle name="Currency 5 3 2 5 2 3 2 2" xfId="37807" xr:uid="{7536D42C-29FD-4F7D-ADF1-538FA480B614}"/>
    <cellStyle name="Currency 5 3 2 5 2 3 2 3" xfId="52691" xr:uid="{F52EE079-C17A-4498-A849-31B198C9B036}"/>
    <cellStyle name="Currency 5 3 2 5 2 3 3" xfId="17271" xr:uid="{97B564A2-E273-4CE6-B962-A86ED4478B47}"/>
    <cellStyle name="Currency 5 3 2 5 2 3 4" xfId="30961" xr:uid="{B9D0E697-E797-4C3D-A81B-E7E67BEDCE83}"/>
    <cellStyle name="Currency 5 3 2 5 2 3 5" xfId="45845" xr:uid="{F9E02B2F-D1F7-4AC9-BD12-B185E670BBEC}"/>
    <cellStyle name="Currency 5 3 2 5 2 4" xfId="20693" xr:uid="{3ABDEFD4-16E0-424A-9855-3B06790AF97B}"/>
    <cellStyle name="Currency 5 3 2 5 2 4 2" xfId="34385" xr:uid="{5543C28D-5175-45DF-B79E-F14292A54CA4}"/>
    <cellStyle name="Currency 5 3 2 5 2 4 3" xfId="49269" xr:uid="{62AFC781-3A8C-40D7-917B-38D6514C672C}"/>
    <cellStyle name="Currency 5 3 2 5 2 5" xfId="13849" xr:uid="{91B0895A-2F5D-4FFF-AEBF-24A91E2A5C42}"/>
    <cellStyle name="Currency 5 3 2 5 2 6" xfId="27539" xr:uid="{5D3D32D2-9CA4-4033-A71F-9442557F8CFF}"/>
    <cellStyle name="Currency 5 3 2 5 2 7" xfId="42423" xr:uid="{BE967D44-70C1-47A3-A223-EEF8CFD8DE6C}"/>
    <cellStyle name="Currency 5 3 2 5 3" xfId="8714" xr:uid="{12EC89F2-693F-4065-A3A8-1C09D3F4DC32}"/>
    <cellStyle name="Currency 5 3 2 5 3 2" xfId="12136" xr:uid="{2C84EF61-6663-445A-BE68-15AE275B735D}"/>
    <cellStyle name="Currency 5 3 2 5 3 2 2" xfId="25826" xr:uid="{913CFDA9-D2EC-4581-9BFF-32254B68235B}"/>
    <cellStyle name="Currency 5 3 2 5 3 2 2 2" xfId="39518" xr:uid="{611D2461-F86F-43C8-8DF6-E60A62F07570}"/>
    <cellStyle name="Currency 5 3 2 5 3 2 2 3" xfId="54402" xr:uid="{2C7AA2B8-1EA6-42D7-BA50-6006A014B4F7}"/>
    <cellStyle name="Currency 5 3 2 5 3 2 3" xfId="18982" xr:uid="{608410A1-105B-428B-AFBC-518DFA4688CB}"/>
    <cellStyle name="Currency 5 3 2 5 3 2 4" xfId="32672" xr:uid="{AD218EF2-7ADC-4440-B23B-809EB8B031FA}"/>
    <cellStyle name="Currency 5 3 2 5 3 2 5" xfId="47556" xr:uid="{25FD90AF-CDFB-40B8-A9B5-72B64C22BD73}"/>
    <cellStyle name="Currency 5 3 2 5 3 3" xfId="22404" xr:uid="{73E76358-6C48-4828-B652-99333CD1A431}"/>
    <cellStyle name="Currency 5 3 2 5 3 3 2" xfId="36096" xr:uid="{A43292D3-FAF0-46CF-AE75-3ABAD38462E8}"/>
    <cellStyle name="Currency 5 3 2 5 3 3 3" xfId="50980" xr:uid="{23505777-9FD4-43B5-878F-F4B57906F7E1}"/>
    <cellStyle name="Currency 5 3 2 5 3 4" xfId="15560" xr:uid="{68889B83-7380-4821-BBBD-C30A23041F72}"/>
    <cellStyle name="Currency 5 3 2 5 3 5" xfId="29250" xr:uid="{25DF8F17-5411-4C71-A588-B46CFC14F737}"/>
    <cellStyle name="Currency 5 3 2 5 3 6" xfId="44134" xr:uid="{06C60F49-A0B6-4376-A7DB-C0EFFF73CEE3}"/>
    <cellStyle name="Currency 5 3 2 5 4" xfId="10424" xr:uid="{7FA0C52F-1C65-4755-B35D-96C83C762FFF}"/>
    <cellStyle name="Currency 5 3 2 5 4 2" xfId="24114" xr:uid="{0D47EF43-B772-4B75-82A9-A5164F142F9A}"/>
    <cellStyle name="Currency 5 3 2 5 4 2 2" xfId="37806" xr:uid="{8A04D727-08CB-4369-A9A8-F4F29CD8E75E}"/>
    <cellStyle name="Currency 5 3 2 5 4 2 3" xfId="52690" xr:uid="{1702680A-14EF-4BD0-B048-BC6A8CDBA2C4}"/>
    <cellStyle name="Currency 5 3 2 5 4 3" xfId="17270" xr:uid="{54B5E2C0-097D-43AF-9A16-199552ACF9EA}"/>
    <cellStyle name="Currency 5 3 2 5 4 4" xfId="30960" xr:uid="{57E91807-B253-4416-893D-67DC5521E6EA}"/>
    <cellStyle name="Currency 5 3 2 5 4 5" xfId="45844" xr:uid="{AF4E91AD-6E38-4216-B966-1050DD7F4C36}"/>
    <cellStyle name="Currency 5 3 2 5 5" xfId="20692" xr:uid="{24D200A6-C957-420E-BA4E-AD6E5891D9D5}"/>
    <cellStyle name="Currency 5 3 2 5 5 2" xfId="34384" xr:uid="{707D3557-6208-4729-BEEC-3FB61C700FED}"/>
    <cellStyle name="Currency 5 3 2 5 5 3" xfId="49268" xr:uid="{E39EB98E-BDCC-45D5-894F-95319BA2E63F}"/>
    <cellStyle name="Currency 5 3 2 5 6" xfId="13848" xr:uid="{8B992E61-D810-4B74-A1B1-2C0F538060E8}"/>
    <cellStyle name="Currency 5 3 2 5 7" xfId="27538" xr:uid="{A403119E-A1C7-40A0-B47C-F8B21053AE50}"/>
    <cellStyle name="Currency 5 3 2 5 8" xfId="42422" xr:uid="{F3F803AD-D187-4EEF-945E-9DB1A9EE84A2}"/>
    <cellStyle name="Currency 5 3 2 6" xfId="7003" xr:uid="{9E5D783D-8C3D-46A0-A268-2B72135FE213}"/>
    <cellStyle name="Currency 5 3 2 6 2" xfId="8716" xr:uid="{39899C1E-4230-45D9-A349-4C3CACD7A7AF}"/>
    <cellStyle name="Currency 5 3 2 6 2 2" xfId="12138" xr:uid="{C23A9635-B4AE-46EB-A9A9-50108F194512}"/>
    <cellStyle name="Currency 5 3 2 6 2 2 2" xfId="25828" xr:uid="{68948539-6C9E-446C-B4CB-DEFA193E04B4}"/>
    <cellStyle name="Currency 5 3 2 6 2 2 2 2" xfId="39520" xr:uid="{F8C8F621-C077-4A49-BC74-A6A34FC6EC18}"/>
    <cellStyle name="Currency 5 3 2 6 2 2 2 3" xfId="54404" xr:uid="{A4A14AA1-63E8-44B8-84AA-ABB92AE0BEBF}"/>
    <cellStyle name="Currency 5 3 2 6 2 2 3" xfId="18984" xr:uid="{097D0B16-B8A3-4AD5-9560-65F3FB2046E5}"/>
    <cellStyle name="Currency 5 3 2 6 2 2 4" xfId="32674" xr:uid="{9F2969C4-DCA9-41A7-AFE9-B1B553F25C46}"/>
    <cellStyle name="Currency 5 3 2 6 2 2 5" xfId="47558" xr:uid="{B6037B86-9955-4D0E-80F5-8F39CB21A2A2}"/>
    <cellStyle name="Currency 5 3 2 6 2 3" xfId="22406" xr:uid="{CF2A54F8-93C7-4CE6-AED0-13B74049AC06}"/>
    <cellStyle name="Currency 5 3 2 6 2 3 2" xfId="36098" xr:uid="{A2DF979A-4F5B-4B18-B057-0D2C03E9F8D9}"/>
    <cellStyle name="Currency 5 3 2 6 2 3 3" xfId="50982" xr:uid="{4AD071C9-FDD0-4CA5-BFB9-8C9A6127632F}"/>
    <cellStyle name="Currency 5 3 2 6 2 4" xfId="15562" xr:uid="{6D437C80-CF45-4ECB-B2A7-55FDB9C6FD0C}"/>
    <cellStyle name="Currency 5 3 2 6 2 5" xfId="29252" xr:uid="{B414C4FC-B406-4824-A8AC-38CA6ADCA54F}"/>
    <cellStyle name="Currency 5 3 2 6 2 6" xfId="44136" xr:uid="{0366511F-A6C9-49C4-8778-C722BE98D1BB}"/>
    <cellStyle name="Currency 5 3 2 6 3" xfId="10426" xr:uid="{53316F64-A24D-4A0E-84AC-56173E37ACFB}"/>
    <cellStyle name="Currency 5 3 2 6 3 2" xfId="24116" xr:uid="{15094E3C-45A6-4135-8753-936C5108B69D}"/>
    <cellStyle name="Currency 5 3 2 6 3 2 2" xfId="37808" xr:uid="{70EEEDA3-0C53-444A-9048-0A6B0186E24B}"/>
    <cellStyle name="Currency 5 3 2 6 3 2 3" xfId="52692" xr:uid="{8D4CAD23-DFF9-4356-8B2F-9D58394BA81E}"/>
    <cellStyle name="Currency 5 3 2 6 3 3" xfId="17272" xr:uid="{6446FC29-0BD6-4D34-8F14-F42F8314AEC5}"/>
    <cellStyle name="Currency 5 3 2 6 3 4" xfId="30962" xr:uid="{5BC945DE-A444-4906-BCBE-C8BAEDCA69FA}"/>
    <cellStyle name="Currency 5 3 2 6 3 5" xfId="45846" xr:uid="{03861984-E42B-4931-87C8-D9E594C6A974}"/>
    <cellStyle name="Currency 5 3 2 6 4" xfId="20694" xr:uid="{212054E4-9431-44E1-9AFB-8D9B8A041030}"/>
    <cellStyle name="Currency 5 3 2 6 4 2" xfId="34386" xr:uid="{B2266A2B-7018-490B-A040-9187E13D4617}"/>
    <cellStyle name="Currency 5 3 2 6 4 3" xfId="49270" xr:uid="{1ABC8583-9160-4257-B024-939776DC2E0C}"/>
    <cellStyle name="Currency 5 3 2 6 5" xfId="13850" xr:uid="{887B5C1C-61A7-421A-AE1D-58B7A8B379B6}"/>
    <cellStyle name="Currency 5 3 2 6 6" xfId="27540" xr:uid="{5DC13D29-5ECE-477B-8858-2C678F6F3CAF}"/>
    <cellStyle name="Currency 5 3 2 6 7" xfId="42424" xr:uid="{16BADE24-D05A-45F2-982D-4F512D5012B6}"/>
    <cellStyle name="Currency 5 3 2 7" xfId="7004" xr:uid="{34073143-22B3-4D7E-932F-5B75D32C1FD7}"/>
    <cellStyle name="Currency 5 3 2 7 2" xfId="8717" xr:uid="{2A8C8E5E-6926-4ABE-B6AD-9EA4DC628C0E}"/>
    <cellStyle name="Currency 5 3 2 7 2 2" xfId="12139" xr:uid="{9D0398F4-EB0F-489B-B85D-6BBD2D21D02C}"/>
    <cellStyle name="Currency 5 3 2 7 2 2 2" xfId="25829" xr:uid="{B5543B76-69A7-417B-9FA4-3B6703371276}"/>
    <cellStyle name="Currency 5 3 2 7 2 2 2 2" xfId="39521" xr:uid="{2C33DE9E-A920-465D-AEBC-AE1D8B722F5A}"/>
    <cellStyle name="Currency 5 3 2 7 2 2 2 3" xfId="54405" xr:uid="{3E6844C6-9C87-4968-9A10-18BE1289595E}"/>
    <cellStyle name="Currency 5 3 2 7 2 2 3" xfId="18985" xr:uid="{C42F2409-E0C5-470F-8911-37B0034C175C}"/>
    <cellStyle name="Currency 5 3 2 7 2 2 4" xfId="32675" xr:uid="{C286AD1D-CFB3-4D74-BD2E-6C3FCC48F41B}"/>
    <cellStyle name="Currency 5 3 2 7 2 2 5" xfId="47559" xr:uid="{E735ECF5-6644-435C-8A27-1C70B637A54B}"/>
    <cellStyle name="Currency 5 3 2 7 2 3" xfId="22407" xr:uid="{92BE61BE-D63F-47ED-83E0-4503B9B32D62}"/>
    <cellStyle name="Currency 5 3 2 7 2 3 2" xfId="36099" xr:uid="{EBDE4DE4-AAEB-48D3-A539-93CDE8AA4627}"/>
    <cellStyle name="Currency 5 3 2 7 2 3 3" xfId="50983" xr:uid="{FEBE7895-96D9-43D7-8649-B51669B00C4C}"/>
    <cellStyle name="Currency 5 3 2 7 2 4" xfId="15563" xr:uid="{395DD28D-D084-4B53-B4EC-71C84C635131}"/>
    <cellStyle name="Currency 5 3 2 7 2 5" xfId="29253" xr:uid="{2109515E-DAA3-4E0A-BFB5-5438C78E6856}"/>
    <cellStyle name="Currency 5 3 2 7 2 6" xfId="44137" xr:uid="{00D8628B-6F4A-48CF-98A1-0ECD8B8059E1}"/>
    <cellStyle name="Currency 5 3 2 7 3" xfId="10427" xr:uid="{C3F35EE3-759B-42AF-BC19-84E0350CE3C6}"/>
    <cellStyle name="Currency 5 3 2 7 3 2" xfId="24117" xr:uid="{DEE2CD30-50A4-42B0-BB06-D9294A78D769}"/>
    <cellStyle name="Currency 5 3 2 7 3 2 2" xfId="37809" xr:uid="{D28EC458-D20E-4BD7-AFB4-85CBE586F685}"/>
    <cellStyle name="Currency 5 3 2 7 3 2 3" xfId="52693" xr:uid="{B510421E-B46E-49E4-B2F4-59F88E3BAEC6}"/>
    <cellStyle name="Currency 5 3 2 7 3 3" xfId="17273" xr:uid="{7719A087-6755-4AAE-A309-FAA307C79442}"/>
    <cellStyle name="Currency 5 3 2 7 3 4" xfId="30963" xr:uid="{3D4363BD-F8A8-461C-AB07-1A918819B873}"/>
    <cellStyle name="Currency 5 3 2 7 3 5" xfId="45847" xr:uid="{586FCC05-1A27-4940-A766-A883C450DA89}"/>
    <cellStyle name="Currency 5 3 2 7 4" xfId="20695" xr:uid="{AFC7F826-3F9C-443E-9164-CF80EE9B9B99}"/>
    <cellStyle name="Currency 5 3 2 7 4 2" xfId="34387" xr:uid="{82682C58-8451-4444-A6BC-09FD969E19F0}"/>
    <cellStyle name="Currency 5 3 2 7 4 3" xfId="49271" xr:uid="{E18733F6-FA72-4ABD-B600-8B6DBCBA9D56}"/>
    <cellStyle name="Currency 5 3 2 7 5" xfId="13851" xr:uid="{85531B56-0FE8-4006-8046-77982D0EBE0A}"/>
    <cellStyle name="Currency 5 3 2 7 6" xfId="27541" xr:uid="{98E04C02-9833-4BBE-BF63-7CCDF6E21E68}"/>
    <cellStyle name="Currency 5 3 2 7 7" xfId="42425" xr:uid="{A83F59E0-8866-43F6-BA95-5024D0A4C3CC}"/>
    <cellStyle name="Currency 5 3 2 8" xfId="8688" xr:uid="{20E5A89A-F2E6-4FEC-B35A-B7988044288D}"/>
    <cellStyle name="Currency 5 3 2 8 2" xfId="12110" xr:uid="{11D0527C-91D1-46A0-B254-8F04D8DE0B80}"/>
    <cellStyle name="Currency 5 3 2 8 2 2" xfId="25800" xr:uid="{9F5EADBF-0560-47E2-8541-AF4E2271FB73}"/>
    <cellStyle name="Currency 5 3 2 8 2 2 2" xfId="39492" xr:uid="{8DF9F098-18BC-46D1-A797-2615ACF7BD90}"/>
    <cellStyle name="Currency 5 3 2 8 2 2 3" xfId="54376" xr:uid="{53D69C7C-4FE4-482C-A7AF-44DF5E374577}"/>
    <cellStyle name="Currency 5 3 2 8 2 3" xfId="18956" xr:uid="{B25410B0-C738-4561-B41C-D71FD55015B0}"/>
    <cellStyle name="Currency 5 3 2 8 2 4" xfId="32646" xr:uid="{AC688C0C-3AB6-4CF6-A10B-038ED0EA88A6}"/>
    <cellStyle name="Currency 5 3 2 8 2 5" xfId="47530" xr:uid="{753D2F96-B85D-450D-AEE7-D712ABB313CB}"/>
    <cellStyle name="Currency 5 3 2 8 3" xfId="22378" xr:uid="{37D3EA43-5859-4C43-8D92-2218069EBC9A}"/>
    <cellStyle name="Currency 5 3 2 8 3 2" xfId="36070" xr:uid="{E3870EEC-68CE-4F01-B695-D55E8EFF0042}"/>
    <cellStyle name="Currency 5 3 2 8 3 3" xfId="50954" xr:uid="{134AFB47-6F91-4CD9-8CC9-A76988810FFB}"/>
    <cellStyle name="Currency 5 3 2 8 4" xfId="15534" xr:uid="{20699261-0D61-41DD-A8E4-464B0F112964}"/>
    <cellStyle name="Currency 5 3 2 8 5" xfId="29224" xr:uid="{448D2589-7D85-4AFE-A04A-580CF207EC01}"/>
    <cellStyle name="Currency 5 3 2 8 6" xfId="44108" xr:uid="{02818FE5-2A50-4CB0-ACC2-BEDD87B07D3E}"/>
    <cellStyle name="Currency 5 3 2 9" xfId="10398" xr:uid="{38636CAA-3540-4DAE-B969-541F3A8C3C9E}"/>
    <cellStyle name="Currency 5 3 2 9 2" xfId="24088" xr:uid="{7C317096-4865-4089-A346-5E0BD97F1A29}"/>
    <cellStyle name="Currency 5 3 2 9 2 2" xfId="37780" xr:uid="{3687F9B2-B5D2-4E2C-8C9B-A7EA3A953A34}"/>
    <cellStyle name="Currency 5 3 2 9 2 3" xfId="52664" xr:uid="{8C3CD98D-3BA6-4F35-A315-FCCD0B97F319}"/>
    <cellStyle name="Currency 5 3 2 9 3" xfId="17244" xr:uid="{6FC0E5F1-A38A-4020-8E02-07900FC9C7CF}"/>
    <cellStyle name="Currency 5 3 2 9 4" xfId="30934" xr:uid="{4C1154F9-644E-4FE4-A31A-7C46ABAEC2D9}"/>
    <cellStyle name="Currency 5 3 2 9 5" xfId="45818" xr:uid="{076DA280-9140-4962-84EF-B6D2ACF7D523}"/>
    <cellStyle name="Currency 5 3 3" xfId="7005" xr:uid="{FC9D2C86-8BBF-43A0-BD77-1BDEFCBA89C6}"/>
    <cellStyle name="Currency 5 3 3 10" xfId="13852" xr:uid="{08F0BA42-C29B-4605-9D33-AD39C1F2E379}"/>
    <cellStyle name="Currency 5 3 3 11" xfId="27542" xr:uid="{57F23D64-2126-444C-A95D-D3C1A1B2ECD4}"/>
    <cellStyle name="Currency 5 3 3 12" xfId="42426" xr:uid="{E51469CF-D885-4C2A-A4F8-CD533883DF60}"/>
    <cellStyle name="Currency 5 3 3 2" xfId="7006" xr:uid="{2BB832D2-68C4-4F9A-9EBE-6A027AF64A62}"/>
    <cellStyle name="Currency 5 3 3 2 10" xfId="42427" xr:uid="{95547400-C563-4109-968B-55C38B81A7F4}"/>
    <cellStyle name="Currency 5 3 3 2 2" xfId="7007" xr:uid="{9710F785-E617-4D30-8790-EAED66B406C2}"/>
    <cellStyle name="Currency 5 3 3 2 2 2" xfId="7008" xr:uid="{5FE83258-32C6-4BA7-AE07-745AAD3F5A45}"/>
    <cellStyle name="Currency 5 3 3 2 2 2 2" xfId="8721" xr:uid="{CBD46927-9CF8-447F-8525-A2846F61A65A}"/>
    <cellStyle name="Currency 5 3 3 2 2 2 2 2" xfId="12143" xr:uid="{20C02FCC-1A68-403B-9250-2855847CA067}"/>
    <cellStyle name="Currency 5 3 3 2 2 2 2 2 2" xfId="25833" xr:uid="{D44A0ED5-E65F-499C-BA03-BCA1B0E09049}"/>
    <cellStyle name="Currency 5 3 3 2 2 2 2 2 2 2" xfId="39525" xr:uid="{4C323771-3F11-4AE6-BE2A-00B02ECBCAC3}"/>
    <cellStyle name="Currency 5 3 3 2 2 2 2 2 2 3" xfId="54409" xr:uid="{484B12AA-371F-4084-A285-D2EF5D5E9ACA}"/>
    <cellStyle name="Currency 5 3 3 2 2 2 2 2 3" xfId="18989" xr:uid="{7F3E8490-F138-435B-844A-8B7683B0A835}"/>
    <cellStyle name="Currency 5 3 3 2 2 2 2 2 4" xfId="32679" xr:uid="{C2E509CD-13AC-4C53-86AB-537009805E35}"/>
    <cellStyle name="Currency 5 3 3 2 2 2 2 2 5" xfId="47563" xr:uid="{84F79A6F-866B-4B01-B2AF-0E9B357FF980}"/>
    <cellStyle name="Currency 5 3 3 2 2 2 2 3" xfId="22411" xr:uid="{574048FD-8C40-46C2-A1F1-150B90392BE1}"/>
    <cellStyle name="Currency 5 3 3 2 2 2 2 3 2" xfId="36103" xr:uid="{DA1FED06-EB00-467D-BF55-58325EA4B1A2}"/>
    <cellStyle name="Currency 5 3 3 2 2 2 2 3 3" xfId="50987" xr:uid="{A2EE57D5-DB34-4796-BEB6-C22F06BF9034}"/>
    <cellStyle name="Currency 5 3 3 2 2 2 2 4" xfId="15567" xr:uid="{8C01D4F6-B3FC-4A8B-ADDE-94C285B35078}"/>
    <cellStyle name="Currency 5 3 3 2 2 2 2 5" xfId="29257" xr:uid="{8921AE6B-1918-4DA8-84AC-56DCEBC9B91B}"/>
    <cellStyle name="Currency 5 3 3 2 2 2 2 6" xfId="44141" xr:uid="{2AE62F9B-CC60-484D-9BE4-009BC11377BA}"/>
    <cellStyle name="Currency 5 3 3 2 2 2 3" xfId="10431" xr:uid="{9A07F900-AAF6-4022-B5BF-51F03C7BBD97}"/>
    <cellStyle name="Currency 5 3 3 2 2 2 3 2" xfId="24121" xr:uid="{8BC3EAD1-203B-4077-8627-1341C5D68FF2}"/>
    <cellStyle name="Currency 5 3 3 2 2 2 3 2 2" xfId="37813" xr:uid="{E55947A1-2513-4B14-B182-4E291FBACB9D}"/>
    <cellStyle name="Currency 5 3 3 2 2 2 3 2 3" xfId="52697" xr:uid="{A5B4B92C-4730-454A-B7F9-FF58BDCC9C47}"/>
    <cellStyle name="Currency 5 3 3 2 2 2 3 3" xfId="17277" xr:uid="{E3951C40-563F-4562-9A2C-CE88CE827D55}"/>
    <cellStyle name="Currency 5 3 3 2 2 2 3 4" xfId="30967" xr:uid="{73F86439-F374-4177-A276-73D748E9C2C7}"/>
    <cellStyle name="Currency 5 3 3 2 2 2 3 5" xfId="45851" xr:uid="{5A189967-A734-4FD8-B4AD-3857F2452027}"/>
    <cellStyle name="Currency 5 3 3 2 2 2 4" xfId="20699" xr:uid="{E7203EF8-6372-4F1A-8830-088668437B7D}"/>
    <cellStyle name="Currency 5 3 3 2 2 2 4 2" xfId="34391" xr:uid="{BFF5ED0D-14CE-4563-A065-767B6D64E795}"/>
    <cellStyle name="Currency 5 3 3 2 2 2 4 3" xfId="49275" xr:uid="{CAA280DA-01F5-49EC-8AC5-8FF2769A1808}"/>
    <cellStyle name="Currency 5 3 3 2 2 2 5" xfId="13855" xr:uid="{14F93FED-A945-4CFD-B480-F87754501A1C}"/>
    <cellStyle name="Currency 5 3 3 2 2 2 6" xfId="27545" xr:uid="{5DA19057-B75B-4391-9C0E-C7C318599150}"/>
    <cellStyle name="Currency 5 3 3 2 2 2 7" xfId="42429" xr:uid="{C3A5B770-C886-4A68-95CF-88ABF8DBA19F}"/>
    <cellStyle name="Currency 5 3 3 2 2 3" xfId="8720" xr:uid="{C5281900-F85D-41FE-89E3-EF6D3292B849}"/>
    <cellStyle name="Currency 5 3 3 2 2 3 2" xfId="12142" xr:uid="{F62FE34C-81AF-4524-B91F-5BC9D5EB0A6F}"/>
    <cellStyle name="Currency 5 3 3 2 2 3 2 2" xfId="25832" xr:uid="{641A2F4A-DEB2-4E62-8743-A7471DAF719F}"/>
    <cellStyle name="Currency 5 3 3 2 2 3 2 2 2" xfId="39524" xr:uid="{489D3AD4-17F9-47AD-89EE-42D3CC927AA5}"/>
    <cellStyle name="Currency 5 3 3 2 2 3 2 2 3" xfId="54408" xr:uid="{AB22181E-8749-4DDB-8FFA-77388E5E0A2C}"/>
    <cellStyle name="Currency 5 3 3 2 2 3 2 3" xfId="18988" xr:uid="{C48AC3A3-6C46-42E7-B23D-2F08E9A3DC7F}"/>
    <cellStyle name="Currency 5 3 3 2 2 3 2 4" xfId="32678" xr:uid="{8B944AC7-77DB-4BA7-8BD1-A697E848804F}"/>
    <cellStyle name="Currency 5 3 3 2 2 3 2 5" xfId="47562" xr:uid="{32E0E2D6-51CE-450F-B8A8-8353DC4CA3EC}"/>
    <cellStyle name="Currency 5 3 3 2 2 3 3" xfId="22410" xr:uid="{76AF944A-4B0F-4000-ADAD-D92C47E1035A}"/>
    <cellStyle name="Currency 5 3 3 2 2 3 3 2" xfId="36102" xr:uid="{C39067C4-1499-4B4E-8327-FDE919FEAEB0}"/>
    <cellStyle name="Currency 5 3 3 2 2 3 3 3" xfId="50986" xr:uid="{8DDC40AD-275A-46FB-908C-412662DEAC9E}"/>
    <cellStyle name="Currency 5 3 3 2 2 3 4" xfId="15566" xr:uid="{F2A6E5C4-C218-4E6B-B5E0-A7119463903D}"/>
    <cellStyle name="Currency 5 3 3 2 2 3 5" xfId="29256" xr:uid="{BDEF08B5-073F-4E32-9B43-53DD17E7FF86}"/>
    <cellStyle name="Currency 5 3 3 2 2 3 6" xfId="44140" xr:uid="{08DBCA52-AE44-439C-8997-32399FF2DED8}"/>
    <cellStyle name="Currency 5 3 3 2 2 4" xfId="10430" xr:uid="{184B095D-B08C-46AF-BE1F-592E75E2EC9F}"/>
    <cellStyle name="Currency 5 3 3 2 2 4 2" xfId="24120" xr:uid="{97091B34-643F-433B-B1C5-122A75050E1F}"/>
    <cellStyle name="Currency 5 3 3 2 2 4 2 2" xfId="37812" xr:uid="{AA7BB4E8-DB4D-4556-B8B4-A76E805DD3AF}"/>
    <cellStyle name="Currency 5 3 3 2 2 4 2 3" xfId="52696" xr:uid="{783BC599-8CC1-4297-9BEA-948DE937CBF3}"/>
    <cellStyle name="Currency 5 3 3 2 2 4 3" xfId="17276" xr:uid="{DC3DCD87-A42C-4DFB-B0FA-B3D5A2AD459D}"/>
    <cellStyle name="Currency 5 3 3 2 2 4 4" xfId="30966" xr:uid="{3DC84DA9-30AC-4FB2-9F3E-A7A72AE059D0}"/>
    <cellStyle name="Currency 5 3 3 2 2 4 5" xfId="45850" xr:uid="{9272D682-7576-4E85-837B-1E0DE97C1C8B}"/>
    <cellStyle name="Currency 5 3 3 2 2 5" xfId="20698" xr:uid="{FE919E38-D6B4-4777-B690-ADFAF2A72192}"/>
    <cellStyle name="Currency 5 3 3 2 2 5 2" xfId="34390" xr:uid="{8A17A61E-1A9D-40D7-9313-B49E1540AA07}"/>
    <cellStyle name="Currency 5 3 3 2 2 5 3" xfId="49274" xr:uid="{D8A61FD9-4576-4814-9311-CD1F2601C387}"/>
    <cellStyle name="Currency 5 3 3 2 2 6" xfId="13854" xr:uid="{2581563C-EBFB-400E-9594-C3966CF74A45}"/>
    <cellStyle name="Currency 5 3 3 2 2 7" xfId="27544" xr:uid="{206345F9-BF53-4E36-A301-B3008A486396}"/>
    <cellStyle name="Currency 5 3 3 2 2 8" xfId="42428" xr:uid="{389F6C16-B6BC-44A2-BC31-54F8E6ABEF73}"/>
    <cellStyle name="Currency 5 3 3 2 3" xfId="7009" xr:uid="{15F89CA3-E457-40CD-AEE5-86E1A1D84FBC}"/>
    <cellStyle name="Currency 5 3 3 2 3 2" xfId="8722" xr:uid="{700595C3-A873-416D-AFAA-7F4150270731}"/>
    <cellStyle name="Currency 5 3 3 2 3 2 2" xfId="12144" xr:uid="{D5D6C901-7C11-4381-9A2F-BEF6689969CC}"/>
    <cellStyle name="Currency 5 3 3 2 3 2 2 2" xfId="25834" xr:uid="{923D588F-477E-4E0A-8321-6BB5882E814A}"/>
    <cellStyle name="Currency 5 3 3 2 3 2 2 2 2" xfId="39526" xr:uid="{F797409D-816E-4E60-AAE7-5B002409A32E}"/>
    <cellStyle name="Currency 5 3 3 2 3 2 2 2 3" xfId="54410" xr:uid="{4E25C1D2-64E4-4F04-8C29-A93E1EA4FF1E}"/>
    <cellStyle name="Currency 5 3 3 2 3 2 2 3" xfId="18990" xr:uid="{9C71F176-376E-408D-91E9-C0D6C0EBF4C5}"/>
    <cellStyle name="Currency 5 3 3 2 3 2 2 4" xfId="32680" xr:uid="{06541FFD-0E09-4E53-BF04-E485A56919EF}"/>
    <cellStyle name="Currency 5 3 3 2 3 2 2 5" xfId="47564" xr:uid="{E205BB38-6378-41F1-BE54-76723AEA0D54}"/>
    <cellStyle name="Currency 5 3 3 2 3 2 3" xfId="22412" xr:uid="{7A592438-B9A5-4463-B3E6-66DDC88B6C96}"/>
    <cellStyle name="Currency 5 3 3 2 3 2 3 2" xfId="36104" xr:uid="{E0391109-7C14-46C1-9CD1-964CC6546117}"/>
    <cellStyle name="Currency 5 3 3 2 3 2 3 3" xfId="50988" xr:uid="{70BAD68C-FED7-4513-A17A-65C4AC204243}"/>
    <cellStyle name="Currency 5 3 3 2 3 2 4" xfId="15568" xr:uid="{221E708F-63B4-4A9B-A63F-9467A103670E}"/>
    <cellStyle name="Currency 5 3 3 2 3 2 5" xfId="29258" xr:uid="{EBD62997-D2F3-4AD3-B81A-903D096895E0}"/>
    <cellStyle name="Currency 5 3 3 2 3 2 6" xfId="44142" xr:uid="{C070B899-F050-4812-A221-8A6A57445FED}"/>
    <cellStyle name="Currency 5 3 3 2 3 3" xfId="10432" xr:uid="{68A52850-BFA2-489A-A2AC-A585C172B6D9}"/>
    <cellStyle name="Currency 5 3 3 2 3 3 2" xfId="24122" xr:uid="{49E7875E-30B9-4A0B-A1C9-54AE036F89EF}"/>
    <cellStyle name="Currency 5 3 3 2 3 3 2 2" xfId="37814" xr:uid="{943F4478-7233-4DAF-ADFC-8E117136EEDA}"/>
    <cellStyle name="Currency 5 3 3 2 3 3 2 3" xfId="52698" xr:uid="{591EDEB3-680E-4587-AE55-00EA5BF6DE49}"/>
    <cellStyle name="Currency 5 3 3 2 3 3 3" xfId="17278" xr:uid="{0F4101B6-FA9F-421B-939F-1F5C992883F6}"/>
    <cellStyle name="Currency 5 3 3 2 3 3 4" xfId="30968" xr:uid="{2F4472B3-F4A7-46B5-B0BE-32085349CFB3}"/>
    <cellStyle name="Currency 5 3 3 2 3 3 5" xfId="45852" xr:uid="{7F67DB75-8ABA-4095-813F-99F0C5D96F0B}"/>
    <cellStyle name="Currency 5 3 3 2 3 4" xfId="20700" xr:uid="{87E47F84-3345-4028-9AC3-21D44366E295}"/>
    <cellStyle name="Currency 5 3 3 2 3 4 2" xfId="34392" xr:uid="{1811FAED-5317-49EB-A62D-1F3493E1D89E}"/>
    <cellStyle name="Currency 5 3 3 2 3 4 3" xfId="49276" xr:uid="{D01E40DD-161B-4F95-8304-A7DA3775E37F}"/>
    <cellStyle name="Currency 5 3 3 2 3 5" xfId="13856" xr:uid="{3421E62D-1A19-4DF3-9DC6-8A79D376CC31}"/>
    <cellStyle name="Currency 5 3 3 2 3 6" xfId="27546" xr:uid="{CDAB396D-EC3F-43D8-A9B8-B3A3A634F753}"/>
    <cellStyle name="Currency 5 3 3 2 3 7" xfId="42430" xr:uid="{F7D16C3E-D0D3-4439-B06D-6F7C8A6FED09}"/>
    <cellStyle name="Currency 5 3 3 2 4" xfId="7010" xr:uid="{A8F206FE-1752-49BB-84EC-1155942E1230}"/>
    <cellStyle name="Currency 5 3 3 2 4 2" xfId="8723" xr:uid="{42486A76-D3B2-4B4A-B0BB-D869353A10C6}"/>
    <cellStyle name="Currency 5 3 3 2 4 2 2" xfId="12145" xr:uid="{E1D7142F-518F-4FEE-8F25-A7BBF1F08DFF}"/>
    <cellStyle name="Currency 5 3 3 2 4 2 2 2" xfId="25835" xr:uid="{156B099D-1594-41F9-974A-8BE704D39953}"/>
    <cellStyle name="Currency 5 3 3 2 4 2 2 2 2" xfId="39527" xr:uid="{CC4CDAE0-6CB0-413F-A3E8-410067B96216}"/>
    <cellStyle name="Currency 5 3 3 2 4 2 2 2 3" xfId="54411" xr:uid="{FC042240-720A-4879-ACFB-335DCBB2367D}"/>
    <cellStyle name="Currency 5 3 3 2 4 2 2 3" xfId="18991" xr:uid="{DD1C706E-673B-4E00-9C19-808EAFE58C74}"/>
    <cellStyle name="Currency 5 3 3 2 4 2 2 4" xfId="32681" xr:uid="{0DED2B98-CF40-4386-8ED2-60E1F8519821}"/>
    <cellStyle name="Currency 5 3 3 2 4 2 2 5" xfId="47565" xr:uid="{F963CBC9-4595-4EAE-B34D-F82E7424B33E}"/>
    <cellStyle name="Currency 5 3 3 2 4 2 3" xfId="22413" xr:uid="{C89F8BA7-2859-4D6E-849E-FEAFB6DF38C1}"/>
    <cellStyle name="Currency 5 3 3 2 4 2 3 2" xfId="36105" xr:uid="{77676ABE-CC64-4314-8A09-9B40064A8826}"/>
    <cellStyle name="Currency 5 3 3 2 4 2 3 3" xfId="50989" xr:uid="{98D49587-54ED-459F-AD8D-C3AE8EDB5E73}"/>
    <cellStyle name="Currency 5 3 3 2 4 2 4" xfId="15569" xr:uid="{203ACE59-D3AC-4874-8053-ABCF70FA607D}"/>
    <cellStyle name="Currency 5 3 3 2 4 2 5" xfId="29259" xr:uid="{EE6B424D-EA08-44B0-909E-412D162D0B90}"/>
    <cellStyle name="Currency 5 3 3 2 4 2 6" xfId="44143" xr:uid="{2F76BA71-919A-46A0-B254-F427E51DCD9C}"/>
    <cellStyle name="Currency 5 3 3 2 4 3" xfId="10433" xr:uid="{40BFA52D-B369-45A7-8307-AED7114614B1}"/>
    <cellStyle name="Currency 5 3 3 2 4 3 2" xfId="24123" xr:uid="{AF763E5A-7AEF-4B90-BB24-60C4DD99DF79}"/>
    <cellStyle name="Currency 5 3 3 2 4 3 2 2" xfId="37815" xr:uid="{67C7DCDF-3040-4826-8D96-C615E5F45235}"/>
    <cellStyle name="Currency 5 3 3 2 4 3 2 3" xfId="52699" xr:uid="{38A56E70-38DD-4B67-A3F4-15ABF2132238}"/>
    <cellStyle name="Currency 5 3 3 2 4 3 3" xfId="17279" xr:uid="{CD29B7FC-8718-477F-9242-C750395DBDA4}"/>
    <cellStyle name="Currency 5 3 3 2 4 3 4" xfId="30969" xr:uid="{0D496868-2B70-4C59-8393-026EB485B678}"/>
    <cellStyle name="Currency 5 3 3 2 4 3 5" xfId="45853" xr:uid="{06D36BDD-AD0F-4F21-B3AC-9C7B2FEF528E}"/>
    <cellStyle name="Currency 5 3 3 2 4 4" xfId="20701" xr:uid="{6C08EAFC-70C4-4040-A890-89D3A27987C7}"/>
    <cellStyle name="Currency 5 3 3 2 4 4 2" xfId="34393" xr:uid="{4887BF6F-C41A-472B-9A02-6E8366E5478C}"/>
    <cellStyle name="Currency 5 3 3 2 4 4 3" xfId="49277" xr:uid="{59E9ABE1-DA6B-41B4-8D8D-C6DC81694F13}"/>
    <cellStyle name="Currency 5 3 3 2 4 5" xfId="13857" xr:uid="{8C14DA92-BDFF-474F-9A8E-266ABB1E6283}"/>
    <cellStyle name="Currency 5 3 3 2 4 6" xfId="27547" xr:uid="{994F1B2A-F9C2-4433-94C0-7EDB443971DC}"/>
    <cellStyle name="Currency 5 3 3 2 4 7" xfId="42431" xr:uid="{7BCC23C6-5114-433B-A8A6-2611FA39B3E2}"/>
    <cellStyle name="Currency 5 3 3 2 5" xfId="8719" xr:uid="{36D5A84E-A361-4DDF-BAC1-7304280D4C78}"/>
    <cellStyle name="Currency 5 3 3 2 5 2" xfId="12141" xr:uid="{946D7E66-23F2-4A92-A5F0-E51590616305}"/>
    <cellStyle name="Currency 5 3 3 2 5 2 2" xfId="25831" xr:uid="{4DD55D9A-FD6E-423D-8410-CB2F22ACB094}"/>
    <cellStyle name="Currency 5 3 3 2 5 2 2 2" xfId="39523" xr:uid="{E8F21EC4-1E91-4347-9404-B4311246A8B9}"/>
    <cellStyle name="Currency 5 3 3 2 5 2 2 3" xfId="54407" xr:uid="{E0C419CE-13E4-46C3-A3E3-5F4751FDAD25}"/>
    <cellStyle name="Currency 5 3 3 2 5 2 3" xfId="18987" xr:uid="{3214823C-12AB-4951-A894-BACE93B47D26}"/>
    <cellStyle name="Currency 5 3 3 2 5 2 4" xfId="32677" xr:uid="{E0250742-54C8-49C5-A1C5-93FF076231BB}"/>
    <cellStyle name="Currency 5 3 3 2 5 2 5" xfId="47561" xr:uid="{B491EEDB-4864-4638-A6EA-5BB676A53041}"/>
    <cellStyle name="Currency 5 3 3 2 5 3" xfId="22409" xr:uid="{D287D3F8-FBFC-4B72-B5D6-7760371DFAEE}"/>
    <cellStyle name="Currency 5 3 3 2 5 3 2" xfId="36101" xr:uid="{BC642EEE-E7B9-404F-A4A5-138F6584CE1B}"/>
    <cellStyle name="Currency 5 3 3 2 5 3 3" xfId="50985" xr:uid="{E9C04B3F-F9EB-4DFE-90EC-134BFE8A1A86}"/>
    <cellStyle name="Currency 5 3 3 2 5 4" xfId="15565" xr:uid="{C392B727-6EBB-4DF6-9A0A-88A9A9F2494F}"/>
    <cellStyle name="Currency 5 3 3 2 5 5" xfId="29255" xr:uid="{A67BDCD2-ACFB-40B1-83C4-346E39B6D542}"/>
    <cellStyle name="Currency 5 3 3 2 5 6" xfId="44139" xr:uid="{8439DFED-B51F-4BF9-90DF-067B357B4094}"/>
    <cellStyle name="Currency 5 3 3 2 6" xfId="10429" xr:uid="{B5621433-969D-4B22-A7DD-C3713A11BDD8}"/>
    <cellStyle name="Currency 5 3 3 2 6 2" xfId="24119" xr:uid="{AAB45A42-2F3A-4FC9-A642-4CCFEDEEB474}"/>
    <cellStyle name="Currency 5 3 3 2 6 2 2" xfId="37811" xr:uid="{6078DDAC-F8FB-4F82-AE5A-A9C05393371D}"/>
    <cellStyle name="Currency 5 3 3 2 6 2 3" xfId="52695" xr:uid="{D9115BD5-15F6-4154-AF9E-146612B359AB}"/>
    <cellStyle name="Currency 5 3 3 2 6 3" xfId="17275" xr:uid="{E3CFF7AE-7C4E-4650-9C3F-EFFD7B8D8D01}"/>
    <cellStyle name="Currency 5 3 3 2 6 4" xfId="30965" xr:uid="{743656A0-6352-4257-9F15-EDD57E4CF25A}"/>
    <cellStyle name="Currency 5 3 3 2 6 5" xfId="45849" xr:uid="{14CC3D0A-0C66-44C2-B979-513124958C1D}"/>
    <cellStyle name="Currency 5 3 3 2 7" xfId="20697" xr:uid="{A9C2609B-E97E-4A29-B7AF-833357B19083}"/>
    <cellStyle name="Currency 5 3 3 2 7 2" xfId="34389" xr:uid="{941A5E1D-7F88-4F3C-B51C-2BBA412E39F0}"/>
    <cellStyle name="Currency 5 3 3 2 7 3" xfId="49273" xr:uid="{CF04819F-78BD-45AD-A558-C140022079A3}"/>
    <cellStyle name="Currency 5 3 3 2 8" xfId="13853" xr:uid="{837A14C5-EC5B-4ABA-B8CA-7888F540ED18}"/>
    <cellStyle name="Currency 5 3 3 2 9" xfId="27543" xr:uid="{503D45C0-4473-45B5-A526-5220BE3DC0FD}"/>
    <cellStyle name="Currency 5 3 3 3" xfId="7011" xr:uid="{794BD6D2-E64F-48D2-9637-682FCA428E97}"/>
    <cellStyle name="Currency 5 3 3 3 10" xfId="42432" xr:uid="{20E2C35D-F6C1-44FB-846C-7DAB826250EB}"/>
    <cellStyle name="Currency 5 3 3 3 2" xfId="7012" xr:uid="{DFD502ED-04CD-4775-BEE5-B720CA0278C2}"/>
    <cellStyle name="Currency 5 3 3 3 2 2" xfId="7013" xr:uid="{4926DFCC-CA20-41B9-AE76-CA10D5252FB2}"/>
    <cellStyle name="Currency 5 3 3 3 2 2 2" xfId="8726" xr:uid="{88755471-AE73-4CCC-9719-B63244E0B14B}"/>
    <cellStyle name="Currency 5 3 3 3 2 2 2 2" xfId="12148" xr:uid="{544998A4-F4F0-400D-B484-AECB9466F721}"/>
    <cellStyle name="Currency 5 3 3 3 2 2 2 2 2" xfId="25838" xr:uid="{7C0210C6-ED6C-46F5-A03A-A8ACFD0FE648}"/>
    <cellStyle name="Currency 5 3 3 3 2 2 2 2 2 2" xfId="39530" xr:uid="{89530A65-664D-4072-BD63-C3D7CC0F6D7F}"/>
    <cellStyle name="Currency 5 3 3 3 2 2 2 2 2 3" xfId="54414" xr:uid="{ACFFC062-9172-4F58-AF37-2E7A8200B22E}"/>
    <cellStyle name="Currency 5 3 3 3 2 2 2 2 3" xfId="18994" xr:uid="{D93B6D6C-B803-4FFD-96BB-C98A05774FC4}"/>
    <cellStyle name="Currency 5 3 3 3 2 2 2 2 4" xfId="32684" xr:uid="{C04781AF-F696-4715-80BC-A71B923BD82D}"/>
    <cellStyle name="Currency 5 3 3 3 2 2 2 2 5" xfId="47568" xr:uid="{C396845C-88BD-4813-9781-ABDF875D7C80}"/>
    <cellStyle name="Currency 5 3 3 3 2 2 2 3" xfId="22416" xr:uid="{DA59D259-68E4-4FC8-94FF-0E93E95A8126}"/>
    <cellStyle name="Currency 5 3 3 3 2 2 2 3 2" xfId="36108" xr:uid="{BB541102-D7FC-42B3-81A8-C38332EC1F5F}"/>
    <cellStyle name="Currency 5 3 3 3 2 2 2 3 3" xfId="50992" xr:uid="{3CD0C392-4222-4828-9A5E-85F7A7152052}"/>
    <cellStyle name="Currency 5 3 3 3 2 2 2 4" xfId="15572" xr:uid="{135B1BBF-4FE4-44E5-BF5C-E0A660DD5131}"/>
    <cellStyle name="Currency 5 3 3 3 2 2 2 5" xfId="29262" xr:uid="{6A35D8FB-2299-42D5-896B-D44AD177E650}"/>
    <cellStyle name="Currency 5 3 3 3 2 2 2 6" xfId="44146" xr:uid="{99BBBB7C-59C4-491B-92AB-08CEC1B9415F}"/>
    <cellStyle name="Currency 5 3 3 3 2 2 3" xfId="10436" xr:uid="{E8A3C71D-EA81-4B3F-AFE2-80D8E4194283}"/>
    <cellStyle name="Currency 5 3 3 3 2 2 3 2" xfId="24126" xr:uid="{74D95FC8-A777-4938-B7C2-3B3F200C7B02}"/>
    <cellStyle name="Currency 5 3 3 3 2 2 3 2 2" xfId="37818" xr:uid="{772E5F00-AF05-4058-9E11-5CDB3C8F71EB}"/>
    <cellStyle name="Currency 5 3 3 3 2 2 3 2 3" xfId="52702" xr:uid="{F5DF5FAD-F7A0-45E0-9D3C-E223560E0785}"/>
    <cellStyle name="Currency 5 3 3 3 2 2 3 3" xfId="17282" xr:uid="{A4BAE340-4F65-4841-8F8B-9E36C922377C}"/>
    <cellStyle name="Currency 5 3 3 3 2 2 3 4" xfId="30972" xr:uid="{2AB632CF-E1C0-4EAE-A406-76C5A32498CD}"/>
    <cellStyle name="Currency 5 3 3 3 2 2 3 5" xfId="45856" xr:uid="{B8D0AB4C-B105-462A-8B01-5E347958F78A}"/>
    <cellStyle name="Currency 5 3 3 3 2 2 4" xfId="20704" xr:uid="{FE25797A-03C3-480B-9F17-771BF088897F}"/>
    <cellStyle name="Currency 5 3 3 3 2 2 4 2" xfId="34396" xr:uid="{7612496A-FD3B-4140-8203-F4B0C011DD62}"/>
    <cellStyle name="Currency 5 3 3 3 2 2 4 3" xfId="49280" xr:uid="{0C9F37CF-19FD-42C6-84E6-CB1FF8D1564C}"/>
    <cellStyle name="Currency 5 3 3 3 2 2 5" xfId="13860" xr:uid="{0BB201BC-5552-448E-AAE1-206243B00612}"/>
    <cellStyle name="Currency 5 3 3 3 2 2 6" xfId="27550" xr:uid="{F6B0B5F9-75D7-4D2B-93B8-E156458ACD96}"/>
    <cellStyle name="Currency 5 3 3 3 2 2 7" xfId="42434" xr:uid="{26063FE6-F0AD-4640-A49C-0075D4DE7DA3}"/>
    <cellStyle name="Currency 5 3 3 3 2 3" xfId="8725" xr:uid="{F5FA5ACE-ED59-4ACF-87F8-32389A3EE677}"/>
    <cellStyle name="Currency 5 3 3 3 2 3 2" xfId="12147" xr:uid="{A5A01EA4-D496-4FCA-8CC2-C3A03C6B6C12}"/>
    <cellStyle name="Currency 5 3 3 3 2 3 2 2" xfId="25837" xr:uid="{856CD16E-4EA4-4F6A-95AA-FE9825127D26}"/>
    <cellStyle name="Currency 5 3 3 3 2 3 2 2 2" xfId="39529" xr:uid="{E94EBEB7-27D3-40E3-9E23-856E93B22643}"/>
    <cellStyle name="Currency 5 3 3 3 2 3 2 2 3" xfId="54413" xr:uid="{E3C23987-0598-42D9-8976-125158AD2F98}"/>
    <cellStyle name="Currency 5 3 3 3 2 3 2 3" xfId="18993" xr:uid="{1E1E2749-DED9-4F2B-AEB1-90037854B3C8}"/>
    <cellStyle name="Currency 5 3 3 3 2 3 2 4" xfId="32683" xr:uid="{760AD70A-83E4-4D9B-8988-CA978F3E1A6A}"/>
    <cellStyle name="Currency 5 3 3 3 2 3 2 5" xfId="47567" xr:uid="{BE97206E-B9FB-4C1E-ABAD-551B4391FB9E}"/>
    <cellStyle name="Currency 5 3 3 3 2 3 3" xfId="22415" xr:uid="{340D4273-0346-433F-8332-8E96B0945246}"/>
    <cellStyle name="Currency 5 3 3 3 2 3 3 2" xfId="36107" xr:uid="{AD9E8FC0-968E-419E-AF30-17D5E2B73E58}"/>
    <cellStyle name="Currency 5 3 3 3 2 3 3 3" xfId="50991" xr:uid="{25F9B497-C28C-4740-A026-7C83F930A324}"/>
    <cellStyle name="Currency 5 3 3 3 2 3 4" xfId="15571" xr:uid="{0C765F9B-5785-4A28-804D-4AA89693C59C}"/>
    <cellStyle name="Currency 5 3 3 3 2 3 5" xfId="29261" xr:uid="{C72E5FD2-D16D-45D8-B380-04B5F64AE2A6}"/>
    <cellStyle name="Currency 5 3 3 3 2 3 6" xfId="44145" xr:uid="{DA6D2511-3D96-4E16-8794-DBE8647333B6}"/>
    <cellStyle name="Currency 5 3 3 3 2 4" xfId="10435" xr:uid="{01BC5626-AAEB-4ABB-907B-E46CE69955A6}"/>
    <cellStyle name="Currency 5 3 3 3 2 4 2" xfId="24125" xr:uid="{51184C8C-09CF-41FB-9E7B-062ED3D95749}"/>
    <cellStyle name="Currency 5 3 3 3 2 4 2 2" xfId="37817" xr:uid="{785E769C-3E5C-4173-8A21-975D898598C3}"/>
    <cellStyle name="Currency 5 3 3 3 2 4 2 3" xfId="52701" xr:uid="{E45CB4C8-5064-4434-BF9D-A03AC17DD14A}"/>
    <cellStyle name="Currency 5 3 3 3 2 4 3" xfId="17281" xr:uid="{583ABD0A-A023-416E-BFD8-EF05ECE0C9F9}"/>
    <cellStyle name="Currency 5 3 3 3 2 4 4" xfId="30971" xr:uid="{BE377543-002D-4AB4-98F0-091742DB69EA}"/>
    <cellStyle name="Currency 5 3 3 3 2 4 5" xfId="45855" xr:uid="{24043009-348B-4D67-A719-1B36152DDD7D}"/>
    <cellStyle name="Currency 5 3 3 3 2 5" xfId="20703" xr:uid="{31DFEC20-D25F-443D-BCFC-80DABC4F2A1C}"/>
    <cellStyle name="Currency 5 3 3 3 2 5 2" xfId="34395" xr:uid="{90B081E4-2570-45EE-B589-C548BBD98FD5}"/>
    <cellStyle name="Currency 5 3 3 3 2 5 3" xfId="49279" xr:uid="{B68F6096-95B6-4443-9699-0CDB052DDADC}"/>
    <cellStyle name="Currency 5 3 3 3 2 6" xfId="13859" xr:uid="{30BAF102-3CC1-47C5-A5DD-F695A146872E}"/>
    <cellStyle name="Currency 5 3 3 3 2 7" xfId="27549" xr:uid="{B7AD7E12-0AFE-4A13-967A-989545E4AC1E}"/>
    <cellStyle name="Currency 5 3 3 3 2 8" xfId="42433" xr:uid="{0F52E731-1EFE-46A8-B6FD-49C7129B760B}"/>
    <cellStyle name="Currency 5 3 3 3 3" xfId="7014" xr:uid="{7191452F-CE5A-44E8-B107-2A07A9D8F83A}"/>
    <cellStyle name="Currency 5 3 3 3 3 2" xfId="8727" xr:uid="{54A9013A-F95A-400B-89EE-0F1AFFBB0794}"/>
    <cellStyle name="Currency 5 3 3 3 3 2 2" xfId="12149" xr:uid="{8505FC50-0429-42DC-929E-F0A7AA40DAB7}"/>
    <cellStyle name="Currency 5 3 3 3 3 2 2 2" xfId="25839" xr:uid="{545C5008-8B45-49CF-8A30-9E48070B07AE}"/>
    <cellStyle name="Currency 5 3 3 3 3 2 2 2 2" xfId="39531" xr:uid="{2D35DD4A-78AB-4176-8CCC-36A13DC1D26E}"/>
    <cellStyle name="Currency 5 3 3 3 3 2 2 2 3" xfId="54415" xr:uid="{F6554D2B-F81F-406E-BC7D-EE538DC70A3A}"/>
    <cellStyle name="Currency 5 3 3 3 3 2 2 3" xfId="18995" xr:uid="{6E1A69FE-0C77-4DD1-981B-4B2024146111}"/>
    <cellStyle name="Currency 5 3 3 3 3 2 2 4" xfId="32685" xr:uid="{8CF82934-B3AA-4218-B3A5-9CDA77818482}"/>
    <cellStyle name="Currency 5 3 3 3 3 2 2 5" xfId="47569" xr:uid="{E6DE17AC-EEB7-4D97-B06F-F524B07DB92C}"/>
    <cellStyle name="Currency 5 3 3 3 3 2 3" xfId="22417" xr:uid="{AD0538AF-57B3-4530-8A8E-F8D39C19695D}"/>
    <cellStyle name="Currency 5 3 3 3 3 2 3 2" xfId="36109" xr:uid="{9A84A169-5318-41D8-BF18-5D4269141FDB}"/>
    <cellStyle name="Currency 5 3 3 3 3 2 3 3" xfId="50993" xr:uid="{4D6E52A5-CC5C-4A05-BF1C-B3F0EBE2E2E4}"/>
    <cellStyle name="Currency 5 3 3 3 3 2 4" xfId="15573" xr:uid="{2EA87119-2321-4E6C-819D-AC61BBC62937}"/>
    <cellStyle name="Currency 5 3 3 3 3 2 5" xfId="29263" xr:uid="{6B3B5298-CCB2-4704-A713-64325E3F6C0E}"/>
    <cellStyle name="Currency 5 3 3 3 3 2 6" xfId="44147" xr:uid="{E7CD84FE-09AD-47A2-8619-231C49D99948}"/>
    <cellStyle name="Currency 5 3 3 3 3 3" xfId="10437" xr:uid="{8A0E59F5-7CC8-4DBD-8FF4-724B27A7131E}"/>
    <cellStyle name="Currency 5 3 3 3 3 3 2" xfId="24127" xr:uid="{870F0A60-5AAF-486C-8E94-B732EE8E428F}"/>
    <cellStyle name="Currency 5 3 3 3 3 3 2 2" xfId="37819" xr:uid="{3F85DE09-5F2F-480F-82D4-59F23B2F5555}"/>
    <cellStyle name="Currency 5 3 3 3 3 3 2 3" xfId="52703" xr:uid="{C9490824-07B5-4C75-B1CD-2AE2A09E32CA}"/>
    <cellStyle name="Currency 5 3 3 3 3 3 3" xfId="17283" xr:uid="{77CA18D1-727A-4A2E-B9C2-07D1CD7F46A5}"/>
    <cellStyle name="Currency 5 3 3 3 3 3 4" xfId="30973" xr:uid="{FDEEE5DE-AF28-4E85-A3BA-722A3043424F}"/>
    <cellStyle name="Currency 5 3 3 3 3 3 5" xfId="45857" xr:uid="{4E25391F-E83C-4C53-9BC9-01FE210EEF72}"/>
    <cellStyle name="Currency 5 3 3 3 3 4" xfId="20705" xr:uid="{C3C27DDA-EB10-4A5F-A39A-44CF874C83CD}"/>
    <cellStyle name="Currency 5 3 3 3 3 4 2" xfId="34397" xr:uid="{A88D0D26-6AEF-401F-94B5-2F6BB48F754C}"/>
    <cellStyle name="Currency 5 3 3 3 3 4 3" xfId="49281" xr:uid="{A542AA41-F258-4E1E-A16E-DC6E38B1DD02}"/>
    <cellStyle name="Currency 5 3 3 3 3 5" xfId="13861" xr:uid="{62A614CC-8208-4F45-BBAD-1C7F0CA45795}"/>
    <cellStyle name="Currency 5 3 3 3 3 6" xfId="27551" xr:uid="{A68489D4-D252-4C1C-927D-92E01E7AACC6}"/>
    <cellStyle name="Currency 5 3 3 3 3 7" xfId="42435" xr:uid="{BA96E897-9564-4F41-96D5-08089C07D647}"/>
    <cellStyle name="Currency 5 3 3 3 4" xfId="7015" xr:uid="{F682B511-B24A-4B39-BBAD-6C682DB6EE0C}"/>
    <cellStyle name="Currency 5 3 3 3 4 2" xfId="8728" xr:uid="{38DEA9BF-BB42-419D-A0F6-0996389632A5}"/>
    <cellStyle name="Currency 5 3 3 3 4 2 2" xfId="12150" xr:uid="{E10F818B-791B-4D99-9145-39779E4CE96A}"/>
    <cellStyle name="Currency 5 3 3 3 4 2 2 2" xfId="25840" xr:uid="{BD485F60-626E-40A2-B5EF-DF4685C77B32}"/>
    <cellStyle name="Currency 5 3 3 3 4 2 2 2 2" xfId="39532" xr:uid="{5979ED5F-A334-4246-A769-09DDC2ABE433}"/>
    <cellStyle name="Currency 5 3 3 3 4 2 2 2 3" xfId="54416" xr:uid="{9C436B84-0237-4188-BA4E-E01FD8FB3E20}"/>
    <cellStyle name="Currency 5 3 3 3 4 2 2 3" xfId="18996" xr:uid="{B6E74678-565E-4D88-AEE9-1C15E9210A4E}"/>
    <cellStyle name="Currency 5 3 3 3 4 2 2 4" xfId="32686" xr:uid="{F95F8846-35E3-4895-9864-5B84C86BA7C0}"/>
    <cellStyle name="Currency 5 3 3 3 4 2 2 5" xfId="47570" xr:uid="{C32E3038-CDBA-4F46-9FF6-C5088D8B6DE5}"/>
    <cellStyle name="Currency 5 3 3 3 4 2 3" xfId="22418" xr:uid="{6B5DC5B9-EF97-4EE1-BA07-2E8CEF1D7D61}"/>
    <cellStyle name="Currency 5 3 3 3 4 2 3 2" xfId="36110" xr:uid="{305AD24C-D9E6-4839-B4B6-A5180C7DA49A}"/>
    <cellStyle name="Currency 5 3 3 3 4 2 3 3" xfId="50994" xr:uid="{7DD6BBC8-D96C-4572-9C09-CE138C9A3CE8}"/>
    <cellStyle name="Currency 5 3 3 3 4 2 4" xfId="15574" xr:uid="{5357CCA6-5A21-4150-8825-9735E96E1911}"/>
    <cellStyle name="Currency 5 3 3 3 4 2 5" xfId="29264" xr:uid="{45C0D3FE-D6D9-4CCA-8CE6-044C674E1F07}"/>
    <cellStyle name="Currency 5 3 3 3 4 2 6" xfId="44148" xr:uid="{3CBBB09C-4D84-4F67-91D3-111EAFDE1FE6}"/>
    <cellStyle name="Currency 5 3 3 3 4 3" xfId="10438" xr:uid="{060E703F-FE1A-4081-8C45-58945493AFBD}"/>
    <cellStyle name="Currency 5 3 3 3 4 3 2" xfId="24128" xr:uid="{B5E3AD9A-0751-448F-8304-461E04158232}"/>
    <cellStyle name="Currency 5 3 3 3 4 3 2 2" xfId="37820" xr:uid="{AF3758D4-1207-4AA7-9047-BFD30798D368}"/>
    <cellStyle name="Currency 5 3 3 3 4 3 2 3" xfId="52704" xr:uid="{4029CC87-7A5A-49AE-9460-0455F3DFB284}"/>
    <cellStyle name="Currency 5 3 3 3 4 3 3" xfId="17284" xr:uid="{2D431A9B-39D5-4C83-B350-7213C1EF118C}"/>
    <cellStyle name="Currency 5 3 3 3 4 3 4" xfId="30974" xr:uid="{655F29C4-22F5-4DFF-87B7-EB84CBBC063C}"/>
    <cellStyle name="Currency 5 3 3 3 4 3 5" xfId="45858" xr:uid="{0B736376-7F12-4C41-B5E2-7E6DAD8A3D60}"/>
    <cellStyle name="Currency 5 3 3 3 4 4" xfId="20706" xr:uid="{ACBDB14F-C819-4EF6-8C8F-E04D78D9DE23}"/>
    <cellStyle name="Currency 5 3 3 3 4 4 2" xfId="34398" xr:uid="{3A505928-4337-4EC6-8737-6AEB4B73B215}"/>
    <cellStyle name="Currency 5 3 3 3 4 4 3" xfId="49282" xr:uid="{84676494-4811-4959-8350-0ACEA76C36B8}"/>
    <cellStyle name="Currency 5 3 3 3 4 5" xfId="13862" xr:uid="{CC34E616-404E-4C5B-9400-BB1181679E77}"/>
    <cellStyle name="Currency 5 3 3 3 4 6" xfId="27552" xr:uid="{FBD6D5AC-11FE-47AC-BBF8-6D76C1C54288}"/>
    <cellStyle name="Currency 5 3 3 3 4 7" xfId="42436" xr:uid="{C2E8DB9D-6B2E-4AF3-A45C-EADF2CDDB585}"/>
    <cellStyle name="Currency 5 3 3 3 5" xfId="8724" xr:uid="{A349C73F-DD5A-4B48-A98A-72A56500A46C}"/>
    <cellStyle name="Currency 5 3 3 3 5 2" xfId="12146" xr:uid="{9883E11E-2635-4A77-9130-5B84584BB883}"/>
    <cellStyle name="Currency 5 3 3 3 5 2 2" xfId="25836" xr:uid="{84D500F7-5AAC-4C62-8C53-783908EB7793}"/>
    <cellStyle name="Currency 5 3 3 3 5 2 2 2" xfId="39528" xr:uid="{121D1A1B-501E-4B6A-8FAB-2427F2A6082D}"/>
    <cellStyle name="Currency 5 3 3 3 5 2 2 3" xfId="54412" xr:uid="{52119FC5-57A0-45B5-ACAF-AC61E76F7FCB}"/>
    <cellStyle name="Currency 5 3 3 3 5 2 3" xfId="18992" xr:uid="{45C8E0C7-AB58-4799-95A5-F8279A52258C}"/>
    <cellStyle name="Currency 5 3 3 3 5 2 4" xfId="32682" xr:uid="{1ABC4954-4E9E-47E7-8A28-5451DA9F7169}"/>
    <cellStyle name="Currency 5 3 3 3 5 2 5" xfId="47566" xr:uid="{978A50B6-99FB-432A-ADA6-A71473A99F0E}"/>
    <cellStyle name="Currency 5 3 3 3 5 3" xfId="22414" xr:uid="{C2DD638B-E017-45F6-889C-6EDD5C36C81F}"/>
    <cellStyle name="Currency 5 3 3 3 5 3 2" xfId="36106" xr:uid="{9E206B16-132A-446F-B8ED-33045926A4D0}"/>
    <cellStyle name="Currency 5 3 3 3 5 3 3" xfId="50990" xr:uid="{1BBA769A-80B7-42EB-B87F-B0B3B6A56ED8}"/>
    <cellStyle name="Currency 5 3 3 3 5 4" xfId="15570" xr:uid="{56F05876-0E11-4EB1-A390-88B231F71496}"/>
    <cellStyle name="Currency 5 3 3 3 5 5" xfId="29260" xr:uid="{2BC1D39E-1B85-435C-8A2C-591E06F8E0D7}"/>
    <cellStyle name="Currency 5 3 3 3 5 6" xfId="44144" xr:uid="{0DF2E4A6-2B83-4D49-8883-CFF46C191EDD}"/>
    <cellStyle name="Currency 5 3 3 3 6" xfId="10434" xr:uid="{CE25CD98-2BA8-4724-B26B-717A62BBEFEF}"/>
    <cellStyle name="Currency 5 3 3 3 6 2" xfId="24124" xr:uid="{229D2BA5-D722-4A8D-8D23-AA2B7376E9FB}"/>
    <cellStyle name="Currency 5 3 3 3 6 2 2" xfId="37816" xr:uid="{9288F7BD-A23D-4F54-A667-DC7232CDF43C}"/>
    <cellStyle name="Currency 5 3 3 3 6 2 3" xfId="52700" xr:uid="{CF959EDC-E270-4255-8FC7-98A09CED5261}"/>
    <cellStyle name="Currency 5 3 3 3 6 3" xfId="17280" xr:uid="{73987105-72C4-4082-87EB-AA627C05097E}"/>
    <cellStyle name="Currency 5 3 3 3 6 4" xfId="30970" xr:uid="{3ABC6106-B105-4A62-8047-5FB8C178BD48}"/>
    <cellStyle name="Currency 5 3 3 3 6 5" xfId="45854" xr:uid="{CA94CF27-6FD7-45C8-B9D3-1FAD35522012}"/>
    <cellStyle name="Currency 5 3 3 3 7" xfId="20702" xr:uid="{990003AE-08BE-4ABC-92CC-814EF12BE833}"/>
    <cellStyle name="Currency 5 3 3 3 7 2" xfId="34394" xr:uid="{C24FF05C-A444-4BE2-A188-8B81E3ACA04D}"/>
    <cellStyle name="Currency 5 3 3 3 7 3" xfId="49278" xr:uid="{9A28EF2C-6ADB-4AA9-BDCC-A6B1890BA45E}"/>
    <cellStyle name="Currency 5 3 3 3 8" xfId="13858" xr:uid="{661ED486-2904-43AA-BE24-C56B20624EEE}"/>
    <cellStyle name="Currency 5 3 3 3 9" xfId="27548" xr:uid="{1EFDC3CB-5720-41AB-89AA-6E4481EC9244}"/>
    <cellStyle name="Currency 5 3 3 4" xfId="7016" xr:uid="{E7FA0E44-99EF-4F32-A67D-5C28A5450A32}"/>
    <cellStyle name="Currency 5 3 3 4 2" xfId="7017" xr:uid="{F705D47B-273C-4DF7-9206-2DCE3198B40A}"/>
    <cellStyle name="Currency 5 3 3 4 2 2" xfId="8730" xr:uid="{1EE19689-3168-4962-81B0-2422907D0BFD}"/>
    <cellStyle name="Currency 5 3 3 4 2 2 2" xfId="12152" xr:uid="{1553B52F-7E97-4F1D-9F51-99A723DC659C}"/>
    <cellStyle name="Currency 5 3 3 4 2 2 2 2" xfId="25842" xr:uid="{E6D74987-7242-4F01-9C60-31920CA4F910}"/>
    <cellStyle name="Currency 5 3 3 4 2 2 2 2 2" xfId="39534" xr:uid="{ABC9085D-1BE3-408D-83EF-B012FD079C8D}"/>
    <cellStyle name="Currency 5 3 3 4 2 2 2 2 3" xfId="54418" xr:uid="{394859E2-8C5B-4E9F-A6BC-F2EBDC15F790}"/>
    <cellStyle name="Currency 5 3 3 4 2 2 2 3" xfId="18998" xr:uid="{EDCA93FE-95C6-4571-BD72-F71C2BCEBF8C}"/>
    <cellStyle name="Currency 5 3 3 4 2 2 2 4" xfId="32688" xr:uid="{D5875797-857C-431A-B33F-1B81887D22FB}"/>
    <cellStyle name="Currency 5 3 3 4 2 2 2 5" xfId="47572" xr:uid="{63EA10EB-79BF-4BCD-B6FE-3E616C413D62}"/>
    <cellStyle name="Currency 5 3 3 4 2 2 3" xfId="22420" xr:uid="{CEAA13D7-A048-4EDA-B56F-BF822CC857C4}"/>
    <cellStyle name="Currency 5 3 3 4 2 2 3 2" xfId="36112" xr:uid="{F647B982-0F11-4A7E-88C4-FEE0FA1BD48D}"/>
    <cellStyle name="Currency 5 3 3 4 2 2 3 3" xfId="50996" xr:uid="{4E83E864-D155-4869-A2A7-5A5D00B96984}"/>
    <cellStyle name="Currency 5 3 3 4 2 2 4" xfId="15576" xr:uid="{33A5A043-E6A6-4AF4-8DB1-C891F7D2779E}"/>
    <cellStyle name="Currency 5 3 3 4 2 2 5" xfId="29266" xr:uid="{5405BB85-7906-4642-97B2-9384F9A83851}"/>
    <cellStyle name="Currency 5 3 3 4 2 2 6" xfId="44150" xr:uid="{651DDA8D-A6E7-4507-B9D4-AEF44EE2C275}"/>
    <cellStyle name="Currency 5 3 3 4 2 3" xfId="10440" xr:uid="{5EAAA501-AE84-417D-9912-C1B468AF9CE4}"/>
    <cellStyle name="Currency 5 3 3 4 2 3 2" xfId="24130" xr:uid="{9F2942A6-5A79-4695-89B0-56D6DB2FF430}"/>
    <cellStyle name="Currency 5 3 3 4 2 3 2 2" xfId="37822" xr:uid="{EFB6121D-6ED6-446C-BF3B-27060F0436D5}"/>
    <cellStyle name="Currency 5 3 3 4 2 3 2 3" xfId="52706" xr:uid="{02A4DC31-729C-4C90-8420-B4277CD048F3}"/>
    <cellStyle name="Currency 5 3 3 4 2 3 3" xfId="17286" xr:uid="{320B7C06-58D5-4E46-9C32-70E737A9E4EA}"/>
    <cellStyle name="Currency 5 3 3 4 2 3 4" xfId="30976" xr:uid="{6D45A02D-8A71-4D21-82A9-4801D6F2C6D8}"/>
    <cellStyle name="Currency 5 3 3 4 2 3 5" xfId="45860" xr:uid="{767A0718-5F4C-4112-99C0-D825AC8E63CA}"/>
    <cellStyle name="Currency 5 3 3 4 2 4" xfId="20708" xr:uid="{6A00AC44-F341-41F0-8867-06E89378E8F6}"/>
    <cellStyle name="Currency 5 3 3 4 2 4 2" xfId="34400" xr:uid="{804C04D1-DC9F-427D-99B3-6B46E1E4DDDA}"/>
    <cellStyle name="Currency 5 3 3 4 2 4 3" xfId="49284" xr:uid="{6403CFF7-5058-4860-9F1E-14107B8E3983}"/>
    <cellStyle name="Currency 5 3 3 4 2 5" xfId="13864" xr:uid="{DE4E1B5C-879C-4261-BCE8-DCDF2AB7E1A3}"/>
    <cellStyle name="Currency 5 3 3 4 2 6" xfId="27554" xr:uid="{AF91ADC8-C4FD-44F2-BED8-33D69BEAAC3F}"/>
    <cellStyle name="Currency 5 3 3 4 2 7" xfId="42438" xr:uid="{E28B2843-122A-49AA-96D7-FE40B2A14AD0}"/>
    <cellStyle name="Currency 5 3 3 4 3" xfId="8729" xr:uid="{A2CDF3E5-CC44-4028-ABE2-F242C6213FBB}"/>
    <cellStyle name="Currency 5 3 3 4 3 2" xfId="12151" xr:uid="{19D3CCFB-1908-47F7-9F71-073435B60E30}"/>
    <cellStyle name="Currency 5 3 3 4 3 2 2" xfId="25841" xr:uid="{2C590D2B-F5CD-448B-AACA-A130CBAB1742}"/>
    <cellStyle name="Currency 5 3 3 4 3 2 2 2" xfId="39533" xr:uid="{33382F60-5690-4674-AAC9-346219D916D5}"/>
    <cellStyle name="Currency 5 3 3 4 3 2 2 3" xfId="54417" xr:uid="{A36722EC-F038-4FA2-A0E5-E40BCA09F71C}"/>
    <cellStyle name="Currency 5 3 3 4 3 2 3" xfId="18997" xr:uid="{13EED2EB-53A6-4DBE-8EF0-E4E63DBCE6F6}"/>
    <cellStyle name="Currency 5 3 3 4 3 2 4" xfId="32687" xr:uid="{64582BDA-18C6-4B5D-A4F3-5732B6691DAA}"/>
    <cellStyle name="Currency 5 3 3 4 3 2 5" xfId="47571" xr:uid="{3E71B846-A78E-409C-814B-9D0B1ED746AE}"/>
    <cellStyle name="Currency 5 3 3 4 3 3" xfId="22419" xr:uid="{9466B804-420A-4F99-9ACC-27895BA8069C}"/>
    <cellStyle name="Currency 5 3 3 4 3 3 2" xfId="36111" xr:uid="{BF8B5CFF-14BE-46F8-9407-BCFA1C4D9120}"/>
    <cellStyle name="Currency 5 3 3 4 3 3 3" xfId="50995" xr:uid="{5FCBCF54-B698-4F54-9AE5-25E1FC353684}"/>
    <cellStyle name="Currency 5 3 3 4 3 4" xfId="15575" xr:uid="{E62315F8-1E89-4199-B482-8F5BBD9B1AE0}"/>
    <cellStyle name="Currency 5 3 3 4 3 5" xfId="29265" xr:uid="{9D8CCA09-AEF5-4E14-9369-EAF6DD5E1E29}"/>
    <cellStyle name="Currency 5 3 3 4 3 6" xfId="44149" xr:uid="{4FFD7F1A-302A-4BE2-84CD-93525AE23CEA}"/>
    <cellStyle name="Currency 5 3 3 4 4" xfId="10439" xr:uid="{CFD5AE87-1BCB-4C1D-9EB4-6D69E0BF2DDA}"/>
    <cellStyle name="Currency 5 3 3 4 4 2" xfId="24129" xr:uid="{3113A388-3F53-42EC-9F5A-834E8C13C38A}"/>
    <cellStyle name="Currency 5 3 3 4 4 2 2" xfId="37821" xr:uid="{7567EBD6-B3DE-4ACF-85D1-BD32A5DCB112}"/>
    <cellStyle name="Currency 5 3 3 4 4 2 3" xfId="52705" xr:uid="{9E26A844-E08B-45D4-A43F-5F52674DA6D3}"/>
    <cellStyle name="Currency 5 3 3 4 4 3" xfId="17285" xr:uid="{168A5547-E828-465C-B9BB-94E66F55636F}"/>
    <cellStyle name="Currency 5 3 3 4 4 4" xfId="30975" xr:uid="{47F03428-53B4-43B0-B506-A794A5709638}"/>
    <cellStyle name="Currency 5 3 3 4 4 5" xfId="45859" xr:uid="{E19A3445-A535-479E-8D5F-03B4D6E160C2}"/>
    <cellStyle name="Currency 5 3 3 4 5" xfId="20707" xr:uid="{E05D82DC-4D74-4F01-BFE2-23486E970E22}"/>
    <cellStyle name="Currency 5 3 3 4 5 2" xfId="34399" xr:uid="{D53EB1F2-96AD-423A-BD71-D7454B092BE1}"/>
    <cellStyle name="Currency 5 3 3 4 5 3" xfId="49283" xr:uid="{3847A4EB-5C67-42BB-B71A-A01D63E86E1B}"/>
    <cellStyle name="Currency 5 3 3 4 6" xfId="13863" xr:uid="{19B1A59E-102F-433A-B9E6-26E7CFF94580}"/>
    <cellStyle name="Currency 5 3 3 4 7" xfId="27553" xr:uid="{4C7CCF44-803E-4543-B307-678EB50E08D4}"/>
    <cellStyle name="Currency 5 3 3 4 8" xfId="42437" xr:uid="{1B7423C7-5732-449B-9C2F-A119CD01BA69}"/>
    <cellStyle name="Currency 5 3 3 5" xfId="7018" xr:uid="{1F4D2DAB-77C3-4EDB-8E45-136AF4D52E67}"/>
    <cellStyle name="Currency 5 3 3 5 2" xfId="8731" xr:uid="{AD6B80FF-E663-449A-AAA8-C980B436C8CE}"/>
    <cellStyle name="Currency 5 3 3 5 2 2" xfId="12153" xr:uid="{338914A2-2E55-4C35-9050-FD8B8B039BF2}"/>
    <cellStyle name="Currency 5 3 3 5 2 2 2" xfId="25843" xr:uid="{FE6B5875-40E6-41B8-8480-9B721BD57328}"/>
    <cellStyle name="Currency 5 3 3 5 2 2 2 2" xfId="39535" xr:uid="{BD9C7CB2-D8A2-485C-AF0C-11153314FCC5}"/>
    <cellStyle name="Currency 5 3 3 5 2 2 2 3" xfId="54419" xr:uid="{ED5E5D1F-654C-42DE-8F51-D87347AA11B6}"/>
    <cellStyle name="Currency 5 3 3 5 2 2 3" xfId="18999" xr:uid="{A1067586-ABE1-4A8A-A89A-461268E7DCC3}"/>
    <cellStyle name="Currency 5 3 3 5 2 2 4" xfId="32689" xr:uid="{C959D067-65D2-4854-9F17-95AC124F0C06}"/>
    <cellStyle name="Currency 5 3 3 5 2 2 5" xfId="47573" xr:uid="{71EE1119-E8BD-45E4-BBCC-CC8DD1335D50}"/>
    <cellStyle name="Currency 5 3 3 5 2 3" xfId="22421" xr:uid="{92ADA3B8-6586-4FDE-A3AC-394A7759EBE9}"/>
    <cellStyle name="Currency 5 3 3 5 2 3 2" xfId="36113" xr:uid="{935ABF29-CC1D-4790-A0C7-95A2CB25CEEC}"/>
    <cellStyle name="Currency 5 3 3 5 2 3 3" xfId="50997" xr:uid="{F5408833-C276-4FA2-BE39-99F42B74CD3E}"/>
    <cellStyle name="Currency 5 3 3 5 2 4" xfId="15577" xr:uid="{9394CEEF-CAF1-4B63-B5FC-B70C1F47B5CE}"/>
    <cellStyle name="Currency 5 3 3 5 2 5" xfId="29267" xr:uid="{384DA980-8241-40E9-AE49-5A060AFD87BB}"/>
    <cellStyle name="Currency 5 3 3 5 2 6" xfId="44151" xr:uid="{F85E3DEF-07F6-4A1C-8B1A-CD0784C6AB0E}"/>
    <cellStyle name="Currency 5 3 3 5 3" xfId="10441" xr:uid="{DB9D5C61-603E-4E4B-B1D9-C3391F0B743C}"/>
    <cellStyle name="Currency 5 3 3 5 3 2" xfId="24131" xr:uid="{6EFB567A-6A50-4211-BA8C-CA2EED750A9F}"/>
    <cellStyle name="Currency 5 3 3 5 3 2 2" xfId="37823" xr:uid="{1330A41F-3EF4-4742-B69C-7EA51D988D89}"/>
    <cellStyle name="Currency 5 3 3 5 3 2 3" xfId="52707" xr:uid="{61B7FF6E-CCCB-4CA3-B5AE-880BC131A90D}"/>
    <cellStyle name="Currency 5 3 3 5 3 3" xfId="17287" xr:uid="{6DF7B95B-804E-4E44-B82A-6DEFD0E742E1}"/>
    <cellStyle name="Currency 5 3 3 5 3 4" xfId="30977" xr:uid="{C86D01B4-045A-4D13-9A4A-03E0086853ED}"/>
    <cellStyle name="Currency 5 3 3 5 3 5" xfId="45861" xr:uid="{DF72F975-D31A-40C7-AD93-FFDB2F41F87F}"/>
    <cellStyle name="Currency 5 3 3 5 4" xfId="20709" xr:uid="{1A56CCE8-8AD9-436A-994A-209315FD2044}"/>
    <cellStyle name="Currency 5 3 3 5 4 2" xfId="34401" xr:uid="{9CD36950-9FC4-48B1-9E62-F341E7EC1AB3}"/>
    <cellStyle name="Currency 5 3 3 5 4 3" xfId="49285" xr:uid="{E81018C5-9300-40E2-A856-380914F0F5D8}"/>
    <cellStyle name="Currency 5 3 3 5 5" xfId="13865" xr:uid="{06AEE0EF-1D7D-4CE7-9F1C-D6E3AB026997}"/>
    <cellStyle name="Currency 5 3 3 5 6" xfId="27555" xr:uid="{E79FA566-115B-4F10-9435-8525A4CE08AE}"/>
    <cellStyle name="Currency 5 3 3 5 7" xfId="42439" xr:uid="{F021D0B5-652D-464A-A229-DF0F81AD2C71}"/>
    <cellStyle name="Currency 5 3 3 6" xfId="7019" xr:uid="{F2591274-27A5-4BB7-A4FA-A9951EA23C7E}"/>
    <cellStyle name="Currency 5 3 3 6 2" xfId="8732" xr:uid="{9462770B-0C40-410C-966B-67281BAAFC3D}"/>
    <cellStyle name="Currency 5 3 3 6 2 2" xfId="12154" xr:uid="{545C9986-FA91-4DFE-AF00-8AD5E0562CD1}"/>
    <cellStyle name="Currency 5 3 3 6 2 2 2" xfId="25844" xr:uid="{1ED82E46-1878-428A-9CED-1118934D1812}"/>
    <cellStyle name="Currency 5 3 3 6 2 2 2 2" xfId="39536" xr:uid="{A419C05D-7387-40A2-B924-2E318F9ADE79}"/>
    <cellStyle name="Currency 5 3 3 6 2 2 2 3" xfId="54420" xr:uid="{18E29151-48FF-4DC8-8010-C95D5AAD5F23}"/>
    <cellStyle name="Currency 5 3 3 6 2 2 3" xfId="19000" xr:uid="{11E2B92B-560C-4D81-9B0F-C2D2FF062E1B}"/>
    <cellStyle name="Currency 5 3 3 6 2 2 4" xfId="32690" xr:uid="{B15ECD88-6E57-48ED-9D69-FC1A2DCA9AB8}"/>
    <cellStyle name="Currency 5 3 3 6 2 2 5" xfId="47574" xr:uid="{43FAA9FC-F6FA-4C4D-9414-5EF08FFD1EB8}"/>
    <cellStyle name="Currency 5 3 3 6 2 3" xfId="22422" xr:uid="{F885B1DE-87DE-4165-8923-5F22AFD04156}"/>
    <cellStyle name="Currency 5 3 3 6 2 3 2" xfId="36114" xr:uid="{1B7FBFFF-E651-4148-A11B-14E36C300C48}"/>
    <cellStyle name="Currency 5 3 3 6 2 3 3" xfId="50998" xr:uid="{5207AE92-078A-4E77-A2AF-84CD1CDC95B1}"/>
    <cellStyle name="Currency 5 3 3 6 2 4" xfId="15578" xr:uid="{393BA248-5F96-4CAF-9AED-E523E714D7FF}"/>
    <cellStyle name="Currency 5 3 3 6 2 5" xfId="29268" xr:uid="{302A24CE-C173-4FC2-9907-D18E55925623}"/>
    <cellStyle name="Currency 5 3 3 6 2 6" xfId="44152" xr:uid="{802FFF12-FFD1-4D5A-97F1-52766707ABBA}"/>
    <cellStyle name="Currency 5 3 3 6 3" xfId="10442" xr:uid="{6B1D014C-3066-4A24-8F08-871F9DD0F223}"/>
    <cellStyle name="Currency 5 3 3 6 3 2" xfId="24132" xr:uid="{F42BA790-0108-4EFC-982C-12FF4848415B}"/>
    <cellStyle name="Currency 5 3 3 6 3 2 2" xfId="37824" xr:uid="{00AAEAE3-033A-4576-B01C-C836D6D680C5}"/>
    <cellStyle name="Currency 5 3 3 6 3 2 3" xfId="52708" xr:uid="{3287DF6F-395A-4F13-B4D4-7A4F983DAC7C}"/>
    <cellStyle name="Currency 5 3 3 6 3 3" xfId="17288" xr:uid="{0396F743-6EDE-4157-A04B-2D58426E5832}"/>
    <cellStyle name="Currency 5 3 3 6 3 4" xfId="30978" xr:uid="{483D0654-E2F0-4388-9F59-033C62EAD199}"/>
    <cellStyle name="Currency 5 3 3 6 3 5" xfId="45862" xr:uid="{471446E5-E0F9-41FC-AB24-F5EF1FEE4BE9}"/>
    <cellStyle name="Currency 5 3 3 6 4" xfId="20710" xr:uid="{DFFBC316-B9CC-40E5-AEDE-FA561B36C40E}"/>
    <cellStyle name="Currency 5 3 3 6 4 2" xfId="34402" xr:uid="{6BC2B9B0-4E16-411F-9B41-96DADA6DA6DB}"/>
    <cellStyle name="Currency 5 3 3 6 4 3" xfId="49286" xr:uid="{90C0A1E3-CD98-4B05-A6D3-ECA781DA2D4B}"/>
    <cellStyle name="Currency 5 3 3 6 5" xfId="13866" xr:uid="{4CAE2126-4E63-419A-8145-2D1BFAF20D26}"/>
    <cellStyle name="Currency 5 3 3 6 6" xfId="27556" xr:uid="{0E858D21-E93C-4277-837E-F39ACAE80FFC}"/>
    <cellStyle name="Currency 5 3 3 6 7" xfId="42440" xr:uid="{553921DC-74A6-4E6A-8C1D-3427BD2D175E}"/>
    <cellStyle name="Currency 5 3 3 7" xfId="8718" xr:uid="{C7414803-2169-4B63-9DA4-15C15468C057}"/>
    <cellStyle name="Currency 5 3 3 7 2" xfId="12140" xr:uid="{89818E68-AB80-4A92-B047-923A51E0F7D3}"/>
    <cellStyle name="Currency 5 3 3 7 2 2" xfId="25830" xr:uid="{AD8FA4B1-1053-4334-B1BD-EC0EEEBF864F}"/>
    <cellStyle name="Currency 5 3 3 7 2 2 2" xfId="39522" xr:uid="{3D99DF27-6583-45F5-902F-D89A6207E488}"/>
    <cellStyle name="Currency 5 3 3 7 2 2 3" xfId="54406" xr:uid="{7C0D0F7B-B985-4957-B5B7-47813260BDB6}"/>
    <cellStyle name="Currency 5 3 3 7 2 3" xfId="18986" xr:uid="{1584F0BC-0D66-4CC3-8007-6F1558AE808B}"/>
    <cellStyle name="Currency 5 3 3 7 2 4" xfId="32676" xr:uid="{DBABEC4D-A7E6-4691-BB1A-CF0E9966DA60}"/>
    <cellStyle name="Currency 5 3 3 7 2 5" xfId="47560" xr:uid="{B274D833-2A03-4EF4-B6FB-88E08FF6A4BE}"/>
    <cellStyle name="Currency 5 3 3 7 3" xfId="22408" xr:uid="{96432BBA-09E3-452B-98DA-CBC622FC3364}"/>
    <cellStyle name="Currency 5 3 3 7 3 2" xfId="36100" xr:uid="{C23131B5-E26A-46FB-BE58-F0C14256AC9E}"/>
    <cellStyle name="Currency 5 3 3 7 3 3" xfId="50984" xr:uid="{8BD1933A-5EE7-4B0B-BA82-F82454D54BAB}"/>
    <cellStyle name="Currency 5 3 3 7 4" xfId="15564" xr:uid="{E855480C-8B19-4E47-9D5D-165F7BD223FC}"/>
    <cellStyle name="Currency 5 3 3 7 5" xfId="29254" xr:uid="{7AAC4869-C16D-42F3-8126-9041324F4BD5}"/>
    <cellStyle name="Currency 5 3 3 7 6" xfId="44138" xr:uid="{E8F262CE-1E95-493B-960D-864D662BD526}"/>
    <cellStyle name="Currency 5 3 3 8" xfId="10428" xr:uid="{3E1F2916-EBBB-4926-ABD1-E4055D75E84C}"/>
    <cellStyle name="Currency 5 3 3 8 2" xfId="24118" xr:uid="{9779C676-4583-4C7D-8986-5D3838B3C62A}"/>
    <cellStyle name="Currency 5 3 3 8 2 2" xfId="37810" xr:uid="{82B9CC5A-1C09-4DD0-8F30-039C5FF0C1B6}"/>
    <cellStyle name="Currency 5 3 3 8 2 3" xfId="52694" xr:uid="{76BC7C11-3233-4591-A368-35745F2F96FB}"/>
    <cellStyle name="Currency 5 3 3 8 3" xfId="17274" xr:uid="{E1E540CD-6EA6-44B8-8FB0-9D5C63D6E6E7}"/>
    <cellStyle name="Currency 5 3 3 8 4" xfId="30964" xr:uid="{3FCC9F7B-5977-4213-9A56-3A53DB6F66D9}"/>
    <cellStyle name="Currency 5 3 3 8 5" xfId="45848" xr:uid="{9308F8BC-C8A3-49DD-92EA-C299AB7134B6}"/>
    <cellStyle name="Currency 5 3 3 9" xfId="20696" xr:uid="{F1D858F3-CD9C-4C79-98EE-0714CCECB5DF}"/>
    <cellStyle name="Currency 5 3 3 9 2" xfId="34388" xr:uid="{7FCD20D1-AB2C-49D0-85FA-211526D417B3}"/>
    <cellStyle name="Currency 5 3 3 9 3" xfId="49272" xr:uid="{88E2E221-DD1E-44B7-8856-726C67B4D5CA}"/>
    <cellStyle name="Currency 5 3 4" xfId="7020" xr:uid="{1DC80ECB-E2E0-49BC-A5ED-06F225FC4780}"/>
    <cellStyle name="Currency 5 3 4 10" xfId="13867" xr:uid="{DA84F3AA-E20C-4591-97A8-C1FBC73564BA}"/>
    <cellStyle name="Currency 5 3 4 11" xfId="27557" xr:uid="{90007C11-95EB-46B5-810D-99A287402430}"/>
    <cellStyle name="Currency 5 3 4 12" xfId="42441" xr:uid="{C3EFAAFB-9A09-4C96-95D8-722C1EC1EAC0}"/>
    <cellStyle name="Currency 5 3 4 2" xfId="7021" xr:uid="{EDD739F7-E49A-4BB3-826D-1A8FE43508B0}"/>
    <cellStyle name="Currency 5 3 4 2 10" xfId="42442" xr:uid="{9CCD6A64-0F83-4F76-927D-BDB3C4D5D494}"/>
    <cellStyle name="Currency 5 3 4 2 2" xfId="7022" xr:uid="{08B56719-6778-4B2D-8380-7FAFE5161017}"/>
    <cellStyle name="Currency 5 3 4 2 2 2" xfId="7023" xr:uid="{9A993D48-5821-4851-8521-BEA62BB12832}"/>
    <cellStyle name="Currency 5 3 4 2 2 2 2" xfId="8736" xr:uid="{569399EA-F718-47E3-9587-97D7C6F89F30}"/>
    <cellStyle name="Currency 5 3 4 2 2 2 2 2" xfId="12158" xr:uid="{DCF52ECA-E9BD-4305-A1A4-13A4F886AFAA}"/>
    <cellStyle name="Currency 5 3 4 2 2 2 2 2 2" xfId="25848" xr:uid="{D086EC0F-4F3E-4D12-B910-B208AC452392}"/>
    <cellStyle name="Currency 5 3 4 2 2 2 2 2 2 2" xfId="39540" xr:uid="{B15AC7B8-CE90-47B6-AA52-086692833606}"/>
    <cellStyle name="Currency 5 3 4 2 2 2 2 2 2 3" xfId="54424" xr:uid="{7B66E4EF-F171-4581-AAAB-81B216A7E1BC}"/>
    <cellStyle name="Currency 5 3 4 2 2 2 2 2 3" xfId="19004" xr:uid="{E86D0BD1-EEA8-4119-AF85-B18C9AE6BE8A}"/>
    <cellStyle name="Currency 5 3 4 2 2 2 2 2 4" xfId="32694" xr:uid="{6B071928-8C49-4597-B474-9F85D2BF8CDB}"/>
    <cellStyle name="Currency 5 3 4 2 2 2 2 2 5" xfId="47578" xr:uid="{76D1D195-8099-410E-BC33-822AC4F125E7}"/>
    <cellStyle name="Currency 5 3 4 2 2 2 2 3" xfId="22426" xr:uid="{621CAD45-B1DF-457F-8770-D2E6B61323DC}"/>
    <cellStyle name="Currency 5 3 4 2 2 2 2 3 2" xfId="36118" xr:uid="{69BB359D-B620-4809-BF02-5E5A4041FFE9}"/>
    <cellStyle name="Currency 5 3 4 2 2 2 2 3 3" xfId="51002" xr:uid="{BF831F32-5539-49FF-96FE-7579F3A313CA}"/>
    <cellStyle name="Currency 5 3 4 2 2 2 2 4" xfId="15582" xr:uid="{4A576F61-7021-4F7E-BCFA-C7D895389ED2}"/>
    <cellStyle name="Currency 5 3 4 2 2 2 2 5" xfId="29272" xr:uid="{87A5E319-C024-487A-BD1D-FF117BE4A8E5}"/>
    <cellStyle name="Currency 5 3 4 2 2 2 2 6" xfId="44156" xr:uid="{8606C70D-5402-4C3F-BE13-4E2ECDEB4908}"/>
    <cellStyle name="Currency 5 3 4 2 2 2 3" xfId="10446" xr:uid="{CABAEE2B-5139-4FF3-8E54-E44050EB8D8C}"/>
    <cellStyle name="Currency 5 3 4 2 2 2 3 2" xfId="24136" xr:uid="{6AB74AA5-4CDF-4EE3-B1F4-5751547349C1}"/>
    <cellStyle name="Currency 5 3 4 2 2 2 3 2 2" xfId="37828" xr:uid="{4C25EFCD-F770-46EC-B5D5-E98E93A35854}"/>
    <cellStyle name="Currency 5 3 4 2 2 2 3 2 3" xfId="52712" xr:uid="{C4F001A1-A394-4455-B2DA-F55640A9B0B6}"/>
    <cellStyle name="Currency 5 3 4 2 2 2 3 3" xfId="17292" xr:uid="{E1AB50AB-EFBB-4BE4-89D6-6F15D3A934A4}"/>
    <cellStyle name="Currency 5 3 4 2 2 2 3 4" xfId="30982" xr:uid="{19A5B097-F974-4753-8BE8-D559C15E7705}"/>
    <cellStyle name="Currency 5 3 4 2 2 2 3 5" xfId="45866" xr:uid="{607F4E94-76E2-4668-8268-F07CFBCCB3CA}"/>
    <cellStyle name="Currency 5 3 4 2 2 2 4" xfId="20714" xr:uid="{01967610-EE10-4B08-8C69-02599A0B2EFD}"/>
    <cellStyle name="Currency 5 3 4 2 2 2 4 2" xfId="34406" xr:uid="{E86241D3-CDF8-4E5D-A2F4-00F5FC8C7304}"/>
    <cellStyle name="Currency 5 3 4 2 2 2 4 3" xfId="49290" xr:uid="{AD83D0C8-529B-4F98-85F5-62A919A7066E}"/>
    <cellStyle name="Currency 5 3 4 2 2 2 5" xfId="13870" xr:uid="{179908C9-F81C-4A8A-9F7E-2A2BB0BBD5E5}"/>
    <cellStyle name="Currency 5 3 4 2 2 2 6" xfId="27560" xr:uid="{880328E5-E56E-4F5E-813E-FB12D070484F}"/>
    <cellStyle name="Currency 5 3 4 2 2 2 7" xfId="42444" xr:uid="{4F498E32-E423-4F81-959B-59F5C2CF5802}"/>
    <cellStyle name="Currency 5 3 4 2 2 3" xfId="8735" xr:uid="{7B277999-C3C5-4D9D-83A4-3D7CD16E67D6}"/>
    <cellStyle name="Currency 5 3 4 2 2 3 2" xfId="12157" xr:uid="{E65484B8-B145-492F-B279-A8202D2A8FB4}"/>
    <cellStyle name="Currency 5 3 4 2 2 3 2 2" xfId="25847" xr:uid="{D1EE2C0D-BE8C-4DF7-95FD-FFE226DAA549}"/>
    <cellStyle name="Currency 5 3 4 2 2 3 2 2 2" xfId="39539" xr:uid="{BFBF46F2-AC0E-4C43-924B-040F89BA8355}"/>
    <cellStyle name="Currency 5 3 4 2 2 3 2 2 3" xfId="54423" xr:uid="{18E94537-6EE9-4628-91E7-C9B0802B3BC7}"/>
    <cellStyle name="Currency 5 3 4 2 2 3 2 3" xfId="19003" xr:uid="{A865FE0C-DC06-4B02-B668-B47C3C650C56}"/>
    <cellStyle name="Currency 5 3 4 2 2 3 2 4" xfId="32693" xr:uid="{C0312217-DA7F-48A8-811B-38BA303BF5CC}"/>
    <cellStyle name="Currency 5 3 4 2 2 3 2 5" xfId="47577" xr:uid="{853E074C-ECA4-46DF-921F-47FCFC960985}"/>
    <cellStyle name="Currency 5 3 4 2 2 3 3" xfId="22425" xr:uid="{A4950F80-F7F9-46C4-98ED-DBF3DD228D4B}"/>
    <cellStyle name="Currency 5 3 4 2 2 3 3 2" xfId="36117" xr:uid="{2E7E7834-F00B-46BD-A990-EBECE86D6698}"/>
    <cellStyle name="Currency 5 3 4 2 2 3 3 3" xfId="51001" xr:uid="{B0F1ACDC-7750-48CE-BEB5-01602B18AA72}"/>
    <cellStyle name="Currency 5 3 4 2 2 3 4" xfId="15581" xr:uid="{E4EA36DE-8C96-454C-9167-B899E0BC7CCF}"/>
    <cellStyle name="Currency 5 3 4 2 2 3 5" xfId="29271" xr:uid="{0E04090A-54DE-4DB6-87F2-7BD7BF33B971}"/>
    <cellStyle name="Currency 5 3 4 2 2 3 6" xfId="44155" xr:uid="{BB5714AA-C982-4B8C-9903-A76FF5CC1028}"/>
    <cellStyle name="Currency 5 3 4 2 2 4" xfId="10445" xr:uid="{BED0B5A4-F4C9-40CC-A7D5-C210B2B25122}"/>
    <cellStyle name="Currency 5 3 4 2 2 4 2" xfId="24135" xr:uid="{42080CD0-6314-4906-878A-CE2F9224FE1D}"/>
    <cellStyle name="Currency 5 3 4 2 2 4 2 2" xfId="37827" xr:uid="{225166FE-01CC-4FD6-A42B-5B68C34E4925}"/>
    <cellStyle name="Currency 5 3 4 2 2 4 2 3" xfId="52711" xr:uid="{09FCBC47-6C10-4DEA-B8FF-64B5572EB802}"/>
    <cellStyle name="Currency 5 3 4 2 2 4 3" xfId="17291" xr:uid="{D67617B2-F5D1-42DF-8275-ADCCB3563CB5}"/>
    <cellStyle name="Currency 5 3 4 2 2 4 4" xfId="30981" xr:uid="{CC6BBB56-6059-4531-8786-A5625C0157BC}"/>
    <cellStyle name="Currency 5 3 4 2 2 4 5" xfId="45865" xr:uid="{00D9BE5F-88C2-4A2C-854B-5FAC60297912}"/>
    <cellStyle name="Currency 5 3 4 2 2 5" xfId="20713" xr:uid="{DF891FED-B1B3-43F9-B8C2-8BF48B921D83}"/>
    <cellStyle name="Currency 5 3 4 2 2 5 2" xfId="34405" xr:uid="{0D54EDCF-E6EA-4E7B-8FFD-F4C04DEFD308}"/>
    <cellStyle name="Currency 5 3 4 2 2 5 3" xfId="49289" xr:uid="{D30CB900-4452-41A1-B8A2-B7CE9B856CD1}"/>
    <cellStyle name="Currency 5 3 4 2 2 6" xfId="13869" xr:uid="{180B5B73-2EA6-4AA0-9692-0F477417D773}"/>
    <cellStyle name="Currency 5 3 4 2 2 7" xfId="27559" xr:uid="{6E84F3C5-F9C3-4262-921D-1901C009C302}"/>
    <cellStyle name="Currency 5 3 4 2 2 8" xfId="42443" xr:uid="{2B793D35-9B58-4D45-A5F0-1CB4D5DF8CBB}"/>
    <cellStyle name="Currency 5 3 4 2 3" xfId="7024" xr:uid="{DC9C2F3B-239F-4631-8A41-460AAF3114D7}"/>
    <cellStyle name="Currency 5 3 4 2 3 2" xfId="8737" xr:uid="{08554817-C5CA-42A4-B409-218C74A44B67}"/>
    <cellStyle name="Currency 5 3 4 2 3 2 2" xfId="12159" xr:uid="{DEE879E1-0A64-474F-B4E7-EA613C3DF1D3}"/>
    <cellStyle name="Currency 5 3 4 2 3 2 2 2" xfId="25849" xr:uid="{BCC93EEC-A866-429D-BAB3-C0B37B1BD6A5}"/>
    <cellStyle name="Currency 5 3 4 2 3 2 2 2 2" xfId="39541" xr:uid="{8A23925A-8808-4BDF-B8A7-49DC13E1BC56}"/>
    <cellStyle name="Currency 5 3 4 2 3 2 2 2 3" xfId="54425" xr:uid="{4D9A79F6-BB79-4714-B265-F88A2BFFA150}"/>
    <cellStyle name="Currency 5 3 4 2 3 2 2 3" xfId="19005" xr:uid="{382422F3-FA66-4EB7-902A-CE0042ADA03B}"/>
    <cellStyle name="Currency 5 3 4 2 3 2 2 4" xfId="32695" xr:uid="{F3F6EB0C-1F84-43FE-A887-99DC816B52E2}"/>
    <cellStyle name="Currency 5 3 4 2 3 2 2 5" xfId="47579" xr:uid="{D1A58B10-2DA7-4D93-B60B-CB140547FBA2}"/>
    <cellStyle name="Currency 5 3 4 2 3 2 3" xfId="22427" xr:uid="{8477C8E9-2F2F-4356-91EA-92F590F9F65E}"/>
    <cellStyle name="Currency 5 3 4 2 3 2 3 2" xfId="36119" xr:uid="{624A9627-234B-421E-A93C-E9F7C7DDF0B9}"/>
    <cellStyle name="Currency 5 3 4 2 3 2 3 3" xfId="51003" xr:uid="{BE032E15-AED9-4311-AA79-1CFF516D6743}"/>
    <cellStyle name="Currency 5 3 4 2 3 2 4" xfId="15583" xr:uid="{5AF5EFC7-B009-448A-8C1D-89339C2DDF6B}"/>
    <cellStyle name="Currency 5 3 4 2 3 2 5" xfId="29273" xr:uid="{72CFDE55-F142-4EB7-9EE4-5F2374C299BB}"/>
    <cellStyle name="Currency 5 3 4 2 3 2 6" xfId="44157" xr:uid="{38B40D21-6024-4284-AA7E-04939EFC4C91}"/>
    <cellStyle name="Currency 5 3 4 2 3 3" xfId="10447" xr:uid="{04913F27-ED5B-4DE0-B83B-FBF70339F6B5}"/>
    <cellStyle name="Currency 5 3 4 2 3 3 2" xfId="24137" xr:uid="{DC472BF9-0DA3-4913-AF0F-8DEF368FF74C}"/>
    <cellStyle name="Currency 5 3 4 2 3 3 2 2" xfId="37829" xr:uid="{C43291B5-AB80-46BF-8C9A-43D45939E345}"/>
    <cellStyle name="Currency 5 3 4 2 3 3 2 3" xfId="52713" xr:uid="{EFA49166-1F6F-4102-BA6D-DB7624CE5FCD}"/>
    <cellStyle name="Currency 5 3 4 2 3 3 3" xfId="17293" xr:uid="{E41566EE-9502-411A-B274-D2556F2932BB}"/>
    <cellStyle name="Currency 5 3 4 2 3 3 4" xfId="30983" xr:uid="{E672B724-41F2-44BC-8612-555B5BD6B581}"/>
    <cellStyle name="Currency 5 3 4 2 3 3 5" xfId="45867" xr:uid="{D1153D31-CE6A-402E-B2DF-2BFD64C20CBA}"/>
    <cellStyle name="Currency 5 3 4 2 3 4" xfId="20715" xr:uid="{EAABFB34-D7B3-40D2-807D-58ADAA2567CB}"/>
    <cellStyle name="Currency 5 3 4 2 3 4 2" xfId="34407" xr:uid="{41FFF9BC-A2BE-478F-AE74-1A4D0A62054F}"/>
    <cellStyle name="Currency 5 3 4 2 3 4 3" xfId="49291" xr:uid="{B12D25FB-58CE-4FD5-A5D3-5224D1E431EE}"/>
    <cellStyle name="Currency 5 3 4 2 3 5" xfId="13871" xr:uid="{7EB2D18E-5FDD-42B5-85AF-16CC68C5717D}"/>
    <cellStyle name="Currency 5 3 4 2 3 6" xfId="27561" xr:uid="{4FBAFDCE-F7D7-46B4-A055-1CFE51B6B9A4}"/>
    <cellStyle name="Currency 5 3 4 2 3 7" xfId="42445" xr:uid="{19707B03-755B-4AD4-92D1-C312DB56A1DA}"/>
    <cellStyle name="Currency 5 3 4 2 4" xfId="7025" xr:uid="{0F85B8B9-4D34-44E6-947D-57FD6D5C7D6A}"/>
    <cellStyle name="Currency 5 3 4 2 4 2" xfId="8738" xr:uid="{E802595B-4942-4935-A5B0-E05EF2DD6846}"/>
    <cellStyle name="Currency 5 3 4 2 4 2 2" xfId="12160" xr:uid="{92C9FCAA-AB3E-447B-9A45-194B5D606EEE}"/>
    <cellStyle name="Currency 5 3 4 2 4 2 2 2" xfId="25850" xr:uid="{CA7328FA-19DC-4C8F-B966-4129AF2DE7BE}"/>
    <cellStyle name="Currency 5 3 4 2 4 2 2 2 2" xfId="39542" xr:uid="{09E7880B-5133-40CC-AC9A-EC6FABC62B4E}"/>
    <cellStyle name="Currency 5 3 4 2 4 2 2 2 3" xfId="54426" xr:uid="{6F7BF8BC-0F8E-4946-928F-F2BBEC48B76A}"/>
    <cellStyle name="Currency 5 3 4 2 4 2 2 3" xfId="19006" xr:uid="{D0FBCCE4-173A-4338-96AF-9B92F0495F49}"/>
    <cellStyle name="Currency 5 3 4 2 4 2 2 4" xfId="32696" xr:uid="{4B489571-66DB-49EC-AA86-D02A36686306}"/>
    <cellStyle name="Currency 5 3 4 2 4 2 2 5" xfId="47580" xr:uid="{B88FBA91-A090-4378-81D6-37120CC4564C}"/>
    <cellStyle name="Currency 5 3 4 2 4 2 3" xfId="22428" xr:uid="{F635083A-F1DF-48D5-8381-9F9FE8624644}"/>
    <cellStyle name="Currency 5 3 4 2 4 2 3 2" xfId="36120" xr:uid="{463BF865-F939-4BFB-94E9-D99B222AE806}"/>
    <cellStyle name="Currency 5 3 4 2 4 2 3 3" xfId="51004" xr:uid="{891B42B0-6EAD-4A56-8D48-D8D3DE879C59}"/>
    <cellStyle name="Currency 5 3 4 2 4 2 4" xfId="15584" xr:uid="{1F75FEB7-A01B-45A4-B051-68D48FE4035E}"/>
    <cellStyle name="Currency 5 3 4 2 4 2 5" xfId="29274" xr:uid="{1DA422FF-E43B-47AA-8700-15BEE3DD5779}"/>
    <cellStyle name="Currency 5 3 4 2 4 2 6" xfId="44158" xr:uid="{4AAE783C-4FBB-4B55-90ED-407F49CE89F1}"/>
    <cellStyle name="Currency 5 3 4 2 4 3" xfId="10448" xr:uid="{6524A275-B4BD-4468-B4F2-30C1B7F590DF}"/>
    <cellStyle name="Currency 5 3 4 2 4 3 2" xfId="24138" xr:uid="{AFD452D5-AEC3-48B1-A248-AA0666E624CF}"/>
    <cellStyle name="Currency 5 3 4 2 4 3 2 2" xfId="37830" xr:uid="{43CE2171-919B-4A23-9F69-4F5423308D98}"/>
    <cellStyle name="Currency 5 3 4 2 4 3 2 3" xfId="52714" xr:uid="{BCDAB155-ACED-444F-B5DB-8359605A90D0}"/>
    <cellStyle name="Currency 5 3 4 2 4 3 3" xfId="17294" xr:uid="{81004442-1079-49BD-9A4C-DA3FEE3C5FF4}"/>
    <cellStyle name="Currency 5 3 4 2 4 3 4" xfId="30984" xr:uid="{60A48474-A548-44BD-A650-9163F0E9A69E}"/>
    <cellStyle name="Currency 5 3 4 2 4 3 5" xfId="45868" xr:uid="{56862ECE-853B-471E-906F-79E3AD6ACCD1}"/>
    <cellStyle name="Currency 5 3 4 2 4 4" xfId="20716" xr:uid="{AEC51CCD-D153-42CA-B3CA-05303B59D6A9}"/>
    <cellStyle name="Currency 5 3 4 2 4 4 2" xfId="34408" xr:uid="{74D4E636-2E46-4B64-A8D2-8237CB4B7747}"/>
    <cellStyle name="Currency 5 3 4 2 4 4 3" xfId="49292" xr:uid="{8A15CBB4-6CBE-4F7C-B751-1789E73471C8}"/>
    <cellStyle name="Currency 5 3 4 2 4 5" xfId="13872" xr:uid="{347F01D8-A1AD-4D02-8823-6ED98F875F12}"/>
    <cellStyle name="Currency 5 3 4 2 4 6" xfId="27562" xr:uid="{AC0EB0A8-B909-4E1C-B8DA-6F630D1A1116}"/>
    <cellStyle name="Currency 5 3 4 2 4 7" xfId="42446" xr:uid="{4AEC9D3D-0162-4E01-BA34-6E2D9101E292}"/>
    <cellStyle name="Currency 5 3 4 2 5" xfId="8734" xr:uid="{09880647-7202-4311-8578-80993A9FA9DF}"/>
    <cellStyle name="Currency 5 3 4 2 5 2" xfId="12156" xr:uid="{9DDB7CA4-C7D8-4E46-B680-3B230BF5B949}"/>
    <cellStyle name="Currency 5 3 4 2 5 2 2" xfId="25846" xr:uid="{E62C65A4-920C-48D3-AD5C-A24347331D24}"/>
    <cellStyle name="Currency 5 3 4 2 5 2 2 2" xfId="39538" xr:uid="{91926AF5-EA32-427E-9EC7-CF8F7CD43F62}"/>
    <cellStyle name="Currency 5 3 4 2 5 2 2 3" xfId="54422" xr:uid="{3C96F682-A511-4AAC-8689-DA26960130DB}"/>
    <cellStyle name="Currency 5 3 4 2 5 2 3" xfId="19002" xr:uid="{8917DBDD-BA7C-4D2E-9C68-AEF56DCA348D}"/>
    <cellStyle name="Currency 5 3 4 2 5 2 4" xfId="32692" xr:uid="{9C0B91BC-B573-4CDA-BC35-824114A3499B}"/>
    <cellStyle name="Currency 5 3 4 2 5 2 5" xfId="47576" xr:uid="{57347D84-F4C0-4C1B-820F-E9111366A4B6}"/>
    <cellStyle name="Currency 5 3 4 2 5 3" xfId="22424" xr:uid="{825FA362-4470-4D5F-8854-6D0E64FD5682}"/>
    <cellStyle name="Currency 5 3 4 2 5 3 2" xfId="36116" xr:uid="{89033EC2-B376-42A6-9B0A-5CF4BE0B4432}"/>
    <cellStyle name="Currency 5 3 4 2 5 3 3" xfId="51000" xr:uid="{EB2927A2-31F6-48D4-BF56-12A24ADFB572}"/>
    <cellStyle name="Currency 5 3 4 2 5 4" xfId="15580" xr:uid="{28A4B2D7-E303-4A3C-9C56-2C3469C96D42}"/>
    <cellStyle name="Currency 5 3 4 2 5 5" xfId="29270" xr:uid="{A7E9F5DF-BB3E-4E6D-8341-1968D675FCD8}"/>
    <cellStyle name="Currency 5 3 4 2 5 6" xfId="44154" xr:uid="{58DEB6A8-2993-45CE-8F2C-18418EAA7A2E}"/>
    <cellStyle name="Currency 5 3 4 2 6" xfId="10444" xr:uid="{F8540A26-5B3E-4763-B728-C7FC6B713F32}"/>
    <cellStyle name="Currency 5 3 4 2 6 2" xfId="24134" xr:uid="{6492C590-DF8A-4751-8BD3-C9385F4B3D4A}"/>
    <cellStyle name="Currency 5 3 4 2 6 2 2" xfId="37826" xr:uid="{43A8FB34-031E-4C5C-94E3-28768DF75E8F}"/>
    <cellStyle name="Currency 5 3 4 2 6 2 3" xfId="52710" xr:uid="{67466A5D-449F-4EE4-8A88-6C3923B3CD68}"/>
    <cellStyle name="Currency 5 3 4 2 6 3" xfId="17290" xr:uid="{2424D663-FF98-4890-9770-1C9A8BD986D6}"/>
    <cellStyle name="Currency 5 3 4 2 6 4" xfId="30980" xr:uid="{EC6AE7A9-D766-4FCF-BD26-48FC81BDBE4B}"/>
    <cellStyle name="Currency 5 3 4 2 6 5" xfId="45864" xr:uid="{49354AA5-9435-4969-9EAB-C9A9D664D88F}"/>
    <cellStyle name="Currency 5 3 4 2 7" xfId="20712" xr:uid="{4BD4CD21-CF88-49EF-B55A-512009F64723}"/>
    <cellStyle name="Currency 5 3 4 2 7 2" xfId="34404" xr:uid="{2110CFFE-6C24-4D2E-87D6-45F8E47DCB27}"/>
    <cellStyle name="Currency 5 3 4 2 7 3" xfId="49288" xr:uid="{7A23C506-030A-41EB-9F75-E11612215F02}"/>
    <cellStyle name="Currency 5 3 4 2 8" xfId="13868" xr:uid="{D4338AD9-34BF-4ACC-8E67-717C64B0CC81}"/>
    <cellStyle name="Currency 5 3 4 2 9" xfId="27558" xr:uid="{F8AE766B-3F83-4B4C-9033-F344FEC4ABD7}"/>
    <cellStyle name="Currency 5 3 4 3" xfId="7026" xr:uid="{AB8A20A8-5DDA-491E-8D9A-4EE473A11682}"/>
    <cellStyle name="Currency 5 3 4 3 10" xfId="42447" xr:uid="{2CF5C5A6-8C70-41D5-A47D-29A125704FA8}"/>
    <cellStyle name="Currency 5 3 4 3 2" xfId="7027" xr:uid="{2B2541AC-2F0B-4EB4-B251-49F54F86A94F}"/>
    <cellStyle name="Currency 5 3 4 3 2 2" xfId="7028" xr:uid="{9CC9FC47-58F8-4458-9AE1-AF773BF430FE}"/>
    <cellStyle name="Currency 5 3 4 3 2 2 2" xfId="8741" xr:uid="{3E169565-7D4B-4D3C-90E1-EAFCDF85E787}"/>
    <cellStyle name="Currency 5 3 4 3 2 2 2 2" xfId="12163" xr:uid="{7BCE4C92-894E-4BF5-A240-FD0CECF3559A}"/>
    <cellStyle name="Currency 5 3 4 3 2 2 2 2 2" xfId="25853" xr:uid="{D842F379-12F6-4633-9A5A-A9AA6E4FAB09}"/>
    <cellStyle name="Currency 5 3 4 3 2 2 2 2 2 2" xfId="39545" xr:uid="{CFB5DB7A-566B-492A-AB55-C17F5F80922F}"/>
    <cellStyle name="Currency 5 3 4 3 2 2 2 2 2 3" xfId="54429" xr:uid="{BCAA43D0-5A7A-4609-8594-A661FB25EB09}"/>
    <cellStyle name="Currency 5 3 4 3 2 2 2 2 3" xfId="19009" xr:uid="{C1AAEC89-21DF-475B-B773-35874B9AF490}"/>
    <cellStyle name="Currency 5 3 4 3 2 2 2 2 4" xfId="32699" xr:uid="{F3E1664B-D97F-4A13-8204-9A7DC7271D60}"/>
    <cellStyle name="Currency 5 3 4 3 2 2 2 2 5" xfId="47583" xr:uid="{69246652-1BF1-430C-82F8-BEA2D636B177}"/>
    <cellStyle name="Currency 5 3 4 3 2 2 2 3" xfId="22431" xr:uid="{A448A603-E3FB-4383-8108-BC4B06DE8EB7}"/>
    <cellStyle name="Currency 5 3 4 3 2 2 2 3 2" xfId="36123" xr:uid="{0CFF1E60-E5C8-4FB8-BC0B-599229D8EB91}"/>
    <cellStyle name="Currency 5 3 4 3 2 2 2 3 3" xfId="51007" xr:uid="{63FD7DC5-C597-40AC-AE53-D56366B7C8FC}"/>
    <cellStyle name="Currency 5 3 4 3 2 2 2 4" xfId="15587" xr:uid="{214E7168-28B3-4857-89FC-C853F71EC1C7}"/>
    <cellStyle name="Currency 5 3 4 3 2 2 2 5" xfId="29277" xr:uid="{10E88865-99C2-4456-ADD9-75EACB9FBBA8}"/>
    <cellStyle name="Currency 5 3 4 3 2 2 2 6" xfId="44161" xr:uid="{3C4EA988-FE4A-4D7F-92A3-64EFF3D5553F}"/>
    <cellStyle name="Currency 5 3 4 3 2 2 3" xfId="10451" xr:uid="{A6384926-8F3D-4F09-AE0F-BC9C1DA7DD34}"/>
    <cellStyle name="Currency 5 3 4 3 2 2 3 2" xfId="24141" xr:uid="{9A75E6B9-0B27-47C6-B299-CF5C29694230}"/>
    <cellStyle name="Currency 5 3 4 3 2 2 3 2 2" xfId="37833" xr:uid="{7F36F0A8-ECC9-4C00-B39C-4B7321CF963A}"/>
    <cellStyle name="Currency 5 3 4 3 2 2 3 2 3" xfId="52717" xr:uid="{515342CF-7B16-45FC-8CA8-1E0C09568FC6}"/>
    <cellStyle name="Currency 5 3 4 3 2 2 3 3" xfId="17297" xr:uid="{09EE8154-911A-4F9D-9B34-D8E310D415E0}"/>
    <cellStyle name="Currency 5 3 4 3 2 2 3 4" xfId="30987" xr:uid="{4A2C460B-B18E-4211-81CA-1755F476079C}"/>
    <cellStyle name="Currency 5 3 4 3 2 2 3 5" xfId="45871" xr:uid="{DC919AFE-4680-4F85-AE5C-E1EF5C1C8ADA}"/>
    <cellStyle name="Currency 5 3 4 3 2 2 4" xfId="20719" xr:uid="{899FE394-00DF-4BB2-8615-AEA508E72CE4}"/>
    <cellStyle name="Currency 5 3 4 3 2 2 4 2" xfId="34411" xr:uid="{4AE1FD96-9D7D-496C-9A41-B03BF403361E}"/>
    <cellStyle name="Currency 5 3 4 3 2 2 4 3" xfId="49295" xr:uid="{D5A3D43A-0CB7-4539-B668-1CC0E021394B}"/>
    <cellStyle name="Currency 5 3 4 3 2 2 5" xfId="13875" xr:uid="{CE02DAA5-D6F5-4773-B94A-3B6BD0A74A92}"/>
    <cellStyle name="Currency 5 3 4 3 2 2 6" xfId="27565" xr:uid="{08424A4A-8AD4-42FE-8751-20E9A6A76B26}"/>
    <cellStyle name="Currency 5 3 4 3 2 2 7" xfId="42449" xr:uid="{D8FD591F-0917-4E0C-8EE8-8C7BEFFE628A}"/>
    <cellStyle name="Currency 5 3 4 3 2 3" xfId="8740" xr:uid="{3B277F8C-A201-4613-8AF3-7BF418C655A1}"/>
    <cellStyle name="Currency 5 3 4 3 2 3 2" xfId="12162" xr:uid="{00C9D615-672F-4E64-B917-762F7AFB226E}"/>
    <cellStyle name="Currency 5 3 4 3 2 3 2 2" xfId="25852" xr:uid="{77B57BC9-3F6C-400D-8ACD-8674A08C6098}"/>
    <cellStyle name="Currency 5 3 4 3 2 3 2 2 2" xfId="39544" xr:uid="{423F3287-7337-4BF9-A1B9-ACC4423D754C}"/>
    <cellStyle name="Currency 5 3 4 3 2 3 2 2 3" xfId="54428" xr:uid="{115FD3BF-3CE6-494A-8206-0AFBBBD06FED}"/>
    <cellStyle name="Currency 5 3 4 3 2 3 2 3" xfId="19008" xr:uid="{9128DADB-700C-4817-B42F-9A829B7F2EBF}"/>
    <cellStyle name="Currency 5 3 4 3 2 3 2 4" xfId="32698" xr:uid="{7172F3DD-BBE4-4360-8B43-7BA8D20BE1B8}"/>
    <cellStyle name="Currency 5 3 4 3 2 3 2 5" xfId="47582" xr:uid="{5707F2A2-F2CC-4C41-9E03-61A04B7F5F38}"/>
    <cellStyle name="Currency 5 3 4 3 2 3 3" xfId="22430" xr:uid="{3B38432A-542A-4F5A-B8BF-5C7ADA7CDB71}"/>
    <cellStyle name="Currency 5 3 4 3 2 3 3 2" xfId="36122" xr:uid="{70CE3AB4-5726-4D6E-8C06-C51082D781BF}"/>
    <cellStyle name="Currency 5 3 4 3 2 3 3 3" xfId="51006" xr:uid="{35999CC2-2738-44DA-9225-87FC53008663}"/>
    <cellStyle name="Currency 5 3 4 3 2 3 4" xfId="15586" xr:uid="{3D458C70-E9F5-4628-9256-BBBE0BA0B4BE}"/>
    <cellStyle name="Currency 5 3 4 3 2 3 5" xfId="29276" xr:uid="{FF2B5818-A56D-4073-9456-60182248CDF4}"/>
    <cellStyle name="Currency 5 3 4 3 2 3 6" xfId="44160" xr:uid="{8DBCF2A7-1530-4335-A2BB-ED3C451B4DDB}"/>
    <cellStyle name="Currency 5 3 4 3 2 4" xfId="10450" xr:uid="{72C8F63A-A72B-4512-8BD2-A0B38FFF3EA6}"/>
    <cellStyle name="Currency 5 3 4 3 2 4 2" xfId="24140" xr:uid="{81514C17-0C65-49CD-B5D7-8C31B2819F9E}"/>
    <cellStyle name="Currency 5 3 4 3 2 4 2 2" xfId="37832" xr:uid="{08BEC2DD-134B-4615-B701-627F449BEB69}"/>
    <cellStyle name="Currency 5 3 4 3 2 4 2 3" xfId="52716" xr:uid="{0E646CE6-6872-41A7-9063-BB62EED8EB40}"/>
    <cellStyle name="Currency 5 3 4 3 2 4 3" xfId="17296" xr:uid="{3A56022C-2640-4142-9799-60ECAA4BFE75}"/>
    <cellStyle name="Currency 5 3 4 3 2 4 4" xfId="30986" xr:uid="{8F011562-DE6C-4635-831F-C05D3D978D04}"/>
    <cellStyle name="Currency 5 3 4 3 2 4 5" xfId="45870" xr:uid="{A22BED2B-EEEF-4C10-BD2C-E17BF202BCA5}"/>
    <cellStyle name="Currency 5 3 4 3 2 5" xfId="20718" xr:uid="{B0B1F03A-9C19-4569-B6A3-F303A78E7AAC}"/>
    <cellStyle name="Currency 5 3 4 3 2 5 2" xfId="34410" xr:uid="{ACEC0A6F-32ED-4358-BB40-C3F04A9121A0}"/>
    <cellStyle name="Currency 5 3 4 3 2 5 3" xfId="49294" xr:uid="{AFB5FDB0-D9AE-4AC6-A502-FD56B33B10AD}"/>
    <cellStyle name="Currency 5 3 4 3 2 6" xfId="13874" xr:uid="{D05678B0-1D85-4462-BD1C-56A2BA51F750}"/>
    <cellStyle name="Currency 5 3 4 3 2 7" xfId="27564" xr:uid="{6E4A3E5A-FC2B-4F3F-AEAF-B07146F39A33}"/>
    <cellStyle name="Currency 5 3 4 3 2 8" xfId="42448" xr:uid="{3B5B7674-9450-4934-A4FE-F7659CB60608}"/>
    <cellStyle name="Currency 5 3 4 3 3" xfId="7029" xr:uid="{04C05A04-81E6-49D7-8ABE-28A7905812CB}"/>
    <cellStyle name="Currency 5 3 4 3 3 2" xfId="8742" xr:uid="{CFAF3A80-59F0-45DB-A374-9E61D1C7A1D5}"/>
    <cellStyle name="Currency 5 3 4 3 3 2 2" xfId="12164" xr:uid="{7E7BE8B2-75BA-49B2-A24E-DA6271D14EE0}"/>
    <cellStyle name="Currency 5 3 4 3 3 2 2 2" xfId="25854" xr:uid="{B562DC9F-010F-41FB-9423-8EAA74DD9FE1}"/>
    <cellStyle name="Currency 5 3 4 3 3 2 2 2 2" xfId="39546" xr:uid="{4CF4CEAB-9862-4265-B66C-0F9E3547DD02}"/>
    <cellStyle name="Currency 5 3 4 3 3 2 2 2 3" xfId="54430" xr:uid="{6D6C501F-6E7A-46B2-A9C8-004E49BEA1C8}"/>
    <cellStyle name="Currency 5 3 4 3 3 2 2 3" xfId="19010" xr:uid="{3A45CF1B-9FFC-4650-BB5B-E5FF44464483}"/>
    <cellStyle name="Currency 5 3 4 3 3 2 2 4" xfId="32700" xr:uid="{B7A0EFF2-C920-43CE-B3B3-A9C31FC2EA02}"/>
    <cellStyle name="Currency 5 3 4 3 3 2 2 5" xfId="47584" xr:uid="{21275DF1-69E6-426E-B8C7-F0F6E12B047C}"/>
    <cellStyle name="Currency 5 3 4 3 3 2 3" xfId="22432" xr:uid="{72A78ECF-97BB-40D0-BA44-6CDE2F5A3B83}"/>
    <cellStyle name="Currency 5 3 4 3 3 2 3 2" xfId="36124" xr:uid="{B2195742-E928-46E9-945D-8482FAE29DE8}"/>
    <cellStyle name="Currency 5 3 4 3 3 2 3 3" xfId="51008" xr:uid="{03FBFABD-54EA-42EE-ADA8-AE16601D5EF8}"/>
    <cellStyle name="Currency 5 3 4 3 3 2 4" xfId="15588" xr:uid="{D85232BE-E27B-4EB9-A4A9-8F9A403D247C}"/>
    <cellStyle name="Currency 5 3 4 3 3 2 5" xfId="29278" xr:uid="{52DFF62B-1E36-4500-AD39-8CEAA8683AE0}"/>
    <cellStyle name="Currency 5 3 4 3 3 2 6" xfId="44162" xr:uid="{11F09A71-FF68-480A-B5D7-FA842CFDD8F3}"/>
    <cellStyle name="Currency 5 3 4 3 3 3" xfId="10452" xr:uid="{F3275360-9DAD-41A6-8A95-6C6434409DC4}"/>
    <cellStyle name="Currency 5 3 4 3 3 3 2" xfId="24142" xr:uid="{45BFB236-6535-49D8-A810-74D9C4E2549F}"/>
    <cellStyle name="Currency 5 3 4 3 3 3 2 2" xfId="37834" xr:uid="{4A91CC6D-B965-4DC3-85C9-F13E38BE015E}"/>
    <cellStyle name="Currency 5 3 4 3 3 3 2 3" xfId="52718" xr:uid="{704F0518-CDDE-4164-A236-7F06FA8FF07E}"/>
    <cellStyle name="Currency 5 3 4 3 3 3 3" xfId="17298" xr:uid="{FEED2781-C4B8-4262-85BF-072F5C3E5703}"/>
    <cellStyle name="Currency 5 3 4 3 3 3 4" xfId="30988" xr:uid="{3965B582-08CD-4722-8884-195C1218995E}"/>
    <cellStyle name="Currency 5 3 4 3 3 3 5" xfId="45872" xr:uid="{1B813148-6E4C-4FF5-8AB6-CD54CB9B90FD}"/>
    <cellStyle name="Currency 5 3 4 3 3 4" xfId="20720" xr:uid="{0510D05E-0EC3-4F53-9B68-4ECFFFA9C058}"/>
    <cellStyle name="Currency 5 3 4 3 3 4 2" xfId="34412" xr:uid="{C622F3D5-7B5E-4512-A34B-8215864DCD6A}"/>
    <cellStyle name="Currency 5 3 4 3 3 4 3" xfId="49296" xr:uid="{B6C55656-E5F7-43DD-AC17-BDEFB95D7D21}"/>
    <cellStyle name="Currency 5 3 4 3 3 5" xfId="13876" xr:uid="{14BBBC08-8C93-40C0-ABC5-F1E8054A58B9}"/>
    <cellStyle name="Currency 5 3 4 3 3 6" xfId="27566" xr:uid="{D442CE78-8703-4227-A162-01E6D0C60D1E}"/>
    <cellStyle name="Currency 5 3 4 3 3 7" xfId="42450" xr:uid="{DA9A3C30-F861-47F8-9E37-3DA14C2F6C0F}"/>
    <cellStyle name="Currency 5 3 4 3 4" xfId="7030" xr:uid="{CA2F8EB0-0D35-4F96-8B0F-046E8CE30C22}"/>
    <cellStyle name="Currency 5 3 4 3 4 2" xfId="8743" xr:uid="{948B9469-5E5C-492C-802E-9BC50D422C35}"/>
    <cellStyle name="Currency 5 3 4 3 4 2 2" xfId="12165" xr:uid="{60E0CA58-74B9-4F6C-81D1-983F1FE902B2}"/>
    <cellStyle name="Currency 5 3 4 3 4 2 2 2" xfId="25855" xr:uid="{FF9AA5F6-6566-4A29-9C7F-8A8F495FD4CE}"/>
    <cellStyle name="Currency 5 3 4 3 4 2 2 2 2" xfId="39547" xr:uid="{CD91557B-DCD5-4607-939B-99F22118AAF6}"/>
    <cellStyle name="Currency 5 3 4 3 4 2 2 2 3" xfId="54431" xr:uid="{9D6DE94A-EA05-45C2-A4D2-CF1EB2F2D88B}"/>
    <cellStyle name="Currency 5 3 4 3 4 2 2 3" xfId="19011" xr:uid="{2E599AE6-F0DF-4657-B60D-826222B27536}"/>
    <cellStyle name="Currency 5 3 4 3 4 2 2 4" xfId="32701" xr:uid="{89823FD6-E5BE-4DCE-BD67-A1A01E119FBD}"/>
    <cellStyle name="Currency 5 3 4 3 4 2 2 5" xfId="47585" xr:uid="{5A9B4AE3-AB2A-4467-9760-F240F101939E}"/>
    <cellStyle name="Currency 5 3 4 3 4 2 3" xfId="22433" xr:uid="{A48DE285-1C17-42B0-996D-976B1D400850}"/>
    <cellStyle name="Currency 5 3 4 3 4 2 3 2" xfId="36125" xr:uid="{3650E3BD-966F-4E91-9F16-832B30E6DB5E}"/>
    <cellStyle name="Currency 5 3 4 3 4 2 3 3" xfId="51009" xr:uid="{DC0F71DC-9C88-4DE7-97EF-A0DCAF57184E}"/>
    <cellStyle name="Currency 5 3 4 3 4 2 4" xfId="15589" xr:uid="{C724196C-F101-486D-9C33-22123070DF3A}"/>
    <cellStyle name="Currency 5 3 4 3 4 2 5" xfId="29279" xr:uid="{1B929C27-4B93-42AE-935C-1DF8FCD2C601}"/>
    <cellStyle name="Currency 5 3 4 3 4 2 6" xfId="44163" xr:uid="{CEE1A05E-712A-4F84-A787-9A7B7A7C90F9}"/>
    <cellStyle name="Currency 5 3 4 3 4 3" xfId="10453" xr:uid="{BEBBA3F1-3B83-46E5-936D-9D0452855DCE}"/>
    <cellStyle name="Currency 5 3 4 3 4 3 2" xfId="24143" xr:uid="{1FF200A1-83AA-45DB-81D2-4795D476DC6D}"/>
    <cellStyle name="Currency 5 3 4 3 4 3 2 2" xfId="37835" xr:uid="{782BC160-83F0-49CE-ACF9-8334C109F5BC}"/>
    <cellStyle name="Currency 5 3 4 3 4 3 2 3" xfId="52719" xr:uid="{18119354-6837-41D8-8985-75EA0822E4D4}"/>
    <cellStyle name="Currency 5 3 4 3 4 3 3" xfId="17299" xr:uid="{72EAC34D-C92E-4D51-82CB-C3001B06FD19}"/>
    <cellStyle name="Currency 5 3 4 3 4 3 4" xfId="30989" xr:uid="{21C23787-69C6-40B6-ACA7-5DA7CFCDF7D1}"/>
    <cellStyle name="Currency 5 3 4 3 4 3 5" xfId="45873" xr:uid="{4CA097FF-0075-4A6B-9FA2-A8F3D4D99717}"/>
    <cellStyle name="Currency 5 3 4 3 4 4" xfId="20721" xr:uid="{E726D4D0-E17D-4590-96C5-B7AE03599DBE}"/>
    <cellStyle name="Currency 5 3 4 3 4 4 2" xfId="34413" xr:uid="{4369DFEB-4983-457E-8B85-B97A1369D60A}"/>
    <cellStyle name="Currency 5 3 4 3 4 4 3" xfId="49297" xr:uid="{C64F7554-38AB-4DBB-ADCD-1157EEE9F3D9}"/>
    <cellStyle name="Currency 5 3 4 3 4 5" xfId="13877" xr:uid="{A6099783-A8B5-4330-A013-302A384148D2}"/>
    <cellStyle name="Currency 5 3 4 3 4 6" xfId="27567" xr:uid="{FD84E154-8F8A-40A5-8B55-BA1FAD74373D}"/>
    <cellStyle name="Currency 5 3 4 3 4 7" xfId="42451" xr:uid="{3906E001-6E8C-4B3E-9B0C-F0CB570695B9}"/>
    <cellStyle name="Currency 5 3 4 3 5" xfId="8739" xr:uid="{3F09FC37-1B3A-4236-B153-4592EEE94DF6}"/>
    <cellStyle name="Currency 5 3 4 3 5 2" xfId="12161" xr:uid="{5A501EDB-51A1-402B-B202-AAA26E32D140}"/>
    <cellStyle name="Currency 5 3 4 3 5 2 2" xfId="25851" xr:uid="{3F08569E-AE01-45BE-BC6D-D6081D4C5BFC}"/>
    <cellStyle name="Currency 5 3 4 3 5 2 2 2" xfId="39543" xr:uid="{7318AF95-199F-41C7-A0E6-49FD97DE1AE9}"/>
    <cellStyle name="Currency 5 3 4 3 5 2 2 3" xfId="54427" xr:uid="{2DA15956-EF21-43E3-B3D9-CF14E0DE11CE}"/>
    <cellStyle name="Currency 5 3 4 3 5 2 3" xfId="19007" xr:uid="{FB880270-BC0C-4BEF-AD61-0A770FC84A2A}"/>
    <cellStyle name="Currency 5 3 4 3 5 2 4" xfId="32697" xr:uid="{2CAF2EC7-5C1F-42DD-8D33-D4B251604217}"/>
    <cellStyle name="Currency 5 3 4 3 5 2 5" xfId="47581" xr:uid="{207DBAEA-EAA6-4506-B1AD-1594C957C497}"/>
    <cellStyle name="Currency 5 3 4 3 5 3" xfId="22429" xr:uid="{B16C8F93-49A7-4CA3-9CFE-3A7B08652EC7}"/>
    <cellStyle name="Currency 5 3 4 3 5 3 2" xfId="36121" xr:uid="{6EA57FB1-A1CD-4756-B60D-E8F2B4290D7E}"/>
    <cellStyle name="Currency 5 3 4 3 5 3 3" xfId="51005" xr:uid="{37BAA92D-FB8A-43B1-AD0E-8B28FE31A345}"/>
    <cellStyle name="Currency 5 3 4 3 5 4" xfId="15585" xr:uid="{89160CF0-2E38-44FC-BAE5-3E0BC84801C3}"/>
    <cellStyle name="Currency 5 3 4 3 5 5" xfId="29275" xr:uid="{386C0D58-D80F-4E77-AC5D-2D2AB8E25EA8}"/>
    <cellStyle name="Currency 5 3 4 3 5 6" xfId="44159" xr:uid="{F28AA4E6-1C73-4D2A-93FA-4C178C5FA280}"/>
    <cellStyle name="Currency 5 3 4 3 6" xfId="10449" xr:uid="{065DF1AD-5CC4-4853-AA88-E48825F888C3}"/>
    <cellStyle name="Currency 5 3 4 3 6 2" xfId="24139" xr:uid="{1BA45B4A-0DA6-4F53-B54D-41EE6412A835}"/>
    <cellStyle name="Currency 5 3 4 3 6 2 2" xfId="37831" xr:uid="{7D3561C9-EB48-4A8D-A367-B4BD02AF20BB}"/>
    <cellStyle name="Currency 5 3 4 3 6 2 3" xfId="52715" xr:uid="{81E65067-5FEE-43EB-AFDB-9D6F75E52185}"/>
    <cellStyle name="Currency 5 3 4 3 6 3" xfId="17295" xr:uid="{D9A8829F-2C17-4D14-A08C-94625FAB0595}"/>
    <cellStyle name="Currency 5 3 4 3 6 4" xfId="30985" xr:uid="{59512597-BC19-4DB4-AFB1-3379E495583C}"/>
    <cellStyle name="Currency 5 3 4 3 6 5" xfId="45869" xr:uid="{D5854AA4-3660-4561-AFF1-CEDE744B4076}"/>
    <cellStyle name="Currency 5 3 4 3 7" xfId="20717" xr:uid="{A7C11EEA-A21F-4F72-AC04-D6201BEB88F3}"/>
    <cellStyle name="Currency 5 3 4 3 7 2" xfId="34409" xr:uid="{1FDDD115-E160-466B-A9A6-F29C86EE3926}"/>
    <cellStyle name="Currency 5 3 4 3 7 3" xfId="49293" xr:uid="{2C6F2481-A0D3-47E0-9D54-BD760017AC74}"/>
    <cellStyle name="Currency 5 3 4 3 8" xfId="13873" xr:uid="{AD80AB24-33DD-4C38-8D19-F4556F8CC574}"/>
    <cellStyle name="Currency 5 3 4 3 9" xfId="27563" xr:uid="{14915D32-66CE-4EA4-9CE5-D22A7E20764C}"/>
    <cellStyle name="Currency 5 3 4 4" xfId="7031" xr:uid="{4AE8DC8C-D0B2-4C5F-A0B1-3D7CA67571E2}"/>
    <cellStyle name="Currency 5 3 4 4 2" xfId="7032" xr:uid="{16100EFC-0BD9-4CDB-80FD-2F9B3288CBD2}"/>
    <cellStyle name="Currency 5 3 4 4 2 2" xfId="8745" xr:uid="{2E60B7E9-903A-4F9C-9C32-55D5E2A594DC}"/>
    <cellStyle name="Currency 5 3 4 4 2 2 2" xfId="12167" xr:uid="{475DF424-9933-4283-9DF3-A4D623A6E998}"/>
    <cellStyle name="Currency 5 3 4 4 2 2 2 2" xfId="25857" xr:uid="{3D81FB55-3293-4882-A781-EE424B6705BC}"/>
    <cellStyle name="Currency 5 3 4 4 2 2 2 2 2" xfId="39549" xr:uid="{F495EE18-B4D2-41F8-8640-AEFED47C51EC}"/>
    <cellStyle name="Currency 5 3 4 4 2 2 2 2 3" xfId="54433" xr:uid="{64F9B6DD-76B5-4211-B967-05153978ED34}"/>
    <cellStyle name="Currency 5 3 4 4 2 2 2 3" xfId="19013" xr:uid="{ED461CF2-D1D9-4180-B6B8-8CBDEECFD19C}"/>
    <cellStyle name="Currency 5 3 4 4 2 2 2 4" xfId="32703" xr:uid="{99AA122B-53ED-4049-81E9-BFD18EBE1B3B}"/>
    <cellStyle name="Currency 5 3 4 4 2 2 2 5" xfId="47587" xr:uid="{5CE26CBA-6381-4272-AE58-50516A571D1D}"/>
    <cellStyle name="Currency 5 3 4 4 2 2 3" xfId="22435" xr:uid="{82228CD4-F47E-483A-B5BD-D86E207D4D04}"/>
    <cellStyle name="Currency 5 3 4 4 2 2 3 2" xfId="36127" xr:uid="{C79CE5A0-20B6-48C0-A207-B38DE44F9BB4}"/>
    <cellStyle name="Currency 5 3 4 4 2 2 3 3" xfId="51011" xr:uid="{59FDD6B0-6235-459F-A360-5B60F8DAEBFC}"/>
    <cellStyle name="Currency 5 3 4 4 2 2 4" xfId="15591" xr:uid="{36BF175E-1C2F-4A34-94A5-539F83EE563F}"/>
    <cellStyle name="Currency 5 3 4 4 2 2 5" xfId="29281" xr:uid="{A9D9DEFC-FFDC-49F7-9DAD-4F9E1D604736}"/>
    <cellStyle name="Currency 5 3 4 4 2 2 6" xfId="44165" xr:uid="{872694E5-3A59-4F8D-A4BC-682BE6998054}"/>
    <cellStyle name="Currency 5 3 4 4 2 3" xfId="10455" xr:uid="{DA73857D-C013-467B-803F-52A474E75462}"/>
    <cellStyle name="Currency 5 3 4 4 2 3 2" xfId="24145" xr:uid="{2EC20C49-AE87-4505-B7F9-6D1A638D44C3}"/>
    <cellStyle name="Currency 5 3 4 4 2 3 2 2" xfId="37837" xr:uid="{00206AB0-1622-4C27-96AC-0E7DD4683094}"/>
    <cellStyle name="Currency 5 3 4 4 2 3 2 3" xfId="52721" xr:uid="{0FC46D69-206F-43B9-85FB-77E2284A21DD}"/>
    <cellStyle name="Currency 5 3 4 4 2 3 3" xfId="17301" xr:uid="{D2F27A0E-70E0-46F2-A13A-6133D81EF51E}"/>
    <cellStyle name="Currency 5 3 4 4 2 3 4" xfId="30991" xr:uid="{7E13C5DE-62CD-4E03-B8F4-7A63B3374641}"/>
    <cellStyle name="Currency 5 3 4 4 2 3 5" xfId="45875" xr:uid="{989A8766-D2AC-491E-B6B3-486BE62C0CFA}"/>
    <cellStyle name="Currency 5 3 4 4 2 4" xfId="20723" xr:uid="{AAFA4117-D9EE-4537-9B90-D70419759D1A}"/>
    <cellStyle name="Currency 5 3 4 4 2 4 2" xfId="34415" xr:uid="{376D48EA-126C-4D81-A07F-A3A0FB04BAB0}"/>
    <cellStyle name="Currency 5 3 4 4 2 4 3" xfId="49299" xr:uid="{A34EC41B-0E36-4848-B755-6E91B4D1D470}"/>
    <cellStyle name="Currency 5 3 4 4 2 5" xfId="13879" xr:uid="{872E1CED-B672-4CD9-BA47-59A21A161C88}"/>
    <cellStyle name="Currency 5 3 4 4 2 6" xfId="27569" xr:uid="{ED38F8C6-98E9-4511-9C0E-F6AA186AF5D7}"/>
    <cellStyle name="Currency 5 3 4 4 2 7" xfId="42453" xr:uid="{EADC7EBF-4989-40CA-8AAB-6529A1106F20}"/>
    <cellStyle name="Currency 5 3 4 4 3" xfId="8744" xr:uid="{0C84519B-0CEE-453B-89DF-DE3DEC3B572F}"/>
    <cellStyle name="Currency 5 3 4 4 3 2" xfId="12166" xr:uid="{37854514-F138-457D-A506-6F914C6F9CEA}"/>
    <cellStyle name="Currency 5 3 4 4 3 2 2" xfId="25856" xr:uid="{37619543-FC74-4F1A-B450-5FA4E20FC132}"/>
    <cellStyle name="Currency 5 3 4 4 3 2 2 2" xfId="39548" xr:uid="{A7D3CCEA-16D6-4FA1-97EC-3CFF2F97F2C4}"/>
    <cellStyle name="Currency 5 3 4 4 3 2 2 3" xfId="54432" xr:uid="{FC503E29-A5FA-4416-9827-E199A991D0C2}"/>
    <cellStyle name="Currency 5 3 4 4 3 2 3" xfId="19012" xr:uid="{DE3F5D18-3B08-46EC-961A-BC6308DE401D}"/>
    <cellStyle name="Currency 5 3 4 4 3 2 4" xfId="32702" xr:uid="{8A4F9B8F-8E78-4EDD-9857-7A2799D31138}"/>
    <cellStyle name="Currency 5 3 4 4 3 2 5" xfId="47586" xr:uid="{C0044F9E-3244-4E8D-8B4C-E5A191CF5995}"/>
    <cellStyle name="Currency 5 3 4 4 3 3" xfId="22434" xr:uid="{E5AF5BDF-14F9-46A4-9ABB-3DBB89C74D0F}"/>
    <cellStyle name="Currency 5 3 4 4 3 3 2" xfId="36126" xr:uid="{5CA1B863-A463-44C0-9948-DC8308C69A4C}"/>
    <cellStyle name="Currency 5 3 4 4 3 3 3" xfId="51010" xr:uid="{F5A70C38-F83B-4781-9C43-A53EE25BA571}"/>
    <cellStyle name="Currency 5 3 4 4 3 4" xfId="15590" xr:uid="{2EBC8671-DC81-4423-B125-955E19B2556E}"/>
    <cellStyle name="Currency 5 3 4 4 3 5" xfId="29280" xr:uid="{879C22AC-CF13-496A-8F87-31BE3AB67106}"/>
    <cellStyle name="Currency 5 3 4 4 3 6" xfId="44164" xr:uid="{59EEC7A4-45B0-498C-8696-905613E152B9}"/>
    <cellStyle name="Currency 5 3 4 4 4" xfId="10454" xr:uid="{849BF395-C6CE-44BB-A05E-F9571918ECBA}"/>
    <cellStyle name="Currency 5 3 4 4 4 2" xfId="24144" xr:uid="{B7FC73E2-7BA9-4478-A4D8-30483569B8C5}"/>
    <cellStyle name="Currency 5 3 4 4 4 2 2" xfId="37836" xr:uid="{3E6DDFEA-64C6-4FFF-A67F-E5448BEF4A5E}"/>
    <cellStyle name="Currency 5 3 4 4 4 2 3" xfId="52720" xr:uid="{E1FB5B95-B548-4521-B070-45A8358C3C71}"/>
    <cellStyle name="Currency 5 3 4 4 4 3" xfId="17300" xr:uid="{6F327A76-C7F4-4245-9B19-DB25B460053D}"/>
    <cellStyle name="Currency 5 3 4 4 4 4" xfId="30990" xr:uid="{0844D710-EED3-4EA5-9B0F-5407BF6C58EC}"/>
    <cellStyle name="Currency 5 3 4 4 4 5" xfId="45874" xr:uid="{331D9DCD-680A-4907-81F0-215AC72981B6}"/>
    <cellStyle name="Currency 5 3 4 4 5" xfId="20722" xr:uid="{AAB9E195-0762-4693-8E12-8520B5459D2F}"/>
    <cellStyle name="Currency 5 3 4 4 5 2" xfId="34414" xr:uid="{31552389-8978-42FE-9101-C662AB60C650}"/>
    <cellStyle name="Currency 5 3 4 4 5 3" xfId="49298" xr:uid="{AA0A414F-49F6-4BA9-A46F-77BA8E324F4A}"/>
    <cellStyle name="Currency 5 3 4 4 6" xfId="13878" xr:uid="{9C770C69-AF32-4907-8F3D-3B45F6ACE3E2}"/>
    <cellStyle name="Currency 5 3 4 4 7" xfId="27568" xr:uid="{2453FB9B-90C7-47E2-A2E5-CAB0E128CEAB}"/>
    <cellStyle name="Currency 5 3 4 4 8" xfId="42452" xr:uid="{A619AABE-1601-4F6E-AFC0-A270886CD1A1}"/>
    <cellStyle name="Currency 5 3 4 5" xfId="7033" xr:uid="{131FE958-DD77-48BE-BC84-D522EE5CDF38}"/>
    <cellStyle name="Currency 5 3 4 5 2" xfId="8746" xr:uid="{D468641C-7887-4710-B341-B575932802AA}"/>
    <cellStyle name="Currency 5 3 4 5 2 2" xfId="12168" xr:uid="{F4F385B2-ED2B-46EC-9A87-4ACCD23B3DB7}"/>
    <cellStyle name="Currency 5 3 4 5 2 2 2" xfId="25858" xr:uid="{E2B7C248-1ACD-432B-8B19-42F4C31602C6}"/>
    <cellStyle name="Currency 5 3 4 5 2 2 2 2" xfId="39550" xr:uid="{A19A5107-F4F8-4FEB-921F-12D16351B679}"/>
    <cellStyle name="Currency 5 3 4 5 2 2 2 3" xfId="54434" xr:uid="{BEA35C81-B05F-481F-A002-B6A034F5EA99}"/>
    <cellStyle name="Currency 5 3 4 5 2 2 3" xfId="19014" xr:uid="{04F6DC70-F4DB-4FC0-817D-C8534A92C709}"/>
    <cellStyle name="Currency 5 3 4 5 2 2 4" xfId="32704" xr:uid="{56845EEB-C852-4FB7-BA38-08A9B93031C0}"/>
    <cellStyle name="Currency 5 3 4 5 2 2 5" xfId="47588" xr:uid="{BFE62F88-1A42-41DA-867D-96495BDBA4E5}"/>
    <cellStyle name="Currency 5 3 4 5 2 3" xfId="22436" xr:uid="{515AC9B2-E6AF-4676-B720-BAE549C4E1FA}"/>
    <cellStyle name="Currency 5 3 4 5 2 3 2" xfId="36128" xr:uid="{6DD220D8-443F-4A85-9F54-48B30D404400}"/>
    <cellStyle name="Currency 5 3 4 5 2 3 3" xfId="51012" xr:uid="{0304BFE4-3959-4922-937D-F01173A427CB}"/>
    <cellStyle name="Currency 5 3 4 5 2 4" xfId="15592" xr:uid="{61B2E354-E82F-41FE-9AD1-139FE84612C1}"/>
    <cellStyle name="Currency 5 3 4 5 2 5" xfId="29282" xr:uid="{2F8F774D-4CF3-44FE-A083-F75F925D86A8}"/>
    <cellStyle name="Currency 5 3 4 5 2 6" xfId="44166" xr:uid="{570E0532-390D-4B77-9C5E-E1BC6DC82700}"/>
    <cellStyle name="Currency 5 3 4 5 3" xfId="10456" xr:uid="{F65B67D3-BE0A-44C2-8ABF-AD419BC241D5}"/>
    <cellStyle name="Currency 5 3 4 5 3 2" xfId="24146" xr:uid="{2B1FD6F0-BDB8-4141-88CD-2888E4FA2382}"/>
    <cellStyle name="Currency 5 3 4 5 3 2 2" xfId="37838" xr:uid="{0B6BCA52-D6C7-43DB-BE6E-2C652FDAE394}"/>
    <cellStyle name="Currency 5 3 4 5 3 2 3" xfId="52722" xr:uid="{5E026210-9646-4395-BCA4-70B0E49B635A}"/>
    <cellStyle name="Currency 5 3 4 5 3 3" xfId="17302" xr:uid="{BDF933A7-2CDA-490B-B73E-8697409F674F}"/>
    <cellStyle name="Currency 5 3 4 5 3 4" xfId="30992" xr:uid="{17E83C6E-822B-4085-B6CD-495EA44563BA}"/>
    <cellStyle name="Currency 5 3 4 5 3 5" xfId="45876" xr:uid="{CA0C57B4-BF08-45A3-A27B-C3099AC9E89E}"/>
    <cellStyle name="Currency 5 3 4 5 4" xfId="20724" xr:uid="{7EE8BEB4-2CE5-4AA4-8224-0C31687CADC2}"/>
    <cellStyle name="Currency 5 3 4 5 4 2" xfId="34416" xr:uid="{1BD75FF2-DDC0-495F-884D-D0A4A0D6B4D4}"/>
    <cellStyle name="Currency 5 3 4 5 4 3" xfId="49300" xr:uid="{88DA4DD8-89D1-4079-A52F-1DD0A5F2B845}"/>
    <cellStyle name="Currency 5 3 4 5 5" xfId="13880" xr:uid="{9550D39E-E2F4-45C0-8381-7EA9E1651C67}"/>
    <cellStyle name="Currency 5 3 4 5 6" xfId="27570" xr:uid="{E07A41AC-5951-4A6B-BD5A-6F4D0DBA60BD}"/>
    <cellStyle name="Currency 5 3 4 5 7" xfId="42454" xr:uid="{E1923BE9-527F-4C3F-B8F8-CC166BEDDE0E}"/>
    <cellStyle name="Currency 5 3 4 6" xfId="7034" xr:uid="{14CA9E50-E4FF-41F2-AC33-71B5BE44A9E8}"/>
    <cellStyle name="Currency 5 3 4 6 2" xfId="8747" xr:uid="{B54288D4-19CB-4862-B162-1F8659F99A41}"/>
    <cellStyle name="Currency 5 3 4 6 2 2" xfId="12169" xr:uid="{A586CBA6-B276-4DAE-9F9A-B678F69B6BC3}"/>
    <cellStyle name="Currency 5 3 4 6 2 2 2" xfId="25859" xr:uid="{4FCA9B9F-418E-4C6E-9765-F7009433A0B5}"/>
    <cellStyle name="Currency 5 3 4 6 2 2 2 2" xfId="39551" xr:uid="{51B0BE09-DE2E-4F60-B614-80FC28BA5616}"/>
    <cellStyle name="Currency 5 3 4 6 2 2 2 3" xfId="54435" xr:uid="{606F9445-9FFF-43CA-B817-214F970DF165}"/>
    <cellStyle name="Currency 5 3 4 6 2 2 3" xfId="19015" xr:uid="{C46D3403-E26C-4AF0-9600-12155DED26B7}"/>
    <cellStyle name="Currency 5 3 4 6 2 2 4" xfId="32705" xr:uid="{2BC6FB20-44B4-405A-9A79-EB7077E0AF4A}"/>
    <cellStyle name="Currency 5 3 4 6 2 2 5" xfId="47589" xr:uid="{F18B3ECD-56AF-4BBE-9698-64809F8316E8}"/>
    <cellStyle name="Currency 5 3 4 6 2 3" xfId="22437" xr:uid="{A8CA99A8-FDA1-4A49-8B18-FD53867C1998}"/>
    <cellStyle name="Currency 5 3 4 6 2 3 2" xfId="36129" xr:uid="{B082609C-52C4-423C-BF12-3EBF8D8C662E}"/>
    <cellStyle name="Currency 5 3 4 6 2 3 3" xfId="51013" xr:uid="{FEDDC765-7B01-446D-B54F-A32FF2FAC5B7}"/>
    <cellStyle name="Currency 5 3 4 6 2 4" xfId="15593" xr:uid="{EAEBFA81-A2B6-4827-BEDD-49858D3D082C}"/>
    <cellStyle name="Currency 5 3 4 6 2 5" xfId="29283" xr:uid="{F80FC232-C314-49BA-8A59-935DF2FDC9AF}"/>
    <cellStyle name="Currency 5 3 4 6 2 6" xfId="44167" xr:uid="{643C87D8-DE5F-4A85-909B-83629B2A468E}"/>
    <cellStyle name="Currency 5 3 4 6 3" xfId="10457" xr:uid="{469BF061-25BB-4BB6-B1B5-B427731C386C}"/>
    <cellStyle name="Currency 5 3 4 6 3 2" xfId="24147" xr:uid="{9CA41462-927A-4F6B-ACCA-0D69AEFB613C}"/>
    <cellStyle name="Currency 5 3 4 6 3 2 2" xfId="37839" xr:uid="{95838F48-711B-4167-B737-7A2ED571EAFD}"/>
    <cellStyle name="Currency 5 3 4 6 3 2 3" xfId="52723" xr:uid="{1D37D70A-CD66-4722-B805-EE13AC1A2369}"/>
    <cellStyle name="Currency 5 3 4 6 3 3" xfId="17303" xr:uid="{5B6CBD8E-0CBE-494E-95E4-72AFDAD70BC7}"/>
    <cellStyle name="Currency 5 3 4 6 3 4" xfId="30993" xr:uid="{61B13C00-BC57-4426-A75D-69FFC7E50D93}"/>
    <cellStyle name="Currency 5 3 4 6 3 5" xfId="45877" xr:uid="{7597D9EB-5417-4A98-A323-70B2FF71D39E}"/>
    <cellStyle name="Currency 5 3 4 6 4" xfId="20725" xr:uid="{42CDC8C3-4162-4CD7-9D1F-9987F0AF4D11}"/>
    <cellStyle name="Currency 5 3 4 6 4 2" xfId="34417" xr:uid="{CF9D4997-E249-4C93-8EA1-F7A8701D4C19}"/>
    <cellStyle name="Currency 5 3 4 6 4 3" xfId="49301" xr:uid="{6C25F67C-0735-475D-8C29-7FD4794E7740}"/>
    <cellStyle name="Currency 5 3 4 6 5" xfId="13881" xr:uid="{592E4BF3-FBD8-4DF1-9895-349DD85ECE75}"/>
    <cellStyle name="Currency 5 3 4 6 6" xfId="27571" xr:uid="{34FA9B7D-76B1-4340-9E04-9B81EEF05906}"/>
    <cellStyle name="Currency 5 3 4 6 7" xfId="42455" xr:uid="{29FE427A-F49F-4708-A4DF-6BCB43D23B1A}"/>
    <cellStyle name="Currency 5 3 4 7" xfId="8733" xr:uid="{D4AD1CBB-53F2-47A8-A395-6F163EA20B0E}"/>
    <cellStyle name="Currency 5 3 4 7 2" xfId="12155" xr:uid="{C5E96584-D3C1-4C49-B4CB-20114EAF734A}"/>
    <cellStyle name="Currency 5 3 4 7 2 2" xfId="25845" xr:uid="{8B037688-ED7D-4EB5-B419-C80606F26603}"/>
    <cellStyle name="Currency 5 3 4 7 2 2 2" xfId="39537" xr:uid="{0C398863-38BD-4FA7-BFA3-210691952655}"/>
    <cellStyle name="Currency 5 3 4 7 2 2 3" xfId="54421" xr:uid="{D8F3D9D1-6795-4199-89E7-B401B07A1A63}"/>
    <cellStyle name="Currency 5 3 4 7 2 3" xfId="19001" xr:uid="{006B7CCE-2A28-49F1-9C37-056694E8FE31}"/>
    <cellStyle name="Currency 5 3 4 7 2 4" xfId="32691" xr:uid="{35BC7EDC-39B8-429D-9BBE-0AA58102C4F3}"/>
    <cellStyle name="Currency 5 3 4 7 2 5" xfId="47575" xr:uid="{6E8D1475-8A98-4470-8B57-D84AC460E613}"/>
    <cellStyle name="Currency 5 3 4 7 3" xfId="22423" xr:uid="{7EB8B186-9281-4F39-8C30-BBE84D98E8D2}"/>
    <cellStyle name="Currency 5 3 4 7 3 2" xfId="36115" xr:uid="{8307FEA5-E377-478E-982F-21C004E44E77}"/>
    <cellStyle name="Currency 5 3 4 7 3 3" xfId="50999" xr:uid="{EA96F4F9-5B54-4F95-943F-3B8B9DB367E8}"/>
    <cellStyle name="Currency 5 3 4 7 4" xfId="15579" xr:uid="{D2769E93-31CD-4629-AF4E-7800FDA0E0AE}"/>
    <cellStyle name="Currency 5 3 4 7 5" xfId="29269" xr:uid="{5F22E1D9-9745-4018-9CD7-F2DA2C93F543}"/>
    <cellStyle name="Currency 5 3 4 7 6" xfId="44153" xr:uid="{084F380B-540F-45E9-A84B-7E9AA39006F6}"/>
    <cellStyle name="Currency 5 3 4 8" xfId="10443" xr:uid="{8FF8CCE3-105C-4D57-8902-E3762A7AEDC2}"/>
    <cellStyle name="Currency 5 3 4 8 2" xfId="24133" xr:uid="{ACA0A396-4DE5-4CDC-867E-1F6DF289E978}"/>
    <cellStyle name="Currency 5 3 4 8 2 2" xfId="37825" xr:uid="{FEA901BE-4E48-4598-95E4-861512D4624C}"/>
    <cellStyle name="Currency 5 3 4 8 2 3" xfId="52709" xr:uid="{BFD7767C-5FAB-41C7-8E9F-501A1A2D4FF7}"/>
    <cellStyle name="Currency 5 3 4 8 3" xfId="17289" xr:uid="{7438443E-E753-42EE-A4FF-6CB96B0E30BE}"/>
    <cellStyle name="Currency 5 3 4 8 4" xfId="30979" xr:uid="{7DACF3A6-731B-4361-9114-680E70E83096}"/>
    <cellStyle name="Currency 5 3 4 8 5" xfId="45863" xr:uid="{7BB4ED75-ADE1-4D1A-94B8-6315E3B83539}"/>
    <cellStyle name="Currency 5 3 4 9" xfId="20711" xr:uid="{7AD82AA4-4F2A-418B-B8DB-58CE11E40C06}"/>
    <cellStyle name="Currency 5 3 4 9 2" xfId="34403" xr:uid="{C14C8925-760A-49B9-AE42-3A54A3E18C38}"/>
    <cellStyle name="Currency 5 3 4 9 3" xfId="49287" xr:uid="{381FB53D-8271-4CA2-9E69-E8440D148662}"/>
    <cellStyle name="Currency 5 3 5" xfId="7035" xr:uid="{99275897-DD33-496D-921C-8FDC88FAE923}"/>
    <cellStyle name="Currency 5 3 5 10" xfId="42456" xr:uid="{88BE8822-1661-4708-AD5E-376E43AE7FBA}"/>
    <cellStyle name="Currency 5 3 5 2" xfId="7036" xr:uid="{1B1C72A9-63B8-4515-B80A-2B29AC210E82}"/>
    <cellStyle name="Currency 5 3 5 2 2" xfId="7037" xr:uid="{65491B84-3845-4A6B-92A0-6569081E6465}"/>
    <cellStyle name="Currency 5 3 5 2 2 2" xfId="8750" xr:uid="{26BF4636-DB45-483F-8E23-BBB68BE85578}"/>
    <cellStyle name="Currency 5 3 5 2 2 2 2" xfId="12172" xr:uid="{4319F1AE-6433-40E0-BBA6-551EEFF26C3E}"/>
    <cellStyle name="Currency 5 3 5 2 2 2 2 2" xfId="25862" xr:uid="{C37CC7FD-89B4-4006-A617-23C8BD4F3FA6}"/>
    <cellStyle name="Currency 5 3 5 2 2 2 2 2 2" xfId="39554" xr:uid="{43041E2C-4DFC-4CE9-9AFB-C49DB3881933}"/>
    <cellStyle name="Currency 5 3 5 2 2 2 2 2 3" xfId="54438" xr:uid="{2051CE13-74B7-4723-A82E-298D2CB88489}"/>
    <cellStyle name="Currency 5 3 5 2 2 2 2 3" xfId="19018" xr:uid="{6CD2932C-245B-4D62-958C-19A1E4619878}"/>
    <cellStyle name="Currency 5 3 5 2 2 2 2 4" xfId="32708" xr:uid="{EFEEA004-3F3B-498A-9766-F02185D52C95}"/>
    <cellStyle name="Currency 5 3 5 2 2 2 2 5" xfId="47592" xr:uid="{7FFFAFF3-73F4-456E-9DFD-ED4D8EF6FFC4}"/>
    <cellStyle name="Currency 5 3 5 2 2 2 3" xfId="22440" xr:uid="{953A2706-19CF-4B25-9798-78916725B666}"/>
    <cellStyle name="Currency 5 3 5 2 2 2 3 2" xfId="36132" xr:uid="{06FDF0EB-3945-4DB5-8C90-C83345CDA815}"/>
    <cellStyle name="Currency 5 3 5 2 2 2 3 3" xfId="51016" xr:uid="{FCB8E882-8372-4E32-8884-7B89ACD6EA80}"/>
    <cellStyle name="Currency 5 3 5 2 2 2 4" xfId="15596" xr:uid="{804BC1C6-B96E-4F7F-92B7-3B5477F552B1}"/>
    <cellStyle name="Currency 5 3 5 2 2 2 5" xfId="29286" xr:uid="{635ED3C5-2F64-4D72-9049-198CB0CB34C2}"/>
    <cellStyle name="Currency 5 3 5 2 2 2 6" xfId="44170" xr:uid="{2A1DE135-51D2-4FC1-8710-8B6A14F97473}"/>
    <cellStyle name="Currency 5 3 5 2 2 3" xfId="10460" xr:uid="{A3B52F07-399F-4AD3-80E3-ADFED86F10C8}"/>
    <cellStyle name="Currency 5 3 5 2 2 3 2" xfId="24150" xr:uid="{90FB5B62-5E19-4088-9A84-C13039451A50}"/>
    <cellStyle name="Currency 5 3 5 2 2 3 2 2" xfId="37842" xr:uid="{3489E975-73DB-4C49-9635-605DA4F0C1E5}"/>
    <cellStyle name="Currency 5 3 5 2 2 3 2 3" xfId="52726" xr:uid="{2654B746-2417-416D-9636-82629C95A792}"/>
    <cellStyle name="Currency 5 3 5 2 2 3 3" xfId="17306" xr:uid="{AE69180A-2891-4C59-ADA5-30BCC8525E25}"/>
    <cellStyle name="Currency 5 3 5 2 2 3 4" xfId="30996" xr:uid="{9CAB053A-767A-4D8B-BEC2-B3E228D6C6F7}"/>
    <cellStyle name="Currency 5 3 5 2 2 3 5" xfId="45880" xr:uid="{11074105-24B1-4093-861C-0DFA5DADB8C4}"/>
    <cellStyle name="Currency 5 3 5 2 2 4" xfId="20728" xr:uid="{45D5575B-E89B-4DE6-99C4-C2482588D539}"/>
    <cellStyle name="Currency 5 3 5 2 2 4 2" xfId="34420" xr:uid="{51403586-CCE3-4E36-BDAF-56AE75FB26D7}"/>
    <cellStyle name="Currency 5 3 5 2 2 4 3" xfId="49304" xr:uid="{B1F68501-5506-45D8-AEE6-97F965D3BD6C}"/>
    <cellStyle name="Currency 5 3 5 2 2 5" xfId="13884" xr:uid="{70542C09-8C85-4B13-AFB5-EF8D9D645EA9}"/>
    <cellStyle name="Currency 5 3 5 2 2 6" xfId="27574" xr:uid="{44CF5D60-62D2-4B57-AE1E-F6B3E1C869EF}"/>
    <cellStyle name="Currency 5 3 5 2 2 7" xfId="42458" xr:uid="{1EA235E2-2FEE-4B04-90D6-418A2EA68AC9}"/>
    <cellStyle name="Currency 5 3 5 2 3" xfId="8749" xr:uid="{DAF437B4-F2BC-43D2-928D-4A940C89DCB7}"/>
    <cellStyle name="Currency 5 3 5 2 3 2" xfId="12171" xr:uid="{D4AA6BB6-246B-4CE8-AF52-BEB2BD9086AC}"/>
    <cellStyle name="Currency 5 3 5 2 3 2 2" xfId="25861" xr:uid="{28F6FCCF-DB2F-4BF6-959C-75BE4CD46B1E}"/>
    <cellStyle name="Currency 5 3 5 2 3 2 2 2" xfId="39553" xr:uid="{58CBCE93-7F4F-463C-BA4C-C017015CD6DF}"/>
    <cellStyle name="Currency 5 3 5 2 3 2 2 3" xfId="54437" xr:uid="{3C825A81-3330-4164-89C9-804FFF482920}"/>
    <cellStyle name="Currency 5 3 5 2 3 2 3" xfId="19017" xr:uid="{17B05DFF-217B-47D4-A092-8D94178EB786}"/>
    <cellStyle name="Currency 5 3 5 2 3 2 4" xfId="32707" xr:uid="{F0D88CFA-7153-49D9-9868-A76E82BAC8F4}"/>
    <cellStyle name="Currency 5 3 5 2 3 2 5" xfId="47591" xr:uid="{81CC9570-5669-48D9-99DE-2B52535EF065}"/>
    <cellStyle name="Currency 5 3 5 2 3 3" xfId="22439" xr:uid="{FFDBBC23-20B2-4B5C-BFE7-68AA11BFAF38}"/>
    <cellStyle name="Currency 5 3 5 2 3 3 2" xfId="36131" xr:uid="{CBB5E59F-AEEC-4123-AE96-8DC2F52F17C7}"/>
    <cellStyle name="Currency 5 3 5 2 3 3 3" xfId="51015" xr:uid="{E68744F3-EF14-4C23-9A64-98A7F57D0C22}"/>
    <cellStyle name="Currency 5 3 5 2 3 4" xfId="15595" xr:uid="{7022FB9A-FC8E-4C0A-8708-E0AC8E9C7CCD}"/>
    <cellStyle name="Currency 5 3 5 2 3 5" xfId="29285" xr:uid="{04F2AB75-AEA4-474E-AD0D-6F96925BE759}"/>
    <cellStyle name="Currency 5 3 5 2 3 6" xfId="44169" xr:uid="{0BFFF8AE-27A5-4B1B-AE7B-36D5E337EDAA}"/>
    <cellStyle name="Currency 5 3 5 2 4" xfId="10459" xr:uid="{61F587FD-12D2-4763-B5C9-38A57AF9B7A3}"/>
    <cellStyle name="Currency 5 3 5 2 4 2" xfId="24149" xr:uid="{CA7B1719-816A-4C25-B43E-C5D54D9FB188}"/>
    <cellStyle name="Currency 5 3 5 2 4 2 2" xfId="37841" xr:uid="{29124069-E0B9-423C-835D-804EAFCC23E3}"/>
    <cellStyle name="Currency 5 3 5 2 4 2 3" xfId="52725" xr:uid="{D90226F1-9B56-4D6F-8660-AD13D28E9211}"/>
    <cellStyle name="Currency 5 3 5 2 4 3" xfId="17305" xr:uid="{8012E267-E168-43E6-967B-B9C95BF39B32}"/>
    <cellStyle name="Currency 5 3 5 2 4 4" xfId="30995" xr:uid="{109A5795-95E5-4469-ABEA-B8E31EDC38E9}"/>
    <cellStyle name="Currency 5 3 5 2 4 5" xfId="45879" xr:uid="{C2CF7277-9C88-480B-86A1-C1C526E8AF81}"/>
    <cellStyle name="Currency 5 3 5 2 5" xfId="20727" xr:uid="{10586879-85E3-42BC-AB13-9D61A53FB746}"/>
    <cellStyle name="Currency 5 3 5 2 5 2" xfId="34419" xr:uid="{6AD57E96-DB03-477A-9D7B-4470E890B0C8}"/>
    <cellStyle name="Currency 5 3 5 2 5 3" xfId="49303" xr:uid="{2A8659FA-E95A-4444-8657-DC065C1795C5}"/>
    <cellStyle name="Currency 5 3 5 2 6" xfId="13883" xr:uid="{48519F1C-8001-4EA2-BBB7-4C6CD519C62E}"/>
    <cellStyle name="Currency 5 3 5 2 7" xfId="27573" xr:uid="{F698671F-4F4A-461D-A20E-8C9AA7FE21EF}"/>
    <cellStyle name="Currency 5 3 5 2 8" xfId="42457" xr:uid="{3F0D6AEF-6851-481B-A113-32ACBB1CF562}"/>
    <cellStyle name="Currency 5 3 5 3" xfId="7038" xr:uid="{3466E139-9830-4EAE-B9EE-201ECE7640D2}"/>
    <cellStyle name="Currency 5 3 5 3 2" xfId="8751" xr:uid="{BFE92DB7-285A-4921-A6D6-FA7369512FCF}"/>
    <cellStyle name="Currency 5 3 5 3 2 2" xfId="12173" xr:uid="{285D64B3-2F63-4A82-9D89-847FDEE9AAC3}"/>
    <cellStyle name="Currency 5 3 5 3 2 2 2" xfId="25863" xr:uid="{D9DF0AC1-BAA6-4262-947A-889711BA50EB}"/>
    <cellStyle name="Currency 5 3 5 3 2 2 2 2" xfId="39555" xr:uid="{975AFCE1-8EEE-401A-9D63-BB2D46DE8AB0}"/>
    <cellStyle name="Currency 5 3 5 3 2 2 2 3" xfId="54439" xr:uid="{67E2922D-B700-4299-8A03-345E214B6409}"/>
    <cellStyle name="Currency 5 3 5 3 2 2 3" xfId="19019" xr:uid="{B606059E-0B24-4AAB-B344-F2C26BC9AFF6}"/>
    <cellStyle name="Currency 5 3 5 3 2 2 4" xfId="32709" xr:uid="{CCE8876B-2F7E-47BE-A562-57DEB92F834C}"/>
    <cellStyle name="Currency 5 3 5 3 2 2 5" xfId="47593" xr:uid="{8C03D923-831B-4CBF-8E8F-FE0A74328E28}"/>
    <cellStyle name="Currency 5 3 5 3 2 3" xfId="22441" xr:uid="{0855E28B-4E78-4015-8B55-BCAA86B68085}"/>
    <cellStyle name="Currency 5 3 5 3 2 3 2" xfId="36133" xr:uid="{A9E12461-6D94-44C6-8529-C8B16649CFC5}"/>
    <cellStyle name="Currency 5 3 5 3 2 3 3" xfId="51017" xr:uid="{97C8357C-E256-4D36-BC1D-9DAA71E33359}"/>
    <cellStyle name="Currency 5 3 5 3 2 4" xfId="15597" xr:uid="{64E3812C-740B-4BFD-B16D-26E4356D0BE9}"/>
    <cellStyle name="Currency 5 3 5 3 2 5" xfId="29287" xr:uid="{E230A481-B0A8-4353-A1F3-02E781B1AF60}"/>
    <cellStyle name="Currency 5 3 5 3 2 6" xfId="44171" xr:uid="{B80882A8-3E4F-44EA-B257-0EC60D7EFDDE}"/>
    <cellStyle name="Currency 5 3 5 3 3" xfId="10461" xr:uid="{A8371849-81C8-40FD-9208-A6948D3CC17E}"/>
    <cellStyle name="Currency 5 3 5 3 3 2" xfId="24151" xr:uid="{579C253D-95E9-4CF8-B961-9E7B8370B172}"/>
    <cellStyle name="Currency 5 3 5 3 3 2 2" xfId="37843" xr:uid="{D7E8424C-6526-4C74-92CC-69A85054E61C}"/>
    <cellStyle name="Currency 5 3 5 3 3 2 3" xfId="52727" xr:uid="{B462F6B9-5473-4FDE-8BC7-71EEA86D072D}"/>
    <cellStyle name="Currency 5 3 5 3 3 3" xfId="17307" xr:uid="{11BE8ED2-01BE-490C-A8AC-F90CE927CC40}"/>
    <cellStyle name="Currency 5 3 5 3 3 4" xfId="30997" xr:uid="{D587D8DA-A066-4073-90F7-CC82C74843E6}"/>
    <cellStyle name="Currency 5 3 5 3 3 5" xfId="45881" xr:uid="{6F0AF755-78A8-4EF5-8C70-DC81DBE93F56}"/>
    <cellStyle name="Currency 5 3 5 3 4" xfId="20729" xr:uid="{38D87608-6EB8-420D-AC25-51E63D977DEF}"/>
    <cellStyle name="Currency 5 3 5 3 4 2" xfId="34421" xr:uid="{4BFD4E97-4D28-4137-AF05-974C3CAE4972}"/>
    <cellStyle name="Currency 5 3 5 3 4 3" xfId="49305" xr:uid="{F44EEB01-0A14-46B4-A2F9-5901D9F55A4B}"/>
    <cellStyle name="Currency 5 3 5 3 5" xfId="13885" xr:uid="{482D5329-8AC0-42AD-8218-6C077258D4E0}"/>
    <cellStyle name="Currency 5 3 5 3 6" xfId="27575" xr:uid="{74EF371C-2DDD-43DE-9802-314DC02DA29C}"/>
    <cellStyle name="Currency 5 3 5 3 7" xfId="42459" xr:uid="{EC5E5716-CE13-4029-A965-DF9318744474}"/>
    <cellStyle name="Currency 5 3 5 4" xfId="7039" xr:uid="{5EC5110B-3F59-4B61-9486-4CFBDD6C4ED8}"/>
    <cellStyle name="Currency 5 3 5 4 2" xfId="8752" xr:uid="{AA0AA536-9A34-4460-8699-FA06AE9859FB}"/>
    <cellStyle name="Currency 5 3 5 4 2 2" xfId="12174" xr:uid="{04A2ADAC-A1A9-46D4-ADA3-F686D4B50CE1}"/>
    <cellStyle name="Currency 5 3 5 4 2 2 2" xfId="25864" xr:uid="{61F45464-1E53-4124-83E7-6A78C067F87C}"/>
    <cellStyle name="Currency 5 3 5 4 2 2 2 2" xfId="39556" xr:uid="{55AE98BE-5BEE-43C8-BEBD-89A2A2494A42}"/>
    <cellStyle name="Currency 5 3 5 4 2 2 2 3" xfId="54440" xr:uid="{2BC9F403-EF83-435E-9930-0DD5B1A3A21D}"/>
    <cellStyle name="Currency 5 3 5 4 2 2 3" xfId="19020" xr:uid="{A0C53B8F-73BA-43BD-B531-83CB5E96713E}"/>
    <cellStyle name="Currency 5 3 5 4 2 2 4" xfId="32710" xr:uid="{61E30CB5-84B8-4095-A6FE-02236E69B654}"/>
    <cellStyle name="Currency 5 3 5 4 2 2 5" xfId="47594" xr:uid="{298AD8FD-B3E2-4375-A793-7E20DEAAEDEA}"/>
    <cellStyle name="Currency 5 3 5 4 2 3" xfId="22442" xr:uid="{523814C8-7A33-4FD5-98C3-6CF0EB32A9BA}"/>
    <cellStyle name="Currency 5 3 5 4 2 3 2" xfId="36134" xr:uid="{26E4AC89-AC8A-43E7-A402-05AC1F145016}"/>
    <cellStyle name="Currency 5 3 5 4 2 3 3" xfId="51018" xr:uid="{3DAEC959-10FC-4AF6-BD51-B6A30D9D5919}"/>
    <cellStyle name="Currency 5 3 5 4 2 4" xfId="15598" xr:uid="{1C59D75C-C850-4F62-BC66-C06137CBA48D}"/>
    <cellStyle name="Currency 5 3 5 4 2 5" xfId="29288" xr:uid="{C1FCF718-7ECA-4E8E-8E6B-95A327E82F98}"/>
    <cellStyle name="Currency 5 3 5 4 2 6" xfId="44172" xr:uid="{53798F11-1BF1-43E0-8FBD-2D7989B1937B}"/>
    <cellStyle name="Currency 5 3 5 4 3" xfId="10462" xr:uid="{0DA3554F-BF82-455B-BD2E-592D45A3A61B}"/>
    <cellStyle name="Currency 5 3 5 4 3 2" xfId="24152" xr:uid="{0933ABCB-5958-47E3-97EB-2143FFC9E784}"/>
    <cellStyle name="Currency 5 3 5 4 3 2 2" xfId="37844" xr:uid="{771DD4FE-7375-4863-8B2C-E312C3899528}"/>
    <cellStyle name="Currency 5 3 5 4 3 2 3" xfId="52728" xr:uid="{90979EB6-EDE4-40F7-A215-7B5F72E98A6A}"/>
    <cellStyle name="Currency 5 3 5 4 3 3" xfId="17308" xr:uid="{917AD9AB-B62C-448F-B583-6926F41A9671}"/>
    <cellStyle name="Currency 5 3 5 4 3 4" xfId="30998" xr:uid="{21D6B1C7-8DF8-45E4-8AE2-DCEC17C008BB}"/>
    <cellStyle name="Currency 5 3 5 4 3 5" xfId="45882" xr:uid="{BE559A95-B8F4-468B-975E-3E0AA118E8F6}"/>
    <cellStyle name="Currency 5 3 5 4 4" xfId="20730" xr:uid="{BEA4F762-20AA-46A8-BBDE-40F035BCDDFE}"/>
    <cellStyle name="Currency 5 3 5 4 4 2" xfId="34422" xr:uid="{B36AFB0B-A8DC-4BDB-AD79-A0A516C27474}"/>
    <cellStyle name="Currency 5 3 5 4 4 3" xfId="49306" xr:uid="{0223C88F-46DF-4944-BF9C-9DDBB9D30BC5}"/>
    <cellStyle name="Currency 5 3 5 4 5" xfId="13886" xr:uid="{C0F8C0E9-236C-4190-A128-4AFD1FBF5F8F}"/>
    <cellStyle name="Currency 5 3 5 4 6" xfId="27576" xr:uid="{22D823BF-4C30-4D29-BEC8-85E4040B18B3}"/>
    <cellStyle name="Currency 5 3 5 4 7" xfId="42460" xr:uid="{8ABB35D0-30CD-4813-A208-15694AAA9918}"/>
    <cellStyle name="Currency 5 3 5 5" xfId="8748" xr:uid="{A614C9E1-7EAA-45DA-82C7-E6A3CCEAEED8}"/>
    <cellStyle name="Currency 5 3 5 5 2" xfId="12170" xr:uid="{2969E9E2-199A-4C45-B5F9-86CF4E494148}"/>
    <cellStyle name="Currency 5 3 5 5 2 2" xfId="25860" xr:uid="{8D2D8B46-62FC-4EF4-8AA5-3F8BE1B679D1}"/>
    <cellStyle name="Currency 5 3 5 5 2 2 2" xfId="39552" xr:uid="{6026133B-A266-4672-BB45-13A023D51D03}"/>
    <cellStyle name="Currency 5 3 5 5 2 2 3" xfId="54436" xr:uid="{B2C475D5-1457-4F66-BEB5-F48225E99953}"/>
    <cellStyle name="Currency 5 3 5 5 2 3" xfId="19016" xr:uid="{E5B33A59-2A33-4155-A058-94B0E4236C6E}"/>
    <cellStyle name="Currency 5 3 5 5 2 4" xfId="32706" xr:uid="{DF2D0F46-FEC4-4577-8A92-4C539CEB71CB}"/>
    <cellStyle name="Currency 5 3 5 5 2 5" xfId="47590" xr:uid="{F72E7CBE-C04C-4987-BDE6-AAA4E6376501}"/>
    <cellStyle name="Currency 5 3 5 5 3" xfId="22438" xr:uid="{6AA73565-96F6-4415-8586-BCA7AB9F98C1}"/>
    <cellStyle name="Currency 5 3 5 5 3 2" xfId="36130" xr:uid="{0B505AF4-FA62-4FE0-A6F8-E47DD23F1188}"/>
    <cellStyle name="Currency 5 3 5 5 3 3" xfId="51014" xr:uid="{3E7E2619-C2E4-42EC-89F0-997E1AD514AE}"/>
    <cellStyle name="Currency 5 3 5 5 4" xfId="15594" xr:uid="{5F81870A-AD15-4AE8-A62B-16F40450991B}"/>
    <cellStyle name="Currency 5 3 5 5 5" xfId="29284" xr:uid="{3F4AACD2-58BB-4933-90BA-A5564FF40A39}"/>
    <cellStyle name="Currency 5 3 5 5 6" xfId="44168" xr:uid="{7E302782-BBA1-405E-85C0-9439FD9AE0BB}"/>
    <cellStyle name="Currency 5 3 5 6" xfId="10458" xr:uid="{C1D397D1-397B-4CB4-96E2-FCC55AB1E344}"/>
    <cellStyle name="Currency 5 3 5 6 2" xfId="24148" xr:uid="{DC9B7006-998F-41E8-9566-CDA4ECBEFAAC}"/>
    <cellStyle name="Currency 5 3 5 6 2 2" xfId="37840" xr:uid="{49C8C48A-FA84-4547-A4A3-AF46493EEC2F}"/>
    <cellStyle name="Currency 5 3 5 6 2 3" xfId="52724" xr:uid="{6CDAD538-5025-47EB-AA7C-CD92C7E51549}"/>
    <cellStyle name="Currency 5 3 5 6 3" xfId="17304" xr:uid="{74CC9004-BDAC-4DAC-9648-3BD6F1D76F8A}"/>
    <cellStyle name="Currency 5 3 5 6 4" xfId="30994" xr:uid="{CCF8AB26-C299-4DF3-9445-9FB7D382C49B}"/>
    <cellStyle name="Currency 5 3 5 6 5" xfId="45878" xr:uid="{A4155D11-54F7-45BE-B96B-7C349A90A7DD}"/>
    <cellStyle name="Currency 5 3 5 7" xfId="20726" xr:uid="{05521920-D209-467F-95F5-8B30831C61BF}"/>
    <cellStyle name="Currency 5 3 5 7 2" xfId="34418" xr:uid="{6BD5F7A3-FAD5-4E26-BD51-84AF813DCD02}"/>
    <cellStyle name="Currency 5 3 5 7 3" xfId="49302" xr:uid="{11CA6381-245F-4FE0-BFC9-0C93F3BB721C}"/>
    <cellStyle name="Currency 5 3 5 8" xfId="13882" xr:uid="{4C808072-FA3B-4A64-B627-FDBCC8AFB92F}"/>
    <cellStyle name="Currency 5 3 5 9" xfId="27572" xr:uid="{188B6271-B23F-4130-AAFE-78793901F3B3}"/>
    <cellStyle name="Currency 5 3 6" xfId="7040" xr:uid="{43120077-0027-4CCD-B0F0-FCDA2D1C0662}"/>
    <cellStyle name="Currency 5 3 6 10" xfId="42461" xr:uid="{D10BDBF1-79E8-48E4-90AB-15A2DD290E8C}"/>
    <cellStyle name="Currency 5 3 6 2" xfId="7041" xr:uid="{EE6B5EFF-CE4E-466A-A1D0-9A3CB260E3F0}"/>
    <cellStyle name="Currency 5 3 6 2 2" xfId="7042" xr:uid="{ADE6DAE4-C29F-46E7-BD39-3429E02660EB}"/>
    <cellStyle name="Currency 5 3 6 2 2 2" xfId="8755" xr:uid="{20C39272-BC87-4E79-AA04-5CDBC8C6CACE}"/>
    <cellStyle name="Currency 5 3 6 2 2 2 2" xfId="12177" xr:uid="{BD456FB0-FE33-4AEC-AFC9-706FB7C20376}"/>
    <cellStyle name="Currency 5 3 6 2 2 2 2 2" xfId="25867" xr:uid="{A7990065-F5E9-4B00-8102-17D45F51D07C}"/>
    <cellStyle name="Currency 5 3 6 2 2 2 2 2 2" xfId="39559" xr:uid="{11481CAE-5D1C-4206-A094-4BB6C04148DF}"/>
    <cellStyle name="Currency 5 3 6 2 2 2 2 2 3" xfId="54443" xr:uid="{4065D9F0-054E-4D2C-91CD-29B1082B31AD}"/>
    <cellStyle name="Currency 5 3 6 2 2 2 2 3" xfId="19023" xr:uid="{2B008DA5-0E2F-4B32-A41D-0FBB6A56583A}"/>
    <cellStyle name="Currency 5 3 6 2 2 2 2 4" xfId="32713" xr:uid="{0F67B8F1-5AE3-4D33-93F7-08DFB8CD51A8}"/>
    <cellStyle name="Currency 5 3 6 2 2 2 2 5" xfId="47597" xr:uid="{BEB1E891-63A8-48C6-BEB6-023446EFE77E}"/>
    <cellStyle name="Currency 5 3 6 2 2 2 3" xfId="22445" xr:uid="{1AA7FC07-5A64-43D8-90B8-1C5DADF1F9A8}"/>
    <cellStyle name="Currency 5 3 6 2 2 2 3 2" xfId="36137" xr:uid="{2E964380-F5F3-46A3-AF85-55B11D32CB6C}"/>
    <cellStyle name="Currency 5 3 6 2 2 2 3 3" xfId="51021" xr:uid="{52AAD99A-785C-4480-A53F-20B800957FF4}"/>
    <cellStyle name="Currency 5 3 6 2 2 2 4" xfId="15601" xr:uid="{AB24227A-F56A-494D-AFA4-D1BF41EFBC6C}"/>
    <cellStyle name="Currency 5 3 6 2 2 2 5" xfId="29291" xr:uid="{18893B89-1CF9-4951-A49A-80692D7E5825}"/>
    <cellStyle name="Currency 5 3 6 2 2 2 6" xfId="44175" xr:uid="{358C75BC-7436-4185-B800-B1610E4D6DC7}"/>
    <cellStyle name="Currency 5 3 6 2 2 3" xfId="10465" xr:uid="{1C823981-E6F8-4313-968A-3D6160C1E5DE}"/>
    <cellStyle name="Currency 5 3 6 2 2 3 2" xfId="24155" xr:uid="{DC108CEB-F45A-4759-9EE4-C639B01EC243}"/>
    <cellStyle name="Currency 5 3 6 2 2 3 2 2" xfId="37847" xr:uid="{2A33505A-920F-4652-B77B-B338AF4D2EB8}"/>
    <cellStyle name="Currency 5 3 6 2 2 3 2 3" xfId="52731" xr:uid="{F3222DDB-46DA-4CA3-A9D7-99977CD35D1B}"/>
    <cellStyle name="Currency 5 3 6 2 2 3 3" xfId="17311" xr:uid="{FCA511D0-0B00-4001-AF20-DF598B745F63}"/>
    <cellStyle name="Currency 5 3 6 2 2 3 4" xfId="31001" xr:uid="{BD6EAD13-FBD8-4A98-AF8E-CB11325E7EC3}"/>
    <cellStyle name="Currency 5 3 6 2 2 3 5" xfId="45885" xr:uid="{24195F0E-51CA-404B-BEA9-3CA31F1D5D04}"/>
    <cellStyle name="Currency 5 3 6 2 2 4" xfId="20733" xr:uid="{4308FEA6-C1EA-447A-B850-43D9EB8BFC32}"/>
    <cellStyle name="Currency 5 3 6 2 2 4 2" xfId="34425" xr:uid="{D945E490-DFBC-466C-88E5-066FB6659B33}"/>
    <cellStyle name="Currency 5 3 6 2 2 4 3" xfId="49309" xr:uid="{F45A2951-43FE-42F4-BC06-6FDA902C64CB}"/>
    <cellStyle name="Currency 5 3 6 2 2 5" xfId="13889" xr:uid="{F442CC77-23D7-4E79-AE2A-CE4E10EB1826}"/>
    <cellStyle name="Currency 5 3 6 2 2 6" xfId="27579" xr:uid="{FC1552B4-49FC-4822-B9CA-6023F4F3B264}"/>
    <cellStyle name="Currency 5 3 6 2 2 7" xfId="42463" xr:uid="{E40DD548-8BF2-406C-AE01-AA40A8F29DE2}"/>
    <cellStyle name="Currency 5 3 6 2 3" xfId="8754" xr:uid="{FEE12327-F0B8-4250-A5D7-0A560F94A035}"/>
    <cellStyle name="Currency 5 3 6 2 3 2" xfId="12176" xr:uid="{D6EE60FC-F686-415D-871A-77D59F4E14BB}"/>
    <cellStyle name="Currency 5 3 6 2 3 2 2" xfId="25866" xr:uid="{2D067437-6832-4388-93B6-8D544B0AD932}"/>
    <cellStyle name="Currency 5 3 6 2 3 2 2 2" xfId="39558" xr:uid="{688069D5-0847-445A-AF00-8AFB8936C12A}"/>
    <cellStyle name="Currency 5 3 6 2 3 2 2 3" xfId="54442" xr:uid="{48BB88F8-AD41-4A54-9271-32104D31520C}"/>
    <cellStyle name="Currency 5 3 6 2 3 2 3" xfId="19022" xr:uid="{CFD7DD6A-DF8B-4680-9C4C-21A3FDFC6D56}"/>
    <cellStyle name="Currency 5 3 6 2 3 2 4" xfId="32712" xr:uid="{B1FE9153-3F33-4DCD-A82F-FBF10ED2A3AE}"/>
    <cellStyle name="Currency 5 3 6 2 3 2 5" xfId="47596" xr:uid="{D8B60F73-2B18-4E1A-A0A0-C21EAE430040}"/>
    <cellStyle name="Currency 5 3 6 2 3 3" xfId="22444" xr:uid="{13A21B3D-E284-417E-B749-56D569576178}"/>
    <cellStyle name="Currency 5 3 6 2 3 3 2" xfId="36136" xr:uid="{A23D8812-9D81-4819-B760-A749469E54C2}"/>
    <cellStyle name="Currency 5 3 6 2 3 3 3" xfId="51020" xr:uid="{046A7CEA-0FA9-497F-99EC-551CB36A822A}"/>
    <cellStyle name="Currency 5 3 6 2 3 4" xfId="15600" xr:uid="{5D296236-CABA-42D5-BD08-C13EDC9B6BC2}"/>
    <cellStyle name="Currency 5 3 6 2 3 5" xfId="29290" xr:uid="{75415096-A4DB-4188-A871-8A1345788D61}"/>
    <cellStyle name="Currency 5 3 6 2 3 6" xfId="44174" xr:uid="{3CE2F393-E133-4E74-9988-2C12763FADBC}"/>
    <cellStyle name="Currency 5 3 6 2 4" xfId="10464" xr:uid="{78948260-1548-4367-8835-8CD6820BD3CC}"/>
    <cellStyle name="Currency 5 3 6 2 4 2" xfId="24154" xr:uid="{79584C3B-E0EB-4BA0-BE26-46EC544DB2AC}"/>
    <cellStyle name="Currency 5 3 6 2 4 2 2" xfId="37846" xr:uid="{CC752A03-C9E6-48E2-9F5F-23F7B93E15AE}"/>
    <cellStyle name="Currency 5 3 6 2 4 2 3" xfId="52730" xr:uid="{F357B42F-6419-4078-830D-CD6B7D809F83}"/>
    <cellStyle name="Currency 5 3 6 2 4 3" xfId="17310" xr:uid="{F5CAD205-137E-481E-A8BF-D08AB10E3B6C}"/>
    <cellStyle name="Currency 5 3 6 2 4 4" xfId="31000" xr:uid="{964AB0D1-3E5D-4518-B11F-F3194B9C8DE4}"/>
    <cellStyle name="Currency 5 3 6 2 4 5" xfId="45884" xr:uid="{E987450D-E492-4027-876E-3CD01E02325D}"/>
    <cellStyle name="Currency 5 3 6 2 5" xfId="20732" xr:uid="{97ABE8A7-7BC5-46D4-A001-605F33E3D645}"/>
    <cellStyle name="Currency 5 3 6 2 5 2" xfId="34424" xr:uid="{32701A6C-D2B5-45E4-9EF2-7C331CA109CB}"/>
    <cellStyle name="Currency 5 3 6 2 5 3" xfId="49308" xr:uid="{7D637A03-18D6-4D04-9D9F-69B0647A15FE}"/>
    <cellStyle name="Currency 5 3 6 2 6" xfId="13888" xr:uid="{C8EB2A72-7593-46E6-802A-15EBD1BEB98E}"/>
    <cellStyle name="Currency 5 3 6 2 7" xfId="27578" xr:uid="{73C58130-3489-48E5-BAA7-B6A9FB876549}"/>
    <cellStyle name="Currency 5 3 6 2 8" xfId="42462" xr:uid="{619AF0DC-6B3B-43E1-8019-A8E4E6BBE2BF}"/>
    <cellStyle name="Currency 5 3 6 3" xfId="7043" xr:uid="{C11AA4BF-F143-4BC4-901E-2B716887A930}"/>
    <cellStyle name="Currency 5 3 6 3 2" xfId="8756" xr:uid="{845920B4-B652-43CD-A3F4-CBF51D09675C}"/>
    <cellStyle name="Currency 5 3 6 3 2 2" xfId="12178" xr:uid="{C796F603-2301-4D83-8E28-CDE83B8B08E1}"/>
    <cellStyle name="Currency 5 3 6 3 2 2 2" xfId="25868" xr:uid="{27BA791D-5959-4994-ADB0-E0E909E39E90}"/>
    <cellStyle name="Currency 5 3 6 3 2 2 2 2" xfId="39560" xr:uid="{2BB08C6C-C421-43C6-A2E3-A3EC380E2218}"/>
    <cellStyle name="Currency 5 3 6 3 2 2 2 3" xfId="54444" xr:uid="{D0065D2B-A96E-47F4-9AA6-6F85F9CFBD5A}"/>
    <cellStyle name="Currency 5 3 6 3 2 2 3" xfId="19024" xr:uid="{002BE609-E390-435A-9C9F-82CB8A9FA453}"/>
    <cellStyle name="Currency 5 3 6 3 2 2 4" xfId="32714" xr:uid="{78B7D5F0-5312-403A-9171-94FEAC26B6E7}"/>
    <cellStyle name="Currency 5 3 6 3 2 2 5" xfId="47598" xr:uid="{2E655405-1C0D-4831-9A19-CA7B906A24E5}"/>
    <cellStyle name="Currency 5 3 6 3 2 3" xfId="22446" xr:uid="{10FD4981-384A-4617-A438-147C53A074CF}"/>
    <cellStyle name="Currency 5 3 6 3 2 3 2" xfId="36138" xr:uid="{5A76A612-1A6D-49C1-A829-9D4226002DF8}"/>
    <cellStyle name="Currency 5 3 6 3 2 3 3" xfId="51022" xr:uid="{DDB9843C-0DC7-4176-AC05-6B49EF334243}"/>
    <cellStyle name="Currency 5 3 6 3 2 4" xfId="15602" xr:uid="{123BCB99-9429-4323-95EA-12FE26D67DB6}"/>
    <cellStyle name="Currency 5 3 6 3 2 5" xfId="29292" xr:uid="{AB798441-F049-46B0-9CFC-7AA1AE2674D7}"/>
    <cellStyle name="Currency 5 3 6 3 2 6" xfId="44176" xr:uid="{8DED194A-84AF-46D3-BA18-7236D33F71EB}"/>
    <cellStyle name="Currency 5 3 6 3 3" xfId="10466" xr:uid="{1CB90DA7-3F95-4ADF-A4DD-F5CA8781A72B}"/>
    <cellStyle name="Currency 5 3 6 3 3 2" xfId="24156" xr:uid="{8C7411FD-8CC6-48FC-BAC3-8FE91E080B2E}"/>
    <cellStyle name="Currency 5 3 6 3 3 2 2" xfId="37848" xr:uid="{753B51B2-0D69-42CF-B4A7-3D0AF5D7D7E2}"/>
    <cellStyle name="Currency 5 3 6 3 3 2 3" xfId="52732" xr:uid="{C1B5FA1A-9B9E-4D66-AB1E-4FF4011388E3}"/>
    <cellStyle name="Currency 5 3 6 3 3 3" xfId="17312" xr:uid="{9AE69A84-67EB-42CD-B675-92F91C318326}"/>
    <cellStyle name="Currency 5 3 6 3 3 4" xfId="31002" xr:uid="{272AD229-333B-4C37-9817-DEF26077E9FE}"/>
    <cellStyle name="Currency 5 3 6 3 3 5" xfId="45886" xr:uid="{033F5E44-77BF-4C7B-B92F-0B7BC999C005}"/>
    <cellStyle name="Currency 5 3 6 3 4" xfId="20734" xr:uid="{CDADF0F8-9053-43B7-8ACE-50B4680D5DA2}"/>
    <cellStyle name="Currency 5 3 6 3 4 2" xfId="34426" xr:uid="{36028D60-1DCC-4A59-BC3F-71623B039009}"/>
    <cellStyle name="Currency 5 3 6 3 4 3" xfId="49310" xr:uid="{C264056E-DF46-46C4-B46B-4213E9CF67F7}"/>
    <cellStyle name="Currency 5 3 6 3 5" xfId="13890" xr:uid="{8ADCD0AB-BEE0-475B-9119-8815FE443A07}"/>
    <cellStyle name="Currency 5 3 6 3 6" xfId="27580" xr:uid="{976B0385-C594-44B0-B3FB-E3913EFD0D10}"/>
    <cellStyle name="Currency 5 3 6 3 7" xfId="42464" xr:uid="{E381100C-1B38-42C9-9989-5A635D83C28F}"/>
    <cellStyle name="Currency 5 3 6 4" xfId="7044" xr:uid="{7899C635-57D7-4BD8-8325-52F8E6899865}"/>
    <cellStyle name="Currency 5 3 6 4 2" xfId="8757" xr:uid="{9246E22B-2D05-4242-ABA3-434F6AC8903F}"/>
    <cellStyle name="Currency 5 3 6 4 2 2" xfId="12179" xr:uid="{CD4CBEF2-4EF5-4F16-9219-AB6FA9281759}"/>
    <cellStyle name="Currency 5 3 6 4 2 2 2" xfId="25869" xr:uid="{A0E23A89-B5B7-4023-9C73-AC2EE00AB586}"/>
    <cellStyle name="Currency 5 3 6 4 2 2 2 2" xfId="39561" xr:uid="{39E98877-885D-4ADF-83CE-740FD78484FE}"/>
    <cellStyle name="Currency 5 3 6 4 2 2 2 3" xfId="54445" xr:uid="{AE15457E-50E1-442A-8C33-CB428FC0355D}"/>
    <cellStyle name="Currency 5 3 6 4 2 2 3" xfId="19025" xr:uid="{C905C244-EF8A-4753-AAA5-07B23F36E8F0}"/>
    <cellStyle name="Currency 5 3 6 4 2 2 4" xfId="32715" xr:uid="{3A1D5460-2F50-4999-8753-81814C2AAD40}"/>
    <cellStyle name="Currency 5 3 6 4 2 2 5" xfId="47599" xr:uid="{07DE49F0-256D-4147-AF8B-28B12DC1DB6B}"/>
    <cellStyle name="Currency 5 3 6 4 2 3" xfId="22447" xr:uid="{BCD0C1F3-4EEB-41AA-81B7-3BA7748FC953}"/>
    <cellStyle name="Currency 5 3 6 4 2 3 2" xfId="36139" xr:uid="{B4A2BD17-F0D5-4E1B-9C35-AC6D3E3100E3}"/>
    <cellStyle name="Currency 5 3 6 4 2 3 3" xfId="51023" xr:uid="{B42DB4C6-CFD3-4041-B0F2-AE904ADA3130}"/>
    <cellStyle name="Currency 5 3 6 4 2 4" xfId="15603" xr:uid="{5D689F44-F196-4A35-B47F-300AEEEBB613}"/>
    <cellStyle name="Currency 5 3 6 4 2 5" xfId="29293" xr:uid="{5827F408-A003-441D-9E1D-823599ED3DCD}"/>
    <cellStyle name="Currency 5 3 6 4 2 6" xfId="44177" xr:uid="{ECD78FE3-8C4A-4823-A4D2-54A4D5DDA18F}"/>
    <cellStyle name="Currency 5 3 6 4 3" xfId="10467" xr:uid="{109F82FC-A450-44DB-A771-9B477FB647BD}"/>
    <cellStyle name="Currency 5 3 6 4 3 2" xfId="24157" xr:uid="{DB0CEC96-7DA3-4511-A2A6-BEE7523EA273}"/>
    <cellStyle name="Currency 5 3 6 4 3 2 2" xfId="37849" xr:uid="{061B44E9-58CF-4F85-8A31-34938149DBFF}"/>
    <cellStyle name="Currency 5 3 6 4 3 2 3" xfId="52733" xr:uid="{07B81684-4611-4958-94B4-EBF5B355851F}"/>
    <cellStyle name="Currency 5 3 6 4 3 3" xfId="17313" xr:uid="{B64655B5-DD34-446A-80E9-A45184A7F39D}"/>
    <cellStyle name="Currency 5 3 6 4 3 4" xfId="31003" xr:uid="{9AE113AB-0BA7-4103-BD1B-15236B762F62}"/>
    <cellStyle name="Currency 5 3 6 4 3 5" xfId="45887" xr:uid="{D5B00A8E-F714-434A-AEFA-381853F12E6B}"/>
    <cellStyle name="Currency 5 3 6 4 4" xfId="20735" xr:uid="{879107E5-CE64-4F31-85C4-6C25BB8DB5C1}"/>
    <cellStyle name="Currency 5 3 6 4 4 2" xfId="34427" xr:uid="{F4EB22C5-D19D-472F-8888-FB85AB3577C2}"/>
    <cellStyle name="Currency 5 3 6 4 4 3" xfId="49311" xr:uid="{64439C3F-0125-48F0-83D1-D542676D4C9F}"/>
    <cellStyle name="Currency 5 3 6 4 5" xfId="13891" xr:uid="{8B0F90AD-2B20-4BCC-BA0B-52C16CCBA23B}"/>
    <cellStyle name="Currency 5 3 6 4 6" xfId="27581" xr:uid="{30E8FFED-8EAC-4AAA-99FB-AF8606A77FFC}"/>
    <cellStyle name="Currency 5 3 6 4 7" xfId="42465" xr:uid="{8482B58E-6B42-4214-AB55-E345E924BE36}"/>
    <cellStyle name="Currency 5 3 6 5" xfId="8753" xr:uid="{7C906CBA-21BF-4AC4-889D-EAB136B3AE66}"/>
    <cellStyle name="Currency 5 3 6 5 2" xfId="12175" xr:uid="{6B78B3CC-2323-4E09-940A-21F8BBDB69E4}"/>
    <cellStyle name="Currency 5 3 6 5 2 2" xfId="25865" xr:uid="{8FDD80D9-D89C-4882-BC49-23C389E0C351}"/>
    <cellStyle name="Currency 5 3 6 5 2 2 2" xfId="39557" xr:uid="{D9CA1B44-24E8-4073-B771-95024C94A0EE}"/>
    <cellStyle name="Currency 5 3 6 5 2 2 3" xfId="54441" xr:uid="{5D5E0F6E-8C95-48B0-B662-E6DC4A187003}"/>
    <cellStyle name="Currency 5 3 6 5 2 3" xfId="19021" xr:uid="{A0FD94BC-D928-4EAF-9AF7-823BE709E1DE}"/>
    <cellStyle name="Currency 5 3 6 5 2 4" xfId="32711" xr:uid="{9C768F22-B17F-4E92-8527-58AE03DE3061}"/>
    <cellStyle name="Currency 5 3 6 5 2 5" xfId="47595" xr:uid="{B5853612-5F89-4338-99AD-1A3CCA1E1D33}"/>
    <cellStyle name="Currency 5 3 6 5 3" xfId="22443" xr:uid="{1347ECF6-8BDC-47FD-A51E-DC6E4DB61822}"/>
    <cellStyle name="Currency 5 3 6 5 3 2" xfId="36135" xr:uid="{0D7FA317-A72D-4780-93BA-DC46B3631DA7}"/>
    <cellStyle name="Currency 5 3 6 5 3 3" xfId="51019" xr:uid="{E1A34C64-05CE-41C9-B8B5-10C4626AE56A}"/>
    <cellStyle name="Currency 5 3 6 5 4" xfId="15599" xr:uid="{0080F6D8-D18D-4EB8-91AA-90571D7E2235}"/>
    <cellStyle name="Currency 5 3 6 5 5" xfId="29289" xr:uid="{A72DEB89-521B-4B2E-B325-71C37B01FD23}"/>
    <cellStyle name="Currency 5 3 6 5 6" xfId="44173" xr:uid="{ABA9DCA3-9044-4FAF-AB09-7357494BE28F}"/>
    <cellStyle name="Currency 5 3 6 6" xfId="10463" xr:uid="{8FF4065F-8F6B-4F54-BDE9-6E6FCE4C1442}"/>
    <cellStyle name="Currency 5 3 6 6 2" xfId="24153" xr:uid="{A1D0E164-FA9C-463E-88A9-B776F934CF72}"/>
    <cellStyle name="Currency 5 3 6 6 2 2" xfId="37845" xr:uid="{CFE7E915-BF05-4721-8D0B-8B870871A86E}"/>
    <cellStyle name="Currency 5 3 6 6 2 3" xfId="52729" xr:uid="{53348A5F-72CD-4BF2-AEE7-5AF4EF5809E8}"/>
    <cellStyle name="Currency 5 3 6 6 3" xfId="17309" xr:uid="{E843E67F-DF0F-4588-855A-113FC53FF5F6}"/>
    <cellStyle name="Currency 5 3 6 6 4" xfId="30999" xr:uid="{3EF8FC78-28EB-45E5-83E8-B1C7BC45C037}"/>
    <cellStyle name="Currency 5 3 6 6 5" xfId="45883" xr:uid="{C93DCECF-1E60-4D03-A618-3C4A575DA6B2}"/>
    <cellStyle name="Currency 5 3 6 7" xfId="20731" xr:uid="{22B1390B-8CDF-4D09-BD7B-96C8BD7C8853}"/>
    <cellStyle name="Currency 5 3 6 7 2" xfId="34423" xr:uid="{A5E317F7-A903-4D74-8E92-3AC338085A2C}"/>
    <cellStyle name="Currency 5 3 6 7 3" xfId="49307" xr:uid="{BB923C9B-ADF8-48E5-BCCD-04625DC43593}"/>
    <cellStyle name="Currency 5 3 6 8" xfId="13887" xr:uid="{36E190E9-B372-46C2-9E0A-B64DEDC90F24}"/>
    <cellStyle name="Currency 5 3 6 9" xfId="27577" xr:uid="{42D54BC2-AE00-42F4-B2CD-B6192FEB166A}"/>
    <cellStyle name="Currency 5 3 7" xfId="7045" xr:uid="{19D0A235-57E0-4517-A11C-7310F8054C9B}"/>
    <cellStyle name="Currency 5 3 7 2" xfId="7046" xr:uid="{9C284875-B5CF-4874-8A8A-6D5A3B35610E}"/>
    <cellStyle name="Currency 5 3 7 2 2" xfId="8759" xr:uid="{764383E5-2EDF-4D6D-9932-EECE7329719B}"/>
    <cellStyle name="Currency 5 3 7 2 2 2" xfId="12181" xr:uid="{108B6D07-0DCE-411D-B9E9-F17A85A0AD66}"/>
    <cellStyle name="Currency 5 3 7 2 2 2 2" xfId="25871" xr:uid="{642B2866-CDE5-4508-AF69-F603829238D9}"/>
    <cellStyle name="Currency 5 3 7 2 2 2 2 2" xfId="39563" xr:uid="{62A0F178-920B-4DF3-9007-A39F0406F107}"/>
    <cellStyle name="Currency 5 3 7 2 2 2 2 3" xfId="54447" xr:uid="{A734CE19-07BF-4F68-910D-3886AD4D299E}"/>
    <cellStyle name="Currency 5 3 7 2 2 2 3" xfId="19027" xr:uid="{C417ED0C-76DD-42B0-A4CA-10A2B5E5F83A}"/>
    <cellStyle name="Currency 5 3 7 2 2 2 4" xfId="32717" xr:uid="{DB557B5D-492A-498A-AE1C-FB0A8D845C75}"/>
    <cellStyle name="Currency 5 3 7 2 2 2 5" xfId="47601" xr:uid="{B62421E5-4916-49D3-B735-1180B51B1EE1}"/>
    <cellStyle name="Currency 5 3 7 2 2 3" xfId="22449" xr:uid="{7A6FE663-D1F2-4223-949A-A4BB3E12AF9F}"/>
    <cellStyle name="Currency 5 3 7 2 2 3 2" xfId="36141" xr:uid="{843264F8-7E1C-4479-9414-6A071A0A3DD0}"/>
    <cellStyle name="Currency 5 3 7 2 2 3 3" xfId="51025" xr:uid="{F5251F05-C092-4B2C-ABA9-1E22F3AC3BB8}"/>
    <cellStyle name="Currency 5 3 7 2 2 4" xfId="15605" xr:uid="{FD77F8DB-FF3D-40FF-943C-0B87EB477B13}"/>
    <cellStyle name="Currency 5 3 7 2 2 5" xfId="29295" xr:uid="{41958C64-20A9-40F8-94F4-CD42BBD8B30C}"/>
    <cellStyle name="Currency 5 3 7 2 2 6" xfId="44179" xr:uid="{7BC3F39F-DF51-4951-87D8-DA04CF769F15}"/>
    <cellStyle name="Currency 5 3 7 2 3" xfId="10469" xr:uid="{D28E9A68-3107-4E3D-8A6C-14B760A34D6C}"/>
    <cellStyle name="Currency 5 3 7 2 3 2" xfId="24159" xr:uid="{CAF5BBBF-48A3-4B77-A51A-1A73D10C104F}"/>
    <cellStyle name="Currency 5 3 7 2 3 2 2" xfId="37851" xr:uid="{8244F111-91FE-41DE-8285-0C1335C88381}"/>
    <cellStyle name="Currency 5 3 7 2 3 2 3" xfId="52735" xr:uid="{EFD8BF6F-D4D1-4DE4-B75D-EC645B2CC6AA}"/>
    <cellStyle name="Currency 5 3 7 2 3 3" xfId="17315" xr:uid="{68EBDD25-4C9C-4AAE-BADF-67FAB50020BA}"/>
    <cellStyle name="Currency 5 3 7 2 3 4" xfId="31005" xr:uid="{705F7FD5-8F7A-45D2-9A10-F96339F2EFB1}"/>
    <cellStyle name="Currency 5 3 7 2 3 5" xfId="45889" xr:uid="{1DEB2E07-B803-4619-BEBA-B242677D5CA2}"/>
    <cellStyle name="Currency 5 3 7 2 4" xfId="20737" xr:uid="{7C5BC538-F157-433B-BA0F-04EEA2D9733C}"/>
    <cellStyle name="Currency 5 3 7 2 4 2" xfId="34429" xr:uid="{145F1014-5DE7-4E6C-B0BF-B7F9678AB6BE}"/>
    <cellStyle name="Currency 5 3 7 2 4 3" xfId="49313" xr:uid="{AA8B7084-908A-4282-B300-A4DCD0C8E5C1}"/>
    <cellStyle name="Currency 5 3 7 2 5" xfId="13893" xr:uid="{BCCA5403-0D3C-4CD6-B275-10C41F16C153}"/>
    <cellStyle name="Currency 5 3 7 2 6" xfId="27583" xr:uid="{FEABD6B7-44F0-4733-BFD6-4ADF2143BA87}"/>
    <cellStyle name="Currency 5 3 7 2 7" xfId="42467" xr:uid="{30A3D3B9-F772-4BF4-86F5-18186214E635}"/>
    <cellStyle name="Currency 5 3 7 3" xfId="8758" xr:uid="{986F397C-009B-4C3A-AD89-8607059C6834}"/>
    <cellStyle name="Currency 5 3 7 3 2" xfId="12180" xr:uid="{98DA6008-79F4-45BA-88F7-5D2E60F459E6}"/>
    <cellStyle name="Currency 5 3 7 3 2 2" xfId="25870" xr:uid="{1DAD7CD0-2959-4765-949B-00A36758B72F}"/>
    <cellStyle name="Currency 5 3 7 3 2 2 2" xfId="39562" xr:uid="{3B463A34-9C45-417D-A523-41EE0BA43B74}"/>
    <cellStyle name="Currency 5 3 7 3 2 2 3" xfId="54446" xr:uid="{B4D59B93-5803-4C0E-AAB1-B2F48B918254}"/>
    <cellStyle name="Currency 5 3 7 3 2 3" xfId="19026" xr:uid="{6B2C9EA3-D005-43F0-8E03-4ED78BA4273B}"/>
    <cellStyle name="Currency 5 3 7 3 2 4" xfId="32716" xr:uid="{353F2F94-4E55-4A5A-9093-8E802ACF3ED3}"/>
    <cellStyle name="Currency 5 3 7 3 2 5" xfId="47600" xr:uid="{BA939FAD-A125-4954-887A-47D7C33D6AB6}"/>
    <cellStyle name="Currency 5 3 7 3 3" xfId="22448" xr:uid="{E7BBD8C8-2929-49F4-8D40-6F22DF3BA26F}"/>
    <cellStyle name="Currency 5 3 7 3 3 2" xfId="36140" xr:uid="{343D5B7F-529A-472D-95EC-0E4AC82CE7AD}"/>
    <cellStyle name="Currency 5 3 7 3 3 3" xfId="51024" xr:uid="{605DAC15-2C73-424F-9FB3-3E3F87A0E06E}"/>
    <cellStyle name="Currency 5 3 7 3 4" xfId="15604" xr:uid="{34CFBF74-A05A-46B8-BA5B-2E7B75CD0FB3}"/>
    <cellStyle name="Currency 5 3 7 3 5" xfId="29294" xr:uid="{62F626CB-021C-473A-9AA9-CA487F6B546D}"/>
    <cellStyle name="Currency 5 3 7 3 6" xfId="44178" xr:uid="{830130F0-EE60-4200-AAF1-60A0ABF226DF}"/>
    <cellStyle name="Currency 5 3 7 4" xfId="10468" xr:uid="{3CB0024C-7D18-483C-8D0C-A736E56D4404}"/>
    <cellStyle name="Currency 5 3 7 4 2" xfId="24158" xr:uid="{C817D34C-2EFA-44A8-ACCA-BE542D6DC1A4}"/>
    <cellStyle name="Currency 5 3 7 4 2 2" xfId="37850" xr:uid="{387C737D-9636-472D-B228-5688F415A63D}"/>
    <cellStyle name="Currency 5 3 7 4 2 3" xfId="52734" xr:uid="{C223F50B-3738-4AC2-935A-DF2191F27CC8}"/>
    <cellStyle name="Currency 5 3 7 4 3" xfId="17314" xr:uid="{F3E7551C-0A79-443A-BB67-29EBC7AA03DB}"/>
    <cellStyle name="Currency 5 3 7 4 4" xfId="31004" xr:uid="{AEF4382C-6B1A-4955-9CC0-6A6EEA832DAE}"/>
    <cellStyle name="Currency 5 3 7 4 5" xfId="45888" xr:uid="{0719421C-C7E4-43AC-B8A8-20C36533C0AF}"/>
    <cellStyle name="Currency 5 3 7 5" xfId="20736" xr:uid="{DFF372A3-D2E6-479B-87BB-74B15DF1FDD3}"/>
    <cellStyle name="Currency 5 3 7 5 2" xfId="34428" xr:uid="{CC28E126-E993-4CDB-BA4F-476FC83A1FD5}"/>
    <cellStyle name="Currency 5 3 7 5 3" xfId="49312" xr:uid="{30216476-E71A-4D13-8701-E4539BA15FBF}"/>
    <cellStyle name="Currency 5 3 7 6" xfId="13892" xr:uid="{0EA75410-A870-4654-94FD-72FF962EF3DA}"/>
    <cellStyle name="Currency 5 3 7 7" xfId="27582" xr:uid="{A49EFAE9-5C38-4BC8-A19C-2A9D8A7ED950}"/>
    <cellStyle name="Currency 5 3 7 8" xfId="42466" xr:uid="{F11CCC0B-9A3C-4683-933D-C1A84CCDD049}"/>
    <cellStyle name="Currency 5 3 8" xfId="7047" xr:uid="{8EB62DCA-0883-4438-9DF7-5E6080638155}"/>
    <cellStyle name="Currency 5 3 8 2" xfId="8760" xr:uid="{B943966A-8584-4A90-A6A8-7A886C6D59F7}"/>
    <cellStyle name="Currency 5 3 8 2 2" xfId="12182" xr:uid="{17540AF2-F001-4C26-85A6-983D9EC246E1}"/>
    <cellStyle name="Currency 5 3 8 2 2 2" xfId="25872" xr:uid="{6329B18E-B3A6-41EF-A717-884327C66B43}"/>
    <cellStyle name="Currency 5 3 8 2 2 2 2" xfId="39564" xr:uid="{797EB020-7166-4B6B-A35A-66F11FCDE13E}"/>
    <cellStyle name="Currency 5 3 8 2 2 2 3" xfId="54448" xr:uid="{DE7E4749-0F1F-47FD-A146-9A91D53EF4AC}"/>
    <cellStyle name="Currency 5 3 8 2 2 3" xfId="19028" xr:uid="{AC367597-61D6-4CCE-B478-23024074EA53}"/>
    <cellStyle name="Currency 5 3 8 2 2 4" xfId="32718" xr:uid="{EDD31154-798E-480E-948B-ABB24E6E0DD0}"/>
    <cellStyle name="Currency 5 3 8 2 2 5" xfId="47602" xr:uid="{ADBD314C-A5C9-408C-BCAF-9E380CA2E2EE}"/>
    <cellStyle name="Currency 5 3 8 2 3" xfId="22450" xr:uid="{E75BB881-530E-456D-9892-E5E4CE434300}"/>
    <cellStyle name="Currency 5 3 8 2 3 2" xfId="36142" xr:uid="{2E79281E-DD19-4764-94EC-485EF1F58DE9}"/>
    <cellStyle name="Currency 5 3 8 2 3 3" xfId="51026" xr:uid="{E8E947B7-5113-4FEE-B575-1F4F68A7DA6C}"/>
    <cellStyle name="Currency 5 3 8 2 4" xfId="15606" xr:uid="{2C734D08-D958-41A3-BE89-151082077DED}"/>
    <cellStyle name="Currency 5 3 8 2 5" xfId="29296" xr:uid="{85B6E163-EACA-4D73-8B6F-A43EAA8EA043}"/>
    <cellStyle name="Currency 5 3 8 2 6" xfId="44180" xr:uid="{EB137AE7-534A-4192-90B3-94DC2D19A72D}"/>
    <cellStyle name="Currency 5 3 8 3" xfId="10470" xr:uid="{29DE75A5-2A8E-4FCD-8D16-E83CA42FEB72}"/>
    <cellStyle name="Currency 5 3 8 3 2" xfId="24160" xr:uid="{65F55AFB-1BD8-4FF2-A5F5-F05007B19530}"/>
    <cellStyle name="Currency 5 3 8 3 2 2" xfId="37852" xr:uid="{62B1DFC9-9E8B-4BA7-B8CC-F5E1EEE3903A}"/>
    <cellStyle name="Currency 5 3 8 3 2 3" xfId="52736" xr:uid="{01C9128C-3FCF-44CD-95C1-480D0CB35025}"/>
    <cellStyle name="Currency 5 3 8 3 3" xfId="17316" xr:uid="{2ED7B82E-358D-41B7-9CA9-6EF2E1C24BBB}"/>
    <cellStyle name="Currency 5 3 8 3 4" xfId="31006" xr:uid="{6851E589-A442-4526-BE0E-16724103D08E}"/>
    <cellStyle name="Currency 5 3 8 3 5" xfId="45890" xr:uid="{F492811B-18B7-40F1-8B9D-DB7118ADAED3}"/>
    <cellStyle name="Currency 5 3 8 4" xfId="20738" xr:uid="{BF1E33B4-C804-40B5-824B-F7F4CD01422B}"/>
    <cellStyle name="Currency 5 3 8 4 2" xfId="34430" xr:uid="{FB217768-0794-49A0-BFCF-6C5AF355CBF0}"/>
    <cellStyle name="Currency 5 3 8 4 3" xfId="49314" xr:uid="{E5F118A9-6027-43EE-84C1-2266B247241E}"/>
    <cellStyle name="Currency 5 3 8 5" xfId="13894" xr:uid="{82B4ED9D-930B-4CC6-8FD5-3CAE365C4F77}"/>
    <cellStyle name="Currency 5 3 8 6" xfId="27584" xr:uid="{77F0FE2F-EC27-4ACE-B609-9431F4BC2EDD}"/>
    <cellStyle name="Currency 5 3 8 7" xfId="42468" xr:uid="{99C1C4B5-B53A-4B30-9EDA-46C0A84568C0}"/>
    <cellStyle name="Currency 5 3 9" xfId="7048" xr:uid="{0E18BD86-721C-4AFA-A63B-1EB03BFD50F2}"/>
    <cellStyle name="Currency 5 3 9 2" xfId="8761" xr:uid="{526D3BCD-F6E6-4E3A-9A0F-749E53A78DBF}"/>
    <cellStyle name="Currency 5 3 9 2 2" xfId="12183" xr:uid="{29F7981B-3A3F-48F9-B909-DA44DF14DF4E}"/>
    <cellStyle name="Currency 5 3 9 2 2 2" xfId="25873" xr:uid="{F4C7972B-8416-4F76-8BD0-3E0BF7879845}"/>
    <cellStyle name="Currency 5 3 9 2 2 2 2" xfId="39565" xr:uid="{095BC881-BA30-41ED-B1FB-385E298A4CB8}"/>
    <cellStyle name="Currency 5 3 9 2 2 2 3" xfId="54449" xr:uid="{549D09F7-9EEB-4D2B-AAE4-C769FBC11B41}"/>
    <cellStyle name="Currency 5 3 9 2 2 3" xfId="19029" xr:uid="{5274B78A-96EB-4C4B-A0E2-A16AF7F3C2F2}"/>
    <cellStyle name="Currency 5 3 9 2 2 4" xfId="32719" xr:uid="{C634262D-FE05-4770-92A3-4C8C67B92E47}"/>
    <cellStyle name="Currency 5 3 9 2 2 5" xfId="47603" xr:uid="{D9EC4420-FB63-4045-B919-706437770CFB}"/>
    <cellStyle name="Currency 5 3 9 2 3" xfId="22451" xr:uid="{9F256B9A-C03E-4F7D-B2A2-82FA19295A81}"/>
    <cellStyle name="Currency 5 3 9 2 3 2" xfId="36143" xr:uid="{615FE044-8C55-419E-B42D-8E01C56ED76B}"/>
    <cellStyle name="Currency 5 3 9 2 3 3" xfId="51027" xr:uid="{DBF0582A-40E9-4528-821A-65A4762C739A}"/>
    <cellStyle name="Currency 5 3 9 2 4" xfId="15607" xr:uid="{E7B2F531-7A87-4DA0-8CA3-AE4E46BDA3F4}"/>
    <cellStyle name="Currency 5 3 9 2 5" xfId="29297" xr:uid="{FA849694-DA21-4D9D-A997-0D5DE8004217}"/>
    <cellStyle name="Currency 5 3 9 2 6" xfId="44181" xr:uid="{AA2CBBB5-6416-4BEB-83AD-202F10C17F13}"/>
    <cellStyle name="Currency 5 3 9 3" xfId="10471" xr:uid="{6769CB9E-9C0D-437A-BAE5-24F358EC5333}"/>
    <cellStyle name="Currency 5 3 9 3 2" xfId="24161" xr:uid="{2B7BA54E-C1DF-4E68-B7D7-5CD8942B308A}"/>
    <cellStyle name="Currency 5 3 9 3 2 2" xfId="37853" xr:uid="{80E3B357-B533-4E83-8B46-7D085825C30E}"/>
    <cellStyle name="Currency 5 3 9 3 2 3" xfId="52737" xr:uid="{42AE9E1B-6B5A-479E-A48F-1E15CC994250}"/>
    <cellStyle name="Currency 5 3 9 3 3" xfId="17317" xr:uid="{AFE25B33-B850-4944-A5D5-EC3992C330B7}"/>
    <cellStyle name="Currency 5 3 9 3 4" xfId="31007" xr:uid="{F48CF86F-8F76-43BE-BEAA-226326907F7B}"/>
    <cellStyle name="Currency 5 3 9 3 5" xfId="45891" xr:uid="{F4EAEDF0-AEF5-4DCB-8770-27524FEA8D4D}"/>
    <cellStyle name="Currency 5 3 9 4" xfId="20739" xr:uid="{2444638C-AA87-4DF6-97A7-1DFD54538EFE}"/>
    <cellStyle name="Currency 5 3 9 4 2" xfId="34431" xr:uid="{0A64D4BF-7D36-465A-8B41-9D871B66FBCC}"/>
    <cellStyle name="Currency 5 3 9 4 3" xfId="49315" xr:uid="{2DAA67AC-34C5-4909-8386-FBF7AD99AB51}"/>
    <cellStyle name="Currency 5 3 9 5" xfId="13895" xr:uid="{9536B648-6D9D-4081-B7F3-D04C64F358BA}"/>
    <cellStyle name="Currency 5 3 9 6" xfId="27585" xr:uid="{AC2D44B5-5E1A-4EE6-B413-9DF961388B49}"/>
    <cellStyle name="Currency 5 3 9 7" xfId="42469" xr:uid="{CF4F06C3-0838-4F8D-B184-44DDBF77FC0E}"/>
    <cellStyle name="Currency 5 4" xfId="4764" xr:uid="{49216526-782D-4813-BC5B-74381E6F2DED}"/>
    <cellStyle name="Currency 5 4 10" xfId="20740" xr:uid="{9CE572E4-1444-4B6C-BDAA-20AAF2AB5628}"/>
    <cellStyle name="Currency 5 4 10 2" xfId="34432" xr:uid="{34D53CAC-087D-4D93-9696-C15F14034730}"/>
    <cellStyle name="Currency 5 4 10 3" xfId="49316" xr:uid="{DE54018A-9B39-4D7C-80E3-0752347DD977}"/>
    <cellStyle name="Currency 5 4 11" xfId="13896" xr:uid="{BBF59FB6-0983-4E69-9BFD-B326752C032A}"/>
    <cellStyle name="Currency 5 4 11 2" xfId="41392" xr:uid="{D6BBF924-695F-4727-906B-3893A8240F33}"/>
    <cellStyle name="Currency 5 4 12" xfId="27586" xr:uid="{E96EF2B3-089D-40D9-B520-3BF84C76948A}"/>
    <cellStyle name="Currency 5 4 13" xfId="42470" xr:uid="{825C9207-A81D-4610-85AA-8EB32DBEC302}"/>
    <cellStyle name="Currency 5 4 14" xfId="7049" xr:uid="{941A25A5-C035-415D-840F-0AF63137B6E6}"/>
    <cellStyle name="Currency 5 4 2" xfId="7050" xr:uid="{0EDDD79B-085D-4E20-9C74-D6BAEDF1E436}"/>
    <cellStyle name="Currency 5 4 2 10" xfId="13897" xr:uid="{850C2392-0305-4F77-B57A-24A54E0D4C9F}"/>
    <cellStyle name="Currency 5 4 2 11" xfId="27587" xr:uid="{5BBD1ED3-2FA2-4F4E-98C2-1157EEE130DA}"/>
    <cellStyle name="Currency 5 4 2 12" xfId="42471" xr:uid="{1E17A284-512F-4DBF-8179-6BA56DD3DB0F}"/>
    <cellStyle name="Currency 5 4 2 2" xfId="7051" xr:uid="{3FF760D5-EB71-4E96-AC77-65A0CDFF47DE}"/>
    <cellStyle name="Currency 5 4 2 2 10" xfId="42472" xr:uid="{ACD4F1B9-BDEC-4EDB-8AFB-72752384C3A1}"/>
    <cellStyle name="Currency 5 4 2 2 2" xfId="7052" xr:uid="{7C788681-CA27-4461-9A32-FFEB765D7BAB}"/>
    <cellStyle name="Currency 5 4 2 2 2 2" xfId="7053" xr:uid="{E6364A94-4C02-4096-B77D-2AB8A2BC3D75}"/>
    <cellStyle name="Currency 5 4 2 2 2 2 2" xfId="8766" xr:uid="{2D60F700-50D0-41B6-B4DE-D7BCBAE3B592}"/>
    <cellStyle name="Currency 5 4 2 2 2 2 2 2" xfId="12188" xr:uid="{1AF70124-5BCF-432C-AE5E-68204A826A03}"/>
    <cellStyle name="Currency 5 4 2 2 2 2 2 2 2" xfId="25878" xr:uid="{52C53DFA-E9AF-4CE8-AC15-2BD890248B0E}"/>
    <cellStyle name="Currency 5 4 2 2 2 2 2 2 2 2" xfId="39570" xr:uid="{80F5384A-F1F4-42BA-AA0A-1522E24B127C}"/>
    <cellStyle name="Currency 5 4 2 2 2 2 2 2 2 3" xfId="54454" xr:uid="{07FC0D10-1F5A-45D8-9984-87C6FA10F150}"/>
    <cellStyle name="Currency 5 4 2 2 2 2 2 2 3" xfId="19034" xr:uid="{2EDC3F70-0872-4067-8222-33D359799845}"/>
    <cellStyle name="Currency 5 4 2 2 2 2 2 2 4" xfId="32724" xr:uid="{5AE954D2-42AB-4DF4-A231-96490A840FC7}"/>
    <cellStyle name="Currency 5 4 2 2 2 2 2 2 5" xfId="47608" xr:uid="{43ADCC4C-A384-4D01-960D-081CFF2BC322}"/>
    <cellStyle name="Currency 5 4 2 2 2 2 2 3" xfId="22456" xr:uid="{8400A1FF-D350-4D61-9798-A97A1843097B}"/>
    <cellStyle name="Currency 5 4 2 2 2 2 2 3 2" xfId="36148" xr:uid="{32457F3A-7CCC-43CA-BAE4-D18629DD4917}"/>
    <cellStyle name="Currency 5 4 2 2 2 2 2 3 3" xfId="51032" xr:uid="{BCDEEA1C-1FA6-4D52-8081-062058327209}"/>
    <cellStyle name="Currency 5 4 2 2 2 2 2 4" xfId="15612" xr:uid="{C5C156CB-270C-4112-AD68-AB6A47998A10}"/>
    <cellStyle name="Currency 5 4 2 2 2 2 2 5" xfId="29302" xr:uid="{E7D64C8C-2DF0-4546-94BA-623727B7E021}"/>
    <cellStyle name="Currency 5 4 2 2 2 2 2 6" xfId="44186" xr:uid="{847D309E-B18F-4D71-B452-7BABA3C57809}"/>
    <cellStyle name="Currency 5 4 2 2 2 2 3" xfId="10476" xr:uid="{45AFBB35-15EB-489D-B2D0-125D2B27E5D2}"/>
    <cellStyle name="Currency 5 4 2 2 2 2 3 2" xfId="24166" xr:uid="{4A06A0F7-9A60-4A84-9F33-678D490A6DD3}"/>
    <cellStyle name="Currency 5 4 2 2 2 2 3 2 2" xfId="37858" xr:uid="{614675B9-EC34-4E2F-8215-600981876CCA}"/>
    <cellStyle name="Currency 5 4 2 2 2 2 3 2 3" xfId="52742" xr:uid="{9820FF84-8F97-4884-A106-657B7DCB8FCB}"/>
    <cellStyle name="Currency 5 4 2 2 2 2 3 3" xfId="17322" xr:uid="{85DAE6D9-CD02-4E08-B3C6-BF2F37718E2E}"/>
    <cellStyle name="Currency 5 4 2 2 2 2 3 4" xfId="31012" xr:uid="{ABE6C560-C0AA-435A-87F1-5D8A8C3C3344}"/>
    <cellStyle name="Currency 5 4 2 2 2 2 3 5" xfId="45896" xr:uid="{514DB9BB-0F5A-406B-8D43-9F3F31DBDBCD}"/>
    <cellStyle name="Currency 5 4 2 2 2 2 4" xfId="20744" xr:uid="{8E85A90E-4F97-4003-8140-2DEC62C722A4}"/>
    <cellStyle name="Currency 5 4 2 2 2 2 4 2" xfId="34436" xr:uid="{A247A710-040D-4E34-8E8D-A626184747D4}"/>
    <cellStyle name="Currency 5 4 2 2 2 2 4 3" xfId="49320" xr:uid="{2755FDDB-4462-4A6A-872B-5D87EAE592B1}"/>
    <cellStyle name="Currency 5 4 2 2 2 2 5" xfId="13900" xr:uid="{523AB826-9755-401A-B808-845CFF148F3E}"/>
    <cellStyle name="Currency 5 4 2 2 2 2 6" xfId="27590" xr:uid="{A834836B-F783-45C0-981C-F87E1AE0FEFB}"/>
    <cellStyle name="Currency 5 4 2 2 2 2 7" xfId="42474" xr:uid="{3009099C-2537-4550-A152-F7C0EAC98B31}"/>
    <cellStyle name="Currency 5 4 2 2 2 3" xfId="8765" xr:uid="{9E0213FB-4612-47DF-B6DF-3971E9D57B11}"/>
    <cellStyle name="Currency 5 4 2 2 2 3 2" xfId="12187" xr:uid="{783AF4D0-74B6-4B67-91CF-DEC612F71304}"/>
    <cellStyle name="Currency 5 4 2 2 2 3 2 2" xfId="25877" xr:uid="{AA1AA684-F68D-4F99-859C-E84469BE1532}"/>
    <cellStyle name="Currency 5 4 2 2 2 3 2 2 2" xfId="39569" xr:uid="{DAD3B8A4-76D1-4FDA-A9F8-C821B82BCCE3}"/>
    <cellStyle name="Currency 5 4 2 2 2 3 2 2 3" xfId="54453" xr:uid="{45166179-8C58-40ED-A664-B6F5C6FD4DD0}"/>
    <cellStyle name="Currency 5 4 2 2 2 3 2 3" xfId="19033" xr:uid="{D61AAABB-4636-43CF-B8C4-066E54C89D36}"/>
    <cellStyle name="Currency 5 4 2 2 2 3 2 4" xfId="32723" xr:uid="{F39CB395-8966-45FF-A436-BC406E272572}"/>
    <cellStyle name="Currency 5 4 2 2 2 3 2 5" xfId="47607" xr:uid="{7F18CBC9-F98E-4F42-9AD2-97C94A0934A1}"/>
    <cellStyle name="Currency 5 4 2 2 2 3 3" xfId="22455" xr:uid="{0777A4C0-806C-42DD-9F23-481A662CDE31}"/>
    <cellStyle name="Currency 5 4 2 2 2 3 3 2" xfId="36147" xr:uid="{21DD1B20-9680-4451-95EA-A1CA385CD92C}"/>
    <cellStyle name="Currency 5 4 2 2 2 3 3 3" xfId="51031" xr:uid="{33378FB9-00D3-410A-A878-7A459E3A7318}"/>
    <cellStyle name="Currency 5 4 2 2 2 3 4" xfId="15611" xr:uid="{51673ADB-3387-433D-9D4A-7474B14E747C}"/>
    <cellStyle name="Currency 5 4 2 2 2 3 5" xfId="29301" xr:uid="{6340F173-C1BA-441F-A257-0F18529088BE}"/>
    <cellStyle name="Currency 5 4 2 2 2 3 6" xfId="44185" xr:uid="{A53C6D58-4681-4476-81E3-19E6A5043C77}"/>
    <cellStyle name="Currency 5 4 2 2 2 4" xfId="10475" xr:uid="{3060FE4F-72B4-4C56-A8BC-F3CEE92B1B44}"/>
    <cellStyle name="Currency 5 4 2 2 2 4 2" xfId="24165" xr:uid="{DD8551F3-F834-4C39-9AE1-D3AE2D82A214}"/>
    <cellStyle name="Currency 5 4 2 2 2 4 2 2" xfId="37857" xr:uid="{4386EDA0-A351-4E49-B2F5-7A75FE72A839}"/>
    <cellStyle name="Currency 5 4 2 2 2 4 2 3" xfId="52741" xr:uid="{0D26606E-E886-4DB2-B313-66CB46BD5D4A}"/>
    <cellStyle name="Currency 5 4 2 2 2 4 3" xfId="17321" xr:uid="{260D1491-2066-4F0B-8A79-2AF12FDE111C}"/>
    <cellStyle name="Currency 5 4 2 2 2 4 4" xfId="31011" xr:uid="{B8399731-8427-486A-9698-FDDD9CDE26F2}"/>
    <cellStyle name="Currency 5 4 2 2 2 4 5" xfId="45895" xr:uid="{90F9B01B-A009-441C-9949-395E94110BCA}"/>
    <cellStyle name="Currency 5 4 2 2 2 5" xfId="20743" xr:uid="{AF1AE027-7A5F-4872-8826-BA3018361A30}"/>
    <cellStyle name="Currency 5 4 2 2 2 5 2" xfId="34435" xr:uid="{99D84BCE-CFEB-4020-BD20-EE4330995A62}"/>
    <cellStyle name="Currency 5 4 2 2 2 5 3" xfId="49319" xr:uid="{4B1AEDEF-6099-463B-8B2F-02F20D47347D}"/>
    <cellStyle name="Currency 5 4 2 2 2 6" xfId="13899" xr:uid="{4FF33FDD-07C5-4670-8E87-21C3E610E700}"/>
    <cellStyle name="Currency 5 4 2 2 2 7" xfId="27589" xr:uid="{0F17C586-847E-4382-A8D4-0D7043FC8105}"/>
    <cellStyle name="Currency 5 4 2 2 2 8" xfId="42473" xr:uid="{15B8F80C-95C6-446B-B79A-3468235E6098}"/>
    <cellStyle name="Currency 5 4 2 2 3" xfId="7054" xr:uid="{1D493092-5BA2-4D04-A4BC-9F7A66D77AC7}"/>
    <cellStyle name="Currency 5 4 2 2 3 2" xfId="8767" xr:uid="{C73282DD-8E16-4273-B7F9-B3AA5D95687C}"/>
    <cellStyle name="Currency 5 4 2 2 3 2 2" xfId="12189" xr:uid="{F921F508-B0A0-46B2-BF69-A6EBC6A1DE1C}"/>
    <cellStyle name="Currency 5 4 2 2 3 2 2 2" xfId="25879" xr:uid="{C09E1070-A12C-4520-9A3C-846A6ADED0B7}"/>
    <cellStyle name="Currency 5 4 2 2 3 2 2 2 2" xfId="39571" xr:uid="{E9B5AD15-D7CB-4BE8-B6FA-17543331D3FD}"/>
    <cellStyle name="Currency 5 4 2 2 3 2 2 2 3" xfId="54455" xr:uid="{755C29D7-63C8-497C-B84A-D8FAAA922E3C}"/>
    <cellStyle name="Currency 5 4 2 2 3 2 2 3" xfId="19035" xr:uid="{CA33A82A-2C95-45C7-B2DB-0E86149606ED}"/>
    <cellStyle name="Currency 5 4 2 2 3 2 2 4" xfId="32725" xr:uid="{CCF2EFD1-2755-48F9-A716-6A7CE38AD339}"/>
    <cellStyle name="Currency 5 4 2 2 3 2 2 5" xfId="47609" xr:uid="{9C9A01FC-F301-4A8F-9275-BD89044F2A0A}"/>
    <cellStyle name="Currency 5 4 2 2 3 2 3" xfId="22457" xr:uid="{34EED4D5-66F4-4999-A749-7273D0FF1445}"/>
    <cellStyle name="Currency 5 4 2 2 3 2 3 2" xfId="36149" xr:uid="{15B44EC0-2D7F-41EF-984D-34753E31870E}"/>
    <cellStyle name="Currency 5 4 2 2 3 2 3 3" xfId="51033" xr:uid="{F916D77A-016D-4DD8-B95D-025325FAF80D}"/>
    <cellStyle name="Currency 5 4 2 2 3 2 4" xfId="15613" xr:uid="{DB80FBFF-95BC-42D1-94A3-4DF646BB868A}"/>
    <cellStyle name="Currency 5 4 2 2 3 2 5" xfId="29303" xr:uid="{4345482E-1EF1-4A60-BE16-6824E97BFC68}"/>
    <cellStyle name="Currency 5 4 2 2 3 2 6" xfId="44187" xr:uid="{A9865185-1A1A-420E-91FC-B00AC3EE6194}"/>
    <cellStyle name="Currency 5 4 2 2 3 3" xfId="10477" xr:uid="{D10AFFD3-080F-40FD-AA61-8A70EBCE27C6}"/>
    <cellStyle name="Currency 5 4 2 2 3 3 2" xfId="24167" xr:uid="{A90A7C75-24A6-4C92-B9D9-10B1B43F3636}"/>
    <cellStyle name="Currency 5 4 2 2 3 3 2 2" xfId="37859" xr:uid="{EDA3BF4F-AA07-46C9-82E2-F3C69158943C}"/>
    <cellStyle name="Currency 5 4 2 2 3 3 2 3" xfId="52743" xr:uid="{1C186A41-DFEC-46A5-8B99-05648ECC82D3}"/>
    <cellStyle name="Currency 5 4 2 2 3 3 3" xfId="17323" xr:uid="{CEDC085C-48D4-41CA-A1B2-52A936329A0E}"/>
    <cellStyle name="Currency 5 4 2 2 3 3 4" xfId="31013" xr:uid="{4AB19176-CD4B-409C-A977-01058AAAA808}"/>
    <cellStyle name="Currency 5 4 2 2 3 3 5" xfId="45897" xr:uid="{BA6A1820-8B0B-4C09-8D35-8F3A289519D0}"/>
    <cellStyle name="Currency 5 4 2 2 3 4" xfId="20745" xr:uid="{52A3051C-E500-4412-A1DD-5748641B174B}"/>
    <cellStyle name="Currency 5 4 2 2 3 4 2" xfId="34437" xr:uid="{78E5CBE1-87F6-407C-A416-B4BB78DA437C}"/>
    <cellStyle name="Currency 5 4 2 2 3 4 3" xfId="49321" xr:uid="{5230A4C5-A8C2-4789-97FB-50C402E6C87F}"/>
    <cellStyle name="Currency 5 4 2 2 3 5" xfId="13901" xr:uid="{BFA286E7-0E86-452A-8616-9D5B68DA7FF6}"/>
    <cellStyle name="Currency 5 4 2 2 3 6" xfId="27591" xr:uid="{45B43B9B-FB53-437E-8409-A2DFED882B76}"/>
    <cellStyle name="Currency 5 4 2 2 3 7" xfId="42475" xr:uid="{B4B85A47-F74D-4064-8733-A90A7E8B493D}"/>
    <cellStyle name="Currency 5 4 2 2 4" xfId="7055" xr:uid="{EF4E71A0-481B-4FBB-BDCF-6A37D8438EB8}"/>
    <cellStyle name="Currency 5 4 2 2 4 2" xfId="8768" xr:uid="{5056399A-D213-4AF2-866B-FE78B0639170}"/>
    <cellStyle name="Currency 5 4 2 2 4 2 2" xfId="12190" xr:uid="{90D42FCA-2F74-4856-A80C-E36862180508}"/>
    <cellStyle name="Currency 5 4 2 2 4 2 2 2" xfId="25880" xr:uid="{0C57EB2C-35BF-4C01-B71A-52503D60B47C}"/>
    <cellStyle name="Currency 5 4 2 2 4 2 2 2 2" xfId="39572" xr:uid="{C6816D2A-25F9-4E17-80B0-249DF27738D3}"/>
    <cellStyle name="Currency 5 4 2 2 4 2 2 2 3" xfId="54456" xr:uid="{5B8BCF51-3D12-46A5-A531-4596B74EB1C6}"/>
    <cellStyle name="Currency 5 4 2 2 4 2 2 3" xfId="19036" xr:uid="{83E5E02D-7B63-479E-BCB0-ABD4AC17041C}"/>
    <cellStyle name="Currency 5 4 2 2 4 2 2 4" xfId="32726" xr:uid="{62B180D9-4599-4FDD-A94D-EF61D593D87B}"/>
    <cellStyle name="Currency 5 4 2 2 4 2 2 5" xfId="47610" xr:uid="{45DC3864-E2FB-4E5F-9F4B-FD7E3AA9D119}"/>
    <cellStyle name="Currency 5 4 2 2 4 2 3" xfId="22458" xr:uid="{2CC19C1D-F149-4148-BF20-0CC84D5673D8}"/>
    <cellStyle name="Currency 5 4 2 2 4 2 3 2" xfId="36150" xr:uid="{37C95554-A211-4087-916E-46DC82890D76}"/>
    <cellStyle name="Currency 5 4 2 2 4 2 3 3" xfId="51034" xr:uid="{A13FE06F-2FFA-433C-B171-9AE5D4D57274}"/>
    <cellStyle name="Currency 5 4 2 2 4 2 4" xfId="15614" xr:uid="{FEECB56A-CA84-4426-992B-DB8C9BCC4A4E}"/>
    <cellStyle name="Currency 5 4 2 2 4 2 5" xfId="29304" xr:uid="{228AE096-F865-4D55-9A1F-C5F29CCABA5E}"/>
    <cellStyle name="Currency 5 4 2 2 4 2 6" xfId="44188" xr:uid="{52E586EF-70C5-4939-B753-8C0452C0CF9C}"/>
    <cellStyle name="Currency 5 4 2 2 4 3" xfId="10478" xr:uid="{199E9133-B64E-4CF9-9FA1-1AE6B07C8CE9}"/>
    <cellStyle name="Currency 5 4 2 2 4 3 2" xfId="24168" xr:uid="{4D77BC87-987F-4C1C-835F-CA2D6392AF2C}"/>
    <cellStyle name="Currency 5 4 2 2 4 3 2 2" xfId="37860" xr:uid="{D244A507-F7E2-4F97-80FC-E17A515DD85A}"/>
    <cellStyle name="Currency 5 4 2 2 4 3 2 3" xfId="52744" xr:uid="{023090E9-336C-4E9C-9DEF-7EBBB85F1227}"/>
    <cellStyle name="Currency 5 4 2 2 4 3 3" xfId="17324" xr:uid="{267EE28A-3896-4E4C-85BD-7B150BB376E7}"/>
    <cellStyle name="Currency 5 4 2 2 4 3 4" xfId="31014" xr:uid="{BF57FCB0-0B6D-4837-BFB9-C25A8DAB53DC}"/>
    <cellStyle name="Currency 5 4 2 2 4 3 5" xfId="45898" xr:uid="{AE7758AF-A33B-41B5-8C2C-E3EB71F58278}"/>
    <cellStyle name="Currency 5 4 2 2 4 4" xfId="20746" xr:uid="{03BB147C-599A-47EC-A0D5-3FB8766EF8EE}"/>
    <cellStyle name="Currency 5 4 2 2 4 4 2" xfId="34438" xr:uid="{E84E6567-7991-42A6-9039-7AC35AF3DB74}"/>
    <cellStyle name="Currency 5 4 2 2 4 4 3" xfId="49322" xr:uid="{07BBCDA3-B084-4FB3-9665-8D5CCD5C731F}"/>
    <cellStyle name="Currency 5 4 2 2 4 5" xfId="13902" xr:uid="{AFD09056-BF89-432F-AB2D-1597462FF255}"/>
    <cellStyle name="Currency 5 4 2 2 4 6" xfId="27592" xr:uid="{B09AE6DB-66F3-45FE-9B86-F06B919341D3}"/>
    <cellStyle name="Currency 5 4 2 2 4 7" xfId="42476" xr:uid="{C88CA7D5-3690-4C31-A97A-ECAD9AA844F1}"/>
    <cellStyle name="Currency 5 4 2 2 5" xfId="8764" xr:uid="{C9E4F509-56E8-4C48-8CF8-6AB285EB250B}"/>
    <cellStyle name="Currency 5 4 2 2 5 2" xfId="12186" xr:uid="{DBBF5E28-61AC-4F58-93E5-63D43C5C102C}"/>
    <cellStyle name="Currency 5 4 2 2 5 2 2" xfId="25876" xr:uid="{D4F4B7EE-D4C9-42B1-9099-BF9D5CC5CCD0}"/>
    <cellStyle name="Currency 5 4 2 2 5 2 2 2" xfId="39568" xr:uid="{4654E0A4-A795-445B-9842-2E73F452EF3B}"/>
    <cellStyle name="Currency 5 4 2 2 5 2 2 3" xfId="54452" xr:uid="{36778939-4746-4FD5-9C43-EAEAA9119453}"/>
    <cellStyle name="Currency 5 4 2 2 5 2 3" xfId="19032" xr:uid="{3FF1645C-4B2A-4B10-B53C-3D21E9452068}"/>
    <cellStyle name="Currency 5 4 2 2 5 2 4" xfId="32722" xr:uid="{06319489-C0C7-42DC-ACED-5AA305A9AC0B}"/>
    <cellStyle name="Currency 5 4 2 2 5 2 5" xfId="47606" xr:uid="{F3D58CFE-255A-43CD-814E-BB69BEC53751}"/>
    <cellStyle name="Currency 5 4 2 2 5 3" xfId="22454" xr:uid="{E6BE52FC-6C6E-4EB5-938F-582E46012828}"/>
    <cellStyle name="Currency 5 4 2 2 5 3 2" xfId="36146" xr:uid="{1E0CEED2-6300-4DA7-85D7-484CA2206ECB}"/>
    <cellStyle name="Currency 5 4 2 2 5 3 3" xfId="51030" xr:uid="{3DA6273F-CFAF-444C-98A4-522D7B248490}"/>
    <cellStyle name="Currency 5 4 2 2 5 4" xfId="15610" xr:uid="{F3DBA01F-CFEC-4428-8EF5-82F87A3116A1}"/>
    <cellStyle name="Currency 5 4 2 2 5 5" xfId="29300" xr:uid="{2A1DC55E-C494-4907-AEE5-B964DD39A267}"/>
    <cellStyle name="Currency 5 4 2 2 5 6" xfId="44184" xr:uid="{90B6414B-2A2C-43B0-AB7B-3DC6D5EB091F}"/>
    <cellStyle name="Currency 5 4 2 2 6" xfId="10474" xr:uid="{22A82988-01AB-4B83-BAB1-770940C28A42}"/>
    <cellStyle name="Currency 5 4 2 2 6 2" xfId="24164" xr:uid="{91D27FA2-9617-4F15-A7AA-3F700D766F19}"/>
    <cellStyle name="Currency 5 4 2 2 6 2 2" xfId="37856" xr:uid="{8904552A-BAC7-4A5F-BCA2-EEEE0782C28F}"/>
    <cellStyle name="Currency 5 4 2 2 6 2 3" xfId="52740" xr:uid="{032A849C-EF1A-4F41-BBA8-54F375D90E48}"/>
    <cellStyle name="Currency 5 4 2 2 6 3" xfId="17320" xr:uid="{C339A166-F382-4210-A781-1D4CFEF058E9}"/>
    <cellStyle name="Currency 5 4 2 2 6 4" xfId="31010" xr:uid="{3A6404BC-5431-4195-9516-A29D64B01CBE}"/>
    <cellStyle name="Currency 5 4 2 2 6 5" xfId="45894" xr:uid="{02B96A7F-7456-4EC1-8DBD-0B3877004928}"/>
    <cellStyle name="Currency 5 4 2 2 7" xfId="20742" xr:uid="{926C7628-6AE7-42CC-91C4-7820A3B0A68A}"/>
    <cellStyle name="Currency 5 4 2 2 7 2" xfId="34434" xr:uid="{05DC9D2B-6979-42B5-9DB6-EBFFD0926DE1}"/>
    <cellStyle name="Currency 5 4 2 2 7 3" xfId="49318" xr:uid="{D50DE443-4DD4-4064-893E-66DA4EB7B943}"/>
    <cellStyle name="Currency 5 4 2 2 8" xfId="13898" xr:uid="{9061CA6B-7F34-4240-A7D3-4C704A6D87CE}"/>
    <cellStyle name="Currency 5 4 2 2 9" xfId="27588" xr:uid="{14BAFB2C-D282-4F7F-A4C3-ED13698BDBDB}"/>
    <cellStyle name="Currency 5 4 2 3" xfId="7056" xr:uid="{BFFA806E-B652-44E4-A876-04179F4033EA}"/>
    <cellStyle name="Currency 5 4 2 3 10" xfId="42477" xr:uid="{D92DEA2A-B601-435A-8D11-ECB2ACE42F1F}"/>
    <cellStyle name="Currency 5 4 2 3 2" xfId="7057" xr:uid="{AA1FFF36-2DF0-4BB8-842B-607ACDDF4B8C}"/>
    <cellStyle name="Currency 5 4 2 3 2 2" xfId="7058" xr:uid="{1761F9C2-D0C8-4F08-864E-650056738DA8}"/>
    <cellStyle name="Currency 5 4 2 3 2 2 2" xfId="8771" xr:uid="{71997CC0-9358-4480-8288-44AE9779132B}"/>
    <cellStyle name="Currency 5 4 2 3 2 2 2 2" xfId="12193" xr:uid="{2D25D28F-C30A-4B55-BD05-19F4A01EE59C}"/>
    <cellStyle name="Currency 5 4 2 3 2 2 2 2 2" xfId="25883" xr:uid="{F44FF7F4-F117-4B85-BA9E-207D5D7F27B0}"/>
    <cellStyle name="Currency 5 4 2 3 2 2 2 2 2 2" xfId="39575" xr:uid="{DCAA0E02-FC1D-4B9D-8E0C-5A2BF2DE1D69}"/>
    <cellStyle name="Currency 5 4 2 3 2 2 2 2 2 3" xfId="54459" xr:uid="{4E7D1529-20C2-4576-847E-FD1B5A3B7A2B}"/>
    <cellStyle name="Currency 5 4 2 3 2 2 2 2 3" xfId="19039" xr:uid="{5DCBF6CA-CAEF-410E-833C-42C8AD4606C5}"/>
    <cellStyle name="Currency 5 4 2 3 2 2 2 2 4" xfId="32729" xr:uid="{9EE57138-D8A2-4A18-BF84-78A9C523ABA3}"/>
    <cellStyle name="Currency 5 4 2 3 2 2 2 2 5" xfId="47613" xr:uid="{CB1718FE-D95C-4E19-B33B-A1A42CA99661}"/>
    <cellStyle name="Currency 5 4 2 3 2 2 2 3" xfId="22461" xr:uid="{1717900D-198E-410F-AE79-8624C99C9048}"/>
    <cellStyle name="Currency 5 4 2 3 2 2 2 3 2" xfId="36153" xr:uid="{A32DCB46-11BB-4162-A224-A2BACAD5B494}"/>
    <cellStyle name="Currency 5 4 2 3 2 2 2 3 3" xfId="51037" xr:uid="{E23CD4BE-2581-4EC6-A7EA-C5D65D8A3639}"/>
    <cellStyle name="Currency 5 4 2 3 2 2 2 4" xfId="15617" xr:uid="{D8E16293-D7F4-4833-92EC-85B50BDD80F6}"/>
    <cellStyle name="Currency 5 4 2 3 2 2 2 5" xfId="29307" xr:uid="{B2E06271-C575-45B1-8F42-DDECFA2401FE}"/>
    <cellStyle name="Currency 5 4 2 3 2 2 2 6" xfId="44191" xr:uid="{BF921FF2-D347-4C88-B624-E3F3959725E5}"/>
    <cellStyle name="Currency 5 4 2 3 2 2 3" xfId="10481" xr:uid="{9FF4D25F-A88F-44A3-BD1F-767ED70F4552}"/>
    <cellStyle name="Currency 5 4 2 3 2 2 3 2" xfId="24171" xr:uid="{C8E9D397-32DC-46A2-9AE2-A76D2BEF5CD4}"/>
    <cellStyle name="Currency 5 4 2 3 2 2 3 2 2" xfId="37863" xr:uid="{8365CFD7-A11B-48EE-89B9-0E3CA7359825}"/>
    <cellStyle name="Currency 5 4 2 3 2 2 3 2 3" xfId="52747" xr:uid="{6D656E65-63D3-4A09-A5D4-9F458C7CCEF2}"/>
    <cellStyle name="Currency 5 4 2 3 2 2 3 3" xfId="17327" xr:uid="{C012F5EC-1C09-4B5E-ADD6-4533F0D7868C}"/>
    <cellStyle name="Currency 5 4 2 3 2 2 3 4" xfId="31017" xr:uid="{198B8189-3039-4C82-AA39-D4F859F59DBC}"/>
    <cellStyle name="Currency 5 4 2 3 2 2 3 5" xfId="45901" xr:uid="{B5D74140-B396-45EE-99F7-16DE8E50A42D}"/>
    <cellStyle name="Currency 5 4 2 3 2 2 4" xfId="20749" xr:uid="{486187CF-1073-47FF-8939-BED66726044E}"/>
    <cellStyle name="Currency 5 4 2 3 2 2 4 2" xfId="34441" xr:uid="{F289C5D3-9A8A-4C02-83B7-EE1C5EE6D11F}"/>
    <cellStyle name="Currency 5 4 2 3 2 2 4 3" xfId="49325" xr:uid="{9EF8DDE9-5F23-4DDD-ADF0-568CF11A1A9D}"/>
    <cellStyle name="Currency 5 4 2 3 2 2 5" xfId="13905" xr:uid="{430D5F0E-1E89-44EF-B68B-16A971D46159}"/>
    <cellStyle name="Currency 5 4 2 3 2 2 6" xfId="27595" xr:uid="{49DF0077-8B0E-4F8E-97D1-74C6B1FDAB74}"/>
    <cellStyle name="Currency 5 4 2 3 2 2 7" xfId="42479" xr:uid="{F5ED814C-61A8-4118-9C0E-3659A4D737D6}"/>
    <cellStyle name="Currency 5 4 2 3 2 3" xfId="8770" xr:uid="{A2914FE6-0E3B-45EF-AEFD-637F1E8D64DD}"/>
    <cellStyle name="Currency 5 4 2 3 2 3 2" xfId="12192" xr:uid="{B8268572-203E-4393-BCB7-FE4286C867D9}"/>
    <cellStyle name="Currency 5 4 2 3 2 3 2 2" xfId="25882" xr:uid="{C4444CEE-F832-43C1-918E-92F1B36D4A17}"/>
    <cellStyle name="Currency 5 4 2 3 2 3 2 2 2" xfId="39574" xr:uid="{E4EF4BD5-4B22-4B99-A1F1-066385E5A787}"/>
    <cellStyle name="Currency 5 4 2 3 2 3 2 2 3" xfId="54458" xr:uid="{9771812D-D7D4-4DB6-B79B-86D55B64BADF}"/>
    <cellStyle name="Currency 5 4 2 3 2 3 2 3" xfId="19038" xr:uid="{E3122027-18A5-44B4-83A4-8B11CC50F6E2}"/>
    <cellStyle name="Currency 5 4 2 3 2 3 2 4" xfId="32728" xr:uid="{86AD8C50-DF68-4095-A6E7-98FE6200918C}"/>
    <cellStyle name="Currency 5 4 2 3 2 3 2 5" xfId="47612" xr:uid="{FABA012F-4C89-42AE-8FA6-0D7895CB4BA3}"/>
    <cellStyle name="Currency 5 4 2 3 2 3 3" xfId="22460" xr:uid="{CF2691BE-D46D-476C-8C6D-A63E490412EC}"/>
    <cellStyle name="Currency 5 4 2 3 2 3 3 2" xfId="36152" xr:uid="{0EE5A33F-F671-4C40-A2CC-0AC80C3BF725}"/>
    <cellStyle name="Currency 5 4 2 3 2 3 3 3" xfId="51036" xr:uid="{7B623BDB-781F-4A07-9F05-0B2CCCBE230D}"/>
    <cellStyle name="Currency 5 4 2 3 2 3 4" xfId="15616" xr:uid="{D9EE0AC6-C41D-45C2-BD79-2214A9CE9D61}"/>
    <cellStyle name="Currency 5 4 2 3 2 3 5" xfId="29306" xr:uid="{C78488D5-90FF-4C8D-870A-7F913219744D}"/>
    <cellStyle name="Currency 5 4 2 3 2 3 6" xfId="44190" xr:uid="{1BF60970-8D67-408B-BC2A-96BA8D141E6F}"/>
    <cellStyle name="Currency 5 4 2 3 2 4" xfId="10480" xr:uid="{4903ECDA-5122-4F09-BF08-3D87EA2DFDCC}"/>
    <cellStyle name="Currency 5 4 2 3 2 4 2" xfId="24170" xr:uid="{D2AB978D-1E54-4B6C-B6FF-F72176564A29}"/>
    <cellStyle name="Currency 5 4 2 3 2 4 2 2" xfId="37862" xr:uid="{D539394A-0154-4A6F-ABA0-C2FB6A960987}"/>
    <cellStyle name="Currency 5 4 2 3 2 4 2 3" xfId="52746" xr:uid="{9F021F0E-8BCE-4361-978D-EE0CFAB66233}"/>
    <cellStyle name="Currency 5 4 2 3 2 4 3" xfId="17326" xr:uid="{6C113318-0096-4078-A915-26BE0FDA6AD8}"/>
    <cellStyle name="Currency 5 4 2 3 2 4 4" xfId="31016" xr:uid="{FD378CA3-4746-4D08-9683-2766EFCD0C7A}"/>
    <cellStyle name="Currency 5 4 2 3 2 4 5" xfId="45900" xr:uid="{8774A6A4-496C-49A3-B91E-9328CAA43877}"/>
    <cellStyle name="Currency 5 4 2 3 2 5" xfId="20748" xr:uid="{2F75CA42-500C-4EC7-B6FA-EDE194FA3CE0}"/>
    <cellStyle name="Currency 5 4 2 3 2 5 2" xfId="34440" xr:uid="{A0278BCD-9BDD-4F2C-BA1D-18040A10C382}"/>
    <cellStyle name="Currency 5 4 2 3 2 5 3" xfId="49324" xr:uid="{7115EDCE-E001-4DA1-9C43-A17D00C3795A}"/>
    <cellStyle name="Currency 5 4 2 3 2 6" xfId="13904" xr:uid="{B2B800E3-E2E4-490B-B664-AA457493B646}"/>
    <cellStyle name="Currency 5 4 2 3 2 7" xfId="27594" xr:uid="{5E68FEDE-BCDC-4711-96BD-B4D81C1936B1}"/>
    <cellStyle name="Currency 5 4 2 3 2 8" xfId="42478" xr:uid="{5121F6FB-7F13-49CE-A76E-6DFBD9E1D370}"/>
    <cellStyle name="Currency 5 4 2 3 3" xfId="7059" xr:uid="{21D52CC0-BAA9-4982-AD68-3D155B3E31C8}"/>
    <cellStyle name="Currency 5 4 2 3 3 2" xfId="8772" xr:uid="{2E0D47C0-5303-4F6B-8B7E-05D55D6673F1}"/>
    <cellStyle name="Currency 5 4 2 3 3 2 2" xfId="12194" xr:uid="{B9DAA4BE-6376-49CD-9771-1E2E5D4657D0}"/>
    <cellStyle name="Currency 5 4 2 3 3 2 2 2" xfId="25884" xr:uid="{751E437E-19CD-4193-A159-78E9CDC94E25}"/>
    <cellStyle name="Currency 5 4 2 3 3 2 2 2 2" xfId="39576" xr:uid="{843A98F3-3C12-4AB4-8BBE-AF3DD8581EE7}"/>
    <cellStyle name="Currency 5 4 2 3 3 2 2 2 3" xfId="54460" xr:uid="{C28208E9-8B13-403D-8891-E585EB560F09}"/>
    <cellStyle name="Currency 5 4 2 3 3 2 2 3" xfId="19040" xr:uid="{802F02C6-DDCA-4268-A8E0-1D2CE0CD8811}"/>
    <cellStyle name="Currency 5 4 2 3 3 2 2 4" xfId="32730" xr:uid="{4828CB3A-F22E-48C0-B338-A55F4105712E}"/>
    <cellStyle name="Currency 5 4 2 3 3 2 2 5" xfId="47614" xr:uid="{D855D975-5A38-4FCD-819C-2280D18C1CB5}"/>
    <cellStyle name="Currency 5 4 2 3 3 2 3" xfId="22462" xr:uid="{78030A15-2396-413F-AD84-4705D4117697}"/>
    <cellStyle name="Currency 5 4 2 3 3 2 3 2" xfId="36154" xr:uid="{DE45D3AC-65E1-4A46-8919-36F355D5FAF6}"/>
    <cellStyle name="Currency 5 4 2 3 3 2 3 3" xfId="51038" xr:uid="{71887EB2-4666-4173-A81D-CF71329D224D}"/>
    <cellStyle name="Currency 5 4 2 3 3 2 4" xfId="15618" xr:uid="{87CD459A-F92D-4445-BD40-72E4DE17FFD9}"/>
    <cellStyle name="Currency 5 4 2 3 3 2 5" xfId="29308" xr:uid="{ACA5B157-5873-43C6-8DFE-F11BA83F057D}"/>
    <cellStyle name="Currency 5 4 2 3 3 2 6" xfId="44192" xr:uid="{665DBBC4-B6C9-42CF-B925-E5CC72B6B467}"/>
    <cellStyle name="Currency 5 4 2 3 3 3" xfId="10482" xr:uid="{50A74D26-4EBC-4E7C-98F7-679663B121AD}"/>
    <cellStyle name="Currency 5 4 2 3 3 3 2" xfId="24172" xr:uid="{6A91DFE2-CE02-414F-8300-A2E842BC9B58}"/>
    <cellStyle name="Currency 5 4 2 3 3 3 2 2" xfId="37864" xr:uid="{B732079C-E32E-42C7-B746-786DFE283533}"/>
    <cellStyle name="Currency 5 4 2 3 3 3 2 3" xfId="52748" xr:uid="{FD692758-52E1-4579-8697-20DA683D16C6}"/>
    <cellStyle name="Currency 5 4 2 3 3 3 3" xfId="17328" xr:uid="{BDF9F548-BC75-402D-9C50-DFBB0F9D8F2B}"/>
    <cellStyle name="Currency 5 4 2 3 3 3 4" xfId="31018" xr:uid="{7B329365-5067-44BC-A1DF-25079B076A90}"/>
    <cellStyle name="Currency 5 4 2 3 3 3 5" xfId="45902" xr:uid="{5B10FA0A-756F-47DE-A34F-9CF679635288}"/>
    <cellStyle name="Currency 5 4 2 3 3 4" xfId="20750" xr:uid="{CF5BD8FD-47BE-48A2-A583-CEB72834E3E3}"/>
    <cellStyle name="Currency 5 4 2 3 3 4 2" xfId="34442" xr:uid="{2F06A05D-661A-44D2-8C52-5DAEA6D45AD3}"/>
    <cellStyle name="Currency 5 4 2 3 3 4 3" xfId="49326" xr:uid="{9F919FE5-A0C2-490E-BFAD-7CD3BDB8FD12}"/>
    <cellStyle name="Currency 5 4 2 3 3 5" xfId="13906" xr:uid="{12DDA588-6D7C-49F6-A11F-00E1882317DD}"/>
    <cellStyle name="Currency 5 4 2 3 3 6" xfId="27596" xr:uid="{D2FEB719-B362-4C02-AD9E-9E521DC394C0}"/>
    <cellStyle name="Currency 5 4 2 3 3 7" xfId="42480" xr:uid="{4FCE09FC-21A2-418C-888C-90E5F0E1253F}"/>
    <cellStyle name="Currency 5 4 2 3 4" xfId="7060" xr:uid="{59DB9D34-B074-4077-BF9A-956EB10E0C13}"/>
    <cellStyle name="Currency 5 4 2 3 4 2" xfId="8773" xr:uid="{6999F9CA-7684-4301-9F49-6F85EF61BBF8}"/>
    <cellStyle name="Currency 5 4 2 3 4 2 2" xfId="12195" xr:uid="{D528C97B-9AFA-4970-9559-BBCDCD43A225}"/>
    <cellStyle name="Currency 5 4 2 3 4 2 2 2" xfId="25885" xr:uid="{0037ADC8-6F00-4152-9141-263A8E92B6FF}"/>
    <cellStyle name="Currency 5 4 2 3 4 2 2 2 2" xfId="39577" xr:uid="{B813FDE8-848F-4027-A77C-8161D7C13AC8}"/>
    <cellStyle name="Currency 5 4 2 3 4 2 2 2 3" xfId="54461" xr:uid="{61DAE881-FF11-490B-ACFF-9EFE1939F456}"/>
    <cellStyle name="Currency 5 4 2 3 4 2 2 3" xfId="19041" xr:uid="{2A82781D-6748-4795-8BA4-937E401051B8}"/>
    <cellStyle name="Currency 5 4 2 3 4 2 2 4" xfId="32731" xr:uid="{ECCEE650-30E9-4B0A-A7FB-399799D650B5}"/>
    <cellStyle name="Currency 5 4 2 3 4 2 2 5" xfId="47615" xr:uid="{6C6E3FCE-CFD8-4718-AB9A-11F77EAD4D39}"/>
    <cellStyle name="Currency 5 4 2 3 4 2 3" xfId="22463" xr:uid="{94E74694-9C3B-4913-80B2-B5DFB1A05721}"/>
    <cellStyle name="Currency 5 4 2 3 4 2 3 2" xfId="36155" xr:uid="{68B133AB-41FE-42F0-8D5B-1A85E788A636}"/>
    <cellStyle name="Currency 5 4 2 3 4 2 3 3" xfId="51039" xr:uid="{730911FD-203C-4C3E-BABB-7AAD45143C60}"/>
    <cellStyle name="Currency 5 4 2 3 4 2 4" xfId="15619" xr:uid="{3139EFFE-281D-4B1D-9655-3595A04218E8}"/>
    <cellStyle name="Currency 5 4 2 3 4 2 5" xfId="29309" xr:uid="{8F43FA6F-B679-429E-BEB6-7878764E608C}"/>
    <cellStyle name="Currency 5 4 2 3 4 2 6" xfId="44193" xr:uid="{634E6552-FD93-473B-A56E-23D6ED79B538}"/>
    <cellStyle name="Currency 5 4 2 3 4 3" xfId="10483" xr:uid="{E879B715-A234-4D8F-B6DE-DE6FF8AE7A02}"/>
    <cellStyle name="Currency 5 4 2 3 4 3 2" xfId="24173" xr:uid="{A3F86D40-278D-4A2D-9BC7-C894E2A349EF}"/>
    <cellStyle name="Currency 5 4 2 3 4 3 2 2" xfId="37865" xr:uid="{31DBE41A-0EA4-4550-8C02-3D89B5F29EF1}"/>
    <cellStyle name="Currency 5 4 2 3 4 3 2 3" xfId="52749" xr:uid="{4E0E6F18-822E-48E7-B551-6FE7E80AEA58}"/>
    <cellStyle name="Currency 5 4 2 3 4 3 3" xfId="17329" xr:uid="{14CFA837-23EF-42F7-87C4-3D062960F981}"/>
    <cellStyle name="Currency 5 4 2 3 4 3 4" xfId="31019" xr:uid="{5E2F90D5-206A-4BB7-8A59-5B85BED2BBA3}"/>
    <cellStyle name="Currency 5 4 2 3 4 3 5" xfId="45903" xr:uid="{F1D0A56A-7857-4479-BC23-A0B74320B73C}"/>
    <cellStyle name="Currency 5 4 2 3 4 4" xfId="20751" xr:uid="{27037BD8-F533-44A7-8C10-C7762824D448}"/>
    <cellStyle name="Currency 5 4 2 3 4 4 2" xfId="34443" xr:uid="{F399A629-B59E-4399-94CD-6BA206A77CA2}"/>
    <cellStyle name="Currency 5 4 2 3 4 4 3" xfId="49327" xr:uid="{3F64442F-55C3-4787-947E-B614DBF455D0}"/>
    <cellStyle name="Currency 5 4 2 3 4 5" xfId="13907" xr:uid="{F12985D1-5A09-4018-8887-2B163B52A661}"/>
    <cellStyle name="Currency 5 4 2 3 4 6" xfId="27597" xr:uid="{D339C211-BBDF-4B61-8934-0D023599DCD8}"/>
    <cellStyle name="Currency 5 4 2 3 4 7" xfId="42481" xr:uid="{1AF224B9-CB26-4DF9-B995-D97AA7146D0F}"/>
    <cellStyle name="Currency 5 4 2 3 5" xfId="8769" xr:uid="{18DAE01F-20F1-47FD-A4B9-9B1EB993FB71}"/>
    <cellStyle name="Currency 5 4 2 3 5 2" xfId="12191" xr:uid="{17BEDEB1-34A8-403E-BF68-204A3F9CBAAF}"/>
    <cellStyle name="Currency 5 4 2 3 5 2 2" xfId="25881" xr:uid="{50C31379-FBD8-45B8-87C5-F90BCFCD90EC}"/>
    <cellStyle name="Currency 5 4 2 3 5 2 2 2" xfId="39573" xr:uid="{4E92942B-B706-4665-A5E9-79B749B8794A}"/>
    <cellStyle name="Currency 5 4 2 3 5 2 2 3" xfId="54457" xr:uid="{AD9C4A2B-40F5-4D53-B77E-B9DAC4356986}"/>
    <cellStyle name="Currency 5 4 2 3 5 2 3" xfId="19037" xr:uid="{67E82395-5C17-45B2-BA03-51F576BC414D}"/>
    <cellStyle name="Currency 5 4 2 3 5 2 4" xfId="32727" xr:uid="{34EAB22F-4404-47D1-8AAA-43A38EE3CAF3}"/>
    <cellStyle name="Currency 5 4 2 3 5 2 5" xfId="47611" xr:uid="{A4515E36-80E2-437A-8B2D-990E80F1B96D}"/>
    <cellStyle name="Currency 5 4 2 3 5 3" xfId="22459" xr:uid="{62BE6F22-4411-414A-9C9D-236889E18AEC}"/>
    <cellStyle name="Currency 5 4 2 3 5 3 2" xfId="36151" xr:uid="{2DDBC4D4-B0AC-479D-B908-B975F0778349}"/>
    <cellStyle name="Currency 5 4 2 3 5 3 3" xfId="51035" xr:uid="{E2008ED4-D836-4BFA-9CE7-BF6C07C9D565}"/>
    <cellStyle name="Currency 5 4 2 3 5 4" xfId="15615" xr:uid="{33DD11FB-6E15-49CD-A934-BED4094E7DC8}"/>
    <cellStyle name="Currency 5 4 2 3 5 5" xfId="29305" xr:uid="{F0E95482-2AA3-4B58-99E1-79CAB84C2BF8}"/>
    <cellStyle name="Currency 5 4 2 3 5 6" xfId="44189" xr:uid="{5EF159B9-BD2C-476E-9A1D-CA96FE9510C6}"/>
    <cellStyle name="Currency 5 4 2 3 6" xfId="10479" xr:uid="{95C08243-3EA5-4CCC-A51B-87160B1A5BE4}"/>
    <cellStyle name="Currency 5 4 2 3 6 2" xfId="24169" xr:uid="{1ABF1EE5-9F7C-4DEB-9488-7217E301468F}"/>
    <cellStyle name="Currency 5 4 2 3 6 2 2" xfId="37861" xr:uid="{BB497C86-CA8E-4212-9C6B-AE3CEC4DD73A}"/>
    <cellStyle name="Currency 5 4 2 3 6 2 3" xfId="52745" xr:uid="{9C15ED44-44BE-49F2-B58A-40D8277F2B7E}"/>
    <cellStyle name="Currency 5 4 2 3 6 3" xfId="17325" xr:uid="{C7D3B9CD-BFFD-4061-830E-30ABD3FE8AA7}"/>
    <cellStyle name="Currency 5 4 2 3 6 4" xfId="31015" xr:uid="{55CC9132-3370-4CEA-B11D-8BDC9FEBC4FB}"/>
    <cellStyle name="Currency 5 4 2 3 6 5" xfId="45899" xr:uid="{D5AD6BBC-5CE0-44BF-9803-2D14C75F95BA}"/>
    <cellStyle name="Currency 5 4 2 3 7" xfId="20747" xr:uid="{AB9237F3-E030-4B4B-A37E-B1359640D5F9}"/>
    <cellStyle name="Currency 5 4 2 3 7 2" xfId="34439" xr:uid="{F244A202-ACED-492E-A523-2F5196060CE1}"/>
    <cellStyle name="Currency 5 4 2 3 7 3" xfId="49323" xr:uid="{7BC2CFBE-FC92-4295-8247-FB2A62CAF8F3}"/>
    <cellStyle name="Currency 5 4 2 3 8" xfId="13903" xr:uid="{16A9541D-C8F6-47F7-AF88-7FFBB62D6793}"/>
    <cellStyle name="Currency 5 4 2 3 9" xfId="27593" xr:uid="{DD9713C8-D3D9-47FB-B304-DAC43408D9C2}"/>
    <cellStyle name="Currency 5 4 2 4" xfId="7061" xr:uid="{9A910C92-9037-4211-A0A5-C03E8016B35E}"/>
    <cellStyle name="Currency 5 4 2 4 2" xfId="7062" xr:uid="{2E2E2CD1-1826-4872-962A-D8F589C36754}"/>
    <cellStyle name="Currency 5 4 2 4 2 2" xfId="8775" xr:uid="{7D25937C-1031-4324-B3DD-4112B1BD487C}"/>
    <cellStyle name="Currency 5 4 2 4 2 2 2" xfId="12197" xr:uid="{B44EC065-DE00-4160-9A4C-68C05971554E}"/>
    <cellStyle name="Currency 5 4 2 4 2 2 2 2" xfId="25887" xr:uid="{76C76CC0-A663-4843-BAD3-C58561FB08BD}"/>
    <cellStyle name="Currency 5 4 2 4 2 2 2 2 2" xfId="39579" xr:uid="{CE2BC203-5264-4D5C-A439-BC7077B7B5B2}"/>
    <cellStyle name="Currency 5 4 2 4 2 2 2 2 3" xfId="54463" xr:uid="{1DEF26BB-87F5-434D-8056-9ADDD9C54BB7}"/>
    <cellStyle name="Currency 5 4 2 4 2 2 2 3" xfId="19043" xr:uid="{BC385FC6-FB84-4D75-A701-22483070D9DE}"/>
    <cellStyle name="Currency 5 4 2 4 2 2 2 4" xfId="32733" xr:uid="{A74C18FC-F5EC-454F-A66B-EA189174D5F5}"/>
    <cellStyle name="Currency 5 4 2 4 2 2 2 5" xfId="47617" xr:uid="{25898CAA-75D3-42DF-9CFB-9AD2F012CB66}"/>
    <cellStyle name="Currency 5 4 2 4 2 2 3" xfId="22465" xr:uid="{DAD59A8C-A1D9-4024-87B7-8FDFD89946D6}"/>
    <cellStyle name="Currency 5 4 2 4 2 2 3 2" xfId="36157" xr:uid="{B3C24C59-6A76-4B08-8D4D-A407C521EE43}"/>
    <cellStyle name="Currency 5 4 2 4 2 2 3 3" xfId="51041" xr:uid="{508C9050-B4D1-492F-A66B-E5DE036551CC}"/>
    <cellStyle name="Currency 5 4 2 4 2 2 4" xfId="15621" xr:uid="{D955D611-C5AA-464D-B7DF-DC1F51DDDA36}"/>
    <cellStyle name="Currency 5 4 2 4 2 2 5" xfId="29311" xr:uid="{E6AD6AFB-2808-4D9C-B08D-FC94E22C3D84}"/>
    <cellStyle name="Currency 5 4 2 4 2 2 6" xfId="44195" xr:uid="{C46DBA8E-840D-49B5-99AC-69F7988840BB}"/>
    <cellStyle name="Currency 5 4 2 4 2 3" xfId="10485" xr:uid="{927A713D-5985-40CC-A7B2-4769922E67C4}"/>
    <cellStyle name="Currency 5 4 2 4 2 3 2" xfId="24175" xr:uid="{80B59606-4277-4FAC-9E57-9F8CD6122814}"/>
    <cellStyle name="Currency 5 4 2 4 2 3 2 2" xfId="37867" xr:uid="{288F0931-405D-4079-A6BB-616A279E76A7}"/>
    <cellStyle name="Currency 5 4 2 4 2 3 2 3" xfId="52751" xr:uid="{F9B1DD62-25C1-4562-9192-427D6F3F3773}"/>
    <cellStyle name="Currency 5 4 2 4 2 3 3" xfId="17331" xr:uid="{46ABB04D-F65E-4D87-BAC4-8A49BB346E73}"/>
    <cellStyle name="Currency 5 4 2 4 2 3 4" xfId="31021" xr:uid="{6CFAA05F-F9D7-4D30-8977-D8A3967F7B74}"/>
    <cellStyle name="Currency 5 4 2 4 2 3 5" xfId="45905" xr:uid="{96E2EF60-4E86-4747-9AED-D5F20C5794E8}"/>
    <cellStyle name="Currency 5 4 2 4 2 4" xfId="20753" xr:uid="{CADA0A5E-FF56-4760-9E53-574CCD875E59}"/>
    <cellStyle name="Currency 5 4 2 4 2 4 2" xfId="34445" xr:uid="{F60355A9-ECC9-4675-A503-A90A19715748}"/>
    <cellStyle name="Currency 5 4 2 4 2 4 3" xfId="49329" xr:uid="{2491DA3B-4196-43B8-83FF-C3850757A917}"/>
    <cellStyle name="Currency 5 4 2 4 2 5" xfId="13909" xr:uid="{393BD826-E71F-4318-9F8F-27510AA4CC11}"/>
    <cellStyle name="Currency 5 4 2 4 2 6" xfId="27599" xr:uid="{23BF86E5-8A67-41B1-B40F-04362811AD85}"/>
    <cellStyle name="Currency 5 4 2 4 2 7" xfId="42483" xr:uid="{123C4A1D-DEA8-4088-BEE8-51ABAAA23097}"/>
    <cellStyle name="Currency 5 4 2 4 3" xfId="8774" xr:uid="{29AF67E3-B14B-40DE-8869-474144DB8089}"/>
    <cellStyle name="Currency 5 4 2 4 3 2" xfId="12196" xr:uid="{34A4D434-6466-4439-B47C-BADE7DB25F16}"/>
    <cellStyle name="Currency 5 4 2 4 3 2 2" xfId="25886" xr:uid="{78B52CAF-9DB0-4717-81AB-28BC6B9DDF6E}"/>
    <cellStyle name="Currency 5 4 2 4 3 2 2 2" xfId="39578" xr:uid="{CD4B2F97-AAA6-45D0-AE9B-B4A7F1FE954B}"/>
    <cellStyle name="Currency 5 4 2 4 3 2 2 3" xfId="54462" xr:uid="{A9E32E7E-803E-403E-B323-8A1D7571966A}"/>
    <cellStyle name="Currency 5 4 2 4 3 2 3" xfId="19042" xr:uid="{9CA14BFD-D7F9-4891-8C1A-B524BE0C7477}"/>
    <cellStyle name="Currency 5 4 2 4 3 2 4" xfId="32732" xr:uid="{E66A04C1-CE30-46C2-9F01-48C713EE4CC7}"/>
    <cellStyle name="Currency 5 4 2 4 3 2 5" xfId="47616" xr:uid="{65B10212-592A-4F7C-AC1A-A5BCE85CFB2C}"/>
    <cellStyle name="Currency 5 4 2 4 3 3" xfId="22464" xr:uid="{6EC3E8BD-BCB0-424F-BA0F-C2376A4F43C4}"/>
    <cellStyle name="Currency 5 4 2 4 3 3 2" xfId="36156" xr:uid="{A1EA4D76-583B-4FD3-A5EF-E41282C0D93A}"/>
    <cellStyle name="Currency 5 4 2 4 3 3 3" xfId="51040" xr:uid="{5D83857B-0AFE-4E73-9386-917C9A0CD97D}"/>
    <cellStyle name="Currency 5 4 2 4 3 4" xfId="15620" xr:uid="{5EE57B48-FCEB-4054-9061-B707F76D9580}"/>
    <cellStyle name="Currency 5 4 2 4 3 5" xfId="29310" xr:uid="{5B9E80B8-999B-4665-A739-0B0A91C0FC05}"/>
    <cellStyle name="Currency 5 4 2 4 3 6" xfId="44194" xr:uid="{2FD12002-B679-4D51-BDD4-D46BAD722A10}"/>
    <cellStyle name="Currency 5 4 2 4 4" xfId="10484" xr:uid="{B97E81B0-849A-45C4-9AC4-1197DC2EC91A}"/>
    <cellStyle name="Currency 5 4 2 4 4 2" xfId="24174" xr:uid="{2E2626F4-CA06-473F-8468-2627F4F16128}"/>
    <cellStyle name="Currency 5 4 2 4 4 2 2" xfId="37866" xr:uid="{A1E0A412-5437-4D2C-8AA2-64C9E37A5712}"/>
    <cellStyle name="Currency 5 4 2 4 4 2 3" xfId="52750" xr:uid="{F9FCBE16-87CA-40D3-9773-9A082BDDF9ED}"/>
    <cellStyle name="Currency 5 4 2 4 4 3" xfId="17330" xr:uid="{214650DA-7273-45BE-BB8C-119EB5E5C974}"/>
    <cellStyle name="Currency 5 4 2 4 4 4" xfId="31020" xr:uid="{F4683E86-6B29-4927-8288-787FC9C20604}"/>
    <cellStyle name="Currency 5 4 2 4 4 5" xfId="45904" xr:uid="{8C4E3E21-F294-4844-9A7C-9738CC709077}"/>
    <cellStyle name="Currency 5 4 2 4 5" xfId="20752" xr:uid="{4C72227F-539B-4C14-9495-BD75526C8D23}"/>
    <cellStyle name="Currency 5 4 2 4 5 2" xfId="34444" xr:uid="{2F959E9F-D36E-47B4-98C7-B770E33A7AD2}"/>
    <cellStyle name="Currency 5 4 2 4 5 3" xfId="49328" xr:uid="{3597CDEE-3C69-44F4-BBFD-5F4D01CE548D}"/>
    <cellStyle name="Currency 5 4 2 4 6" xfId="13908" xr:uid="{C3B96F21-3763-4B98-9F78-B3C081FC208C}"/>
    <cellStyle name="Currency 5 4 2 4 7" xfId="27598" xr:uid="{57A3A1E0-ED6B-4F73-AFC2-B83A9BA1D952}"/>
    <cellStyle name="Currency 5 4 2 4 8" xfId="42482" xr:uid="{E0777370-9568-41D0-8FE6-D9A2EACD5148}"/>
    <cellStyle name="Currency 5 4 2 5" xfId="7063" xr:uid="{B9956D06-E1A7-4C2C-AEDD-2AEF51CCECDF}"/>
    <cellStyle name="Currency 5 4 2 5 2" xfId="8776" xr:uid="{F11CCE70-F2DD-4798-AFAF-B04647BD1544}"/>
    <cellStyle name="Currency 5 4 2 5 2 2" xfId="12198" xr:uid="{CDABBD6E-8324-491F-94FA-902EE3C977E8}"/>
    <cellStyle name="Currency 5 4 2 5 2 2 2" xfId="25888" xr:uid="{D5137F1B-DDC5-4E3A-ACBA-B18995E377E6}"/>
    <cellStyle name="Currency 5 4 2 5 2 2 2 2" xfId="39580" xr:uid="{1E4D17FA-851E-4BA8-B3F0-90CA2A0B26EC}"/>
    <cellStyle name="Currency 5 4 2 5 2 2 2 3" xfId="54464" xr:uid="{BD4224CA-D747-4136-B216-75AEB60F4EEC}"/>
    <cellStyle name="Currency 5 4 2 5 2 2 3" xfId="19044" xr:uid="{F5C3A3CE-B0E7-41AB-8136-BB3F66BD466A}"/>
    <cellStyle name="Currency 5 4 2 5 2 2 4" xfId="32734" xr:uid="{A7E0DBF5-6C6E-4C76-9019-9BF183354CE8}"/>
    <cellStyle name="Currency 5 4 2 5 2 2 5" xfId="47618" xr:uid="{76EDEDE4-517A-41F2-9D8F-B9443EBDC7E5}"/>
    <cellStyle name="Currency 5 4 2 5 2 3" xfId="22466" xr:uid="{6C6641CC-600C-44F6-B0EB-6609EC520232}"/>
    <cellStyle name="Currency 5 4 2 5 2 3 2" xfId="36158" xr:uid="{56E3BE26-C4F2-49A5-AC3F-B2BD997BFE15}"/>
    <cellStyle name="Currency 5 4 2 5 2 3 3" xfId="51042" xr:uid="{A8A82F1B-5CF4-4286-8FA1-FD04D8360456}"/>
    <cellStyle name="Currency 5 4 2 5 2 4" xfId="15622" xr:uid="{14F8A02E-7B50-4114-8D66-EE24E5377E03}"/>
    <cellStyle name="Currency 5 4 2 5 2 5" xfId="29312" xr:uid="{1E0714CF-F5C7-4BC4-974C-EA2665968093}"/>
    <cellStyle name="Currency 5 4 2 5 2 6" xfId="44196" xr:uid="{7CE3F2C3-5F93-4EC8-957B-3CFCC49E4BC0}"/>
    <cellStyle name="Currency 5 4 2 5 3" xfId="10486" xr:uid="{2B9D519A-FC4A-4CC2-9D00-8D5587280029}"/>
    <cellStyle name="Currency 5 4 2 5 3 2" xfId="24176" xr:uid="{D811CE3D-7DF9-46CA-91CD-2C942D627CD5}"/>
    <cellStyle name="Currency 5 4 2 5 3 2 2" xfId="37868" xr:uid="{67EC135D-891F-4400-BE5D-7C686EC1B5DF}"/>
    <cellStyle name="Currency 5 4 2 5 3 2 3" xfId="52752" xr:uid="{522DF4B3-65B2-4DCA-99DE-E05B33992324}"/>
    <cellStyle name="Currency 5 4 2 5 3 3" xfId="17332" xr:uid="{831C7957-30DC-4165-B6F9-A2EE03FCAB08}"/>
    <cellStyle name="Currency 5 4 2 5 3 4" xfId="31022" xr:uid="{5AD1101F-552C-45F8-AEE2-1CD6B80CACCD}"/>
    <cellStyle name="Currency 5 4 2 5 3 5" xfId="45906" xr:uid="{96520DBA-B340-4BB9-9B52-C9B179941AF6}"/>
    <cellStyle name="Currency 5 4 2 5 4" xfId="20754" xr:uid="{7B98E5FA-01DF-450E-BC56-C64CBF368E89}"/>
    <cellStyle name="Currency 5 4 2 5 4 2" xfId="34446" xr:uid="{489212F6-678A-4CB4-9369-2CC1AEB86720}"/>
    <cellStyle name="Currency 5 4 2 5 4 3" xfId="49330" xr:uid="{9F19C45F-AAA5-445B-8417-52E849A6EA3F}"/>
    <cellStyle name="Currency 5 4 2 5 5" xfId="13910" xr:uid="{FF2787B0-389A-4DB2-8541-007C789127CA}"/>
    <cellStyle name="Currency 5 4 2 5 6" xfId="27600" xr:uid="{60AF534D-8BC7-4463-B08A-5CF38C5CAF21}"/>
    <cellStyle name="Currency 5 4 2 5 7" xfId="42484" xr:uid="{90A79F55-2D09-4959-A979-5C19DDCC21E4}"/>
    <cellStyle name="Currency 5 4 2 6" xfId="7064" xr:uid="{295E32A6-B73D-46CE-BB6F-3AC4017F6728}"/>
    <cellStyle name="Currency 5 4 2 6 2" xfId="8777" xr:uid="{0CFF1868-D076-4100-9E98-CFCB0623C504}"/>
    <cellStyle name="Currency 5 4 2 6 2 2" xfId="12199" xr:uid="{ACE8682F-B7C2-499B-ADA5-23F9E906FC90}"/>
    <cellStyle name="Currency 5 4 2 6 2 2 2" xfId="25889" xr:uid="{85E2DB33-9854-4914-9B9F-689D057DFDAA}"/>
    <cellStyle name="Currency 5 4 2 6 2 2 2 2" xfId="39581" xr:uid="{48919008-C893-45B7-85C7-61EB9B9A3374}"/>
    <cellStyle name="Currency 5 4 2 6 2 2 2 3" xfId="54465" xr:uid="{4AF13B59-C989-471A-BF4E-AAA680A80575}"/>
    <cellStyle name="Currency 5 4 2 6 2 2 3" xfId="19045" xr:uid="{2495E884-290D-49EC-965A-1380C1859DFF}"/>
    <cellStyle name="Currency 5 4 2 6 2 2 4" xfId="32735" xr:uid="{22A8C063-01B5-437B-A052-E5EAA3D5D3C5}"/>
    <cellStyle name="Currency 5 4 2 6 2 2 5" xfId="47619" xr:uid="{FD376FBF-E153-4A2A-9C9A-E3B797F202C8}"/>
    <cellStyle name="Currency 5 4 2 6 2 3" xfId="22467" xr:uid="{94404852-2846-4F82-9A18-51C0E2226CE6}"/>
    <cellStyle name="Currency 5 4 2 6 2 3 2" xfId="36159" xr:uid="{070B34BB-2D9E-4E32-B567-6B70F06C17C3}"/>
    <cellStyle name="Currency 5 4 2 6 2 3 3" xfId="51043" xr:uid="{5B164EB5-795D-4546-B591-1443F62A6243}"/>
    <cellStyle name="Currency 5 4 2 6 2 4" xfId="15623" xr:uid="{67ED5A5E-0D5C-481E-BA13-B314ECF9D1B4}"/>
    <cellStyle name="Currency 5 4 2 6 2 5" xfId="29313" xr:uid="{54C08B63-DB67-4FE5-AA2E-F2B96476E8FB}"/>
    <cellStyle name="Currency 5 4 2 6 2 6" xfId="44197" xr:uid="{68DD75E7-2FC5-4122-93A1-8DAE45C65429}"/>
    <cellStyle name="Currency 5 4 2 6 3" xfId="10487" xr:uid="{824DC737-2303-436C-9F4C-546B47580965}"/>
    <cellStyle name="Currency 5 4 2 6 3 2" xfId="24177" xr:uid="{3F8BEC4B-84FA-406C-B999-443DFDCED971}"/>
    <cellStyle name="Currency 5 4 2 6 3 2 2" xfId="37869" xr:uid="{B4B37E11-3C02-464B-8F5A-6C2A1601C66F}"/>
    <cellStyle name="Currency 5 4 2 6 3 2 3" xfId="52753" xr:uid="{EDDE82B7-7D20-4ACD-9A52-4DF287933741}"/>
    <cellStyle name="Currency 5 4 2 6 3 3" xfId="17333" xr:uid="{CBC0ACBA-9573-4E39-80E6-7B33B86D1A8B}"/>
    <cellStyle name="Currency 5 4 2 6 3 4" xfId="31023" xr:uid="{F8C68E5C-8B21-45BD-8E91-DCD1744A072B}"/>
    <cellStyle name="Currency 5 4 2 6 3 5" xfId="45907" xr:uid="{F4577CCD-C341-45F8-AA98-F0A1CBC66101}"/>
    <cellStyle name="Currency 5 4 2 6 4" xfId="20755" xr:uid="{C3795183-B5B4-4521-B48A-AD57BAE78337}"/>
    <cellStyle name="Currency 5 4 2 6 4 2" xfId="34447" xr:uid="{03F70F47-673A-4674-A663-D9D10DF5C682}"/>
    <cellStyle name="Currency 5 4 2 6 4 3" xfId="49331" xr:uid="{70681CE2-C342-4356-B8A7-7B1F3587F614}"/>
    <cellStyle name="Currency 5 4 2 6 5" xfId="13911" xr:uid="{A20C04DB-49B2-4C65-B449-2FFB7E696474}"/>
    <cellStyle name="Currency 5 4 2 6 6" xfId="27601" xr:uid="{AC57AB39-4C9F-4B63-97E7-324510D05A6A}"/>
    <cellStyle name="Currency 5 4 2 6 7" xfId="42485" xr:uid="{828A7BCF-049C-4EA6-97CD-3113E1B70EA8}"/>
    <cellStyle name="Currency 5 4 2 7" xfId="8763" xr:uid="{5A196872-F502-4A9A-835A-956319EA60A2}"/>
    <cellStyle name="Currency 5 4 2 7 2" xfId="12185" xr:uid="{C10D5B28-7E86-4E35-9686-3F79ED8C692A}"/>
    <cellStyle name="Currency 5 4 2 7 2 2" xfId="25875" xr:uid="{92859F8F-E658-4D06-8056-6427576CDB70}"/>
    <cellStyle name="Currency 5 4 2 7 2 2 2" xfId="39567" xr:uid="{4DD803BB-FD19-41D3-9F2F-FBBA062144A4}"/>
    <cellStyle name="Currency 5 4 2 7 2 2 3" xfId="54451" xr:uid="{5C2B5AF3-3133-42ED-9DB6-FB0EE73D3AD8}"/>
    <cellStyle name="Currency 5 4 2 7 2 3" xfId="19031" xr:uid="{3114E76D-9951-4069-B946-94FA967B2F89}"/>
    <cellStyle name="Currency 5 4 2 7 2 4" xfId="32721" xr:uid="{C53F79B6-17E4-4126-8020-128D59C0E189}"/>
    <cellStyle name="Currency 5 4 2 7 2 5" xfId="47605" xr:uid="{5F3B6FE2-D4CF-4D17-AA1F-6FC17E338BF5}"/>
    <cellStyle name="Currency 5 4 2 7 3" xfId="22453" xr:uid="{49E1EB99-F4D6-4F42-9928-8CEFD4D85128}"/>
    <cellStyle name="Currency 5 4 2 7 3 2" xfId="36145" xr:uid="{0EE5A447-CEB9-4C21-B8B6-8182144D5E1E}"/>
    <cellStyle name="Currency 5 4 2 7 3 3" xfId="51029" xr:uid="{6BECD79B-8E9D-412E-8BDD-E979FB641A84}"/>
    <cellStyle name="Currency 5 4 2 7 4" xfId="15609" xr:uid="{834F75A6-AD7B-48C2-A681-06F39001B850}"/>
    <cellStyle name="Currency 5 4 2 7 5" xfId="29299" xr:uid="{B3C9F633-E4B8-4768-BF40-E94FA86E4029}"/>
    <cellStyle name="Currency 5 4 2 7 6" xfId="44183" xr:uid="{75EF244C-D3AD-4369-B9C1-1B99D256EE9F}"/>
    <cellStyle name="Currency 5 4 2 8" xfId="10473" xr:uid="{5E92EF96-FD0C-471F-8041-196E2788A2A7}"/>
    <cellStyle name="Currency 5 4 2 8 2" xfId="24163" xr:uid="{AD1EFAF9-6BC6-4B99-B3E0-71FD4968B6D6}"/>
    <cellStyle name="Currency 5 4 2 8 2 2" xfId="37855" xr:uid="{D9C6A3FC-8EC5-422F-A571-0E1504533381}"/>
    <cellStyle name="Currency 5 4 2 8 2 3" xfId="52739" xr:uid="{22FD3AEB-43E3-4C54-B9A1-4DE89FCEA588}"/>
    <cellStyle name="Currency 5 4 2 8 3" xfId="17319" xr:uid="{0AF05EE5-18FF-4965-B74D-8D0643648C68}"/>
    <cellStyle name="Currency 5 4 2 8 4" xfId="31009" xr:uid="{36BA7984-5896-4215-8D48-6EC9CD8BE898}"/>
    <cellStyle name="Currency 5 4 2 8 5" xfId="45893" xr:uid="{1274719C-16AB-438A-9231-ABC6D2AA7CEA}"/>
    <cellStyle name="Currency 5 4 2 9" xfId="20741" xr:uid="{3D313E70-BA0C-4470-9F9F-0F8A0EE87F2F}"/>
    <cellStyle name="Currency 5 4 2 9 2" xfId="34433" xr:uid="{2AF6F5E8-3ADB-4C32-B80B-91ABDF1B4BE5}"/>
    <cellStyle name="Currency 5 4 2 9 3" xfId="49317" xr:uid="{685828F3-FADE-4B86-941E-C8ADBA50EF9D}"/>
    <cellStyle name="Currency 5 4 3" xfId="7065" xr:uid="{FA8BC5E4-9718-470E-8E1B-D5D82D087058}"/>
    <cellStyle name="Currency 5 4 3 10" xfId="42486" xr:uid="{D9C0DCBA-7B38-42E9-8F92-65D5DEF09BA0}"/>
    <cellStyle name="Currency 5 4 3 2" xfId="7066" xr:uid="{380ADA5A-106C-42F2-8EE4-CD86255C180B}"/>
    <cellStyle name="Currency 5 4 3 2 2" xfId="7067" xr:uid="{2A932A00-F507-44B1-BE60-9366FE79CE86}"/>
    <cellStyle name="Currency 5 4 3 2 2 2" xfId="8780" xr:uid="{DF0BD9C5-C761-4ECA-A69C-C22B13DE76FA}"/>
    <cellStyle name="Currency 5 4 3 2 2 2 2" xfId="12202" xr:uid="{E3077D74-C10E-45EB-87F0-F629BF7ECD9B}"/>
    <cellStyle name="Currency 5 4 3 2 2 2 2 2" xfId="25892" xr:uid="{7CAC06E5-B4E0-4EEE-82BB-62E9C78B226D}"/>
    <cellStyle name="Currency 5 4 3 2 2 2 2 2 2" xfId="39584" xr:uid="{0B09D26F-4F87-4028-B861-964C76533D56}"/>
    <cellStyle name="Currency 5 4 3 2 2 2 2 2 3" xfId="54468" xr:uid="{47321443-5BB0-467E-9C88-AEC2934CCF6F}"/>
    <cellStyle name="Currency 5 4 3 2 2 2 2 3" xfId="19048" xr:uid="{B97273AA-920E-4747-AD63-1B17C226C191}"/>
    <cellStyle name="Currency 5 4 3 2 2 2 2 4" xfId="32738" xr:uid="{9D9504F2-822F-49C2-B117-4A2A2DFB6201}"/>
    <cellStyle name="Currency 5 4 3 2 2 2 2 5" xfId="47622" xr:uid="{FAEA48E7-90CE-46CD-B852-2932E4D957B3}"/>
    <cellStyle name="Currency 5 4 3 2 2 2 3" xfId="22470" xr:uid="{C3BCC390-CE9C-4B57-B673-C651B839271C}"/>
    <cellStyle name="Currency 5 4 3 2 2 2 3 2" xfId="36162" xr:uid="{1B7A0A76-69E8-458A-8E5E-6A9E26F753C2}"/>
    <cellStyle name="Currency 5 4 3 2 2 2 3 3" xfId="51046" xr:uid="{1146316D-1359-4D47-AE51-D6AAF29E6BEF}"/>
    <cellStyle name="Currency 5 4 3 2 2 2 4" xfId="15626" xr:uid="{2EF1EAA8-9630-40E9-B79D-DA8494F697AD}"/>
    <cellStyle name="Currency 5 4 3 2 2 2 5" xfId="29316" xr:uid="{BD624E80-8817-425B-913E-B32BF62EE369}"/>
    <cellStyle name="Currency 5 4 3 2 2 2 6" xfId="44200" xr:uid="{7E272F63-C830-4295-87F3-34585A32838F}"/>
    <cellStyle name="Currency 5 4 3 2 2 3" xfId="10490" xr:uid="{76D8CEE9-3E95-4657-86C3-AA1153E537AA}"/>
    <cellStyle name="Currency 5 4 3 2 2 3 2" xfId="24180" xr:uid="{89BBAF42-0703-48E7-B41E-378AE8A4D376}"/>
    <cellStyle name="Currency 5 4 3 2 2 3 2 2" xfId="37872" xr:uid="{9C74618D-4A4F-4A4D-B0C8-E54115E6F5FF}"/>
    <cellStyle name="Currency 5 4 3 2 2 3 2 3" xfId="52756" xr:uid="{9E6C6088-1365-4361-AD94-515BD58EAFB2}"/>
    <cellStyle name="Currency 5 4 3 2 2 3 3" xfId="17336" xr:uid="{799AEFF5-182A-48FF-96B0-DE88FC971FB1}"/>
    <cellStyle name="Currency 5 4 3 2 2 3 4" xfId="31026" xr:uid="{63D14C63-BF4C-461C-A631-409B1FE29EC9}"/>
    <cellStyle name="Currency 5 4 3 2 2 3 5" xfId="45910" xr:uid="{E936C26F-3C0D-40EB-A06D-65B2BE5CD770}"/>
    <cellStyle name="Currency 5 4 3 2 2 4" xfId="20758" xr:uid="{F98D64C7-2CAC-44FD-8964-5A75CCFAD98B}"/>
    <cellStyle name="Currency 5 4 3 2 2 4 2" xfId="34450" xr:uid="{426AEF76-1CC4-4B10-91C9-970EA9F149B3}"/>
    <cellStyle name="Currency 5 4 3 2 2 4 3" xfId="49334" xr:uid="{368446B0-488D-41DC-9091-CBF75915FB49}"/>
    <cellStyle name="Currency 5 4 3 2 2 5" xfId="13914" xr:uid="{668211CC-53C1-42B2-87C8-E28785154E89}"/>
    <cellStyle name="Currency 5 4 3 2 2 6" xfId="27604" xr:uid="{91068613-DFB4-478B-AAB7-6383AE62D3A0}"/>
    <cellStyle name="Currency 5 4 3 2 2 7" xfId="42488" xr:uid="{DB02FF0B-C200-49F3-9D3A-2C6AABF3871A}"/>
    <cellStyle name="Currency 5 4 3 2 3" xfId="8779" xr:uid="{60137196-64AE-491B-819F-AB71419B77D8}"/>
    <cellStyle name="Currency 5 4 3 2 3 2" xfId="12201" xr:uid="{129F8156-19B3-42EB-AFCA-9D8CF8091B40}"/>
    <cellStyle name="Currency 5 4 3 2 3 2 2" xfId="25891" xr:uid="{BF2500B2-0EF6-46F2-9574-4F02EE10A179}"/>
    <cellStyle name="Currency 5 4 3 2 3 2 2 2" xfId="39583" xr:uid="{F8EA2E4C-BEBF-486D-A852-D3801F89B60B}"/>
    <cellStyle name="Currency 5 4 3 2 3 2 2 3" xfId="54467" xr:uid="{E9520F61-F419-4B38-A9D8-EF2CF26AB09B}"/>
    <cellStyle name="Currency 5 4 3 2 3 2 3" xfId="19047" xr:uid="{E9ED9A1C-1642-46FA-A6AA-1D8859833EF8}"/>
    <cellStyle name="Currency 5 4 3 2 3 2 4" xfId="32737" xr:uid="{E6AFCD45-1DCA-4879-9D26-DAC017B3E700}"/>
    <cellStyle name="Currency 5 4 3 2 3 2 5" xfId="47621" xr:uid="{171875E5-1534-4C41-82F0-8203AFEDB57C}"/>
    <cellStyle name="Currency 5 4 3 2 3 3" xfId="22469" xr:uid="{43A0E6BB-55F2-4A2D-AE28-5C21C9C952B4}"/>
    <cellStyle name="Currency 5 4 3 2 3 3 2" xfId="36161" xr:uid="{44EBA5E3-FC1E-4DBB-AC14-E23CB7401F58}"/>
    <cellStyle name="Currency 5 4 3 2 3 3 3" xfId="51045" xr:uid="{7BE4A6DA-E808-4150-B857-FE6693F8B062}"/>
    <cellStyle name="Currency 5 4 3 2 3 4" xfId="15625" xr:uid="{FEDAA954-E299-460B-934A-166E68E070A8}"/>
    <cellStyle name="Currency 5 4 3 2 3 5" xfId="29315" xr:uid="{CE39B966-AE55-4739-90AB-D4F58F532AC1}"/>
    <cellStyle name="Currency 5 4 3 2 3 6" xfId="44199" xr:uid="{01C87569-F972-4CA3-B100-29E7DA24D8B7}"/>
    <cellStyle name="Currency 5 4 3 2 4" xfId="10489" xr:uid="{36951AC4-8FC5-428F-8ADE-584715D01522}"/>
    <cellStyle name="Currency 5 4 3 2 4 2" xfId="24179" xr:uid="{8ACE212C-BF16-4A45-9BB2-A62A4553386E}"/>
    <cellStyle name="Currency 5 4 3 2 4 2 2" xfId="37871" xr:uid="{0AB9CB6D-2BC3-47C6-8196-E1A753845F1B}"/>
    <cellStyle name="Currency 5 4 3 2 4 2 3" xfId="52755" xr:uid="{9855FA67-CBE6-4519-ABE6-23D28036A696}"/>
    <cellStyle name="Currency 5 4 3 2 4 3" xfId="17335" xr:uid="{8320F754-F5CE-41E5-AE0C-1BBCA90ADFAB}"/>
    <cellStyle name="Currency 5 4 3 2 4 4" xfId="31025" xr:uid="{4EA4901C-425F-4949-A9E1-A63246AF4AD2}"/>
    <cellStyle name="Currency 5 4 3 2 4 5" xfId="45909" xr:uid="{99AC6712-73C1-43AB-AFCF-E19DF4BF1BFC}"/>
    <cellStyle name="Currency 5 4 3 2 5" xfId="20757" xr:uid="{096F2A82-B378-4907-A68D-34234A44AE3C}"/>
    <cellStyle name="Currency 5 4 3 2 5 2" xfId="34449" xr:uid="{46BAB019-1C72-4186-A7EB-0C128953B7A9}"/>
    <cellStyle name="Currency 5 4 3 2 5 3" xfId="49333" xr:uid="{5FDE70F0-9CCE-4BA6-8363-5AB7366FF950}"/>
    <cellStyle name="Currency 5 4 3 2 6" xfId="13913" xr:uid="{1EBBAB49-B65B-4517-B51E-98C67BC6A23E}"/>
    <cellStyle name="Currency 5 4 3 2 7" xfId="27603" xr:uid="{24F91249-9F23-4696-A152-17D5B2CC3BAB}"/>
    <cellStyle name="Currency 5 4 3 2 8" xfId="42487" xr:uid="{2ABC6362-B666-4BFE-B92B-FAF66D5472D6}"/>
    <cellStyle name="Currency 5 4 3 3" xfId="7068" xr:uid="{E653A204-7D2C-4AD8-8DFB-EBDCFC1BAC65}"/>
    <cellStyle name="Currency 5 4 3 3 2" xfId="8781" xr:uid="{BF183CB3-500A-4F88-8C04-343EB0C271F8}"/>
    <cellStyle name="Currency 5 4 3 3 2 2" xfId="12203" xr:uid="{8FF8C119-5468-4687-9B75-BBF8228FB9FC}"/>
    <cellStyle name="Currency 5 4 3 3 2 2 2" xfId="25893" xr:uid="{CC6DB06D-548F-4EA0-9663-12C74C874A26}"/>
    <cellStyle name="Currency 5 4 3 3 2 2 2 2" xfId="39585" xr:uid="{475713D5-8AC4-48C3-A91B-233DA97E6F4C}"/>
    <cellStyle name="Currency 5 4 3 3 2 2 2 3" xfId="54469" xr:uid="{D626BE1E-3168-4DFB-8B8C-8A34A422733F}"/>
    <cellStyle name="Currency 5 4 3 3 2 2 3" xfId="19049" xr:uid="{B0FDCCC6-AF85-4E48-A6CB-CA3D79559B89}"/>
    <cellStyle name="Currency 5 4 3 3 2 2 4" xfId="32739" xr:uid="{81AD58EB-84BF-4B34-8E3F-24C3F3070792}"/>
    <cellStyle name="Currency 5 4 3 3 2 2 5" xfId="47623" xr:uid="{88904B21-0F49-445A-B7C4-B5049AA64EF2}"/>
    <cellStyle name="Currency 5 4 3 3 2 3" xfId="22471" xr:uid="{71633B2F-E094-41AC-88B3-A0039A101137}"/>
    <cellStyle name="Currency 5 4 3 3 2 3 2" xfId="36163" xr:uid="{6B33DE27-170A-4BCA-B548-BE509A4DAE37}"/>
    <cellStyle name="Currency 5 4 3 3 2 3 3" xfId="51047" xr:uid="{DB8CD196-359A-4108-9FA2-7FEDA77C04C1}"/>
    <cellStyle name="Currency 5 4 3 3 2 4" xfId="15627" xr:uid="{778DD48E-444E-4E52-856E-B1FBD7684B62}"/>
    <cellStyle name="Currency 5 4 3 3 2 5" xfId="29317" xr:uid="{55943BD7-05E2-4C54-A26B-FC836FE698D1}"/>
    <cellStyle name="Currency 5 4 3 3 2 6" xfId="44201" xr:uid="{128B7634-33C0-482B-ADAC-E5A98A9CC53B}"/>
    <cellStyle name="Currency 5 4 3 3 3" xfId="10491" xr:uid="{5C4ED227-FFD8-4F22-9F8F-1B9697CFFCF9}"/>
    <cellStyle name="Currency 5 4 3 3 3 2" xfId="24181" xr:uid="{DFC86E27-05EC-4C5C-B710-D531F82ECB26}"/>
    <cellStyle name="Currency 5 4 3 3 3 2 2" xfId="37873" xr:uid="{FBD6E489-15BB-4407-99C8-7B0A47C8C1F0}"/>
    <cellStyle name="Currency 5 4 3 3 3 2 3" xfId="52757" xr:uid="{1827738C-FBF0-49AA-992A-95E1BA9BA26B}"/>
    <cellStyle name="Currency 5 4 3 3 3 3" xfId="17337" xr:uid="{FE9976EA-C4B1-43B9-B466-1FCD11C556FA}"/>
    <cellStyle name="Currency 5 4 3 3 3 4" xfId="31027" xr:uid="{2F5D4E3E-F037-458B-A88F-1B395DE5CBBA}"/>
    <cellStyle name="Currency 5 4 3 3 3 5" xfId="45911" xr:uid="{8F5E4FAF-8EC0-40FD-AD80-86EEA8F07784}"/>
    <cellStyle name="Currency 5 4 3 3 4" xfId="20759" xr:uid="{5E21AB5B-EA11-4151-8311-5FADCF309FF7}"/>
    <cellStyle name="Currency 5 4 3 3 4 2" xfId="34451" xr:uid="{C2CD369A-EADC-4AC8-94E2-73F6068D1EE1}"/>
    <cellStyle name="Currency 5 4 3 3 4 3" xfId="49335" xr:uid="{C70B75A9-A686-49A7-BBD8-9391AEC29EE1}"/>
    <cellStyle name="Currency 5 4 3 3 5" xfId="13915" xr:uid="{4C5D336C-895E-4EF4-8088-DDA161946535}"/>
    <cellStyle name="Currency 5 4 3 3 6" xfId="27605" xr:uid="{757D1165-C54F-43FD-A00B-5BF33A1A3F28}"/>
    <cellStyle name="Currency 5 4 3 3 7" xfId="42489" xr:uid="{21F82FE6-87AD-412D-A08B-2DE5CA034BAD}"/>
    <cellStyle name="Currency 5 4 3 4" xfId="7069" xr:uid="{2A946B6B-8F79-45C9-A9F3-CD2661FC3F73}"/>
    <cellStyle name="Currency 5 4 3 4 2" xfId="8782" xr:uid="{801A4508-5E0E-4FB1-9F90-61E081FB2606}"/>
    <cellStyle name="Currency 5 4 3 4 2 2" xfId="12204" xr:uid="{A651BD43-2D0F-4BAC-ACD8-97CC9D424E49}"/>
    <cellStyle name="Currency 5 4 3 4 2 2 2" xfId="25894" xr:uid="{ED1D7E5D-83B8-4E2E-8676-88A5A997EA67}"/>
    <cellStyle name="Currency 5 4 3 4 2 2 2 2" xfId="39586" xr:uid="{70E71744-D699-4069-B10F-EBE2522198DE}"/>
    <cellStyle name="Currency 5 4 3 4 2 2 2 3" xfId="54470" xr:uid="{0147D710-0C63-473E-9308-42B2690BBBBA}"/>
    <cellStyle name="Currency 5 4 3 4 2 2 3" xfId="19050" xr:uid="{55F4DDFD-AC80-478C-AD90-657C582AD7CB}"/>
    <cellStyle name="Currency 5 4 3 4 2 2 4" xfId="32740" xr:uid="{7AA8E953-E008-43F1-B897-1F53E1D24C9A}"/>
    <cellStyle name="Currency 5 4 3 4 2 2 5" xfId="47624" xr:uid="{3462E5E0-E9AC-4026-822B-84DAB98FCB73}"/>
    <cellStyle name="Currency 5 4 3 4 2 3" xfId="22472" xr:uid="{70E89B53-19EB-408A-9B10-462BE5E07070}"/>
    <cellStyle name="Currency 5 4 3 4 2 3 2" xfId="36164" xr:uid="{0C04F642-4711-4886-8FC0-81698E1C6ED5}"/>
    <cellStyle name="Currency 5 4 3 4 2 3 3" xfId="51048" xr:uid="{F734C270-AD71-4284-A32F-398499EFDA17}"/>
    <cellStyle name="Currency 5 4 3 4 2 4" xfId="15628" xr:uid="{E9BF7C97-24BC-41CC-9644-C1DF951F21F7}"/>
    <cellStyle name="Currency 5 4 3 4 2 5" xfId="29318" xr:uid="{8CEE2889-3F95-4482-92A2-0D533D2F4C70}"/>
    <cellStyle name="Currency 5 4 3 4 2 6" xfId="44202" xr:uid="{BBF881B5-1323-4E05-A391-7D9A53CFA2AA}"/>
    <cellStyle name="Currency 5 4 3 4 3" xfId="10492" xr:uid="{CE6BF25E-9D0F-49D5-8067-6BA537B4C170}"/>
    <cellStyle name="Currency 5 4 3 4 3 2" xfId="24182" xr:uid="{53BB68D4-5FC9-4169-AB16-A7C7E045CC18}"/>
    <cellStyle name="Currency 5 4 3 4 3 2 2" xfId="37874" xr:uid="{D3AB35D3-1B60-443E-A0CC-536C1DA76B77}"/>
    <cellStyle name="Currency 5 4 3 4 3 2 3" xfId="52758" xr:uid="{5E1DD936-5B79-4011-A6B6-A3E652BF16BF}"/>
    <cellStyle name="Currency 5 4 3 4 3 3" xfId="17338" xr:uid="{C484591C-DF6F-4D8D-9E65-B1A4403850AD}"/>
    <cellStyle name="Currency 5 4 3 4 3 4" xfId="31028" xr:uid="{64535D8E-B36A-4695-83D7-A6518A8FFA69}"/>
    <cellStyle name="Currency 5 4 3 4 3 5" xfId="45912" xr:uid="{D440A52F-973E-4D84-9040-1DF6B768C0A1}"/>
    <cellStyle name="Currency 5 4 3 4 4" xfId="20760" xr:uid="{CDCDAB57-689B-4273-ADA0-911BC950B3BC}"/>
    <cellStyle name="Currency 5 4 3 4 4 2" xfId="34452" xr:uid="{29285228-E3F2-47F0-8050-1C879D7BE699}"/>
    <cellStyle name="Currency 5 4 3 4 4 3" xfId="49336" xr:uid="{D992D5F1-4D19-4D9D-84CE-62C30BA63AF7}"/>
    <cellStyle name="Currency 5 4 3 4 5" xfId="13916" xr:uid="{416ABB64-BC60-4933-A2F5-719DDB98B802}"/>
    <cellStyle name="Currency 5 4 3 4 6" xfId="27606" xr:uid="{CA029413-74E4-465A-883C-0A00C670FFBA}"/>
    <cellStyle name="Currency 5 4 3 4 7" xfId="42490" xr:uid="{1E476ED7-C854-4B88-9FA2-716E63350779}"/>
    <cellStyle name="Currency 5 4 3 5" xfId="8778" xr:uid="{59C66559-3551-4321-A261-6B235056FF0E}"/>
    <cellStyle name="Currency 5 4 3 5 2" xfId="12200" xr:uid="{649604A9-8528-4B8E-B2A9-A9828D1AC77F}"/>
    <cellStyle name="Currency 5 4 3 5 2 2" xfId="25890" xr:uid="{967A77C5-556E-467F-A8AD-464A4AE06324}"/>
    <cellStyle name="Currency 5 4 3 5 2 2 2" xfId="39582" xr:uid="{112E5D22-3A70-4BB3-9CA4-480864880908}"/>
    <cellStyle name="Currency 5 4 3 5 2 2 3" xfId="54466" xr:uid="{D2EC6318-AFE2-4A94-A300-082C0D08685F}"/>
    <cellStyle name="Currency 5 4 3 5 2 3" xfId="19046" xr:uid="{508C314B-3A70-47BA-A3F2-CEA4B99237AC}"/>
    <cellStyle name="Currency 5 4 3 5 2 4" xfId="32736" xr:uid="{A950215C-3B0F-4A78-A952-7D8DFD1DFA03}"/>
    <cellStyle name="Currency 5 4 3 5 2 5" xfId="47620" xr:uid="{83EC1080-0076-4E9A-9B10-C3185D2AFB71}"/>
    <cellStyle name="Currency 5 4 3 5 3" xfId="22468" xr:uid="{00393583-6EDD-4E6E-8F0D-5ED0EB010B65}"/>
    <cellStyle name="Currency 5 4 3 5 3 2" xfId="36160" xr:uid="{8A326B36-47C7-4288-9194-BEA2225FFB8B}"/>
    <cellStyle name="Currency 5 4 3 5 3 3" xfId="51044" xr:uid="{0212E230-F513-402D-A39F-56AFCED66607}"/>
    <cellStyle name="Currency 5 4 3 5 4" xfId="15624" xr:uid="{14163E1D-4E09-4E7A-8E36-4EBC126E477C}"/>
    <cellStyle name="Currency 5 4 3 5 5" xfId="29314" xr:uid="{6DBE4D71-1498-4397-BEDB-FACA39E1A6A4}"/>
    <cellStyle name="Currency 5 4 3 5 6" xfId="44198" xr:uid="{2DEA79C4-DB19-47A0-BA16-A5FC3F87F50F}"/>
    <cellStyle name="Currency 5 4 3 6" xfId="10488" xr:uid="{313116DB-A5A1-4474-AE99-F19EAEA9DA7B}"/>
    <cellStyle name="Currency 5 4 3 6 2" xfId="24178" xr:uid="{E2F6D080-5C97-4581-9723-2E7ACEC5AC4C}"/>
    <cellStyle name="Currency 5 4 3 6 2 2" xfId="37870" xr:uid="{FD4A40E1-EBDD-42DB-967D-96C1851E4149}"/>
    <cellStyle name="Currency 5 4 3 6 2 3" xfId="52754" xr:uid="{1B85013C-BE0B-4897-8702-1DFEB96C610D}"/>
    <cellStyle name="Currency 5 4 3 6 3" xfId="17334" xr:uid="{6FA1D432-171C-40EF-A47B-34B382C80BC8}"/>
    <cellStyle name="Currency 5 4 3 6 4" xfId="31024" xr:uid="{B6B835A8-A395-490A-A66D-09BAE7706A20}"/>
    <cellStyle name="Currency 5 4 3 6 5" xfId="45908" xr:uid="{FB8B39F7-EB92-4860-843A-E13D0F63770A}"/>
    <cellStyle name="Currency 5 4 3 7" xfId="20756" xr:uid="{B160A35A-2E74-49AD-B119-A68893E86768}"/>
    <cellStyle name="Currency 5 4 3 7 2" xfId="34448" xr:uid="{3E261A24-3596-4C81-8D65-7ED64771D378}"/>
    <cellStyle name="Currency 5 4 3 7 3" xfId="49332" xr:uid="{5AB59D81-7FEC-4B2F-9345-5160F8DC3AB8}"/>
    <cellStyle name="Currency 5 4 3 8" xfId="13912" xr:uid="{C57AEC4B-2C97-4A15-9DD1-D0E72E95E1C2}"/>
    <cellStyle name="Currency 5 4 3 9" xfId="27602" xr:uid="{A97A6D14-2B0E-43DE-A967-89A91C4A4497}"/>
    <cellStyle name="Currency 5 4 4" xfId="7070" xr:uid="{F1001C5B-D36C-4B0A-9AEE-8AFFB8E2288C}"/>
    <cellStyle name="Currency 5 4 4 10" xfId="42491" xr:uid="{2608A2DC-47FF-405C-8711-375D66E1B5BB}"/>
    <cellStyle name="Currency 5 4 4 2" xfId="7071" xr:uid="{512BC187-80BA-4780-B52F-090359BDFDC1}"/>
    <cellStyle name="Currency 5 4 4 2 2" xfId="7072" xr:uid="{F185215C-B8FB-4D7C-A4E2-B0EFEEB3B673}"/>
    <cellStyle name="Currency 5 4 4 2 2 2" xfId="8785" xr:uid="{8FEA6ACB-8A5B-47F1-88BF-D6E1558E461F}"/>
    <cellStyle name="Currency 5 4 4 2 2 2 2" xfId="12207" xr:uid="{8F5101B0-B14E-4C02-86A1-8DFDD78264FE}"/>
    <cellStyle name="Currency 5 4 4 2 2 2 2 2" xfId="25897" xr:uid="{F9D15E05-93DF-4DEE-AD2F-97D47C292AE9}"/>
    <cellStyle name="Currency 5 4 4 2 2 2 2 2 2" xfId="39589" xr:uid="{9133F34B-9DF0-4195-AF9C-455A2432273D}"/>
    <cellStyle name="Currency 5 4 4 2 2 2 2 2 3" xfId="54473" xr:uid="{C3C8757C-C261-4D16-BF67-F7298F58B866}"/>
    <cellStyle name="Currency 5 4 4 2 2 2 2 3" xfId="19053" xr:uid="{71DCF827-8423-45F5-B5A9-6BD76D445968}"/>
    <cellStyle name="Currency 5 4 4 2 2 2 2 4" xfId="32743" xr:uid="{6B516B20-A764-4231-9423-EF4AEE299BA2}"/>
    <cellStyle name="Currency 5 4 4 2 2 2 2 5" xfId="47627" xr:uid="{108CD7EA-DA49-4398-966D-2C98A1927E7F}"/>
    <cellStyle name="Currency 5 4 4 2 2 2 3" xfId="22475" xr:uid="{FCA95713-8823-4262-8BCF-2292921920C7}"/>
    <cellStyle name="Currency 5 4 4 2 2 2 3 2" xfId="36167" xr:uid="{E58DDE4A-F571-4FAB-ABA5-28E144974E26}"/>
    <cellStyle name="Currency 5 4 4 2 2 2 3 3" xfId="51051" xr:uid="{6C9C6D2D-FBD5-438B-8826-A6EEDA05AE23}"/>
    <cellStyle name="Currency 5 4 4 2 2 2 4" xfId="15631" xr:uid="{4E763C75-A58B-4E0E-BF8E-65DC5E665B21}"/>
    <cellStyle name="Currency 5 4 4 2 2 2 5" xfId="29321" xr:uid="{4EB04B6A-E74C-458C-91F9-E9E82C11B9AF}"/>
    <cellStyle name="Currency 5 4 4 2 2 2 6" xfId="44205" xr:uid="{C11CC051-A297-4D23-BA54-EE7BCCAFA3CA}"/>
    <cellStyle name="Currency 5 4 4 2 2 3" xfId="10495" xr:uid="{E83B4113-415C-47B7-B7B2-24C915A11D0C}"/>
    <cellStyle name="Currency 5 4 4 2 2 3 2" xfId="24185" xr:uid="{0E658BF8-FA29-450F-9C47-6BB0389F72A8}"/>
    <cellStyle name="Currency 5 4 4 2 2 3 2 2" xfId="37877" xr:uid="{2594A6B4-9D98-4EC8-9A0E-21D65916B987}"/>
    <cellStyle name="Currency 5 4 4 2 2 3 2 3" xfId="52761" xr:uid="{393BB76D-1D7B-408A-85ED-1861256B3999}"/>
    <cellStyle name="Currency 5 4 4 2 2 3 3" xfId="17341" xr:uid="{F8F2AE81-1D81-4C9E-A11F-270A6941ABD6}"/>
    <cellStyle name="Currency 5 4 4 2 2 3 4" xfId="31031" xr:uid="{CBF63D74-89D6-4DF1-BFE3-04C67D7C49DE}"/>
    <cellStyle name="Currency 5 4 4 2 2 3 5" xfId="45915" xr:uid="{0F80C6E3-5A6F-429C-A72A-66FF7DB1EDC8}"/>
    <cellStyle name="Currency 5 4 4 2 2 4" xfId="20763" xr:uid="{6FD11D63-7603-4487-9812-2213CB84B5AE}"/>
    <cellStyle name="Currency 5 4 4 2 2 4 2" xfId="34455" xr:uid="{C7976AF8-C8C9-460B-B082-413D3531C78A}"/>
    <cellStyle name="Currency 5 4 4 2 2 4 3" xfId="49339" xr:uid="{6CB26B88-A22E-4B8B-BA2E-8BFE7FC56764}"/>
    <cellStyle name="Currency 5 4 4 2 2 5" xfId="13919" xr:uid="{D6C746BD-EC29-40AA-9DBB-3CE5237B5677}"/>
    <cellStyle name="Currency 5 4 4 2 2 6" xfId="27609" xr:uid="{4D0D2928-8311-49A0-9708-5086F390E0CC}"/>
    <cellStyle name="Currency 5 4 4 2 2 7" xfId="42493" xr:uid="{77DEFEFA-6C86-440E-A02D-633FBE88CDF6}"/>
    <cellStyle name="Currency 5 4 4 2 3" xfId="8784" xr:uid="{43C5A59D-E9C5-4F74-B2A8-C4462B4FAD6D}"/>
    <cellStyle name="Currency 5 4 4 2 3 2" xfId="12206" xr:uid="{AD6FB7AD-5AA7-49E8-B0AF-0A2FC02FA838}"/>
    <cellStyle name="Currency 5 4 4 2 3 2 2" xfId="25896" xr:uid="{5FA65A99-6F2D-47FD-BA53-17F92EF9FCEF}"/>
    <cellStyle name="Currency 5 4 4 2 3 2 2 2" xfId="39588" xr:uid="{40AED060-7F40-4604-9610-99E25D2CCA06}"/>
    <cellStyle name="Currency 5 4 4 2 3 2 2 3" xfId="54472" xr:uid="{714D53FC-32BD-494A-B5CA-A413CC3F05E6}"/>
    <cellStyle name="Currency 5 4 4 2 3 2 3" xfId="19052" xr:uid="{A7005C5C-2D21-47EC-B7AC-C40792DD3A00}"/>
    <cellStyle name="Currency 5 4 4 2 3 2 4" xfId="32742" xr:uid="{8E9EA365-D067-462A-8BCC-E6F10BB7686E}"/>
    <cellStyle name="Currency 5 4 4 2 3 2 5" xfId="47626" xr:uid="{D9E9B193-25A2-4D27-9FF1-D59D17003B46}"/>
    <cellStyle name="Currency 5 4 4 2 3 3" xfId="22474" xr:uid="{08CA751C-6345-4B8C-B5C1-7CD68FAC4243}"/>
    <cellStyle name="Currency 5 4 4 2 3 3 2" xfId="36166" xr:uid="{61E13ED2-E314-496D-BFC1-D0150F37DB0F}"/>
    <cellStyle name="Currency 5 4 4 2 3 3 3" xfId="51050" xr:uid="{E440FB8F-F87D-433B-B298-0E8B4F912F1C}"/>
    <cellStyle name="Currency 5 4 4 2 3 4" xfId="15630" xr:uid="{C7CA90CD-601B-475A-B826-545FF9CBF5B9}"/>
    <cellStyle name="Currency 5 4 4 2 3 5" xfId="29320" xr:uid="{26965C3B-1876-4A51-881B-DE08648BDDCF}"/>
    <cellStyle name="Currency 5 4 4 2 3 6" xfId="44204" xr:uid="{C95D78B6-FF0B-45E0-A1F1-31B6835BF61B}"/>
    <cellStyle name="Currency 5 4 4 2 4" xfId="10494" xr:uid="{3E458A95-1F7A-4C39-8992-1E8F7DA85268}"/>
    <cellStyle name="Currency 5 4 4 2 4 2" xfId="24184" xr:uid="{137AFEE1-9F25-444F-BE38-19AD32C62039}"/>
    <cellStyle name="Currency 5 4 4 2 4 2 2" xfId="37876" xr:uid="{414E63BE-BFB4-48CA-85FD-CAB9A421B8CD}"/>
    <cellStyle name="Currency 5 4 4 2 4 2 3" xfId="52760" xr:uid="{7831A204-F760-4CF6-8DD4-0CD7B560402E}"/>
    <cellStyle name="Currency 5 4 4 2 4 3" xfId="17340" xr:uid="{4F2FC898-8598-4C2F-9DC7-72AD52946FCF}"/>
    <cellStyle name="Currency 5 4 4 2 4 4" xfId="31030" xr:uid="{B3CBB6F6-F713-4DA7-8F85-C29432C7C0B5}"/>
    <cellStyle name="Currency 5 4 4 2 4 5" xfId="45914" xr:uid="{5F3B8790-213D-4E60-9632-B76025BA427F}"/>
    <cellStyle name="Currency 5 4 4 2 5" xfId="20762" xr:uid="{FD0BA091-475F-40E2-B138-ADE6C4712FEC}"/>
    <cellStyle name="Currency 5 4 4 2 5 2" xfId="34454" xr:uid="{74F6EEA6-9562-4ADE-AA9B-8B052BD0041C}"/>
    <cellStyle name="Currency 5 4 4 2 5 3" xfId="49338" xr:uid="{5851FC59-CCF2-4481-91B6-80217DE68C4A}"/>
    <cellStyle name="Currency 5 4 4 2 6" xfId="13918" xr:uid="{77D447C2-11C6-4C72-8560-B91B59103455}"/>
    <cellStyle name="Currency 5 4 4 2 7" xfId="27608" xr:uid="{E9389BC1-C465-4EDE-9243-D79173790098}"/>
    <cellStyle name="Currency 5 4 4 2 8" xfId="42492" xr:uid="{2CC7D1A3-F1DF-478E-A457-39D7ED386D49}"/>
    <cellStyle name="Currency 5 4 4 3" xfId="7073" xr:uid="{11707680-1561-4613-864B-8628B196F15C}"/>
    <cellStyle name="Currency 5 4 4 3 2" xfId="8786" xr:uid="{9E8B4EE9-D420-4171-844B-1129438C8F94}"/>
    <cellStyle name="Currency 5 4 4 3 2 2" xfId="12208" xr:uid="{DC0AE2CD-3194-4181-84CB-864DEAEBE9F8}"/>
    <cellStyle name="Currency 5 4 4 3 2 2 2" xfId="25898" xr:uid="{64B72C7C-D0F6-4820-9793-E4500D9ED0E4}"/>
    <cellStyle name="Currency 5 4 4 3 2 2 2 2" xfId="39590" xr:uid="{24B40A41-F798-485A-8232-D82EE24E42F8}"/>
    <cellStyle name="Currency 5 4 4 3 2 2 2 3" xfId="54474" xr:uid="{F53EFA9B-D3B6-42D4-86FF-8337A1AE5466}"/>
    <cellStyle name="Currency 5 4 4 3 2 2 3" xfId="19054" xr:uid="{5D1A1066-DD41-4611-8F09-48F5C1180220}"/>
    <cellStyle name="Currency 5 4 4 3 2 2 4" xfId="32744" xr:uid="{475625F5-02E9-458F-BF17-84DC80347F44}"/>
    <cellStyle name="Currency 5 4 4 3 2 2 5" xfId="47628" xr:uid="{8A99B0C9-5B4C-4552-9420-56F9376069AF}"/>
    <cellStyle name="Currency 5 4 4 3 2 3" xfId="22476" xr:uid="{6DF65586-EBD3-40C6-9949-689BC1B9125D}"/>
    <cellStyle name="Currency 5 4 4 3 2 3 2" xfId="36168" xr:uid="{1430B584-DE1E-43E5-A2F7-BC64D6463C13}"/>
    <cellStyle name="Currency 5 4 4 3 2 3 3" xfId="51052" xr:uid="{CD75E8AB-6AE6-4C36-BCAE-924255D2C66A}"/>
    <cellStyle name="Currency 5 4 4 3 2 4" xfId="15632" xr:uid="{499C0408-86EC-4211-85DB-B3A0F287455F}"/>
    <cellStyle name="Currency 5 4 4 3 2 5" xfId="29322" xr:uid="{656618A2-CEBF-4A59-BC1D-D52FBC6121C2}"/>
    <cellStyle name="Currency 5 4 4 3 2 6" xfId="44206" xr:uid="{8D412533-CAEF-43C3-A930-2A5FD1CF8E27}"/>
    <cellStyle name="Currency 5 4 4 3 3" xfId="10496" xr:uid="{13149811-3FDB-425D-90D6-6EAEB2ADA849}"/>
    <cellStyle name="Currency 5 4 4 3 3 2" xfId="24186" xr:uid="{4AB1E163-E93E-4120-A407-23EBE5EABFEB}"/>
    <cellStyle name="Currency 5 4 4 3 3 2 2" xfId="37878" xr:uid="{B28F3E0D-C7A3-4DCE-A973-6B3A52B9FBD0}"/>
    <cellStyle name="Currency 5 4 4 3 3 2 3" xfId="52762" xr:uid="{F9DDFD30-179B-49AA-A48B-97B19555C89B}"/>
    <cellStyle name="Currency 5 4 4 3 3 3" xfId="17342" xr:uid="{B53E108C-D05F-487A-80F4-F1709FFA91FF}"/>
    <cellStyle name="Currency 5 4 4 3 3 4" xfId="31032" xr:uid="{1D825830-FB20-485A-B4C9-F1656C9BDB15}"/>
    <cellStyle name="Currency 5 4 4 3 3 5" xfId="45916" xr:uid="{E139CC40-E602-453F-BE09-532C64EB1DE3}"/>
    <cellStyle name="Currency 5 4 4 3 4" xfId="20764" xr:uid="{678594A9-6299-438E-9E9D-BD022DF38EE0}"/>
    <cellStyle name="Currency 5 4 4 3 4 2" xfId="34456" xr:uid="{91182C39-E283-4769-B1C8-08B18C222B79}"/>
    <cellStyle name="Currency 5 4 4 3 4 3" xfId="49340" xr:uid="{06F90890-3B8D-47DD-8F42-A16F20CC5495}"/>
    <cellStyle name="Currency 5 4 4 3 5" xfId="13920" xr:uid="{A896DFCC-3287-452F-A3E3-19DCAE9C1717}"/>
    <cellStyle name="Currency 5 4 4 3 6" xfId="27610" xr:uid="{9510BBEF-173A-49BC-96CE-AB69A8ED2C91}"/>
    <cellStyle name="Currency 5 4 4 3 7" xfId="42494" xr:uid="{5118ED24-E5CC-4476-B523-693646A7022B}"/>
    <cellStyle name="Currency 5 4 4 4" xfId="7074" xr:uid="{8D4A956D-78AD-4571-9C6F-E7CFC92EAA7F}"/>
    <cellStyle name="Currency 5 4 4 4 2" xfId="8787" xr:uid="{D050EF32-3479-4CAF-AE89-C1E96B97E85A}"/>
    <cellStyle name="Currency 5 4 4 4 2 2" xfId="12209" xr:uid="{F9B62D28-91CC-4360-A70D-D976ACC0AADE}"/>
    <cellStyle name="Currency 5 4 4 4 2 2 2" xfId="25899" xr:uid="{345555EB-37BF-41CC-B1C6-690D4266801C}"/>
    <cellStyle name="Currency 5 4 4 4 2 2 2 2" xfId="39591" xr:uid="{17C410F2-BE03-4519-8074-E2A85B2DB37C}"/>
    <cellStyle name="Currency 5 4 4 4 2 2 2 3" xfId="54475" xr:uid="{B02430F7-7A42-47D5-9453-FD12BC22CAF9}"/>
    <cellStyle name="Currency 5 4 4 4 2 2 3" xfId="19055" xr:uid="{3307F237-4F2E-4B30-96AE-4BE42B1835DC}"/>
    <cellStyle name="Currency 5 4 4 4 2 2 4" xfId="32745" xr:uid="{11CD2037-EDD5-4FC5-8414-22C9C6D0E365}"/>
    <cellStyle name="Currency 5 4 4 4 2 2 5" xfId="47629" xr:uid="{CFC7CEB0-9C48-4523-A78E-1E6B28E567BF}"/>
    <cellStyle name="Currency 5 4 4 4 2 3" xfId="22477" xr:uid="{28531FF2-47BE-452D-9A90-43A3699FB40E}"/>
    <cellStyle name="Currency 5 4 4 4 2 3 2" xfId="36169" xr:uid="{6C606D97-561F-4214-949A-81FE3A0B460D}"/>
    <cellStyle name="Currency 5 4 4 4 2 3 3" xfId="51053" xr:uid="{559B9171-968A-4548-8979-D0D40BC5FF7C}"/>
    <cellStyle name="Currency 5 4 4 4 2 4" xfId="15633" xr:uid="{1F2EC80F-1ADE-445B-ABE9-462CB7A151F4}"/>
    <cellStyle name="Currency 5 4 4 4 2 5" xfId="29323" xr:uid="{12957492-DCA4-4A40-A8B7-60B2954F3957}"/>
    <cellStyle name="Currency 5 4 4 4 2 6" xfId="44207" xr:uid="{81C3A886-8DFB-4381-A13B-734F3A3166AD}"/>
    <cellStyle name="Currency 5 4 4 4 3" xfId="10497" xr:uid="{98DA029D-21AB-4DB8-BED3-01D3F77A59FE}"/>
    <cellStyle name="Currency 5 4 4 4 3 2" xfId="24187" xr:uid="{C738092E-948F-443B-AB13-03BC48EEF346}"/>
    <cellStyle name="Currency 5 4 4 4 3 2 2" xfId="37879" xr:uid="{6A53EC0F-10F2-4AC4-8E1B-9F88BED0CB08}"/>
    <cellStyle name="Currency 5 4 4 4 3 2 3" xfId="52763" xr:uid="{A8DB11D0-8C08-4CA6-A324-AF7EBD57FB2C}"/>
    <cellStyle name="Currency 5 4 4 4 3 3" xfId="17343" xr:uid="{5C77D936-F5E2-4CC2-BD10-F4ACC67AC630}"/>
    <cellStyle name="Currency 5 4 4 4 3 4" xfId="31033" xr:uid="{6140C466-FFF8-4F3E-B0B9-0E83EABD5F34}"/>
    <cellStyle name="Currency 5 4 4 4 3 5" xfId="45917" xr:uid="{BF112233-2FEE-46DE-B2A2-39FA2221DFE2}"/>
    <cellStyle name="Currency 5 4 4 4 4" xfId="20765" xr:uid="{BE2B6680-372F-4721-9848-A99D9A522A6B}"/>
    <cellStyle name="Currency 5 4 4 4 4 2" xfId="34457" xr:uid="{1CB484AF-E16C-4E23-8076-D538DAC27F51}"/>
    <cellStyle name="Currency 5 4 4 4 4 3" xfId="49341" xr:uid="{A11127F9-785E-4841-BE7E-5E0A65AA5EC8}"/>
    <cellStyle name="Currency 5 4 4 4 5" xfId="13921" xr:uid="{A68CCF9E-CA49-4544-ADBB-628354F31143}"/>
    <cellStyle name="Currency 5 4 4 4 6" xfId="27611" xr:uid="{67CDF8E9-98C9-42B9-AAD6-3C0514CC8AF9}"/>
    <cellStyle name="Currency 5 4 4 4 7" xfId="42495" xr:uid="{D588C70A-CB12-4486-982C-C19735578FCC}"/>
    <cellStyle name="Currency 5 4 4 5" xfId="8783" xr:uid="{5E0C6A01-F73C-40A9-839E-5666737C5619}"/>
    <cellStyle name="Currency 5 4 4 5 2" xfId="12205" xr:uid="{6059379D-37F0-4C9C-AA28-CFA6F0DF06CD}"/>
    <cellStyle name="Currency 5 4 4 5 2 2" xfId="25895" xr:uid="{21830F03-AC2C-4984-AEA9-E9153AA2D2C3}"/>
    <cellStyle name="Currency 5 4 4 5 2 2 2" xfId="39587" xr:uid="{3D99AC78-353B-4317-9861-061FBBA037FF}"/>
    <cellStyle name="Currency 5 4 4 5 2 2 3" xfId="54471" xr:uid="{502D3D2E-07F2-42C4-8201-A43937465A66}"/>
    <cellStyle name="Currency 5 4 4 5 2 3" xfId="19051" xr:uid="{02E0CCC4-7028-4865-B85E-C46B34775D26}"/>
    <cellStyle name="Currency 5 4 4 5 2 4" xfId="32741" xr:uid="{C8A1E2D6-8F97-4DD7-B7DD-8A320004D5FC}"/>
    <cellStyle name="Currency 5 4 4 5 2 5" xfId="47625" xr:uid="{2475DF0B-4804-4FAE-9268-2AF18832610C}"/>
    <cellStyle name="Currency 5 4 4 5 3" xfId="22473" xr:uid="{48EB5284-E397-40E8-AF3F-BE198F9681ED}"/>
    <cellStyle name="Currency 5 4 4 5 3 2" xfId="36165" xr:uid="{7406439E-EFA8-47FF-A229-DF845E53C476}"/>
    <cellStyle name="Currency 5 4 4 5 3 3" xfId="51049" xr:uid="{D3BD794C-0607-4D6C-95A9-FE6752A3CF2C}"/>
    <cellStyle name="Currency 5 4 4 5 4" xfId="15629" xr:uid="{74F58130-73B7-4187-833C-661CA48DEF2A}"/>
    <cellStyle name="Currency 5 4 4 5 5" xfId="29319" xr:uid="{A55EEC9E-8EA8-4FB6-8F04-B154956681BB}"/>
    <cellStyle name="Currency 5 4 4 5 6" xfId="44203" xr:uid="{F71A8B47-95D7-4D61-A60A-601ECCA1944F}"/>
    <cellStyle name="Currency 5 4 4 6" xfId="10493" xr:uid="{72BCDEE4-39D0-4D01-A4A3-304513AADFF5}"/>
    <cellStyle name="Currency 5 4 4 6 2" xfId="24183" xr:uid="{C72D00F5-E389-4A03-AABB-1B463E99B3B9}"/>
    <cellStyle name="Currency 5 4 4 6 2 2" xfId="37875" xr:uid="{40952EC5-7B36-4DDF-9735-5D34A50B2B6F}"/>
    <cellStyle name="Currency 5 4 4 6 2 3" xfId="52759" xr:uid="{F079661C-32E6-4375-8092-118304105C5A}"/>
    <cellStyle name="Currency 5 4 4 6 3" xfId="17339" xr:uid="{DA3A3D30-A8FC-4D62-AA90-298A4EBC41C1}"/>
    <cellStyle name="Currency 5 4 4 6 4" xfId="31029" xr:uid="{74015271-2DFF-477D-A80F-DAD1B12EDF66}"/>
    <cellStyle name="Currency 5 4 4 6 5" xfId="45913" xr:uid="{852E320C-BE10-4023-B88F-E423E3C9A1E9}"/>
    <cellStyle name="Currency 5 4 4 7" xfId="20761" xr:uid="{CCA5F231-149D-4CB3-8B1B-3C4C918C1E85}"/>
    <cellStyle name="Currency 5 4 4 7 2" xfId="34453" xr:uid="{ADFF1099-2B52-4DF7-92FA-6EF156EB2E65}"/>
    <cellStyle name="Currency 5 4 4 7 3" xfId="49337" xr:uid="{7859F9F5-B807-4441-B811-0B966EAA5B18}"/>
    <cellStyle name="Currency 5 4 4 8" xfId="13917" xr:uid="{A5084DFF-CF4D-450E-9AD1-1D0993D0BAC4}"/>
    <cellStyle name="Currency 5 4 4 9" xfId="27607" xr:uid="{B76CC28B-A681-4C60-845E-DB26A1802364}"/>
    <cellStyle name="Currency 5 4 5" xfId="7075" xr:uid="{CDAE282F-442B-4112-AB0E-4C0E9DF6B814}"/>
    <cellStyle name="Currency 5 4 5 2" xfId="7076" xr:uid="{23C7AB2F-E42A-484E-9097-600709EC0576}"/>
    <cellStyle name="Currency 5 4 5 2 2" xfId="8789" xr:uid="{473651CE-3119-4DDB-85A2-3D284DF9430E}"/>
    <cellStyle name="Currency 5 4 5 2 2 2" xfId="12211" xr:uid="{B5EAEB17-FB87-4288-842E-616387CECD95}"/>
    <cellStyle name="Currency 5 4 5 2 2 2 2" xfId="25901" xr:uid="{27A16172-0BB3-4850-B49B-1362071568FD}"/>
    <cellStyle name="Currency 5 4 5 2 2 2 2 2" xfId="39593" xr:uid="{513BBF49-C5C1-4E79-8ECC-9A0FB63FEA7B}"/>
    <cellStyle name="Currency 5 4 5 2 2 2 2 3" xfId="54477" xr:uid="{39D403BE-62D8-4BDF-85C6-7EEAEB12E32C}"/>
    <cellStyle name="Currency 5 4 5 2 2 2 3" xfId="19057" xr:uid="{F471E39A-D0F5-47B1-ADB7-AE51D87111D4}"/>
    <cellStyle name="Currency 5 4 5 2 2 2 4" xfId="32747" xr:uid="{7F35C6D6-3E28-476A-9F78-FF235528161E}"/>
    <cellStyle name="Currency 5 4 5 2 2 2 5" xfId="47631" xr:uid="{16A78382-37EC-426F-AFAF-E9D84BDCFE7D}"/>
    <cellStyle name="Currency 5 4 5 2 2 3" xfId="22479" xr:uid="{32A9151C-935F-4F95-AA76-55222E4078B1}"/>
    <cellStyle name="Currency 5 4 5 2 2 3 2" xfId="36171" xr:uid="{3800729E-D2E1-413B-97B1-4445F1FB95D8}"/>
    <cellStyle name="Currency 5 4 5 2 2 3 3" xfId="51055" xr:uid="{1B096C75-27C9-432C-A259-D394E102637A}"/>
    <cellStyle name="Currency 5 4 5 2 2 4" xfId="15635" xr:uid="{9765182E-11E4-4256-8204-8C3AE73BD8BC}"/>
    <cellStyle name="Currency 5 4 5 2 2 5" xfId="29325" xr:uid="{33760C3E-5DB9-46D0-BC8B-D66276F1D291}"/>
    <cellStyle name="Currency 5 4 5 2 2 6" xfId="44209" xr:uid="{245344B4-6003-4AFE-B14E-58EA9506BD87}"/>
    <cellStyle name="Currency 5 4 5 2 3" xfId="10499" xr:uid="{166687CA-032F-440A-B4DA-26E99AF7B7C6}"/>
    <cellStyle name="Currency 5 4 5 2 3 2" xfId="24189" xr:uid="{9CDAFA66-7A47-413E-A33C-BF2433BDB8BC}"/>
    <cellStyle name="Currency 5 4 5 2 3 2 2" xfId="37881" xr:uid="{96780AF2-29D6-49EE-ADF6-B4FEADC87CB7}"/>
    <cellStyle name="Currency 5 4 5 2 3 2 3" xfId="52765" xr:uid="{215822C8-8CA1-4DD6-89E4-6DE09C05EC52}"/>
    <cellStyle name="Currency 5 4 5 2 3 3" xfId="17345" xr:uid="{FF66C826-59B9-4D14-9A0F-24F5D45A7F6C}"/>
    <cellStyle name="Currency 5 4 5 2 3 4" xfId="31035" xr:uid="{A0BA43B6-D0C1-4EBF-A449-0397E479A262}"/>
    <cellStyle name="Currency 5 4 5 2 3 5" xfId="45919" xr:uid="{B1A980A4-688B-45C4-BAAF-81AE75EFC0FA}"/>
    <cellStyle name="Currency 5 4 5 2 4" xfId="20767" xr:uid="{747A9008-9727-4551-A50F-9DD1C6A8720C}"/>
    <cellStyle name="Currency 5 4 5 2 4 2" xfId="34459" xr:uid="{3BF86404-F320-4AF6-A6E4-CAB47BF9B81B}"/>
    <cellStyle name="Currency 5 4 5 2 4 3" xfId="49343" xr:uid="{0BA53216-2E54-4C05-8EB1-5D84C0FFB2D1}"/>
    <cellStyle name="Currency 5 4 5 2 5" xfId="13923" xr:uid="{45B945A3-6545-4421-B060-F35E5011867B}"/>
    <cellStyle name="Currency 5 4 5 2 6" xfId="27613" xr:uid="{1CFA2CF6-61EE-44C1-B328-BB546A65C4A8}"/>
    <cellStyle name="Currency 5 4 5 2 7" xfId="42497" xr:uid="{84CF364D-4B07-4BAE-852E-0A69F3DBF899}"/>
    <cellStyle name="Currency 5 4 5 3" xfId="8788" xr:uid="{FC45F2D2-D9C9-4396-8D75-C386CDC83AF9}"/>
    <cellStyle name="Currency 5 4 5 3 2" xfId="12210" xr:uid="{9482949E-D900-4E68-AAE5-207A12E34B69}"/>
    <cellStyle name="Currency 5 4 5 3 2 2" xfId="25900" xr:uid="{F4ED460D-B54E-46C7-841F-E0C0B9430733}"/>
    <cellStyle name="Currency 5 4 5 3 2 2 2" xfId="39592" xr:uid="{325B256D-CE40-4E17-91FF-D2727300EA6C}"/>
    <cellStyle name="Currency 5 4 5 3 2 2 3" xfId="54476" xr:uid="{3BCEA533-E47F-4D6E-B792-164F81BDDA16}"/>
    <cellStyle name="Currency 5 4 5 3 2 3" xfId="19056" xr:uid="{D283F148-B7D5-471A-BFC5-3076702443C4}"/>
    <cellStyle name="Currency 5 4 5 3 2 4" xfId="32746" xr:uid="{3F3864C2-9444-499B-92CE-9D70410216E0}"/>
    <cellStyle name="Currency 5 4 5 3 2 5" xfId="47630" xr:uid="{FCB2CA43-9D51-4D23-8A42-FBAD6C94F564}"/>
    <cellStyle name="Currency 5 4 5 3 3" xfId="22478" xr:uid="{1BA79966-76FE-49B9-84DD-AEB3709A94FE}"/>
    <cellStyle name="Currency 5 4 5 3 3 2" xfId="36170" xr:uid="{005A36E4-85A1-48CB-9CE4-CE6DB4B148E5}"/>
    <cellStyle name="Currency 5 4 5 3 3 3" xfId="51054" xr:uid="{AED8512C-7C0A-416D-BD33-07C2D604F98F}"/>
    <cellStyle name="Currency 5 4 5 3 4" xfId="15634" xr:uid="{D48ABB8C-F7F1-4F1E-87D9-8A9E8C4B7841}"/>
    <cellStyle name="Currency 5 4 5 3 5" xfId="29324" xr:uid="{00073A2E-9809-44D8-8286-E24E901C2E54}"/>
    <cellStyle name="Currency 5 4 5 3 6" xfId="44208" xr:uid="{F2C0A985-9386-43D0-AFF8-B3F677DDA5D8}"/>
    <cellStyle name="Currency 5 4 5 4" xfId="10498" xr:uid="{D2C0DA5E-22CC-49D3-BEAB-F035DC3C365F}"/>
    <cellStyle name="Currency 5 4 5 4 2" xfId="24188" xr:uid="{9622F86A-6E0D-44B4-961C-E53797F1790B}"/>
    <cellStyle name="Currency 5 4 5 4 2 2" xfId="37880" xr:uid="{DDAEA82F-8857-407E-BF53-ECB70CA23FA3}"/>
    <cellStyle name="Currency 5 4 5 4 2 3" xfId="52764" xr:uid="{3C835108-0C94-4D67-8E1A-4744A47F7F14}"/>
    <cellStyle name="Currency 5 4 5 4 3" xfId="17344" xr:uid="{211475A0-26E2-4C8A-9BD1-269E3AC3FAC5}"/>
    <cellStyle name="Currency 5 4 5 4 4" xfId="31034" xr:uid="{B7CD8517-224F-4755-B2C8-881947791741}"/>
    <cellStyle name="Currency 5 4 5 4 5" xfId="45918" xr:uid="{61776408-C77C-4982-8074-56F27DCE18BF}"/>
    <cellStyle name="Currency 5 4 5 5" xfId="20766" xr:uid="{7A03C718-8630-4198-AAE5-ED2EFBF30B43}"/>
    <cellStyle name="Currency 5 4 5 5 2" xfId="34458" xr:uid="{12E5F726-0A76-4FB3-BD65-5C76958A4F89}"/>
    <cellStyle name="Currency 5 4 5 5 3" xfId="49342" xr:uid="{C0B8F9AF-D172-48E8-8089-3130018F7D5B}"/>
    <cellStyle name="Currency 5 4 5 6" xfId="13922" xr:uid="{1345CBE6-D044-48E3-9BA0-62CBE3AECC62}"/>
    <cellStyle name="Currency 5 4 5 7" xfId="27612" xr:uid="{D30479C2-A1EC-42C7-86C4-9B18ECAE727F}"/>
    <cellStyle name="Currency 5 4 5 8" xfId="42496" xr:uid="{7D40D115-3C49-4B63-A34F-E26EFA01A102}"/>
    <cellStyle name="Currency 5 4 6" xfId="7077" xr:uid="{86F95BFE-4994-4404-91C4-51C4275F3258}"/>
    <cellStyle name="Currency 5 4 6 2" xfId="8790" xr:uid="{A06F4DC7-5E9D-4F8E-9113-E8D96004E687}"/>
    <cellStyle name="Currency 5 4 6 2 2" xfId="12212" xr:uid="{81C92433-DCA1-4F21-B15C-B585C45007CD}"/>
    <cellStyle name="Currency 5 4 6 2 2 2" xfId="25902" xr:uid="{92AEA476-03F6-46BE-A7E4-224587D5C75F}"/>
    <cellStyle name="Currency 5 4 6 2 2 2 2" xfId="39594" xr:uid="{D7318E4C-B428-4025-9CA4-49234094BE44}"/>
    <cellStyle name="Currency 5 4 6 2 2 2 3" xfId="54478" xr:uid="{3C19AEF6-7ACD-45F6-A663-F70A63664F4B}"/>
    <cellStyle name="Currency 5 4 6 2 2 3" xfId="19058" xr:uid="{151C976C-9845-4958-B693-C7C52E5F2092}"/>
    <cellStyle name="Currency 5 4 6 2 2 4" xfId="32748" xr:uid="{9612CBE6-D255-4A9D-A25B-CC5F31BFD487}"/>
    <cellStyle name="Currency 5 4 6 2 2 5" xfId="47632" xr:uid="{44954E2E-8382-4BF0-A0EE-42EDC1263F5B}"/>
    <cellStyle name="Currency 5 4 6 2 3" xfId="22480" xr:uid="{3BFDFF33-71CF-49F6-8B3D-48B2E795BB15}"/>
    <cellStyle name="Currency 5 4 6 2 3 2" xfId="36172" xr:uid="{81A981EA-9DBE-4868-BA78-7D01CC6A4E8D}"/>
    <cellStyle name="Currency 5 4 6 2 3 3" xfId="51056" xr:uid="{FA151880-E10A-4EAE-B1C9-5AE1F2FD6C63}"/>
    <cellStyle name="Currency 5 4 6 2 4" xfId="15636" xr:uid="{D897CF78-A711-48B2-8050-BAB2AE3E5ED9}"/>
    <cellStyle name="Currency 5 4 6 2 5" xfId="29326" xr:uid="{52A54691-4AEA-43D9-8DDB-F5F95C42306E}"/>
    <cellStyle name="Currency 5 4 6 2 6" xfId="44210" xr:uid="{A77BE901-76F1-452F-832A-D2B1B9631AE2}"/>
    <cellStyle name="Currency 5 4 6 3" xfId="10500" xr:uid="{CE38D1F9-FD71-481F-B727-2F42FF072B5C}"/>
    <cellStyle name="Currency 5 4 6 3 2" xfId="24190" xr:uid="{27883ABB-251A-4BB0-B2A8-07120BFDB1D2}"/>
    <cellStyle name="Currency 5 4 6 3 2 2" xfId="37882" xr:uid="{C90B5671-CD67-4EDF-87F1-8F8071158CF2}"/>
    <cellStyle name="Currency 5 4 6 3 2 3" xfId="52766" xr:uid="{AD244715-3C92-4617-8C52-3EFC81DDDC6B}"/>
    <cellStyle name="Currency 5 4 6 3 3" xfId="17346" xr:uid="{55B29C28-5501-43F6-AAE0-C9167D7141B1}"/>
    <cellStyle name="Currency 5 4 6 3 4" xfId="31036" xr:uid="{923C2A1D-20A9-45C3-9074-472917881E68}"/>
    <cellStyle name="Currency 5 4 6 3 5" xfId="45920" xr:uid="{7C14150A-B3A4-4185-8BB0-765CF9D7616F}"/>
    <cellStyle name="Currency 5 4 6 4" xfId="20768" xr:uid="{7DA2893B-9603-4581-A8B7-DDB9EC2217A4}"/>
    <cellStyle name="Currency 5 4 6 4 2" xfId="34460" xr:uid="{BBE080D6-ADD7-4E6B-B351-A053F43F855C}"/>
    <cellStyle name="Currency 5 4 6 4 3" xfId="49344" xr:uid="{D650CF28-6FB2-401A-B5B5-4ADC2E8C5262}"/>
    <cellStyle name="Currency 5 4 6 5" xfId="13924" xr:uid="{66731C83-1E7E-4686-BD27-F21ABA95251D}"/>
    <cellStyle name="Currency 5 4 6 6" xfId="27614" xr:uid="{79950AE0-2F0D-45A5-9B3D-B1E60B2B8D20}"/>
    <cellStyle name="Currency 5 4 6 7" xfId="42498" xr:uid="{9B403C7A-62FD-4FB9-BE8F-6C1396C07A03}"/>
    <cellStyle name="Currency 5 4 7" xfId="7078" xr:uid="{487659D8-ABA3-4D3F-9693-59075C77B47C}"/>
    <cellStyle name="Currency 5 4 7 2" xfId="8791" xr:uid="{DCB0D499-30DF-40C1-8DEE-4EA0517E25FA}"/>
    <cellStyle name="Currency 5 4 7 2 2" xfId="12213" xr:uid="{5A69E6D9-E505-4E8F-AF4D-AA80D47ABC15}"/>
    <cellStyle name="Currency 5 4 7 2 2 2" xfId="25903" xr:uid="{CBA306AF-6F03-44F8-A2CB-7D7AD59F7284}"/>
    <cellStyle name="Currency 5 4 7 2 2 2 2" xfId="39595" xr:uid="{C33A5925-FAC8-4147-925E-8BD80F690314}"/>
    <cellStyle name="Currency 5 4 7 2 2 2 3" xfId="54479" xr:uid="{0EA2B7AF-DC06-4E7F-8E1C-849B5353AB90}"/>
    <cellStyle name="Currency 5 4 7 2 2 3" xfId="19059" xr:uid="{CD1B5EE3-050B-43D2-9287-CE4668D9CF82}"/>
    <cellStyle name="Currency 5 4 7 2 2 4" xfId="32749" xr:uid="{1FBE46D7-6C66-49B6-BE6E-78450C6ADF9B}"/>
    <cellStyle name="Currency 5 4 7 2 2 5" xfId="47633" xr:uid="{2A3D46CA-E4B5-4493-B3F5-97400FA42F2E}"/>
    <cellStyle name="Currency 5 4 7 2 3" xfId="22481" xr:uid="{0193017D-4A0A-4DAB-9918-F025F65C3CE3}"/>
    <cellStyle name="Currency 5 4 7 2 3 2" xfId="36173" xr:uid="{CB714223-C8AF-43F1-B951-52B98642B2B0}"/>
    <cellStyle name="Currency 5 4 7 2 3 3" xfId="51057" xr:uid="{E0642CBB-4A5C-4BDB-BC95-6075E93A8D90}"/>
    <cellStyle name="Currency 5 4 7 2 4" xfId="15637" xr:uid="{7743E635-6552-4B3C-88C0-73A782C9483C}"/>
    <cellStyle name="Currency 5 4 7 2 5" xfId="29327" xr:uid="{E9B5A826-AE70-497B-A1C7-FB9CC20E7FF3}"/>
    <cellStyle name="Currency 5 4 7 2 6" xfId="44211" xr:uid="{E04C7908-F10E-4872-8BE2-BE8F9B26935E}"/>
    <cellStyle name="Currency 5 4 7 3" xfId="10501" xr:uid="{59961D36-27B6-40E6-B951-726E351AD1B3}"/>
    <cellStyle name="Currency 5 4 7 3 2" xfId="24191" xr:uid="{BC2BB2E6-6895-4BC4-B536-168AE69CEABF}"/>
    <cellStyle name="Currency 5 4 7 3 2 2" xfId="37883" xr:uid="{948FCB81-45F5-40A1-AEDD-CD8EC2F431A0}"/>
    <cellStyle name="Currency 5 4 7 3 2 3" xfId="52767" xr:uid="{BF72271A-3FC5-411C-95A4-AB0A1BF4D682}"/>
    <cellStyle name="Currency 5 4 7 3 3" xfId="17347" xr:uid="{7B222AA5-716B-4076-A3B1-4BCEA53DE2D4}"/>
    <cellStyle name="Currency 5 4 7 3 4" xfId="31037" xr:uid="{F13F9E22-3CD3-423D-8AB9-AE548EF90E80}"/>
    <cellStyle name="Currency 5 4 7 3 5" xfId="45921" xr:uid="{CDE69328-37A8-44AD-AD85-47B29911B1E6}"/>
    <cellStyle name="Currency 5 4 7 4" xfId="20769" xr:uid="{CA63AE42-5489-4EF9-A60D-8746460D932F}"/>
    <cellStyle name="Currency 5 4 7 4 2" xfId="34461" xr:uid="{B8564C1A-5634-4F82-B5BE-8325986BF8E9}"/>
    <cellStyle name="Currency 5 4 7 4 3" xfId="49345" xr:uid="{32A7018B-81DE-495F-9438-46F901B6887A}"/>
    <cellStyle name="Currency 5 4 7 5" xfId="13925" xr:uid="{821C8A52-6A79-4614-8589-18F08E0C0CBB}"/>
    <cellStyle name="Currency 5 4 7 6" xfId="27615" xr:uid="{406386CF-1F3E-4BB6-AF8E-5E9E234099CA}"/>
    <cellStyle name="Currency 5 4 7 7" xfId="42499" xr:uid="{B73E5D22-FB40-45E3-8536-AEF3ADC1F446}"/>
    <cellStyle name="Currency 5 4 8" xfId="8762" xr:uid="{7DD81D57-77CA-4288-BD57-1BB985AE0E49}"/>
    <cellStyle name="Currency 5 4 8 2" xfId="12184" xr:uid="{B5D02ABA-4E3F-4D35-8B7F-3C1F06D5ABCF}"/>
    <cellStyle name="Currency 5 4 8 2 2" xfId="25874" xr:uid="{D005EEAF-506A-42FC-9FDB-68B350B8D7CB}"/>
    <cellStyle name="Currency 5 4 8 2 2 2" xfId="39566" xr:uid="{30106698-1BC1-4C8E-853F-7ED7B5FE7613}"/>
    <cellStyle name="Currency 5 4 8 2 2 3" xfId="54450" xr:uid="{3CAE2B75-E4D2-4F17-91DC-964EFB48ABDD}"/>
    <cellStyle name="Currency 5 4 8 2 3" xfId="19030" xr:uid="{12B1926B-B526-4A31-8FA1-CA827D9E5B5F}"/>
    <cellStyle name="Currency 5 4 8 2 4" xfId="32720" xr:uid="{D1D89B2E-D4D4-4A81-A71B-9D14AB577ED4}"/>
    <cellStyle name="Currency 5 4 8 2 5" xfId="47604" xr:uid="{08BCBD1C-0B4E-466E-B29F-1CF6C81FABBF}"/>
    <cellStyle name="Currency 5 4 8 3" xfId="22452" xr:uid="{642BC820-090F-47F2-BFB6-CDE54EC2EC45}"/>
    <cellStyle name="Currency 5 4 8 3 2" xfId="36144" xr:uid="{AB37A23E-1FCA-49AB-AA3D-4E4A323C081A}"/>
    <cellStyle name="Currency 5 4 8 3 3" xfId="51028" xr:uid="{11A669E8-9665-442E-BCF1-C5D725FCD503}"/>
    <cellStyle name="Currency 5 4 8 4" xfId="15608" xr:uid="{5F2D3F99-4E3C-4A54-B6AE-AB0A5B34C053}"/>
    <cellStyle name="Currency 5 4 8 5" xfId="29298" xr:uid="{673132AC-9940-44B6-B5A6-0BC32DE57F9B}"/>
    <cellStyle name="Currency 5 4 8 6" xfId="44182" xr:uid="{84344048-3969-4FE5-BAAF-9E284E008C6C}"/>
    <cellStyle name="Currency 5 4 9" xfId="10472" xr:uid="{72F5BEC9-5C45-44D8-8865-EF9FFFF4B9E0}"/>
    <cellStyle name="Currency 5 4 9 2" xfId="24162" xr:uid="{2C7357B9-0AEB-4B17-8ABE-AF2A8E963C13}"/>
    <cellStyle name="Currency 5 4 9 2 2" xfId="37854" xr:uid="{B5E3AC4E-E32C-4666-827E-E1AD90F33115}"/>
    <cellStyle name="Currency 5 4 9 2 3" xfId="52738" xr:uid="{09766358-D09A-4663-AF55-D2EEE6C22326}"/>
    <cellStyle name="Currency 5 4 9 3" xfId="17318" xr:uid="{17912757-A0DA-4768-8CF8-E0EE233E56F6}"/>
    <cellStyle name="Currency 5 4 9 4" xfId="31008" xr:uid="{B4048DB4-AFCD-4017-A8AD-3369F75900AB}"/>
    <cellStyle name="Currency 5 4 9 5" xfId="45892" xr:uid="{4DF2D3E8-86C1-4A39-A35B-1A5859A77405}"/>
    <cellStyle name="Currency 5 5" xfId="7079" xr:uid="{3C853732-3EFB-40CB-AE1F-FCDC46DB80F8}"/>
    <cellStyle name="Currency 5 5 10" xfId="13926" xr:uid="{F0C0B14C-AFCF-4D1F-A4B7-D13E9315323D}"/>
    <cellStyle name="Currency 5 5 11" xfId="27616" xr:uid="{1645F8B8-2362-46A1-BBC9-61FB6B7B0C2C}"/>
    <cellStyle name="Currency 5 5 12" xfId="42500" xr:uid="{B8CD7A49-18A7-453C-9C5B-4D2EDED9061D}"/>
    <cellStyle name="Currency 5 5 2" xfId="7080" xr:uid="{1BE149F9-6366-4391-A66B-EF225A6045E2}"/>
    <cellStyle name="Currency 5 5 2 10" xfId="42501" xr:uid="{569FBB2C-DEE9-4BFD-A439-FAD2FE920B4E}"/>
    <cellStyle name="Currency 5 5 2 2" xfId="7081" xr:uid="{02D3C468-7A8A-4DF8-875C-049AD2DE877F}"/>
    <cellStyle name="Currency 5 5 2 2 2" xfId="7082" xr:uid="{99673ED0-081D-4EF3-9E26-364355923C53}"/>
    <cellStyle name="Currency 5 5 2 2 2 2" xfId="8795" xr:uid="{139561C3-7C3D-4E63-8B37-62459716B266}"/>
    <cellStyle name="Currency 5 5 2 2 2 2 2" xfId="12217" xr:uid="{6CEB66F3-4767-481F-97CF-2E720AC2568B}"/>
    <cellStyle name="Currency 5 5 2 2 2 2 2 2" xfId="25907" xr:uid="{6C4197D9-D471-4A28-A256-916C71B17C53}"/>
    <cellStyle name="Currency 5 5 2 2 2 2 2 2 2" xfId="39599" xr:uid="{87A7441A-7546-42E0-8598-BB62B3AAAC10}"/>
    <cellStyle name="Currency 5 5 2 2 2 2 2 2 3" xfId="54483" xr:uid="{B3F1B407-1F68-468B-96DB-C6A0441A737D}"/>
    <cellStyle name="Currency 5 5 2 2 2 2 2 3" xfId="19063" xr:uid="{3AF63652-4A76-48B6-9B5C-454DB347CAFD}"/>
    <cellStyle name="Currency 5 5 2 2 2 2 2 4" xfId="32753" xr:uid="{E7B10BD2-1B8F-43A5-9584-2E0025673FC0}"/>
    <cellStyle name="Currency 5 5 2 2 2 2 2 5" xfId="47637" xr:uid="{21EAB62D-3183-4086-BA3E-7670C47F0016}"/>
    <cellStyle name="Currency 5 5 2 2 2 2 3" xfId="22485" xr:uid="{20EF2AC9-2DB1-4F5F-A81A-7406F49D8DCA}"/>
    <cellStyle name="Currency 5 5 2 2 2 2 3 2" xfId="36177" xr:uid="{CBF9CD58-D11F-4DCB-AE03-91D331917F6F}"/>
    <cellStyle name="Currency 5 5 2 2 2 2 3 3" xfId="51061" xr:uid="{B0855E68-ED3C-4AB8-9477-0266989962E0}"/>
    <cellStyle name="Currency 5 5 2 2 2 2 4" xfId="15641" xr:uid="{213CE0AD-50EC-463D-98B3-41FE0F05DA2F}"/>
    <cellStyle name="Currency 5 5 2 2 2 2 5" xfId="29331" xr:uid="{1F9EC996-23E8-43D7-8E46-0718BA1D5D51}"/>
    <cellStyle name="Currency 5 5 2 2 2 2 6" xfId="44215" xr:uid="{5D5DAB4D-B17A-48C2-A028-0131352BB2D6}"/>
    <cellStyle name="Currency 5 5 2 2 2 3" xfId="10505" xr:uid="{125D2215-9556-4E6B-901E-DE6C40F14C40}"/>
    <cellStyle name="Currency 5 5 2 2 2 3 2" xfId="24195" xr:uid="{27AA7220-9B4F-4CD7-95C5-900610537292}"/>
    <cellStyle name="Currency 5 5 2 2 2 3 2 2" xfId="37887" xr:uid="{A64F3AF2-1F64-457E-ABA6-EBCAC10B8BC1}"/>
    <cellStyle name="Currency 5 5 2 2 2 3 2 3" xfId="52771" xr:uid="{258B6B6F-1DDF-4C41-BC1A-61C5151883BB}"/>
    <cellStyle name="Currency 5 5 2 2 2 3 3" xfId="17351" xr:uid="{60D938CD-F167-4588-AE50-4B1960DF02DC}"/>
    <cellStyle name="Currency 5 5 2 2 2 3 4" xfId="31041" xr:uid="{CDF2D33C-1571-4B02-B153-5506321CBBDF}"/>
    <cellStyle name="Currency 5 5 2 2 2 3 5" xfId="45925" xr:uid="{C842FF8A-CEB0-4848-9666-1576AF095E32}"/>
    <cellStyle name="Currency 5 5 2 2 2 4" xfId="20773" xr:uid="{4C7B29B4-4A50-4CFC-9FCA-89C4D738DAF4}"/>
    <cellStyle name="Currency 5 5 2 2 2 4 2" xfId="34465" xr:uid="{605EE876-F044-4736-BE90-AD68D399CB90}"/>
    <cellStyle name="Currency 5 5 2 2 2 4 3" xfId="49349" xr:uid="{1110FB86-9913-48E6-9BE6-4AC900817692}"/>
    <cellStyle name="Currency 5 5 2 2 2 5" xfId="13929" xr:uid="{A177574D-4CD0-4325-A884-E1776B670D2C}"/>
    <cellStyle name="Currency 5 5 2 2 2 6" xfId="27619" xr:uid="{6C52E8C0-EF66-49BB-B801-299A6A1623C8}"/>
    <cellStyle name="Currency 5 5 2 2 2 7" xfId="42503" xr:uid="{2929DDFA-55A8-4C06-A8BD-27CABE9C837E}"/>
    <cellStyle name="Currency 5 5 2 2 3" xfId="8794" xr:uid="{BE67EF6D-3AAE-497E-BE38-E92BE7D11980}"/>
    <cellStyle name="Currency 5 5 2 2 3 2" xfId="12216" xr:uid="{61046BF5-A348-4074-8B41-97FF937C61E3}"/>
    <cellStyle name="Currency 5 5 2 2 3 2 2" xfId="25906" xr:uid="{5B5AF34F-BE26-4475-BF8D-B0FBBE4BDD05}"/>
    <cellStyle name="Currency 5 5 2 2 3 2 2 2" xfId="39598" xr:uid="{3CEC7BDA-B425-418D-AC8F-C76664B22474}"/>
    <cellStyle name="Currency 5 5 2 2 3 2 2 3" xfId="54482" xr:uid="{643E1CED-480C-4CC3-A79D-A4A89920ED0D}"/>
    <cellStyle name="Currency 5 5 2 2 3 2 3" xfId="19062" xr:uid="{F993B3B6-2BE1-4106-9212-5790B562C8F7}"/>
    <cellStyle name="Currency 5 5 2 2 3 2 4" xfId="32752" xr:uid="{AF99EEC3-1771-4047-9B41-525581322CBF}"/>
    <cellStyle name="Currency 5 5 2 2 3 2 5" xfId="47636" xr:uid="{BE45C4FF-E2F5-4FB0-8EE1-EF79510727DA}"/>
    <cellStyle name="Currency 5 5 2 2 3 3" xfId="22484" xr:uid="{2BB4EFDF-F78F-49A1-8FB2-BC11C6E1718F}"/>
    <cellStyle name="Currency 5 5 2 2 3 3 2" xfId="36176" xr:uid="{6B47E2A8-833F-4048-880B-AAD77FC9784C}"/>
    <cellStyle name="Currency 5 5 2 2 3 3 3" xfId="51060" xr:uid="{AE3611B3-DAD0-4FB4-B65C-CE4C37F126B9}"/>
    <cellStyle name="Currency 5 5 2 2 3 4" xfId="15640" xr:uid="{B5139D88-AC65-4FB9-95C3-6E47E04D293C}"/>
    <cellStyle name="Currency 5 5 2 2 3 5" xfId="29330" xr:uid="{B8C5144E-4FB2-43D9-A136-1C2553DEB164}"/>
    <cellStyle name="Currency 5 5 2 2 3 6" xfId="44214" xr:uid="{37F00E96-FD66-45AF-9442-FE3636B1C384}"/>
    <cellStyle name="Currency 5 5 2 2 4" xfId="10504" xr:uid="{90ACED27-EA96-4BBA-A2E1-CE5963C1DB8B}"/>
    <cellStyle name="Currency 5 5 2 2 4 2" xfId="24194" xr:uid="{E2ED20E5-FD6F-4382-9D15-171B2A41330D}"/>
    <cellStyle name="Currency 5 5 2 2 4 2 2" xfId="37886" xr:uid="{81A604AA-4F1B-4DC7-815D-7C7878B4BB6F}"/>
    <cellStyle name="Currency 5 5 2 2 4 2 3" xfId="52770" xr:uid="{9B57FD90-AE70-4C87-85B8-2E7F9896F7FD}"/>
    <cellStyle name="Currency 5 5 2 2 4 3" xfId="17350" xr:uid="{F8A42A53-D365-4133-B435-5992968FE105}"/>
    <cellStyle name="Currency 5 5 2 2 4 4" xfId="31040" xr:uid="{6331453A-EC22-4218-A0C4-16262C09801F}"/>
    <cellStyle name="Currency 5 5 2 2 4 5" xfId="45924" xr:uid="{0BD2ACDB-97EE-4E87-9BAD-2E606EDB2CEF}"/>
    <cellStyle name="Currency 5 5 2 2 5" xfId="20772" xr:uid="{74A23597-8BC3-48D0-B135-68A73E22DC70}"/>
    <cellStyle name="Currency 5 5 2 2 5 2" xfId="34464" xr:uid="{95921CC2-EA84-42BA-B983-9B6FE2E9B4A9}"/>
    <cellStyle name="Currency 5 5 2 2 5 3" xfId="49348" xr:uid="{FD063517-C13D-4B41-A0A9-3D29A802C378}"/>
    <cellStyle name="Currency 5 5 2 2 6" xfId="13928" xr:uid="{CB3D2462-75DB-48CA-A5FE-1AD59E76C47D}"/>
    <cellStyle name="Currency 5 5 2 2 7" xfId="27618" xr:uid="{C1B8BAA9-6C03-4A58-B69D-36A34C9A6BD5}"/>
    <cellStyle name="Currency 5 5 2 2 8" xfId="42502" xr:uid="{F16218D5-5058-4477-874A-29AA09DC5F65}"/>
    <cellStyle name="Currency 5 5 2 3" xfId="7083" xr:uid="{FADAEE00-5649-406A-AD02-04B6797F7BCD}"/>
    <cellStyle name="Currency 5 5 2 3 2" xfId="8796" xr:uid="{536C1751-53F3-4972-8553-E3420E1FC55F}"/>
    <cellStyle name="Currency 5 5 2 3 2 2" xfId="12218" xr:uid="{3497CB09-8265-4771-93C4-1A134BF7D86E}"/>
    <cellStyle name="Currency 5 5 2 3 2 2 2" xfId="25908" xr:uid="{A2A21006-56DF-440D-A2EA-4B562F3F8402}"/>
    <cellStyle name="Currency 5 5 2 3 2 2 2 2" xfId="39600" xr:uid="{DCBAD5AB-50FA-4258-A8C9-F44F80CCF727}"/>
    <cellStyle name="Currency 5 5 2 3 2 2 2 3" xfId="54484" xr:uid="{5B3E1BBC-5164-440F-9B06-F89E7BEC6BE3}"/>
    <cellStyle name="Currency 5 5 2 3 2 2 3" xfId="19064" xr:uid="{6E411425-FCD6-4204-9346-4AC09C0A5E0E}"/>
    <cellStyle name="Currency 5 5 2 3 2 2 4" xfId="32754" xr:uid="{19BD4676-063F-4FF9-A546-3D8B69496A1D}"/>
    <cellStyle name="Currency 5 5 2 3 2 2 5" xfId="47638" xr:uid="{435A086B-1A9A-41D7-B1A0-FCD290253D5E}"/>
    <cellStyle name="Currency 5 5 2 3 2 3" xfId="22486" xr:uid="{33FF9582-5AAD-49C4-867F-D459696682CE}"/>
    <cellStyle name="Currency 5 5 2 3 2 3 2" xfId="36178" xr:uid="{09B147C0-FC99-441D-A481-788B7DF170FD}"/>
    <cellStyle name="Currency 5 5 2 3 2 3 3" xfId="51062" xr:uid="{2C16F620-81B5-42DC-9F0E-15505671CFCE}"/>
    <cellStyle name="Currency 5 5 2 3 2 4" xfId="15642" xr:uid="{28047431-1066-44AB-8878-9DAEC38C2C50}"/>
    <cellStyle name="Currency 5 5 2 3 2 5" xfId="29332" xr:uid="{9BDECBBB-B78B-4B6A-B56D-AE69D0DD4B5F}"/>
    <cellStyle name="Currency 5 5 2 3 2 6" xfId="44216" xr:uid="{3E986F56-F779-4FE2-8EBA-7C11C650D350}"/>
    <cellStyle name="Currency 5 5 2 3 3" xfId="10506" xr:uid="{07845D0F-DDC3-4241-9207-5DE00AD29905}"/>
    <cellStyle name="Currency 5 5 2 3 3 2" xfId="24196" xr:uid="{38E8FA1D-4B45-4340-8B46-51E9BB91BEAB}"/>
    <cellStyle name="Currency 5 5 2 3 3 2 2" xfId="37888" xr:uid="{58310424-A28E-403B-8D08-DAC0439FFFDD}"/>
    <cellStyle name="Currency 5 5 2 3 3 2 3" xfId="52772" xr:uid="{742DBEFB-5519-4243-B34E-B862A73C8D9F}"/>
    <cellStyle name="Currency 5 5 2 3 3 3" xfId="17352" xr:uid="{A757E935-F5B1-48DC-BC42-5C7B21517E9D}"/>
    <cellStyle name="Currency 5 5 2 3 3 4" xfId="31042" xr:uid="{6308A7EE-2258-4DA5-8F80-3B5A4D466B55}"/>
    <cellStyle name="Currency 5 5 2 3 3 5" xfId="45926" xr:uid="{F95575E4-B4F0-4263-8EEF-DB2962F5612F}"/>
    <cellStyle name="Currency 5 5 2 3 4" xfId="20774" xr:uid="{E6C9084F-CE80-4CE1-845E-B3FC01A4958C}"/>
    <cellStyle name="Currency 5 5 2 3 4 2" xfId="34466" xr:uid="{ACEB4310-394C-4ED0-9A3F-D4A92699B2E3}"/>
    <cellStyle name="Currency 5 5 2 3 4 3" xfId="49350" xr:uid="{E9A3B845-7610-48C0-A37F-C82D49E88BB4}"/>
    <cellStyle name="Currency 5 5 2 3 5" xfId="13930" xr:uid="{8E570814-B78C-46B0-B16A-4F66137EB234}"/>
    <cellStyle name="Currency 5 5 2 3 6" xfId="27620" xr:uid="{04A64BB8-69E9-432F-A44A-DFF589FA72D6}"/>
    <cellStyle name="Currency 5 5 2 3 7" xfId="42504" xr:uid="{7D2A10A0-5FE4-4897-AA27-9292A8EEA560}"/>
    <cellStyle name="Currency 5 5 2 4" xfId="7084" xr:uid="{8A9A6330-CDF5-4AB9-AF7D-0CECF8FF38AD}"/>
    <cellStyle name="Currency 5 5 2 4 2" xfId="8797" xr:uid="{F5942506-3186-4514-A006-50897F9F8648}"/>
    <cellStyle name="Currency 5 5 2 4 2 2" xfId="12219" xr:uid="{B387CA1D-1E88-47CF-831A-E284E3EE636A}"/>
    <cellStyle name="Currency 5 5 2 4 2 2 2" xfId="25909" xr:uid="{523FC9DE-44F1-4834-9F21-BA9221EA72B0}"/>
    <cellStyle name="Currency 5 5 2 4 2 2 2 2" xfId="39601" xr:uid="{F284F5ED-5E6B-4116-B0DA-5B9752CAB42C}"/>
    <cellStyle name="Currency 5 5 2 4 2 2 2 3" xfId="54485" xr:uid="{708CA34D-7A7E-41EF-AE1C-AE4D8DCC9EDE}"/>
    <cellStyle name="Currency 5 5 2 4 2 2 3" xfId="19065" xr:uid="{F3987475-DB2D-402F-9BDD-AFFA2D74A4A5}"/>
    <cellStyle name="Currency 5 5 2 4 2 2 4" xfId="32755" xr:uid="{7A6FF93E-5842-4B0E-A24F-C0BB511989B8}"/>
    <cellStyle name="Currency 5 5 2 4 2 2 5" xfId="47639" xr:uid="{6A045B3F-2E8A-47A6-8813-CE1C8C58E9EA}"/>
    <cellStyle name="Currency 5 5 2 4 2 3" xfId="22487" xr:uid="{0891C3B4-C946-444A-ACC0-31D653CA2CCD}"/>
    <cellStyle name="Currency 5 5 2 4 2 3 2" xfId="36179" xr:uid="{4325A2B6-487E-4A2F-9D7A-B1E52FD03549}"/>
    <cellStyle name="Currency 5 5 2 4 2 3 3" xfId="51063" xr:uid="{E02B8214-64A1-4F97-B939-1D1905D086E5}"/>
    <cellStyle name="Currency 5 5 2 4 2 4" xfId="15643" xr:uid="{AE48B6EB-66EF-45AF-89C7-7254E2C9BD0C}"/>
    <cellStyle name="Currency 5 5 2 4 2 5" xfId="29333" xr:uid="{ABF3C215-6111-4DC6-B978-FAD93EAA9EF0}"/>
    <cellStyle name="Currency 5 5 2 4 2 6" xfId="44217" xr:uid="{17C74679-2612-480C-9F5E-B802D3546A79}"/>
    <cellStyle name="Currency 5 5 2 4 3" xfId="10507" xr:uid="{DF96440A-DB3B-46CD-A685-C37B4938619B}"/>
    <cellStyle name="Currency 5 5 2 4 3 2" xfId="24197" xr:uid="{3D2BEFB5-92D2-45E4-9510-8A2D34BA8675}"/>
    <cellStyle name="Currency 5 5 2 4 3 2 2" xfId="37889" xr:uid="{F680A4F4-4B11-4BC6-90B5-FDE7916DC8F5}"/>
    <cellStyle name="Currency 5 5 2 4 3 2 3" xfId="52773" xr:uid="{AD6F8604-5D9E-417E-95CE-D7AD89BBD34D}"/>
    <cellStyle name="Currency 5 5 2 4 3 3" xfId="17353" xr:uid="{6489B676-CF9C-4136-8EF5-C783B9C71FBB}"/>
    <cellStyle name="Currency 5 5 2 4 3 4" xfId="31043" xr:uid="{CD600136-74FA-4A98-A813-35344AEC1C4A}"/>
    <cellStyle name="Currency 5 5 2 4 3 5" xfId="45927" xr:uid="{BABD6F7C-2592-4B9A-8832-F858106A2CDC}"/>
    <cellStyle name="Currency 5 5 2 4 4" xfId="20775" xr:uid="{1ADCCEB1-2E6D-4CCA-826D-602242076A0B}"/>
    <cellStyle name="Currency 5 5 2 4 4 2" xfId="34467" xr:uid="{EE1D54F6-DEDA-4867-B5B5-E40640CCA7AF}"/>
    <cellStyle name="Currency 5 5 2 4 4 3" xfId="49351" xr:uid="{4F6189C9-5195-4278-93E5-A25B425A573D}"/>
    <cellStyle name="Currency 5 5 2 4 5" xfId="13931" xr:uid="{DF9CBDBF-F693-4501-8C85-7BFA409F0BC0}"/>
    <cellStyle name="Currency 5 5 2 4 6" xfId="27621" xr:uid="{118BB172-F6FA-4483-AB40-1A745A75A4E6}"/>
    <cellStyle name="Currency 5 5 2 4 7" xfId="42505" xr:uid="{1AA0713C-EE3B-4E2B-94F5-AA7A51CD33BE}"/>
    <cellStyle name="Currency 5 5 2 5" xfId="8793" xr:uid="{F878A489-C794-481F-BAA1-8B5FED75131F}"/>
    <cellStyle name="Currency 5 5 2 5 2" xfId="12215" xr:uid="{0FD4BF1E-2B77-4778-A0B8-35D6B002D1F5}"/>
    <cellStyle name="Currency 5 5 2 5 2 2" xfId="25905" xr:uid="{30F8B0E5-ED1C-4F6C-97F5-99E8FAFE0910}"/>
    <cellStyle name="Currency 5 5 2 5 2 2 2" xfId="39597" xr:uid="{7AEC3440-E299-4183-BD94-C76DC088DE90}"/>
    <cellStyle name="Currency 5 5 2 5 2 2 3" xfId="54481" xr:uid="{792FEBEE-5ACB-4968-9C14-2CAC348C5F28}"/>
    <cellStyle name="Currency 5 5 2 5 2 3" xfId="19061" xr:uid="{AC4B1A0A-D9BB-4C06-87B0-D37B849A227F}"/>
    <cellStyle name="Currency 5 5 2 5 2 4" xfId="32751" xr:uid="{998F1149-643A-44EA-A5BD-F62B586A7CDE}"/>
    <cellStyle name="Currency 5 5 2 5 2 5" xfId="47635" xr:uid="{28728AC1-A3B3-40FE-AF72-262347985D35}"/>
    <cellStyle name="Currency 5 5 2 5 3" xfId="22483" xr:uid="{0A92435F-471E-430D-8696-A66922E412FF}"/>
    <cellStyle name="Currency 5 5 2 5 3 2" xfId="36175" xr:uid="{9C926CCE-B511-4D67-8999-3A0D2E795239}"/>
    <cellStyle name="Currency 5 5 2 5 3 3" xfId="51059" xr:uid="{509BD89D-765F-4337-9ED3-8CD713C26C0B}"/>
    <cellStyle name="Currency 5 5 2 5 4" xfId="15639" xr:uid="{6359DD62-FD1E-44F9-8679-01ACB84F8264}"/>
    <cellStyle name="Currency 5 5 2 5 5" xfId="29329" xr:uid="{1A95585D-5ABE-47D0-A840-95D40F8AF854}"/>
    <cellStyle name="Currency 5 5 2 5 6" xfId="44213" xr:uid="{B84FB977-707A-4950-B903-C1EBBF35EE8E}"/>
    <cellStyle name="Currency 5 5 2 6" xfId="10503" xr:uid="{EA41C410-FF5B-433E-8684-FB4C6499E58B}"/>
    <cellStyle name="Currency 5 5 2 6 2" xfId="24193" xr:uid="{3E11BD8F-3078-44A0-8E04-3F68803119F6}"/>
    <cellStyle name="Currency 5 5 2 6 2 2" xfId="37885" xr:uid="{1F461E92-A2D6-41E9-998A-F4CAB44B1D00}"/>
    <cellStyle name="Currency 5 5 2 6 2 3" xfId="52769" xr:uid="{C2E577B0-020F-403F-AD8D-FA0FBB812F60}"/>
    <cellStyle name="Currency 5 5 2 6 3" xfId="17349" xr:uid="{E4EB2F1B-EC1F-415E-A761-F34E650E354C}"/>
    <cellStyle name="Currency 5 5 2 6 4" xfId="31039" xr:uid="{24F03F3F-2BA5-4224-81A7-AC10FC4077BA}"/>
    <cellStyle name="Currency 5 5 2 6 5" xfId="45923" xr:uid="{4BC49411-B117-4F90-8C0E-8287DB8A1BA9}"/>
    <cellStyle name="Currency 5 5 2 7" xfId="20771" xr:uid="{EA411CEF-3948-4768-A04A-2A705E105A37}"/>
    <cellStyle name="Currency 5 5 2 7 2" xfId="34463" xr:uid="{BB54943D-7AD2-4BAC-81F8-BC0090AE37A0}"/>
    <cellStyle name="Currency 5 5 2 7 3" xfId="49347" xr:uid="{C49B1350-9766-44FC-8E5B-F28DAB3DDD9F}"/>
    <cellStyle name="Currency 5 5 2 8" xfId="13927" xr:uid="{1684D2B5-363E-4457-9335-6D42FCC8CBE1}"/>
    <cellStyle name="Currency 5 5 2 9" xfId="27617" xr:uid="{EF04ADE3-C636-4FBC-BF51-F6EE8D81E84F}"/>
    <cellStyle name="Currency 5 5 3" xfId="7085" xr:uid="{2EA72C13-F62E-406E-BD98-EF3434B205A2}"/>
    <cellStyle name="Currency 5 5 3 10" xfId="42506" xr:uid="{08067079-4967-4CA8-9CDF-F6EEBED8623B}"/>
    <cellStyle name="Currency 5 5 3 2" xfId="7086" xr:uid="{E796BF42-E7D4-4A08-9969-DBCBD936BAFA}"/>
    <cellStyle name="Currency 5 5 3 2 2" xfId="7087" xr:uid="{5C2E4C7C-6590-41ED-8176-54DD809F65E1}"/>
    <cellStyle name="Currency 5 5 3 2 2 2" xfId="8800" xr:uid="{CF16173E-1FFD-422A-A6E8-37E76F84F989}"/>
    <cellStyle name="Currency 5 5 3 2 2 2 2" xfId="12222" xr:uid="{840A1CC0-2CF7-4FE7-8E17-14C47F0EBF6C}"/>
    <cellStyle name="Currency 5 5 3 2 2 2 2 2" xfId="25912" xr:uid="{39D9D39B-6B46-4B2B-B9B1-14924E749D76}"/>
    <cellStyle name="Currency 5 5 3 2 2 2 2 2 2" xfId="39604" xr:uid="{436941A0-4492-4357-8CA7-3F723588298F}"/>
    <cellStyle name="Currency 5 5 3 2 2 2 2 2 3" xfId="54488" xr:uid="{AF49DA71-32D2-40F3-968D-BAAD65973E76}"/>
    <cellStyle name="Currency 5 5 3 2 2 2 2 3" xfId="19068" xr:uid="{3B74A10A-EFDB-418B-B375-58BC607892B0}"/>
    <cellStyle name="Currency 5 5 3 2 2 2 2 4" xfId="32758" xr:uid="{6218B4D0-337D-4E4D-95B8-FFCA9D07D183}"/>
    <cellStyle name="Currency 5 5 3 2 2 2 2 5" xfId="47642" xr:uid="{0E74018F-9280-4873-96AA-DD9DB78F9FB8}"/>
    <cellStyle name="Currency 5 5 3 2 2 2 3" xfId="22490" xr:uid="{1EC74C8D-99FC-4B0D-8177-610CDF901EA4}"/>
    <cellStyle name="Currency 5 5 3 2 2 2 3 2" xfId="36182" xr:uid="{5A3CA45B-76A6-4DF5-9A18-06B26D3088B4}"/>
    <cellStyle name="Currency 5 5 3 2 2 2 3 3" xfId="51066" xr:uid="{98F079B9-DD2A-4E1E-9D47-CAFFD76780D7}"/>
    <cellStyle name="Currency 5 5 3 2 2 2 4" xfId="15646" xr:uid="{0DE5E6F9-5E2F-49B4-84E1-2EC48B2CA9DB}"/>
    <cellStyle name="Currency 5 5 3 2 2 2 5" xfId="29336" xr:uid="{32443638-9905-4AC2-B298-5AAAD5B90019}"/>
    <cellStyle name="Currency 5 5 3 2 2 2 6" xfId="44220" xr:uid="{6FF74DEF-8495-441F-87F3-8757BEE0605E}"/>
    <cellStyle name="Currency 5 5 3 2 2 3" xfId="10510" xr:uid="{E2124985-393B-4B8B-A492-A5CD0D479410}"/>
    <cellStyle name="Currency 5 5 3 2 2 3 2" xfId="24200" xr:uid="{D2550E7E-5780-45E7-BD67-C7F0FCC7A631}"/>
    <cellStyle name="Currency 5 5 3 2 2 3 2 2" xfId="37892" xr:uid="{18C4B1EA-1B90-4E4C-976D-11B7B894AE5A}"/>
    <cellStyle name="Currency 5 5 3 2 2 3 2 3" xfId="52776" xr:uid="{720FA19C-096D-4D0A-899A-418B13D81BF0}"/>
    <cellStyle name="Currency 5 5 3 2 2 3 3" xfId="17356" xr:uid="{DB425541-2565-4E10-A9C1-2060C787FDC7}"/>
    <cellStyle name="Currency 5 5 3 2 2 3 4" xfId="31046" xr:uid="{9B394110-4193-4916-8B4C-520CC41C8DAD}"/>
    <cellStyle name="Currency 5 5 3 2 2 3 5" xfId="45930" xr:uid="{1B802478-2CBC-4FB9-8DBC-25E78135803F}"/>
    <cellStyle name="Currency 5 5 3 2 2 4" xfId="20778" xr:uid="{BA894B9A-0CBA-4C54-8439-DB0425D717E3}"/>
    <cellStyle name="Currency 5 5 3 2 2 4 2" xfId="34470" xr:uid="{B3FD2BA8-D969-481D-8A04-F9696D668E49}"/>
    <cellStyle name="Currency 5 5 3 2 2 4 3" xfId="49354" xr:uid="{60ECA6F9-ADC0-4331-8FB6-B69F248894DC}"/>
    <cellStyle name="Currency 5 5 3 2 2 5" xfId="13934" xr:uid="{55106A9E-166F-4CB7-A105-A8B9187C0D51}"/>
    <cellStyle name="Currency 5 5 3 2 2 6" xfId="27624" xr:uid="{F0D94B57-F04D-4EBC-A2B1-3D5FF5408E4F}"/>
    <cellStyle name="Currency 5 5 3 2 2 7" xfId="42508" xr:uid="{2BBE928F-8A56-4E36-A2DF-E1A29171BC43}"/>
    <cellStyle name="Currency 5 5 3 2 3" xfId="8799" xr:uid="{6594EDB3-D3A9-4C18-987C-DE43A3574E02}"/>
    <cellStyle name="Currency 5 5 3 2 3 2" xfId="12221" xr:uid="{B9DCF0CA-28AC-4CF9-8137-4C7AE61EAAF3}"/>
    <cellStyle name="Currency 5 5 3 2 3 2 2" xfId="25911" xr:uid="{CA038342-B2D0-4F35-966A-34778F8EB172}"/>
    <cellStyle name="Currency 5 5 3 2 3 2 2 2" xfId="39603" xr:uid="{300DB218-7EC8-45BC-BE74-11D1FFA7BF5B}"/>
    <cellStyle name="Currency 5 5 3 2 3 2 2 3" xfId="54487" xr:uid="{239CBAC9-315E-4885-AA67-C26B312C2287}"/>
    <cellStyle name="Currency 5 5 3 2 3 2 3" xfId="19067" xr:uid="{919ADCFD-FD78-4C47-BE0F-218AC258A461}"/>
    <cellStyle name="Currency 5 5 3 2 3 2 4" xfId="32757" xr:uid="{88CBC3F4-AD4A-44D5-8690-A3A417BC9A4C}"/>
    <cellStyle name="Currency 5 5 3 2 3 2 5" xfId="47641" xr:uid="{EAAA1CE1-82C2-40F0-A510-05649CCB0D3E}"/>
    <cellStyle name="Currency 5 5 3 2 3 3" xfId="22489" xr:uid="{7068C2A4-2F1B-400A-B679-1543DA7F673E}"/>
    <cellStyle name="Currency 5 5 3 2 3 3 2" xfId="36181" xr:uid="{1EAA0E9E-DC7E-4D5F-9439-0E2EDBCC6A14}"/>
    <cellStyle name="Currency 5 5 3 2 3 3 3" xfId="51065" xr:uid="{AA23A124-ED30-4327-ABC7-3F0B49EA5BAB}"/>
    <cellStyle name="Currency 5 5 3 2 3 4" xfId="15645" xr:uid="{B1F5CF5A-7E31-4AD2-ABBB-74F1D22EA620}"/>
    <cellStyle name="Currency 5 5 3 2 3 5" xfId="29335" xr:uid="{92A6CCC1-DAED-4045-AD11-1187FE2FC857}"/>
    <cellStyle name="Currency 5 5 3 2 3 6" xfId="44219" xr:uid="{C4A0C91C-5CF6-422B-9670-166D4552B022}"/>
    <cellStyle name="Currency 5 5 3 2 4" xfId="10509" xr:uid="{BEABF62E-176D-454D-A87A-30B2345151F2}"/>
    <cellStyle name="Currency 5 5 3 2 4 2" xfId="24199" xr:uid="{05478A4C-16B0-4BF8-BDA7-1BF04B6FEDFA}"/>
    <cellStyle name="Currency 5 5 3 2 4 2 2" xfId="37891" xr:uid="{12FD34C2-FBD4-4382-80C1-F4EE32EADA68}"/>
    <cellStyle name="Currency 5 5 3 2 4 2 3" xfId="52775" xr:uid="{358B91D3-48B5-45A4-942D-11E4E744995E}"/>
    <cellStyle name="Currency 5 5 3 2 4 3" xfId="17355" xr:uid="{C698963B-2B28-467C-99BA-1A0B4A1C0B04}"/>
    <cellStyle name="Currency 5 5 3 2 4 4" xfId="31045" xr:uid="{0FA45E67-61AF-4C77-A9BB-25060108443E}"/>
    <cellStyle name="Currency 5 5 3 2 4 5" xfId="45929" xr:uid="{802E4150-CA2D-4898-B866-B114217CF4BF}"/>
    <cellStyle name="Currency 5 5 3 2 5" xfId="20777" xr:uid="{4A241361-3E75-48F4-9130-B6EA3298F1A5}"/>
    <cellStyle name="Currency 5 5 3 2 5 2" xfId="34469" xr:uid="{B55E7B92-19E7-450B-B090-A4B5B3FC9192}"/>
    <cellStyle name="Currency 5 5 3 2 5 3" xfId="49353" xr:uid="{1261FED7-EEBC-4D29-85DB-F2EA04301B82}"/>
    <cellStyle name="Currency 5 5 3 2 6" xfId="13933" xr:uid="{C3429C65-AEF3-41A6-88C5-B75AD612FB0F}"/>
    <cellStyle name="Currency 5 5 3 2 7" xfId="27623" xr:uid="{01F7D967-FE28-4C6F-9DB5-36D10CD38630}"/>
    <cellStyle name="Currency 5 5 3 2 8" xfId="42507" xr:uid="{BD577B40-46D5-4067-B5A7-77621B4D7C68}"/>
    <cellStyle name="Currency 5 5 3 3" xfId="7088" xr:uid="{35933D76-8168-483E-8F2D-B34474661759}"/>
    <cellStyle name="Currency 5 5 3 3 2" xfId="8801" xr:uid="{B1B049F3-08BD-4579-8F58-612EA306748C}"/>
    <cellStyle name="Currency 5 5 3 3 2 2" xfId="12223" xr:uid="{F8088C54-4E1B-47B4-ADB9-C543462B54C9}"/>
    <cellStyle name="Currency 5 5 3 3 2 2 2" xfId="25913" xr:uid="{D5E690A9-9ED9-424E-8A2F-2F1C8AA884FC}"/>
    <cellStyle name="Currency 5 5 3 3 2 2 2 2" xfId="39605" xr:uid="{0A28CF55-CF84-4698-BD31-0827DE6A0F1E}"/>
    <cellStyle name="Currency 5 5 3 3 2 2 2 3" xfId="54489" xr:uid="{D85A90DD-0BB0-4C7A-84BE-C6CAFCA68350}"/>
    <cellStyle name="Currency 5 5 3 3 2 2 3" xfId="19069" xr:uid="{FACE6F08-1DB9-4EA4-8382-247DBB957DF5}"/>
    <cellStyle name="Currency 5 5 3 3 2 2 4" xfId="32759" xr:uid="{FE695D95-C1F6-45BA-BDBB-8D8B75E4BD4F}"/>
    <cellStyle name="Currency 5 5 3 3 2 2 5" xfId="47643" xr:uid="{79077BCD-1A3B-4C7A-9C49-EC90DAFA3059}"/>
    <cellStyle name="Currency 5 5 3 3 2 3" xfId="22491" xr:uid="{D24D71BE-828B-45A8-A569-03CE84F7B6D5}"/>
    <cellStyle name="Currency 5 5 3 3 2 3 2" xfId="36183" xr:uid="{643AF9F4-F6DC-4643-B72C-9B05EDE816EB}"/>
    <cellStyle name="Currency 5 5 3 3 2 3 3" xfId="51067" xr:uid="{9BC55108-6DAB-4341-8519-FEFC58F2E92B}"/>
    <cellStyle name="Currency 5 5 3 3 2 4" xfId="15647" xr:uid="{080C51D6-F5AC-44FB-B914-54FBD77CF665}"/>
    <cellStyle name="Currency 5 5 3 3 2 5" xfId="29337" xr:uid="{C1AA88F7-772A-427C-A57D-544EEAF39376}"/>
    <cellStyle name="Currency 5 5 3 3 2 6" xfId="44221" xr:uid="{86622DD3-E745-464D-8DD5-04D08CEE8DA3}"/>
    <cellStyle name="Currency 5 5 3 3 3" xfId="10511" xr:uid="{5D23F9F2-5011-4474-8823-14B1882BB1AC}"/>
    <cellStyle name="Currency 5 5 3 3 3 2" xfId="24201" xr:uid="{AA61AAC8-C195-4E39-9D30-FA03F2B4FA02}"/>
    <cellStyle name="Currency 5 5 3 3 3 2 2" xfId="37893" xr:uid="{E1B11E30-8B70-48AF-B33F-04A3550209A4}"/>
    <cellStyle name="Currency 5 5 3 3 3 2 3" xfId="52777" xr:uid="{A1975379-36F4-49A6-96F4-AF84ABD93EE9}"/>
    <cellStyle name="Currency 5 5 3 3 3 3" xfId="17357" xr:uid="{F28162D0-8011-4A73-86A5-38CD7EACA383}"/>
    <cellStyle name="Currency 5 5 3 3 3 4" xfId="31047" xr:uid="{F6FD64B3-682A-4799-A087-205C54051354}"/>
    <cellStyle name="Currency 5 5 3 3 3 5" xfId="45931" xr:uid="{9DC6F1D8-1D5F-4FBF-BEC3-AE060B356661}"/>
    <cellStyle name="Currency 5 5 3 3 4" xfId="20779" xr:uid="{07518AD8-45D6-4669-A033-7C26626A4166}"/>
    <cellStyle name="Currency 5 5 3 3 4 2" xfId="34471" xr:uid="{7A4C8ECB-E773-4FCC-B729-2D85C296C093}"/>
    <cellStyle name="Currency 5 5 3 3 4 3" xfId="49355" xr:uid="{025A7F2F-7A1D-4E24-B296-5066059DBCD5}"/>
    <cellStyle name="Currency 5 5 3 3 5" xfId="13935" xr:uid="{AF1E5CDD-F3F4-4537-A9EB-40490CB45C4D}"/>
    <cellStyle name="Currency 5 5 3 3 6" xfId="27625" xr:uid="{66CD0FD0-ECE7-4ACF-A95A-F3AE1229676F}"/>
    <cellStyle name="Currency 5 5 3 3 7" xfId="42509" xr:uid="{3571BE96-F9CE-4FC4-A094-CD9239FD0D89}"/>
    <cellStyle name="Currency 5 5 3 4" xfId="7089" xr:uid="{3717205D-00BA-463D-9096-F1F978805844}"/>
    <cellStyle name="Currency 5 5 3 4 2" xfId="8802" xr:uid="{23A28E34-1C40-4AAE-AD14-29713843F294}"/>
    <cellStyle name="Currency 5 5 3 4 2 2" xfId="12224" xr:uid="{2C791090-9392-43A2-A467-1FF872358BC7}"/>
    <cellStyle name="Currency 5 5 3 4 2 2 2" xfId="25914" xr:uid="{52972724-6423-41C8-B1BC-D4C25FB648F9}"/>
    <cellStyle name="Currency 5 5 3 4 2 2 2 2" xfId="39606" xr:uid="{D43CD50F-628B-402F-9BB5-A84A16CE2928}"/>
    <cellStyle name="Currency 5 5 3 4 2 2 2 3" xfId="54490" xr:uid="{8954D5AC-5701-4CC1-A14E-16900F38D92B}"/>
    <cellStyle name="Currency 5 5 3 4 2 2 3" xfId="19070" xr:uid="{C69E414E-3152-4D49-BE7E-240AA2C90E56}"/>
    <cellStyle name="Currency 5 5 3 4 2 2 4" xfId="32760" xr:uid="{21C91B87-FD48-42B7-80C2-CE7BF5E0E44D}"/>
    <cellStyle name="Currency 5 5 3 4 2 2 5" xfId="47644" xr:uid="{5D87AC3D-A9D4-4AA9-9B87-AC624C0637AB}"/>
    <cellStyle name="Currency 5 5 3 4 2 3" xfId="22492" xr:uid="{1513634A-C101-46F7-A3A1-34F0174B7EF8}"/>
    <cellStyle name="Currency 5 5 3 4 2 3 2" xfId="36184" xr:uid="{10D607A6-213B-4CAB-9DF8-05B3A4CFE575}"/>
    <cellStyle name="Currency 5 5 3 4 2 3 3" xfId="51068" xr:uid="{789394A5-B0A3-48E4-BB2B-AF94DB233E29}"/>
    <cellStyle name="Currency 5 5 3 4 2 4" xfId="15648" xr:uid="{627E2E65-F250-4A4F-A1DA-35BE393162D1}"/>
    <cellStyle name="Currency 5 5 3 4 2 5" xfId="29338" xr:uid="{CA2C26EA-45B2-4072-8C46-8DCE8E5F193E}"/>
    <cellStyle name="Currency 5 5 3 4 2 6" xfId="44222" xr:uid="{8BF21813-7C06-44FF-807C-F432E49AF5B3}"/>
    <cellStyle name="Currency 5 5 3 4 3" xfId="10512" xr:uid="{48B2BA24-855A-44F0-8C63-397FF56F2612}"/>
    <cellStyle name="Currency 5 5 3 4 3 2" xfId="24202" xr:uid="{B3877A3C-C322-4559-9050-36621F81BE0D}"/>
    <cellStyle name="Currency 5 5 3 4 3 2 2" xfId="37894" xr:uid="{F9943B61-3A5F-4F94-9346-C561879B35D0}"/>
    <cellStyle name="Currency 5 5 3 4 3 2 3" xfId="52778" xr:uid="{916E907D-CF39-42B7-AE69-4CCA0FACF7B2}"/>
    <cellStyle name="Currency 5 5 3 4 3 3" xfId="17358" xr:uid="{5CA5ADD4-8746-4BC5-A4EB-56AD9E4456FE}"/>
    <cellStyle name="Currency 5 5 3 4 3 4" xfId="31048" xr:uid="{46E07960-33DA-443D-BBE3-38EF8ED076C3}"/>
    <cellStyle name="Currency 5 5 3 4 3 5" xfId="45932" xr:uid="{873C8137-7E91-4D01-A277-92E852C4CA05}"/>
    <cellStyle name="Currency 5 5 3 4 4" xfId="20780" xr:uid="{AADA46B2-57B0-4E6A-8630-58B81168DE29}"/>
    <cellStyle name="Currency 5 5 3 4 4 2" xfId="34472" xr:uid="{174B346B-15B5-41DC-9EDD-62D51FFDF11B}"/>
    <cellStyle name="Currency 5 5 3 4 4 3" xfId="49356" xr:uid="{3794C520-9939-47E7-82F2-002AE6403D16}"/>
    <cellStyle name="Currency 5 5 3 4 5" xfId="13936" xr:uid="{D312CD7F-04AF-4C22-BD7A-805989A8FFB7}"/>
    <cellStyle name="Currency 5 5 3 4 6" xfId="27626" xr:uid="{86072C33-AA58-4FE8-B0DB-363AD98407EF}"/>
    <cellStyle name="Currency 5 5 3 4 7" xfId="42510" xr:uid="{CB405C07-B0AB-4F38-9CE2-AB03D5F46FCF}"/>
    <cellStyle name="Currency 5 5 3 5" xfId="8798" xr:uid="{05B78C69-2B17-4D96-8C81-12849A22734B}"/>
    <cellStyle name="Currency 5 5 3 5 2" xfId="12220" xr:uid="{EBB51E8E-ED45-4CB8-A8EF-9209E1077D11}"/>
    <cellStyle name="Currency 5 5 3 5 2 2" xfId="25910" xr:uid="{E7D38DCC-1BFF-466A-8854-B994A2E0D50C}"/>
    <cellStyle name="Currency 5 5 3 5 2 2 2" xfId="39602" xr:uid="{DC18579A-6F99-4E5F-ABCF-65A928F68E8D}"/>
    <cellStyle name="Currency 5 5 3 5 2 2 3" xfId="54486" xr:uid="{B02F8D35-4D8E-4F89-A47A-4158092EB343}"/>
    <cellStyle name="Currency 5 5 3 5 2 3" xfId="19066" xr:uid="{BB6C07CE-234A-455E-B2DC-F14A324BBB86}"/>
    <cellStyle name="Currency 5 5 3 5 2 4" xfId="32756" xr:uid="{87D53F54-97EC-4F97-96C8-77FC1D0E3F31}"/>
    <cellStyle name="Currency 5 5 3 5 2 5" xfId="47640" xr:uid="{0650F0CA-96DB-41FA-8E35-D0F86CD0C277}"/>
    <cellStyle name="Currency 5 5 3 5 3" xfId="22488" xr:uid="{686E2474-0060-4540-A692-81BAE817E102}"/>
    <cellStyle name="Currency 5 5 3 5 3 2" xfId="36180" xr:uid="{F267BB12-5465-41DE-981A-4BEB79328682}"/>
    <cellStyle name="Currency 5 5 3 5 3 3" xfId="51064" xr:uid="{CF968DA9-AAB6-495A-AF54-C3F741AFA8CC}"/>
    <cellStyle name="Currency 5 5 3 5 4" xfId="15644" xr:uid="{53A44F16-B59C-4A1A-A39D-AE66065E45AA}"/>
    <cellStyle name="Currency 5 5 3 5 5" xfId="29334" xr:uid="{FF9E94F8-F59B-4195-B373-4BE0332E53D7}"/>
    <cellStyle name="Currency 5 5 3 5 6" xfId="44218" xr:uid="{E81D5E4B-00A1-4BD6-B85E-126BD8858BEB}"/>
    <cellStyle name="Currency 5 5 3 6" xfId="10508" xr:uid="{55DB2F8B-7B30-4017-8E28-8F6CB8D643B9}"/>
    <cellStyle name="Currency 5 5 3 6 2" xfId="24198" xr:uid="{067F1986-BF0D-44A4-BC01-515C3782EF9E}"/>
    <cellStyle name="Currency 5 5 3 6 2 2" xfId="37890" xr:uid="{132B9797-1386-4F2A-9CA0-4D4A6035D5C9}"/>
    <cellStyle name="Currency 5 5 3 6 2 3" xfId="52774" xr:uid="{BC878A46-2558-464D-A773-8B4C5788449E}"/>
    <cellStyle name="Currency 5 5 3 6 3" xfId="17354" xr:uid="{CCC98AF9-FB49-45B7-A707-D091C9AE78F6}"/>
    <cellStyle name="Currency 5 5 3 6 4" xfId="31044" xr:uid="{FB5F90BC-1481-4EB2-B66D-027BA3D32FCE}"/>
    <cellStyle name="Currency 5 5 3 6 5" xfId="45928" xr:uid="{A7D756CA-EF56-419B-92DD-80FA5005A52B}"/>
    <cellStyle name="Currency 5 5 3 7" xfId="20776" xr:uid="{10FAC0D1-EE07-4278-9EA0-17BD3D6C09A9}"/>
    <cellStyle name="Currency 5 5 3 7 2" xfId="34468" xr:uid="{5CCF73E1-B81B-435B-9194-BF9801ADA7AC}"/>
    <cellStyle name="Currency 5 5 3 7 3" xfId="49352" xr:uid="{606CA7F9-3F32-4DE0-A940-AF331CDB8706}"/>
    <cellStyle name="Currency 5 5 3 8" xfId="13932" xr:uid="{E1B0B754-9ED0-4483-86B9-8CE250028263}"/>
    <cellStyle name="Currency 5 5 3 9" xfId="27622" xr:uid="{9DC5DDA7-BDC0-46D1-BB1A-0B0A11EFD3AD}"/>
    <cellStyle name="Currency 5 5 4" xfId="7090" xr:uid="{38F72C1A-36DC-46AD-AB4C-AC9C3A09CB44}"/>
    <cellStyle name="Currency 5 5 4 2" xfId="7091" xr:uid="{A0878BC3-E88E-4BE6-BC9A-97526BC40179}"/>
    <cellStyle name="Currency 5 5 4 2 2" xfId="8804" xr:uid="{E938CCDE-C8B6-498D-9645-D18357369CC6}"/>
    <cellStyle name="Currency 5 5 4 2 2 2" xfId="12226" xr:uid="{70382324-F433-4A8B-BFE7-E8AE9AD9A8F1}"/>
    <cellStyle name="Currency 5 5 4 2 2 2 2" xfId="25916" xr:uid="{9131238F-341C-4100-A69B-729019B318EE}"/>
    <cellStyle name="Currency 5 5 4 2 2 2 2 2" xfId="39608" xr:uid="{1C2D86CF-F5D1-4653-95C6-DBEB529C852C}"/>
    <cellStyle name="Currency 5 5 4 2 2 2 2 3" xfId="54492" xr:uid="{FDC0A6C5-5893-42BE-90CD-4FAE79BA8FE8}"/>
    <cellStyle name="Currency 5 5 4 2 2 2 3" xfId="19072" xr:uid="{8A06D6E5-E6D1-43CE-9FE2-2233C4858DC4}"/>
    <cellStyle name="Currency 5 5 4 2 2 2 4" xfId="32762" xr:uid="{61C29A0B-6622-4F64-B839-C1382658B7DF}"/>
    <cellStyle name="Currency 5 5 4 2 2 2 5" xfId="47646" xr:uid="{97035922-27CA-441D-B51E-6B50EBADC41C}"/>
    <cellStyle name="Currency 5 5 4 2 2 3" xfId="22494" xr:uid="{C2EC6F15-CF7C-4EFB-AB5F-1611792FD6CD}"/>
    <cellStyle name="Currency 5 5 4 2 2 3 2" xfId="36186" xr:uid="{42F16FDE-57CE-4401-ADFC-1E9C2F9FBCD5}"/>
    <cellStyle name="Currency 5 5 4 2 2 3 3" xfId="51070" xr:uid="{60DFD7DB-AAF5-4707-90D4-E353EADF725D}"/>
    <cellStyle name="Currency 5 5 4 2 2 4" xfId="15650" xr:uid="{7BA6E924-427E-4BCF-AB7A-858BF6BD7E86}"/>
    <cellStyle name="Currency 5 5 4 2 2 5" xfId="29340" xr:uid="{3BB19061-D6FC-4D14-BE5A-A65BDA70FF7C}"/>
    <cellStyle name="Currency 5 5 4 2 2 6" xfId="44224" xr:uid="{595FB1BA-4272-48BD-9155-52A45BA8A4A2}"/>
    <cellStyle name="Currency 5 5 4 2 3" xfId="10514" xr:uid="{262A6307-03CF-40BF-A926-59775D974284}"/>
    <cellStyle name="Currency 5 5 4 2 3 2" xfId="24204" xr:uid="{798A4172-5E84-4F4D-81B1-098E6DB75ACC}"/>
    <cellStyle name="Currency 5 5 4 2 3 2 2" xfId="37896" xr:uid="{EB143A6E-7C44-4D13-997F-C8B65628CFD6}"/>
    <cellStyle name="Currency 5 5 4 2 3 2 3" xfId="52780" xr:uid="{09B6DE97-1E35-41D1-9266-20F9A6467D68}"/>
    <cellStyle name="Currency 5 5 4 2 3 3" xfId="17360" xr:uid="{82CEB4C6-F009-4AA4-B73F-6BAB64250E25}"/>
    <cellStyle name="Currency 5 5 4 2 3 4" xfId="31050" xr:uid="{C0147724-119A-4BC9-9F49-BA902E8CB6B0}"/>
    <cellStyle name="Currency 5 5 4 2 3 5" xfId="45934" xr:uid="{40BC961C-EC8C-4516-9A2D-C89EC54325B3}"/>
    <cellStyle name="Currency 5 5 4 2 4" xfId="20782" xr:uid="{1374E0E4-F88B-4093-BE6B-3750C39DB809}"/>
    <cellStyle name="Currency 5 5 4 2 4 2" xfId="34474" xr:uid="{5126E01D-7D9F-45B0-8871-E66E192F360D}"/>
    <cellStyle name="Currency 5 5 4 2 4 3" xfId="49358" xr:uid="{1888949B-A545-486A-9C4A-F238DC66AEE0}"/>
    <cellStyle name="Currency 5 5 4 2 5" xfId="13938" xr:uid="{1DE5C52E-8434-4A4A-8EF3-444975289058}"/>
    <cellStyle name="Currency 5 5 4 2 6" xfId="27628" xr:uid="{F567B2CB-9289-4818-A944-3BA832EA5DC6}"/>
    <cellStyle name="Currency 5 5 4 2 7" xfId="42512" xr:uid="{D26F1DF3-3BA6-468E-BDA3-C37CD7176621}"/>
    <cellStyle name="Currency 5 5 4 3" xfId="8803" xr:uid="{3338973D-5ABC-403B-92B3-AB1C63E658FA}"/>
    <cellStyle name="Currency 5 5 4 3 2" xfId="12225" xr:uid="{E2835657-334E-4DAD-B42D-F0058DB26503}"/>
    <cellStyle name="Currency 5 5 4 3 2 2" xfId="25915" xr:uid="{719E2BF6-2F81-449D-BF59-152941BB7A6F}"/>
    <cellStyle name="Currency 5 5 4 3 2 2 2" xfId="39607" xr:uid="{331287E7-BC66-4C12-8ED4-A3BF72630649}"/>
    <cellStyle name="Currency 5 5 4 3 2 2 3" xfId="54491" xr:uid="{746B0AD9-6020-4334-9ACA-13CD3496BB2E}"/>
    <cellStyle name="Currency 5 5 4 3 2 3" xfId="19071" xr:uid="{A4885BA1-CF5A-4820-AB93-256462A9BF3F}"/>
    <cellStyle name="Currency 5 5 4 3 2 4" xfId="32761" xr:uid="{927FA997-7FF6-42B9-B9DC-D5D280B04EE4}"/>
    <cellStyle name="Currency 5 5 4 3 2 5" xfId="47645" xr:uid="{5A82BB42-707F-496D-8151-BD1869461947}"/>
    <cellStyle name="Currency 5 5 4 3 3" xfId="22493" xr:uid="{7D0E6F76-B6C9-477F-B3D5-FA69AC57456E}"/>
    <cellStyle name="Currency 5 5 4 3 3 2" xfId="36185" xr:uid="{C4B810ED-CEB9-4B53-A467-7A8BDBE943DD}"/>
    <cellStyle name="Currency 5 5 4 3 3 3" xfId="51069" xr:uid="{C9FF78DD-45AD-4E19-89CB-4DB6CB48F130}"/>
    <cellStyle name="Currency 5 5 4 3 4" xfId="15649" xr:uid="{D2B3388F-7703-41BB-A68A-2640E756D2BF}"/>
    <cellStyle name="Currency 5 5 4 3 5" xfId="29339" xr:uid="{B56C9331-A77B-477E-BA45-3F6BD38C3CC2}"/>
    <cellStyle name="Currency 5 5 4 3 6" xfId="44223" xr:uid="{9BE3B466-E0E5-4101-AFB4-A883BBBFD0EE}"/>
    <cellStyle name="Currency 5 5 4 4" xfId="10513" xr:uid="{9F7C8526-D2C3-4590-B4DD-750147C5C83B}"/>
    <cellStyle name="Currency 5 5 4 4 2" xfId="24203" xr:uid="{EA33AF5C-866A-4453-A2FF-E7EADF332071}"/>
    <cellStyle name="Currency 5 5 4 4 2 2" xfId="37895" xr:uid="{B6173FF0-9E8D-41DA-A701-8AE0461526D9}"/>
    <cellStyle name="Currency 5 5 4 4 2 3" xfId="52779" xr:uid="{E888B152-858C-4273-92B1-5BC25E7478A9}"/>
    <cellStyle name="Currency 5 5 4 4 3" xfId="17359" xr:uid="{5FE31132-7FB4-440B-9B92-D7A794F8DCE0}"/>
    <cellStyle name="Currency 5 5 4 4 4" xfId="31049" xr:uid="{8679CEEC-18B3-4BDF-8441-11D94C0ADCF1}"/>
    <cellStyle name="Currency 5 5 4 4 5" xfId="45933" xr:uid="{74D718E7-6E1C-446F-8828-D49B03A5D1A5}"/>
    <cellStyle name="Currency 5 5 4 5" xfId="20781" xr:uid="{41E22CB3-D818-4047-8819-E30B317E6F39}"/>
    <cellStyle name="Currency 5 5 4 5 2" xfId="34473" xr:uid="{71918298-6CD3-4D85-91FE-4A25372A0BE3}"/>
    <cellStyle name="Currency 5 5 4 5 3" xfId="49357" xr:uid="{06EE955D-3F03-4AC1-B98C-738272E8C065}"/>
    <cellStyle name="Currency 5 5 4 6" xfId="13937" xr:uid="{6BAFB6A1-3902-40E5-AD97-AAD12708A44B}"/>
    <cellStyle name="Currency 5 5 4 7" xfId="27627" xr:uid="{AC2710E0-D924-4196-996A-446B2779C244}"/>
    <cellStyle name="Currency 5 5 4 8" xfId="42511" xr:uid="{4CC33453-A62D-4E6C-8CE9-80B067211311}"/>
    <cellStyle name="Currency 5 5 5" xfId="7092" xr:uid="{96792F2B-2886-47A9-A9C9-045187BFFB3C}"/>
    <cellStyle name="Currency 5 5 5 2" xfId="8805" xr:uid="{C8419FC2-0848-4F0E-A286-9B3CC7259DBD}"/>
    <cellStyle name="Currency 5 5 5 2 2" xfId="12227" xr:uid="{2C9A0C4F-1D36-4D11-8D40-AFB1ADED915F}"/>
    <cellStyle name="Currency 5 5 5 2 2 2" xfId="25917" xr:uid="{BEB68E31-4B80-42AC-BD40-8E39EB252607}"/>
    <cellStyle name="Currency 5 5 5 2 2 2 2" xfId="39609" xr:uid="{42DA4B26-7334-4BC3-B47F-58DCFDC1983F}"/>
    <cellStyle name="Currency 5 5 5 2 2 2 3" xfId="54493" xr:uid="{074CA952-5C1A-45C6-B825-EF6C83038A4B}"/>
    <cellStyle name="Currency 5 5 5 2 2 3" xfId="19073" xr:uid="{17063274-DD4C-47EE-9BB8-E884E9C68FD0}"/>
    <cellStyle name="Currency 5 5 5 2 2 4" xfId="32763" xr:uid="{C8B73D75-B14B-4F1C-B91E-3459783105A2}"/>
    <cellStyle name="Currency 5 5 5 2 2 5" xfId="47647" xr:uid="{36A228D6-FDD9-44E9-9812-CBF0FCB5C9C8}"/>
    <cellStyle name="Currency 5 5 5 2 3" xfId="22495" xr:uid="{95FD3C18-7583-4C13-89BF-8141AC50FBFD}"/>
    <cellStyle name="Currency 5 5 5 2 3 2" xfId="36187" xr:uid="{CFD89E55-7BC2-404A-B9B7-72B0D90FE908}"/>
    <cellStyle name="Currency 5 5 5 2 3 3" xfId="51071" xr:uid="{D64D219E-8CFD-45B3-8D50-440232861C1E}"/>
    <cellStyle name="Currency 5 5 5 2 4" xfId="15651" xr:uid="{4D93F89A-9F07-42A2-AC32-737D0E92785B}"/>
    <cellStyle name="Currency 5 5 5 2 5" xfId="29341" xr:uid="{3224A3B2-7D26-4CB8-BECB-7CB4D4E65419}"/>
    <cellStyle name="Currency 5 5 5 2 6" xfId="44225" xr:uid="{68C62DC4-D419-4950-AAA5-1BD69B8D0990}"/>
    <cellStyle name="Currency 5 5 5 3" xfId="10515" xr:uid="{D2DB5132-CCCD-4170-9DA5-C1C424BA1DC1}"/>
    <cellStyle name="Currency 5 5 5 3 2" xfId="24205" xr:uid="{0866869F-1365-4074-9B7A-D6663410B9C1}"/>
    <cellStyle name="Currency 5 5 5 3 2 2" xfId="37897" xr:uid="{7F1BB3BF-4AF9-4D5E-9983-59FCCA16D044}"/>
    <cellStyle name="Currency 5 5 5 3 2 3" xfId="52781" xr:uid="{51B093EE-D83F-4100-BA0F-E545C4562A55}"/>
    <cellStyle name="Currency 5 5 5 3 3" xfId="17361" xr:uid="{16ADC345-0410-441F-BD57-99C02A7C6FB9}"/>
    <cellStyle name="Currency 5 5 5 3 4" xfId="31051" xr:uid="{F7DD0DF3-701E-400F-B6CF-DF9832902979}"/>
    <cellStyle name="Currency 5 5 5 3 5" xfId="45935" xr:uid="{CF2DF88D-D210-4979-AF28-0D50C6651054}"/>
    <cellStyle name="Currency 5 5 5 4" xfId="20783" xr:uid="{40E37CEF-6F04-49A3-8046-C3A27F7B1396}"/>
    <cellStyle name="Currency 5 5 5 4 2" xfId="34475" xr:uid="{84BEC9BD-F936-4624-AE49-8783B71F924C}"/>
    <cellStyle name="Currency 5 5 5 4 3" xfId="49359" xr:uid="{08898B91-30C5-4BA4-AF30-6BF050EBACE4}"/>
    <cellStyle name="Currency 5 5 5 5" xfId="13939" xr:uid="{83BAF129-36A1-42BA-A8B0-EC085E5C98FB}"/>
    <cellStyle name="Currency 5 5 5 6" xfId="27629" xr:uid="{CD7BD32D-7E2E-402E-8E5A-9C42652029F2}"/>
    <cellStyle name="Currency 5 5 5 7" xfId="42513" xr:uid="{337F9EB1-DB36-423B-AFFD-A17F683D2AAF}"/>
    <cellStyle name="Currency 5 5 6" xfId="7093" xr:uid="{D90B4FEA-199A-4C4A-80DB-77C26CADB0AC}"/>
    <cellStyle name="Currency 5 5 6 2" xfId="8806" xr:uid="{ABE2BFF1-8DEE-42F4-AFFD-0D283910B543}"/>
    <cellStyle name="Currency 5 5 6 2 2" xfId="12228" xr:uid="{A438641E-A341-4CD6-B5BB-B83AAB5E6F2C}"/>
    <cellStyle name="Currency 5 5 6 2 2 2" xfId="25918" xr:uid="{F8D04561-6EFB-417C-98AF-388CF99C4DBE}"/>
    <cellStyle name="Currency 5 5 6 2 2 2 2" xfId="39610" xr:uid="{A056E569-2D99-4843-9AE8-AAB92DC230E0}"/>
    <cellStyle name="Currency 5 5 6 2 2 2 3" xfId="54494" xr:uid="{49F93C1A-C91A-44E7-B9B1-A8F17A448785}"/>
    <cellStyle name="Currency 5 5 6 2 2 3" xfId="19074" xr:uid="{208124B8-F570-46FB-BE54-D861BB183648}"/>
    <cellStyle name="Currency 5 5 6 2 2 4" xfId="32764" xr:uid="{42B145B5-7A08-40E9-8C53-63CAF76C00D7}"/>
    <cellStyle name="Currency 5 5 6 2 2 5" xfId="47648" xr:uid="{29E240BB-ECBF-49A8-9D77-26BE30B8F034}"/>
    <cellStyle name="Currency 5 5 6 2 3" xfId="22496" xr:uid="{0789BF22-B0F0-4FEF-AE1D-304B28633C7A}"/>
    <cellStyle name="Currency 5 5 6 2 3 2" xfId="36188" xr:uid="{57E8D290-A3DB-4B8B-A121-973BA44E98C9}"/>
    <cellStyle name="Currency 5 5 6 2 3 3" xfId="51072" xr:uid="{30FBCE01-8ECF-4DBC-9503-ADF6D45C0EC4}"/>
    <cellStyle name="Currency 5 5 6 2 4" xfId="15652" xr:uid="{34D12565-9A0F-465E-87A3-A47DB368CA2A}"/>
    <cellStyle name="Currency 5 5 6 2 5" xfId="29342" xr:uid="{47FADF74-FA4F-4B89-88D2-5FC03EEC8F55}"/>
    <cellStyle name="Currency 5 5 6 2 6" xfId="44226" xr:uid="{00970C3B-5781-480D-8A1F-22B85832D3F2}"/>
    <cellStyle name="Currency 5 5 6 3" xfId="10516" xr:uid="{ECE63D6A-401D-4C54-9AB5-4D4C44E33B55}"/>
    <cellStyle name="Currency 5 5 6 3 2" xfId="24206" xr:uid="{FE4395E6-FA38-4E47-8ED1-1DD0050B3EF0}"/>
    <cellStyle name="Currency 5 5 6 3 2 2" xfId="37898" xr:uid="{95FB57C4-666A-4420-95A8-AF8A112D1356}"/>
    <cellStyle name="Currency 5 5 6 3 2 3" xfId="52782" xr:uid="{FE5F8E76-682F-4581-8A51-E6C95A4CCF87}"/>
    <cellStyle name="Currency 5 5 6 3 3" xfId="17362" xr:uid="{64B82D7E-BCF2-4132-B257-F937696AA856}"/>
    <cellStyle name="Currency 5 5 6 3 4" xfId="31052" xr:uid="{8499B0F1-D229-427C-8F3A-71D95A67C14C}"/>
    <cellStyle name="Currency 5 5 6 3 5" xfId="45936" xr:uid="{8A65B153-780C-4C6E-B1FB-8E27859FC2D2}"/>
    <cellStyle name="Currency 5 5 6 4" xfId="20784" xr:uid="{E38CC983-175B-4B3C-9A05-8843399777A0}"/>
    <cellStyle name="Currency 5 5 6 4 2" xfId="34476" xr:uid="{BCD612D0-7868-481C-9411-298804064509}"/>
    <cellStyle name="Currency 5 5 6 4 3" xfId="49360" xr:uid="{01839900-6B79-4F18-9C2F-02D8E49E788A}"/>
    <cellStyle name="Currency 5 5 6 5" xfId="13940" xr:uid="{8EB20519-8E0D-41E9-8DD0-23F1E6BB1ADB}"/>
    <cellStyle name="Currency 5 5 6 6" xfId="27630" xr:uid="{79D9CF65-1A8C-409B-A851-4F2600B19F47}"/>
    <cellStyle name="Currency 5 5 6 7" xfId="42514" xr:uid="{CFE57772-C82A-452F-89AD-108CB2AF6DB8}"/>
    <cellStyle name="Currency 5 5 7" xfId="8792" xr:uid="{D53FCAE5-5318-49FC-B180-DF2A994F05F9}"/>
    <cellStyle name="Currency 5 5 7 2" xfId="12214" xr:uid="{8F409CFA-5C04-4BCC-9018-4FA146661A07}"/>
    <cellStyle name="Currency 5 5 7 2 2" xfId="25904" xr:uid="{157CC385-562B-4F87-A53E-A2321820A505}"/>
    <cellStyle name="Currency 5 5 7 2 2 2" xfId="39596" xr:uid="{703DE3C0-D4A1-46FD-8042-F8AFE7AD2126}"/>
    <cellStyle name="Currency 5 5 7 2 2 3" xfId="54480" xr:uid="{0BC34465-1DD9-4AFF-A5E4-B6122E17A47C}"/>
    <cellStyle name="Currency 5 5 7 2 3" xfId="19060" xr:uid="{36BD99C0-3643-4ED8-896F-00C5E0CF0F52}"/>
    <cellStyle name="Currency 5 5 7 2 4" xfId="32750" xr:uid="{C09468E4-E00A-4358-99A8-0409DBC67C97}"/>
    <cellStyle name="Currency 5 5 7 2 5" xfId="47634" xr:uid="{6DF298BE-2F0E-4759-BF9C-2DB4809E195A}"/>
    <cellStyle name="Currency 5 5 7 3" xfId="22482" xr:uid="{AE2A6678-E2E8-401D-B0B8-76AC500F6DCD}"/>
    <cellStyle name="Currency 5 5 7 3 2" xfId="36174" xr:uid="{707CEA11-3353-4453-BCE3-FC11C1321418}"/>
    <cellStyle name="Currency 5 5 7 3 3" xfId="51058" xr:uid="{02732D1A-4016-4F6E-811F-F98AD62C55EC}"/>
    <cellStyle name="Currency 5 5 7 4" xfId="15638" xr:uid="{25D39CEB-BD27-49E3-A08B-ECA740C31F43}"/>
    <cellStyle name="Currency 5 5 7 5" xfId="29328" xr:uid="{4F8B68F3-6C07-4297-93CA-2164E47F4E6E}"/>
    <cellStyle name="Currency 5 5 7 6" xfId="44212" xr:uid="{65B335BF-BF54-43ED-BF1B-D48141C04BD9}"/>
    <cellStyle name="Currency 5 5 8" xfId="10502" xr:uid="{3A986A52-5B22-4EA5-8DFD-A08DCAB2F978}"/>
    <cellStyle name="Currency 5 5 8 2" xfId="24192" xr:uid="{777DFE72-5141-4161-ADA7-3033DA63D2D3}"/>
    <cellStyle name="Currency 5 5 8 2 2" xfId="37884" xr:uid="{8CADD28F-0D72-4B85-910A-0F351E2DC7B0}"/>
    <cellStyle name="Currency 5 5 8 2 3" xfId="52768" xr:uid="{6ABBEBFF-C2AD-4A24-824A-2DB395FC953E}"/>
    <cellStyle name="Currency 5 5 8 3" xfId="17348" xr:uid="{8D138F08-61C4-4AF8-AABA-0F828A229459}"/>
    <cellStyle name="Currency 5 5 8 4" xfId="31038" xr:uid="{AB49F8DB-B930-470E-A054-4E648C13DD43}"/>
    <cellStyle name="Currency 5 5 8 5" xfId="45922" xr:uid="{2323B084-3F06-4B57-87CC-EC4939E6304E}"/>
    <cellStyle name="Currency 5 5 9" xfId="20770" xr:uid="{556C65A2-3F80-4AE0-AF2F-5014B257CFB5}"/>
    <cellStyle name="Currency 5 5 9 2" xfId="34462" xr:uid="{C485B320-A5DF-4493-93C4-2EA9D00B8607}"/>
    <cellStyle name="Currency 5 5 9 3" xfId="49346" xr:uid="{002DE925-F56B-4716-89C7-3050DDA07398}"/>
    <cellStyle name="Currency 5 6" xfId="7094" xr:uid="{069E2E53-243D-45B7-A206-7378F2882C99}"/>
    <cellStyle name="Currency 5 6 10" xfId="13941" xr:uid="{949ABAC0-A212-456E-BDA2-CE8B773553CE}"/>
    <cellStyle name="Currency 5 6 11" xfId="27631" xr:uid="{B815ED1B-0BF4-4D58-8D15-E90A0934ED3D}"/>
    <cellStyle name="Currency 5 6 12" xfId="42515" xr:uid="{2738B5DE-3CCD-4FD7-B7F3-E6517B16D6A9}"/>
    <cellStyle name="Currency 5 6 2" xfId="7095" xr:uid="{1EC17EE4-0A2F-4E75-AA0F-645416B604C3}"/>
    <cellStyle name="Currency 5 6 2 10" xfId="42516" xr:uid="{C3147A1C-A75E-4561-B65C-1CDF503BE47B}"/>
    <cellStyle name="Currency 5 6 2 2" xfId="7096" xr:uid="{A403D4C0-D5CA-4611-8ABC-AC403A670CB0}"/>
    <cellStyle name="Currency 5 6 2 2 2" xfId="7097" xr:uid="{3288F40A-9E53-47B8-AE5B-8B17A8553F21}"/>
    <cellStyle name="Currency 5 6 2 2 2 2" xfId="8810" xr:uid="{8396C531-C4CC-4665-9C27-43EA994693C5}"/>
    <cellStyle name="Currency 5 6 2 2 2 2 2" xfId="12232" xr:uid="{61CB8D0A-5BA8-41F4-A085-7C3A4AAD449F}"/>
    <cellStyle name="Currency 5 6 2 2 2 2 2 2" xfId="25922" xr:uid="{FF5D5364-3041-43C4-BDC9-355CA248DCDF}"/>
    <cellStyle name="Currency 5 6 2 2 2 2 2 2 2" xfId="39614" xr:uid="{06D4E434-DAC0-4631-8163-4BD6617765F6}"/>
    <cellStyle name="Currency 5 6 2 2 2 2 2 2 3" xfId="54498" xr:uid="{38C6D27E-4D45-4B6A-8FC8-715ED66FBBD9}"/>
    <cellStyle name="Currency 5 6 2 2 2 2 2 3" xfId="19078" xr:uid="{3B4BE8DA-95DE-4123-A106-6CDCEB4ABF94}"/>
    <cellStyle name="Currency 5 6 2 2 2 2 2 4" xfId="32768" xr:uid="{ED7DD901-CB1B-4068-A936-4EA6BE2210F4}"/>
    <cellStyle name="Currency 5 6 2 2 2 2 2 5" xfId="47652" xr:uid="{C30A5C09-6667-424C-B5F7-20FEF25E5431}"/>
    <cellStyle name="Currency 5 6 2 2 2 2 3" xfId="22500" xr:uid="{73214931-8CD3-46BF-AEDB-6842B98F05EE}"/>
    <cellStyle name="Currency 5 6 2 2 2 2 3 2" xfId="36192" xr:uid="{D8F771BE-07C8-40B7-88CE-859A66187925}"/>
    <cellStyle name="Currency 5 6 2 2 2 2 3 3" xfId="51076" xr:uid="{575640E0-6985-4A08-A64A-557E21DAED32}"/>
    <cellStyle name="Currency 5 6 2 2 2 2 4" xfId="15656" xr:uid="{9D85B129-5AE7-4F44-AF6E-669A4FB68322}"/>
    <cellStyle name="Currency 5 6 2 2 2 2 5" xfId="29346" xr:uid="{69EE0975-5334-4A06-A679-82FF1586AE48}"/>
    <cellStyle name="Currency 5 6 2 2 2 2 6" xfId="44230" xr:uid="{B25EA5C3-8DC4-4BF1-93AD-AE23022A5917}"/>
    <cellStyle name="Currency 5 6 2 2 2 3" xfId="10520" xr:uid="{31646678-2C1A-423B-8D14-FDF0069FAE55}"/>
    <cellStyle name="Currency 5 6 2 2 2 3 2" xfId="24210" xr:uid="{B7622377-DA14-4809-9DDF-AFA6FDC050C8}"/>
    <cellStyle name="Currency 5 6 2 2 2 3 2 2" xfId="37902" xr:uid="{AFA0ED4C-0869-4E26-804A-1CDAB6453E89}"/>
    <cellStyle name="Currency 5 6 2 2 2 3 2 3" xfId="52786" xr:uid="{3B3C277A-7C6E-4507-B405-0CA81BF38E46}"/>
    <cellStyle name="Currency 5 6 2 2 2 3 3" xfId="17366" xr:uid="{972C2794-0638-4FDF-A246-B346E85619F7}"/>
    <cellStyle name="Currency 5 6 2 2 2 3 4" xfId="31056" xr:uid="{8FFFE43B-BB76-4416-8039-2C824001327A}"/>
    <cellStyle name="Currency 5 6 2 2 2 3 5" xfId="45940" xr:uid="{FE16827B-3DAA-48AC-8CC6-2BAD0843CC24}"/>
    <cellStyle name="Currency 5 6 2 2 2 4" xfId="20788" xr:uid="{49747E7F-2C85-4AF5-ACBE-76CA9268B33E}"/>
    <cellStyle name="Currency 5 6 2 2 2 4 2" xfId="34480" xr:uid="{EA6676C6-45DF-4533-86C3-3924BA20B093}"/>
    <cellStyle name="Currency 5 6 2 2 2 4 3" xfId="49364" xr:uid="{105732A2-577E-40CA-B540-4DE85F743737}"/>
    <cellStyle name="Currency 5 6 2 2 2 5" xfId="13944" xr:uid="{50C0D930-5792-4ACB-9EDF-A20098ED6A88}"/>
    <cellStyle name="Currency 5 6 2 2 2 6" xfId="27634" xr:uid="{1AEAB0FB-6ADB-425B-A4E8-9A76E2626548}"/>
    <cellStyle name="Currency 5 6 2 2 2 7" xfId="42518" xr:uid="{EBF672BD-46C9-48E4-8690-CE7AB089FC20}"/>
    <cellStyle name="Currency 5 6 2 2 3" xfId="8809" xr:uid="{333311EA-9F88-4C91-8281-98D7D9144DB1}"/>
    <cellStyle name="Currency 5 6 2 2 3 2" xfId="12231" xr:uid="{C0F8BD54-0549-4B8C-9FBD-8B5F90240425}"/>
    <cellStyle name="Currency 5 6 2 2 3 2 2" xfId="25921" xr:uid="{46E377CD-4CCE-4134-B85C-7D9BCA0353D1}"/>
    <cellStyle name="Currency 5 6 2 2 3 2 2 2" xfId="39613" xr:uid="{0C963B86-61F8-4906-A127-F6536F17B4CE}"/>
    <cellStyle name="Currency 5 6 2 2 3 2 2 3" xfId="54497" xr:uid="{EDDBFE1C-ADA6-4661-B560-316FC1268C80}"/>
    <cellStyle name="Currency 5 6 2 2 3 2 3" xfId="19077" xr:uid="{3A7CEB83-2F14-4FA9-9D3E-149F509DDF85}"/>
    <cellStyle name="Currency 5 6 2 2 3 2 4" xfId="32767" xr:uid="{C592C80C-CD4C-44EA-93EF-EBAEB3DD8DFD}"/>
    <cellStyle name="Currency 5 6 2 2 3 2 5" xfId="47651" xr:uid="{11DC64F3-7CBB-476A-9085-B6B19430A385}"/>
    <cellStyle name="Currency 5 6 2 2 3 3" xfId="22499" xr:uid="{E4DD48EF-1E8E-4D4C-B49C-B489C1AD6624}"/>
    <cellStyle name="Currency 5 6 2 2 3 3 2" xfId="36191" xr:uid="{A5A40A67-B7C1-4E83-B3BE-ED35C4B20CA7}"/>
    <cellStyle name="Currency 5 6 2 2 3 3 3" xfId="51075" xr:uid="{4B2B9189-A732-4BFE-88BA-ACA7CDF4AD6A}"/>
    <cellStyle name="Currency 5 6 2 2 3 4" xfId="15655" xr:uid="{E813F768-A969-4B50-BD40-8A479DE74CA9}"/>
    <cellStyle name="Currency 5 6 2 2 3 5" xfId="29345" xr:uid="{B2DDD95B-37CF-42C7-A8E5-F3706B944AC3}"/>
    <cellStyle name="Currency 5 6 2 2 3 6" xfId="44229" xr:uid="{DD481477-A079-47B1-B17A-C7F74716A4A6}"/>
    <cellStyle name="Currency 5 6 2 2 4" xfId="10519" xr:uid="{14FFCBAC-5CA5-44E6-B67F-98FC14AFD167}"/>
    <cellStyle name="Currency 5 6 2 2 4 2" xfId="24209" xr:uid="{815AE40F-6E06-4BFA-823C-A38EE4C17B33}"/>
    <cellStyle name="Currency 5 6 2 2 4 2 2" xfId="37901" xr:uid="{1BE481D8-1F7A-49FB-802D-28DD6FE225DE}"/>
    <cellStyle name="Currency 5 6 2 2 4 2 3" xfId="52785" xr:uid="{58538273-05E5-482F-A72F-EF217F3BC0CE}"/>
    <cellStyle name="Currency 5 6 2 2 4 3" xfId="17365" xr:uid="{D9955930-1CF8-4CC9-8851-456B14DAE120}"/>
    <cellStyle name="Currency 5 6 2 2 4 4" xfId="31055" xr:uid="{0574DF0A-8523-43D3-8460-C29A3D005710}"/>
    <cellStyle name="Currency 5 6 2 2 4 5" xfId="45939" xr:uid="{E8C0ED35-995B-4684-AAC8-A9390319BECE}"/>
    <cellStyle name="Currency 5 6 2 2 5" xfId="20787" xr:uid="{7BB36426-6D2D-4890-BC36-075E134C5687}"/>
    <cellStyle name="Currency 5 6 2 2 5 2" xfId="34479" xr:uid="{2562961E-8884-4BE9-B6C0-1AD4B9243C93}"/>
    <cellStyle name="Currency 5 6 2 2 5 3" xfId="49363" xr:uid="{8A4AFBDD-4843-4C85-820B-74AC99412194}"/>
    <cellStyle name="Currency 5 6 2 2 6" xfId="13943" xr:uid="{05DEC0A7-BFF8-4738-941C-193E712CCF6B}"/>
    <cellStyle name="Currency 5 6 2 2 7" xfId="27633" xr:uid="{634593E9-7C04-4ECE-A852-9EC77EC4C338}"/>
    <cellStyle name="Currency 5 6 2 2 8" xfId="42517" xr:uid="{A44A1CF1-B8B9-4BBC-B08C-ED8C38C6961D}"/>
    <cellStyle name="Currency 5 6 2 3" xfId="7098" xr:uid="{A7D47FFA-C9DF-46F7-86CD-7997915B7DEF}"/>
    <cellStyle name="Currency 5 6 2 3 2" xfId="8811" xr:uid="{53ECEF19-DD24-401F-8288-3E4C1E11A3BF}"/>
    <cellStyle name="Currency 5 6 2 3 2 2" xfId="12233" xr:uid="{33D2D96B-C1F0-4DC0-B1C7-8D5CA63B9357}"/>
    <cellStyle name="Currency 5 6 2 3 2 2 2" xfId="25923" xr:uid="{C3AE86A3-BE09-47EF-A0B1-FC0B85F07B7A}"/>
    <cellStyle name="Currency 5 6 2 3 2 2 2 2" xfId="39615" xr:uid="{F420BA0E-4ED2-4D45-B27C-87BB6AEC5888}"/>
    <cellStyle name="Currency 5 6 2 3 2 2 2 3" xfId="54499" xr:uid="{D267914A-8C94-47ED-8731-D693832DA7BC}"/>
    <cellStyle name="Currency 5 6 2 3 2 2 3" xfId="19079" xr:uid="{E639D56D-76D5-42C1-A89C-4A219FB49E30}"/>
    <cellStyle name="Currency 5 6 2 3 2 2 4" xfId="32769" xr:uid="{32EB7C6F-D499-4FA4-8472-9433EBEADC02}"/>
    <cellStyle name="Currency 5 6 2 3 2 2 5" xfId="47653" xr:uid="{2DC93B4D-7F6D-42C7-8762-EA531C1856A3}"/>
    <cellStyle name="Currency 5 6 2 3 2 3" xfId="22501" xr:uid="{3FA8EC2A-60B4-4BCC-9628-712DE9A41550}"/>
    <cellStyle name="Currency 5 6 2 3 2 3 2" xfId="36193" xr:uid="{B7288006-D1A1-4445-988B-D5FCB6C32134}"/>
    <cellStyle name="Currency 5 6 2 3 2 3 3" xfId="51077" xr:uid="{3E708202-5F93-46B7-A090-328A9E58541A}"/>
    <cellStyle name="Currency 5 6 2 3 2 4" xfId="15657" xr:uid="{921ECBBE-6C09-4D03-B6C2-B4D325732A65}"/>
    <cellStyle name="Currency 5 6 2 3 2 5" xfId="29347" xr:uid="{61463E11-966B-4D8B-B93F-FF756F8033F3}"/>
    <cellStyle name="Currency 5 6 2 3 2 6" xfId="44231" xr:uid="{1D34D361-ED27-4E4E-9517-06BE1FF17FDA}"/>
    <cellStyle name="Currency 5 6 2 3 3" xfId="10521" xr:uid="{F9C05B5D-5ED6-4369-BB22-01E857BB38DF}"/>
    <cellStyle name="Currency 5 6 2 3 3 2" xfId="24211" xr:uid="{935A1F5D-46AA-4AA5-9B04-0A591A4B5D1F}"/>
    <cellStyle name="Currency 5 6 2 3 3 2 2" xfId="37903" xr:uid="{F4B7A62F-8B0A-4CF8-9F6E-5F38D10A8E3A}"/>
    <cellStyle name="Currency 5 6 2 3 3 2 3" xfId="52787" xr:uid="{25175A7F-CFBC-45FC-AD96-EF1E6E91100F}"/>
    <cellStyle name="Currency 5 6 2 3 3 3" xfId="17367" xr:uid="{7ED21E96-8466-423E-A367-05109879862C}"/>
    <cellStyle name="Currency 5 6 2 3 3 4" xfId="31057" xr:uid="{5EC2B447-30F8-478C-A412-E581ED72FE26}"/>
    <cellStyle name="Currency 5 6 2 3 3 5" xfId="45941" xr:uid="{510F6D97-CC18-4E71-9877-FAAE497D9D9D}"/>
    <cellStyle name="Currency 5 6 2 3 4" xfId="20789" xr:uid="{DE3F2E84-8CDA-4169-A69E-DFD6FC755869}"/>
    <cellStyle name="Currency 5 6 2 3 4 2" xfId="34481" xr:uid="{BE9E62E8-E9F9-49F7-9524-8C801F153B3F}"/>
    <cellStyle name="Currency 5 6 2 3 4 3" xfId="49365" xr:uid="{26EBA766-446A-4F1E-9034-EC5468DCE1BB}"/>
    <cellStyle name="Currency 5 6 2 3 5" xfId="13945" xr:uid="{25F8519E-1D40-4EB8-9190-98DA4F275612}"/>
    <cellStyle name="Currency 5 6 2 3 6" xfId="27635" xr:uid="{6CAD1D3D-1109-4C8E-B5D9-D4EA68EB8641}"/>
    <cellStyle name="Currency 5 6 2 3 7" xfId="42519" xr:uid="{48950F68-ED96-4B80-B8F8-70D94B0163B8}"/>
    <cellStyle name="Currency 5 6 2 4" xfId="7099" xr:uid="{4F91CD0B-F8C0-47E1-905D-6350427E10B0}"/>
    <cellStyle name="Currency 5 6 2 4 2" xfId="8812" xr:uid="{5849D917-D219-4BBC-9CAB-9B499BAB3B8C}"/>
    <cellStyle name="Currency 5 6 2 4 2 2" xfId="12234" xr:uid="{E53EE4BD-CC00-41A7-A827-A7647EF6650F}"/>
    <cellStyle name="Currency 5 6 2 4 2 2 2" xfId="25924" xr:uid="{D47E549B-51A8-4CB5-B13A-A6356596FC57}"/>
    <cellStyle name="Currency 5 6 2 4 2 2 2 2" xfId="39616" xr:uid="{E42E65A6-81E8-4283-B671-09E8085171EA}"/>
    <cellStyle name="Currency 5 6 2 4 2 2 2 3" xfId="54500" xr:uid="{A2267EE4-E811-486F-8B45-61880351DD40}"/>
    <cellStyle name="Currency 5 6 2 4 2 2 3" xfId="19080" xr:uid="{017A2820-8B82-4A02-A8EC-543582FBA3C8}"/>
    <cellStyle name="Currency 5 6 2 4 2 2 4" xfId="32770" xr:uid="{FB1F5C69-6E9A-4F60-B780-4F78911B289A}"/>
    <cellStyle name="Currency 5 6 2 4 2 2 5" xfId="47654" xr:uid="{6E45C3B9-B544-402D-A661-9CAEF956111C}"/>
    <cellStyle name="Currency 5 6 2 4 2 3" xfId="22502" xr:uid="{B0049681-2FBE-4D3F-93B0-2C14C34E9D14}"/>
    <cellStyle name="Currency 5 6 2 4 2 3 2" xfId="36194" xr:uid="{33CE3AF6-C79E-462F-AB8F-BC8DF1E8D699}"/>
    <cellStyle name="Currency 5 6 2 4 2 3 3" xfId="51078" xr:uid="{F5F31154-AB67-4AFA-985A-CF3EB6C30A01}"/>
    <cellStyle name="Currency 5 6 2 4 2 4" xfId="15658" xr:uid="{EC8C2957-918E-4592-94A8-3B0BB49C4C99}"/>
    <cellStyle name="Currency 5 6 2 4 2 5" xfId="29348" xr:uid="{2177DCCC-80E8-4344-8562-FAB0EA25F83D}"/>
    <cellStyle name="Currency 5 6 2 4 2 6" xfId="44232" xr:uid="{3B22220C-25C9-4F5C-AA57-855F2277999A}"/>
    <cellStyle name="Currency 5 6 2 4 3" xfId="10522" xr:uid="{83DBA837-4C4D-4272-92CB-D4B23DA74C16}"/>
    <cellStyle name="Currency 5 6 2 4 3 2" xfId="24212" xr:uid="{62125DD6-BF7E-41F1-BACE-EE74C665147A}"/>
    <cellStyle name="Currency 5 6 2 4 3 2 2" xfId="37904" xr:uid="{A435C78A-6EBD-430A-A42D-A892A39D3E20}"/>
    <cellStyle name="Currency 5 6 2 4 3 2 3" xfId="52788" xr:uid="{5EE43A6E-7492-4212-9688-EF564A263482}"/>
    <cellStyle name="Currency 5 6 2 4 3 3" xfId="17368" xr:uid="{563CC2E6-571A-48C2-8E83-14FB0FBFE4CC}"/>
    <cellStyle name="Currency 5 6 2 4 3 4" xfId="31058" xr:uid="{DD50E569-3323-4E45-8C0A-B51DE2821D36}"/>
    <cellStyle name="Currency 5 6 2 4 3 5" xfId="45942" xr:uid="{6D6103F7-0EAE-4BB0-B7E1-40A6153AAF98}"/>
    <cellStyle name="Currency 5 6 2 4 4" xfId="20790" xr:uid="{B0D247E1-FED0-405F-A1CB-3EDC419B1C76}"/>
    <cellStyle name="Currency 5 6 2 4 4 2" xfId="34482" xr:uid="{45809BF0-AFD3-445B-A057-FEBEDF17A4EC}"/>
    <cellStyle name="Currency 5 6 2 4 4 3" xfId="49366" xr:uid="{A2B84137-D7BE-4211-A44C-7C143D772B82}"/>
    <cellStyle name="Currency 5 6 2 4 5" xfId="13946" xr:uid="{B722E0F7-98CF-479A-A97A-2278EA446373}"/>
    <cellStyle name="Currency 5 6 2 4 6" xfId="27636" xr:uid="{2A6A7276-680C-4568-9B91-0FC75340139F}"/>
    <cellStyle name="Currency 5 6 2 4 7" xfId="42520" xr:uid="{F3CA6881-86C1-4300-8A92-74EB3D575F01}"/>
    <cellStyle name="Currency 5 6 2 5" xfId="8808" xr:uid="{33E98494-76AD-4BEA-870F-E8F9310C095C}"/>
    <cellStyle name="Currency 5 6 2 5 2" xfId="12230" xr:uid="{7ABC173A-82FF-4171-A853-38F221AB0D6C}"/>
    <cellStyle name="Currency 5 6 2 5 2 2" xfId="25920" xr:uid="{BD8F6DD6-0298-4E08-8E8B-651D99318126}"/>
    <cellStyle name="Currency 5 6 2 5 2 2 2" xfId="39612" xr:uid="{FDB8F7CB-227D-4643-933A-3E12F819E171}"/>
    <cellStyle name="Currency 5 6 2 5 2 2 3" xfId="54496" xr:uid="{53DF231F-F8DC-4111-9651-B5D1487C6062}"/>
    <cellStyle name="Currency 5 6 2 5 2 3" xfId="19076" xr:uid="{2E47BA4A-9F49-4936-9E4A-E82D49EDA35D}"/>
    <cellStyle name="Currency 5 6 2 5 2 4" xfId="32766" xr:uid="{37195EC0-7978-414D-9D90-515FCBC3036C}"/>
    <cellStyle name="Currency 5 6 2 5 2 5" xfId="47650" xr:uid="{905ADA67-8543-4873-8AF7-BF91F5AA227D}"/>
    <cellStyle name="Currency 5 6 2 5 3" xfId="22498" xr:uid="{B085EAB3-D83B-4786-AE35-3CB940886921}"/>
    <cellStyle name="Currency 5 6 2 5 3 2" xfId="36190" xr:uid="{A92BC3E2-5397-4B99-AF99-48CF001E045A}"/>
    <cellStyle name="Currency 5 6 2 5 3 3" xfId="51074" xr:uid="{0CE63321-FFE3-4D65-964F-08512CFF26C5}"/>
    <cellStyle name="Currency 5 6 2 5 4" xfId="15654" xr:uid="{2234A20C-4A6F-4846-A713-583D7F0FAF6D}"/>
    <cellStyle name="Currency 5 6 2 5 5" xfId="29344" xr:uid="{57FEFE42-0F72-4D73-8CB7-C3298EFA94D3}"/>
    <cellStyle name="Currency 5 6 2 5 6" xfId="44228" xr:uid="{A14BD5EC-D7B6-4174-9A38-5854D164900A}"/>
    <cellStyle name="Currency 5 6 2 6" xfId="10518" xr:uid="{8A48CC4F-53D7-4636-9D7C-8D5FFAD4C75E}"/>
    <cellStyle name="Currency 5 6 2 6 2" xfId="24208" xr:uid="{65C868D3-6BC8-4C50-96BC-D80274999A19}"/>
    <cellStyle name="Currency 5 6 2 6 2 2" xfId="37900" xr:uid="{05FF3CBA-2437-42D4-8B0A-AA806F74F73E}"/>
    <cellStyle name="Currency 5 6 2 6 2 3" xfId="52784" xr:uid="{B2DE4C50-A8C7-46E7-ABE5-41FCFC10A275}"/>
    <cellStyle name="Currency 5 6 2 6 3" xfId="17364" xr:uid="{6755565F-20E7-4760-8A80-E3CC47B707C7}"/>
    <cellStyle name="Currency 5 6 2 6 4" xfId="31054" xr:uid="{58FE7AF4-09CB-4252-918E-D45577A9A6A0}"/>
    <cellStyle name="Currency 5 6 2 6 5" xfId="45938" xr:uid="{CAEB45AD-1254-4E1A-A312-B7D6A90F5986}"/>
    <cellStyle name="Currency 5 6 2 7" xfId="20786" xr:uid="{A7AE8973-D1B0-4138-929B-6E3E1B49C2ED}"/>
    <cellStyle name="Currency 5 6 2 7 2" xfId="34478" xr:uid="{28AAE388-A2D7-49E6-A2F6-D478E60AC9EC}"/>
    <cellStyle name="Currency 5 6 2 7 3" xfId="49362" xr:uid="{25D039C7-F0A8-4717-A103-E555CE869761}"/>
    <cellStyle name="Currency 5 6 2 8" xfId="13942" xr:uid="{76B478C0-76A8-4869-81BA-32644EADF0EB}"/>
    <cellStyle name="Currency 5 6 2 9" xfId="27632" xr:uid="{062D0363-E068-476A-A25C-94262EB1AED8}"/>
    <cellStyle name="Currency 5 6 3" xfId="7100" xr:uid="{BDACBCF0-490A-494E-BEDB-748CB57CCC6A}"/>
    <cellStyle name="Currency 5 6 3 10" xfId="42521" xr:uid="{0E4D39EB-B867-4CF7-A698-2EB7B31602A0}"/>
    <cellStyle name="Currency 5 6 3 2" xfId="7101" xr:uid="{DE2DD392-2B54-40AD-BCD6-71BF57695998}"/>
    <cellStyle name="Currency 5 6 3 2 2" xfId="7102" xr:uid="{B1860442-5225-4C3C-8DC5-5F05B217E5B1}"/>
    <cellStyle name="Currency 5 6 3 2 2 2" xfId="8815" xr:uid="{C024CE19-42DA-4CBF-B139-41A988815960}"/>
    <cellStyle name="Currency 5 6 3 2 2 2 2" xfId="12237" xr:uid="{AC839910-8042-4B1B-A0C7-ABB8C4404317}"/>
    <cellStyle name="Currency 5 6 3 2 2 2 2 2" xfId="25927" xr:uid="{F87152CF-E358-46C8-B142-212C97BEFFC8}"/>
    <cellStyle name="Currency 5 6 3 2 2 2 2 2 2" xfId="39619" xr:uid="{65A26FF4-D0E7-457A-90B2-C5A4D59E6DCC}"/>
    <cellStyle name="Currency 5 6 3 2 2 2 2 2 3" xfId="54503" xr:uid="{0F064DDE-0045-4DC6-801E-EB4629A502EF}"/>
    <cellStyle name="Currency 5 6 3 2 2 2 2 3" xfId="19083" xr:uid="{ACC5AF3C-909B-4066-A9DD-0DBF4DBA4B21}"/>
    <cellStyle name="Currency 5 6 3 2 2 2 2 4" xfId="32773" xr:uid="{5D93F429-2245-4483-B9BE-16F9CCD8A3A0}"/>
    <cellStyle name="Currency 5 6 3 2 2 2 2 5" xfId="47657" xr:uid="{E1FD1EBA-DACE-4E45-9CBC-92B7C38F4EB9}"/>
    <cellStyle name="Currency 5 6 3 2 2 2 3" xfId="22505" xr:uid="{667D2D5D-2139-4E15-902F-DE986EBE9765}"/>
    <cellStyle name="Currency 5 6 3 2 2 2 3 2" xfId="36197" xr:uid="{3318A54E-593C-4DC1-AA29-03D75E169F90}"/>
    <cellStyle name="Currency 5 6 3 2 2 2 3 3" xfId="51081" xr:uid="{C779ABF6-B6F4-4A9C-BAD5-6209568A23BE}"/>
    <cellStyle name="Currency 5 6 3 2 2 2 4" xfId="15661" xr:uid="{0CA1106D-E4AB-4855-9ACC-0C2BD4DE2239}"/>
    <cellStyle name="Currency 5 6 3 2 2 2 5" xfId="29351" xr:uid="{2DA39161-2FD5-4D66-A7AF-F848BD9549FE}"/>
    <cellStyle name="Currency 5 6 3 2 2 2 6" xfId="44235" xr:uid="{C3CB7F96-67F8-4685-BF0A-198DCC371129}"/>
    <cellStyle name="Currency 5 6 3 2 2 3" xfId="10525" xr:uid="{BC46DBB8-B821-41B7-9690-1B8D74436282}"/>
    <cellStyle name="Currency 5 6 3 2 2 3 2" xfId="24215" xr:uid="{0114C7AB-72D4-43D9-9E4E-312FA86A704A}"/>
    <cellStyle name="Currency 5 6 3 2 2 3 2 2" xfId="37907" xr:uid="{7C787F14-946B-4807-8916-30CD87002268}"/>
    <cellStyle name="Currency 5 6 3 2 2 3 2 3" xfId="52791" xr:uid="{1BF95B0E-3B0C-42B7-87ED-55F089111DEF}"/>
    <cellStyle name="Currency 5 6 3 2 2 3 3" xfId="17371" xr:uid="{35428F6D-DB43-4C18-B60A-E6EA9CF7E829}"/>
    <cellStyle name="Currency 5 6 3 2 2 3 4" xfId="31061" xr:uid="{D7F8350D-D28B-48CA-BB01-62373D116CD1}"/>
    <cellStyle name="Currency 5 6 3 2 2 3 5" xfId="45945" xr:uid="{E8446783-CF89-4C0E-840F-4DFFDB63147A}"/>
    <cellStyle name="Currency 5 6 3 2 2 4" xfId="20793" xr:uid="{10EC0A3F-7391-415F-A331-8CFDCE290B88}"/>
    <cellStyle name="Currency 5 6 3 2 2 4 2" xfId="34485" xr:uid="{522ECD6D-6739-4E14-99DC-99D93CDB56C4}"/>
    <cellStyle name="Currency 5 6 3 2 2 4 3" xfId="49369" xr:uid="{E300B802-0655-4129-A862-61C452AFA52D}"/>
    <cellStyle name="Currency 5 6 3 2 2 5" xfId="13949" xr:uid="{DCD95792-DC6F-46F6-92FC-8CFE44C24256}"/>
    <cellStyle name="Currency 5 6 3 2 2 6" xfId="27639" xr:uid="{11363017-C4D0-4728-83F3-F2EB95728525}"/>
    <cellStyle name="Currency 5 6 3 2 2 7" xfId="42523" xr:uid="{215DC734-48D2-4F85-AF90-F7053DD8A61E}"/>
    <cellStyle name="Currency 5 6 3 2 3" xfId="8814" xr:uid="{2FBF270F-DCA5-4D0F-8515-A5CCFE0BDCB5}"/>
    <cellStyle name="Currency 5 6 3 2 3 2" xfId="12236" xr:uid="{AD7EB5FD-51A8-4B9A-B648-63F641EA3DCC}"/>
    <cellStyle name="Currency 5 6 3 2 3 2 2" xfId="25926" xr:uid="{C71A00AC-3991-42B1-BB3B-311E01D2B07A}"/>
    <cellStyle name="Currency 5 6 3 2 3 2 2 2" xfId="39618" xr:uid="{0C756F81-B2C2-40AA-B95F-FD5DBD1588D1}"/>
    <cellStyle name="Currency 5 6 3 2 3 2 2 3" xfId="54502" xr:uid="{1B9D454C-461B-4369-A060-C63CDEACE703}"/>
    <cellStyle name="Currency 5 6 3 2 3 2 3" xfId="19082" xr:uid="{029BE893-02A0-4BF5-93A3-99D9C74A8AF8}"/>
    <cellStyle name="Currency 5 6 3 2 3 2 4" xfId="32772" xr:uid="{7626761A-9845-4446-9915-4ADB58B00E89}"/>
    <cellStyle name="Currency 5 6 3 2 3 2 5" xfId="47656" xr:uid="{25120967-E35C-4A91-A688-6AAFC79FB1C1}"/>
    <cellStyle name="Currency 5 6 3 2 3 3" xfId="22504" xr:uid="{6F169E5E-4A24-4863-8E83-7A237D1F6F26}"/>
    <cellStyle name="Currency 5 6 3 2 3 3 2" xfId="36196" xr:uid="{B3124196-8F8E-43B1-801C-F534ECCD9CCD}"/>
    <cellStyle name="Currency 5 6 3 2 3 3 3" xfId="51080" xr:uid="{DF7200D3-EA6E-4D01-B12A-C90C422BECCD}"/>
    <cellStyle name="Currency 5 6 3 2 3 4" xfId="15660" xr:uid="{5346D6F7-0DD8-4613-BF7C-A517D15B92D7}"/>
    <cellStyle name="Currency 5 6 3 2 3 5" xfId="29350" xr:uid="{AD621AD7-559A-4D3C-965A-807071CCA196}"/>
    <cellStyle name="Currency 5 6 3 2 3 6" xfId="44234" xr:uid="{6193CA29-4F8B-48DD-A436-2CBDAE6C3EA0}"/>
    <cellStyle name="Currency 5 6 3 2 4" xfId="10524" xr:uid="{5DD97E49-9342-4461-92B3-B05AC48A7FE9}"/>
    <cellStyle name="Currency 5 6 3 2 4 2" xfId="24214" xr:uid="{FF289EBE-353F-4CD6-9409-5425A3827677}"/>
    <cellStyle name="Currency 5 6 3 2 4 2 2" xfId="37906" xr:uid="{FB94F0AF-1351-4BDE-B772-0C99D3A73C54}"/>
    <cellStyle name="Currency 5 6 3 2 4 2 3" xfId="52790" xr:uid="{A1776A04-1A61-4E3A-A3C7-43A7188ED8F1}"/>
    <cellStyle name="Currency 5 6 3 2 4 3" xfId="17370" xr:uid="{5A0276B9-DDAA-4B40-8892-D1D9DCE8742B}"/>
    <cellStyle name="Currency 5 6 3 2 4 4" xfId="31060" xr:uid="{E0378114-4E20-43D1-9092-091D7AF6C7E7}"/>
    <cellStyle name="Currency 5 6 3 2 4 5" xfId="45944" xr:uid="{82EB6DA3-84FB-4848-9BE7-A7DFEB1986E7}"/>
    <cellStyle name="Currency 5 6 3 2 5" xfId="20792" xr:uid="{58926E5D-22B0-45B6-B305-8E185CB813EC}"/>
    <cellStyle name="Currency 5 6 3 2 5 2" xfId="34484" xr:uid="{677A0F4F-C28F-4EFF-BD9C-502638FAB550}"/>
    <cellStyle name="Currency 5 6 3 2 5 3" xfId="49368" xr:uid="{3E6B1642-D6F8-4261-B85A-D6919A70FC1D}"/>
    <cellStyle name="Currency 5 6 3 2 6" xfId="13948" xr:uid="{EFA87809-185F-497A-B9C1-4BE02C20ACE2}"/>
    <cellStyle name="Currency 5 6 3 2 7" xfId="27638" xr:uid="{13CE65D7-3F91-48A3-9FC3-4B75B4075A06}"/>
    <cellStyle name="Currency 5 6 3 2 8" xfId="42522" xr:uid="{6E943CFC-9124-4AE1-BD6E-7DE982E02DCD}"/>
    <cellStyle name="Currency 5 6 3 3" xfId="7103" xr:uid="{50AB972B-5C4E-4736-85F5-BFBCAE45BA9F}"/>
    <cellStyle name="Currency 5 6 3 3 2" xfId="8816" xr:uid="{F40DA9C7-E2D8-4B67-B158-0FCA7A10C71B}"/>
    <cellStyle name="Currency 5 6 3 3 2 2" xfId="12238" xr:uid="{2CCA63AB-9D22-45EE-9407-6FE77367718D}"/>
    <cellStyle name="Currency 5 6 3 3 2 2 2" xfId="25928" xr:uid="{E352907E-FB55-4B51-8931-CD3DE590CAFA}"/>
    <cellStyle name="Currency 5 6 3 3 2 2 2 2" xfId="39620" xr:uid="{C50FF38D-DBA7-490F-9CD5-928B312523D8}"/>
    <cellStyle name="Currency 5 6 3 3 2 2 2 3" xfId="54504" xr:uid="{307834C2-EB54-4367-9E3D-AEC97122926C}"/>
    <cellStyle name="Currency 5 6 3 3 2 2 3" xfId="19084" xr:uid="{48E8468B-28F0-4D88-91F5-CE1A4E583BA9}"/>
    <cellStyle name="Currency 5 6 3 3 2 2 4" xfId="32774" xr:uid="{1EE59881-CCC0-45BA-B230-5DDC690642AB}"/>
    <cellStyle name="Currency 5 6 3 3 2 2 5" xfId="47658" xr:uid="{545C2A58-8755-4BEC-808C-9496187A6916}"/>
    <cellStyle name="Currency 5 6 3 3 2 3" xfId="22506" xr:uid="{9C2A556B-28C3-4F97-A3E6-AA74221B97B3}"/>
    <cellStyle name="Currency 5 6 3 3 2 3 2" xfId="36198" xr:uid="{5273B4AE-5F28-41D4-AC78-84A5D2D3C598}"/>
    <cellStyle name="Currency 5 6 3 3 2 3 3" xfId="51082" xr:uid="{2D99348E-9824-4926-82C3-92927FDFA34C}"/>
    <cellStyle name="Currency 5 6 3 3 2 4" xfId="15662" xr:uid="{E88F17DE-A7D1-49D0-8028-4FB2AD47947E}"/>
    <cellStyle name="Currency 5 6 3 3 2 5" xfId="29352" xr:uid="{722B87DD-DA5F-40CD-BCAB-888020D17C38}"/>
    <cellStyle name="Currency 5 6 3 3 2 6" xfId="44236" xr:uid="{3BF3FE3C-626A-4593-88FA-B2B1D9B12F34}"/>
    <cellStyle name="Currency 5 6 3 3 3" xfId="10526" xr:uid="{1121742E-4E9B-432F-A07A-FC3563EA56C6}"/>
    <cellStyle name="Currency 5 6 3 3 3 2" xfId="24216" xr:uid="{B91B3467-05BE-4D1C-82E4-5B5325D1469B}"/>
    <cellStyle name="Currency 5 6 3 3 3 2 2" xfId="37908" xr:uid="{7D35DB99-40E5-472B-9A03-B6AFF6CBBF14}"/>
    <cellStyle name="Currency 5 6 3 3 3 2 3" xfId="52792" xr:uid="{5F677429-55DD-4B78-BC3B-28256CCDEFD9}"/>
    <cellStyle name="Currency 5 6 3 3 3 3" xfId="17372" xr:uid="{EFC547A3-F91B-47E2-A20C-FA5498484A4B}"/>
    <cellStyle name="Currency 5 6 3 3 3 4" xfId="31062" xr:uid="{0BCAC60C-AED5-4DAF-8463-EE0E6B8D9E97}"/>
    <cellStyle name="Currency 5 6 3 3 3 5" xfId="45946" xr:uid="{96F8C712-BF81-43DE-9D57-C798895A93BE}"/>
    <cellStyle name="Currency 5 6 3 3 4" xfId="20794" xr:uid="{D11C5D65-52CB-48D7-A230-DFE8D15656BB}"/>
    <cellStyle name="Currency 5 6 3 3 4 2" xfId="34486" xr:uid="{CCD2748C-8427-4CD5-A38B-85BF98774035}"/>
    <cellStyle name="Currency 5 6 3 3 4 3" xfId="49370" xr:uid="{46FE4689-5754-4D1D-A1BA-6F060EA11090}"/>
    <cellStyle name="Currency 5 6 3 3 5" xfId="13950" xr:uid="{C622930E-5168-4D4B-8965-EB8BD4927A79}"/>
    <cellStyle name="Currency 5 6 3 3 6" xfId="27640" xr:uid="{7EDA0861-040D-4F5D-A52E-8C0B3A9FA840}"/>
    <cellStyle name="Currency 5 6 3 3 7" xfId="42524" xr:uid="{FDA60FF9-3030-41AF-BF33-A6C11110E431}"/>
    <cellStyle name="Currency 5 6 3 4" xfId="7104" xr:uid="{BF8C0CE6-50F7-4EDE-B165-01BBD5673EF8}"/>
    <cellStyle name="Currency 5 6 3 4 2" xfId="8817" xr:uid="{8C5A1D6B-187B-4722-BD05-EB810129D51A}"/>
    <cellStyle name="Currency 5 6 3 4 2 2" xfId="12239" xr:uid="{5AABBA69-8BF6-4A4C-93DB-CC4D63C2614E}"/>
    <cellStyle name="Currency 5 6 3 4 2 2 2" xfId="25929" xr:uid="{580F9D5B-6FEE-48C1-90EA-C3B012B503F5}"/>
    <cellStyle name="Currency 5 6 3 4 2 2 2 2" xfId="39621" xr:uid="{0B1D7BA4-5C00-4599-BC4D-935ED9D331B1}"/>
    <cellStyle name="Currency 5 6 3 4 2 2 2 3" xfId="54505" xr:uid="{194B6A47-C83E-4291-BD66-7248BBB8B02E}"/>
    <cellStyle name="Currency 5 6 3 4 2 2 3" xfId="19085" xr:uid="{C1381D73-8A52-47B5-A540-5858F9C467D6}"/>
    <cellStyle name="Currency 5 6 3 4 2 2 4" xfId="32775" xr:uid="{3B9CEBA5-69A7-4795-A84C-0C72230B832E}"/>
    <cellStyle name="Currency 5 6 3 4 2 2 5" xfId="47659" xr:uid="{905194BA-73C5-470B-ADB4-05E0008555C1}"/>
    <cellStyle name="Currency 5 6 3 4 2 3" xfId="22507" xr:uid="{0C69EB92-740E-494A-8841-22DB2622D3E9}"/>
    <cellStyle name="Currency 5 6 3 4 2 3 2" xfId="36199" xr:uid="{C323D615-B8D7-4EE7-8622-47439D21B0D3}"/>
    <cellStyle name="Currency 5 6 3 4 2 3 3" xfId="51083" xr:uid="{289FFCC6-B39F-482F-B216-297710AE735C}"/>
    <cellStyle name="Currency 5 6 3 4 2 4" xfId="15663" xr:uid="{D3B89B9C-E6A6-488B-954F-04D848566BB0}"/>
    <cellStyle name="Currency 5 6 3 4 2 5" xfId="29353" xr:uid="{08FE87C0-03DE-48D0-8130-FB750FFE5F94}"/>
    <cellStyle name="Currency 5 6 3 4 2 6" xfId="44237" xr:uid="{B3D19A0B-0123-43E9-85F1-BE8F21164BC4}"/>
    <cellStyle name="Currency 5 6 3 4 3" xfId="10527" xr:uid="{EB24AAA7-AEA8-4867-8C1A-23E83C5661C2}"/>
    <cellStyle name="Currency 5 6 3 4 3 2" xfId="24217" xr:uid="{27816231-AA3F-471A-B40C-2356CE202C95}"/>
    <cellStyle name="Currency 5 6 3 4 3 2 2" xfId="37909" xr:uid="{97FE29AE-2BE4-4BCC-9033-CFDAECDA56D2}"/>
    <cellStyle name="Currency 5 6 3 4 3 2 3" xfId="52793" xr:uid="{87A163CC-97A1-4FE2-8AFF-0C76B8CF9CFD}"/>
    <cellStyle name="Currency 5 6 3 4 3 3" xfId="17373" xr:uid="{B16BC89F-30E3-4C47-AA36-066ED9145097}"/>
    <cellStyle name="Currency 5 6 3 4 3 4" xfId="31063" xr:uid="{633D8947-1D9E-444D-A2EB-9E32AD815C0C}"/>
    <cellStyle name="Currency 5 6 3 4 3 5" xfId="45947" xr:uid="{E7E402E9-B653-406F-AD03-8A5B40B3B219}"/>
    <cellStyle name="Currency 5 6 3 4 4" xfId="20795" xr:uid="{0A9B3264-598F-4C87-97B5-BB9C86B8F647}"/>
    <cellStyle name="Currency 5 6 3 4 4 2" xfId="34487" xr:uid="{5E92FB7D-AC1A-4D87-BBC9-4FC3B49A093A}"/>
    <cellStyle name="Currency 5 6 3 4 4 3" xfId="49371" xr:uid="{6122DF15-D8B9-47EB-90DC-A4021868D41B}"/>
    <cellStyle name="Currency 5 6 3 4 5" xfId="13951" xr:uid="{833194D3-E007-4753-A8E4-3AB06EFE4BAB}"/>
    <cellStyle name="Currency 5 6 3 4 6" xfId="27641" xr:uid="{8F68B078-996B-4725-95E9-F2EC172C9D68}"/>
    <cellStyle name="Currency 5 6 3 4 7" xfId="42525" xr:uid="{DF9A5A34-68D3-4986-BD0D-BA7A9A8CA11E}"/>
    <cellStyle name="Currency 5 6 3 5" xfId="8813" xr:uid="{A9ECE1A4-ED16-40EE-8770-4183D0A3C9C3}"/>
    <cellStyle name="Currency 5 6 3 5 2" xfId="12235" xr:uid="{7AB4B6F0-67CF-48F7-B775-CD70AC95F4D7}"/>
    <cellStyle name="Currency 5 6 3 5 2 2" xfId="25925" xr:uid="{662FD50D-6CBA-4BE6-AA8A-DF14E2B5ED80}"/>
    <cellStyle name="Currency 5 6 3 5 2 2 2" xfId="39617" xr:uid="{9AF9FB50-DC1D-4343-89C9-DAC9D46AC8AB}"/>
    <cellStyle name="Currency 5 6 3 5 2 2 3" xfId="54501" xr:uid="{8216C072-E992-4A30-A66B-125B2E6ACB58}"/>
    <cellStyle name="Currency 5 6 3 5 2 3" xfId="19081" xr:uid="{6C816912-E971-454B-A8D0-C5B79B99175D}"/>
    <cellStyle name="Currency 5 6 3 5 2 4" xfId="32771" xr:uid="{8F48CDA0-4410-4C14-9B2E-24A40124E67B}"/>
    <cellStyle name="Currency 5 6 3 5 2 5" xfId="47655" xr:uid="{F99A7962-D25B-4696-9882-4A623B7F4192}"/>
    <cellStyle name="Currency 5 6 3 5 3" xfId="22503" xr:uid="{543066BC-4749-4528-82C5-2658DE01CB63}"/>
    <cellStyle name="Currency 5 6 3 5 3 2" xfId="36195" xr:uid="{D8295F81-B990-495D-A0A4-31506DFA9525}"/>
    <cellStyle name="Currency 5 6 3 5 3 3" xfId="51079" xr:uid="{BD03D4A7-5C38-476D-B62E-87256A45CF03}"/>
    <cellStyle name="Currency 5 6 3 5 4" xfId="15659" xr:uid="{58A863A2-0A31-419B-9A34-6A0975EB8ED3}"/>
    <cellStyle name="Currency 5 6 3 5 5" xfId="29349" xr:uid="{20ADD8D6-E67A-4202-A062-DF3CC0538EC8}"/>
    <cellStyle name="Currency 5 6 3 5 6" xfId="44233" xr:uid="{460C0E10-ECC7-4F61-BC3D-C4CECE7518A4}"/>
    <cellStyle name="Currency 5 6 3 6" xfId="10523" xr:uid="{24F13247-51DB-4235-BDB9-379A5364EB47}"/>
    <cellStyle name="Currency 5 6 3 6 2" xfId="24213" xr:uid="{DC2AAE00-0AFD-4255-A1FC-910DC141E415}"/>
    <cellStyle name="Currency 5 6 3 6 2 2" xfId="37905" xr:uid="{2EF3AD85-4C32-4858-837F-71B3318B90C3}"/>
    <cellStyle name="Currency 5 6 3 6 2 3" xfId="52789" xr:uid="{6A86DA86-D7D2-4FC4-99E1-0B3D18955028}"/>
    <cellStyle name="Currency 5 6 3 6 3" xfId="17369" xr:uid="{E8536D84-74AA-44AD-8B86-3203BAEE11B5}"/>
    <cellStyle name="Currency 5 6 3 6 4" xfId="31059" xr:uid="{D612AB04-64CB-4506-9B60-D51C157A7CE3}"/>
    <cellStyle name="Currency 5 6 3 6 5" xfId="45943" xr:uid="{6E387D6E-CF3C-4A16-8486-F58A2C2F82F9}"/>
    <cellStyle name="Currency 5 6 3 7" xfId="20791" xr:uid="{A0EF3885-80DB-4F3F-AA10-BAAD561016FD}"/>
    <cellStyle name="Currency 5 6 3 7 2" xfId="34483" xr:uid="{5E50D4E5-FFE9-4392-BC28-8468570ED600}"/>
    <cellStyle name="Currency 5 6 3 7 3" xfId="49367" xr:uid="{35750C85-A349-4D94-BC0A-7A0B0221D37C}"/>
    <cellStyle name="Currency 5 6 3 8" xfId="13947" xr:uid="{13BBD5A7-AE4D-45EB-AEA0-B93C89DF0148}"/>
    <cellStyle name="Currency 5 6 3 9" xfId="27637" xr:uid="{103C6FE6-144B-489A-9170-6D14C4A4A382}"/>
    <cellStyle name="Currency 5 6 4" xfId="7105" xr:uid="{C787E23B-6E06-47AD-9251-6747CB6658CC}"/>
    <cellStyle name="Currency 5 6 4 2" xfId="7106" xr:uid="{894EC26E-851F-4F22-9325-E3C80CD80687}"/>
    <cellStyle name="Currency 5 6 4 2 2" xfId="8819" xr:uid="{C5DCAF8F-7803-47BA-9A6F-AF8BCF559068}"/>
    <cellStyle name="Currency 5 6 4 2 2 2" xfId="12241" xr:uid="{841D338B-17A4-4ADB-8604-27A3E6035AD1}"/>
    <cellStyle name="Currency 5 6 4 2 2 2 2" xfId="25931" xr:uid="{6BBBB0C7-9E1E-4AB2-924C-D8C2DC199887}"/>
    <cellStyle name="Currency 5 6 4 2 2 2 2 2" xfId="39623" xr:uid="{D0D0402B-BA4D-4F0D-9E43-8DB802FF99FB}"/>
    <cellStyle name="Currency 5 6 4 2 2 2 2 3" xfId="54507" xr:uid="{58A40D0C-66E4-44E3-84F3-6F12F5311C80}"/>
    <cellStyle name="Currency 5 6 4 2 2 2 3" xfId="19087" xr:uid="{E014CB09-05EC-4EBC-9F19-A37B2FEEDAFF}"/>
    <cellStyle name="Currency 5 6 4 2 2 2 4" xfId="32777" xr:uid="{D7C135D6-2E47-4AAA-A6E9-E75D661711D5}"/>
    <cellStyle name="Currency 5 6 4 2 2 2 5" xfId="47661" xr:uid="{A0FDBB21-6EF0-4879-A3E2-9E89BD0F8782}"/>
    <cellStyle name="Currency 5 6 4 2 2 3" xfId="22509" xr:uid="{A4D40279-F6F6-4E14-ACBA-5CAA3A2B5E36}"/>
    <cellStyle name="Currency 5 6 4 2 2 3 2" xfId="36201" xr:uid="{62FAF636-1F5E-4AD8-BDB7-75191AE17359}"/>
    <cellStyle name="Currency 5 6 4 2 2 3 3" xfId="51085" xr:uid="{4696C783-63B8-4E62-910F-F11948A4B2D1}"/>
    <cellStyle name="Currency 5 6 4 2 2 4" xfId="15665" xr:uid="{CBDD4B0E-85A7-4D1B-8DE9-A92495CD07BA}"/>
    <cellStyle name="Currency 5 6 4 2 2 5" xfId="29355" xr:uid="{4E1D532B-F45D-49AA-AB51-B157E36E2D04}"/>
    <cellStyle name="Currency 5 6 4 2 2 6" xfId="44239" xr:uid="{7C1DF518-EF9C-44F6-8E38-0A2BE101508E}"/>
    <cellStyle name="Currency 5 6 4 2 3" xfId="10529" xr:uid="{E8E448F6-62CC-4600-9F32-112B7E479010}"/>
    <cellStyle name="Currency 5 6 4 2 3 2" xfId="24219" xr:uid="{58F828BD-F9C8-4C22-8CFD-A3C7949F86B1}"/>
    <cellStyle name="Currency 5 6 4 2 3 2 2" xfId="37911" xr:uid="{81F4023C-AEB1-45DD-BD10-3A28D5A7ACEA}"/>
    <cellStyle name="Currency 5 6 4 2 3 2 3" xfId="52795" xr:uid="{E1BB73B9-9881-4B1F-A7AE-2C2C07A94A52}"/>
    <cellStyle name="Currency 5 6 4 2 3 3" xfId="17375" xr:uid="{24292D8D-4ACD-4D84-848F-15ECF02ED061}"/>
    <cellStyle name="Currency 5 6 4 2 3 4" xfId="31065" xr:uid="{381A1277-37E7-427D-BFA8-BDF67CB97519}"/>
    <cellStyle name="Currency 5 6 4 2 3 5" xfId="45949" xr:uid="{F20D986A-4C65-4B84-A5BD-8CAE4E55F6DB}"/>
    <cellStyle name="Currency 5 6 4 2 4" xfId="20797" xr:uid="{76CD878D-F193-4087-8DF8-C9197171A5B1}"/>
    <cellStyle name="Currency 5 6 4 2 4 2" xfId="34489" xr:uid="{D8575AB2-2942-4C2F-850F-C5B39165A045}"/>
    <cellStyle name="Currency 5 6 4 2 4 3" xfId="49373" xr:uid="{C3232861-D7A1-402E-8A06-7577EA8D5D30}"/>
    <cellStyle name="Currency 5 6 4 2 5" xfId="13953" xr:uid="{D7151E6C-C276-434D-8BCF-2D6262EEBA5E}"/>
    <cellStyle name="Currency 5 6 4 2 6" xfId="27643" xr:uid="{86D325A1-FEB3-4FFA-A1A7-88E71FAB2B54}"/>
    <cellStyle name="Currency 5 6 4 2 7" xfId="42527" xr:uid="{E6873440-ACBB-4AAB-9D07-11CFD657C061}"/>
    <cellStyle name="Currency 5 6 4 3" xfId="8818" xr:uid="{D52A8343-D80A-459A-98AC-944CC8B1505F}"/>
    <cellStyle name="Currency 5 6 4 3 2" xfId="12240" xr:uid="{990B6C39-25BF-487B-BB0B-5D63C09B8099}"/>
    <cellStyle name="Currency 5 6 4 3 2 2" xfId="25930" xr:uid="{A4E4DF82-B422-489B-89B3-67F4EE21088A}"/>
    <cellStyle name="Currency 5 6 4 3 2 2 2" xfId="39622" xr:uid="{6BE18F3C-C234-4A74-BB1B-6337FFEE9752}"/>
    <cellStyle name="Currency 5 6 4 3 2 2 3" xfId="54506" xr:uid="{BF551EAB-B9FA-44CB-8EF6-48B80D7B740E}"/>
    <cellStyle name="Currency 5 6 4 3 2 3" xfId="19086" xr:uid="{93264EC5-AC93-4742-8846-13274B101C02}"/>
    <cellStyle name="Currency 5 6 4 3 2 4" xfId="32776" xr:uid="{DE7C80C7-8717-4E48-98BA-934E88B1E6E2}"/>
    <cellStyle name="Currency 5 6 4 3 2 5" xfId="47660" xr:uid="{1C465F5E-4E84-4E36-A801-6235F07C187B}"/>
    <cellStyle name="Currency 5 6 4 3 3" xfId="22508" xr:uid="{CB625586-5105-4AF4-AE16-58C0C0741F7C}"/>
    <cellStyle name="Currency 5 6 4 3 3 2" xfId="36200" xr:uid="{E70435CD-D17B-4087-B557-5B72253F36F1}"/>
    <cellStyle name="Currency 5 6 4 3 3 3" xfId="51084" xr:uid="{75D1B218-680C-4A1D-87F0-03B615AC4335}"/>
    <cellStyle name="Currency 5 6 4 3 4" xfId="15664" xr:uid="{CC4A9095-B08F-459A-90F3-58C229AAE60C}"/>
    <cellStyle name="Currency 5 6 4 3 5" xfId="29354" xr:uid="{2C5DF885-E8F8-4E34-BB52-00598703841C}"/>
    <cellStyle name="Currency 5 6 4 3 6" xfId="44238" xr:uid="{97EFDBC8-8E5B-429E-A552-279575C92A24}"/>
    <cellStyle name="Currency 5 6 4 4" xfId="10528" xr:uid="{F7D454E2-7884-45DE-99E2-1DACF84D9408}"/>
    <cellStyle name="Currency 5 6 4 4 2" xfId="24218" xr:uid="{2E2FD31E-61CA-4319-A51A-EF6FCBC39CFC}"/>
    <cellStyle name="Currency 5 6 4 4 2 2" xfId="37910" xr:uid="{F5603BD5-C765-427F-948B-85CCAAD40D89}"/>
    <cellStyle name="Currency 5 6 4 4 2 3" xfId="52794" xr:uid="{BB08D270-3EBF-4A19-A222-F893F5B940F3}"/>
    <cellStyle name="Currency 5 6 4 4 3" xfId="17374" xr:uid="{74FF6BB0-C8F6-465D-9915-A1609FC7621C}"/>
    <cellStyle name="Currency 5 6 4 4 4" xfId="31064" xr:uid="{A5B4FABD-43EC-4FBA-A623-6F1486EB4D14}"/>
    <cellStyle name="Currency 5 6 4 4 5" xfId="45948" xr:uid="{9502720C-F3AC-4F29-9119-5443621BC32D}"/>
    <cellStyle name="Currency 5 6 4 5" xfId="20796" xr:uid="{F5E77558-518D-4DB2-9283-E61BBE52E8A0}"/>
    <cellStyle name="Currency 5 6 4 5 2" xfId="34488" xr:uid="{A881B5D0-9CB3-4759-8252-DE44E1B264A6}"/>
    <cellStyle name="Currency 5 6 4 5 3" xfId="49372" xr:uid="{EB546333-B291-4BB1-9E7D-BE9D76A155C3}"/>
    <cellStyle name="Currency 5 6 4 6" xfId="13952" xr:uid="{71B8F9BC-07F2-43C0-A115-0DA4B498DA84}"/>
    <cellStyle name="Currency 5 6 4 7" xfId="27642" xr:uid="{45EEA785-60D1-4270-BA30-B5EE7FCD1931}"/>
    <cellStyle name="Currency 5 6 4 8" xfId="42526" xr:uid="{C9D2A7C6-7C2E-4389-A3A2-A6D2E4F63923}"/>
    <cellStyle name="Currency 5 6 5" xfId="7107" xr:uid="{2C2F4708-353A-4AB3-87E8-E7A97E7DA60F}"/>
    <cellStyle name="Currency 5 6 5 2" xfId="8820" xr:uid="{93A4851F-8F4D-4977-9BA2-22658C69614C}"/>
    <cellStyle name="Currency 5 6 5 2 2" xfId="12242" xr:uid="{F0DF5C16-8D9A-489E-B60A-BBC9C77B00F5}"/>
    <cellStyle name="Currency 5 6 5 2 2 2" xfId="25932" xr:uid="{D309AB3F-E19F-449F-BAB0-05F159F820FD}"/>
    <cellStyle name="Currency 5 6 5 2 2 2 2" xfId="39624" xr:uid="{0BF89FC0-819C-4ED6-8997-9D9F01BDBC20}"/>
    <cellStyle name="Currency 5 6 5 2 2 2 3" xfId="54508" xr:uid="{9A89580E-76C2-4DDF-9865-9CE21DE280A8}"/>
    <cellStyle name="Currency 5 6 5 2 2 3" xfId="19088" xr:uid="{47B06CD9-750D-41A4-AD77-CC045932981A}"/>
    <cellStyle name="Currency 5 6 5 2 2 4" xfId="32778" xr:uid="{C73EE2FF-DA80-4CA6-BF63-4766E5B142C7}"/>
    <cellStyle name="Currency 5 6 5 2 2 5" xfId="47662" xr:uid="{9C2776BA-9B0D-47E2-9254-4E8F3B84D300}"/>
    <cellStyle name="Currency 5 6 5 2 3" xfId="22510" xr:uid="{113188D2-CA42-471C-80DB-A34AFE1853DB}"/>
    <cellStyle name="Currency 5 6 5 2 3 2" xfId="36202" xr:uid="{1C9551C6-BC58-4323-8442-FDB93C0955DE}"/>
    <cellStyle name="Currency 5 6 5 2 3 3" xfId="51086" xr:uid="{4FEF3490-A5D6-4D7E-AAA1-E76772D5ADCC}"/>
    <cellStyle name="Currency 5 6 5 2 4" xfId="15666" xr:uid="{8DEF31FD-9306-420A-8B46-610BAB082CE7}"/>
    <cellStyle name="Currency 5 6 5 2 5" xfId="29356" xr:uid="{5AA91210-8230-44E2-B344-865DA56ACDA8}"/>
    <cellStyle name="Currency 5 6 5 2 6" xfId="44240" xr:uid="{BAA0945F-82D8-494D-83B6-9FC449B660DF}"/>
    <cellStyle name="Currency 5 6 5 3" xfId="10530" xr:uid="{1DCBCEA1-C949-4493-96AC-B944EA400F3A}"/>
    <cellStyle name="Currency 5 6 5 3 2" xfId="24220" xr:uid="{DEF26E52-03D6-4816-A09E-A133FA96D823}"/>
    <cellStyle name="Currency 5 6 5 3 2 2" xfId="37912" xr:uid="{0CF3E0CB-91FC-4FFE-A67D-8289B7D0736D}"/>
    <cellStyle name="Currency 5 6 5 3 2 3" xfId="52796" xr:uid="{ABDAC0BC-332D-4E3F-BD40-73405D168B68}"/>
    <cellStyle name="Currency 5 6 5 3 3" xfId="17376" xr:uid="{77CF7EC7-79F3-4D92-813D-66BE3240653D}"/>
    <cellStyle name="Currency 5 6 5 3 4" xfId="31066" xr:uid="{043C03F7-7322-47CF-9D90-153904CC3518}"/>
    <cellStyle name="Currency 5 6 5 3 5" xfId="45950" xr:uid="{98C0746E-A41C-4CD2-9801-0B1BE19536DE}"/>
    <cellStyle name="Currency 5 6 5 4" xfId="20798" xr:uid="{67E7CDD1-174C-4A3A-8235-420A3EB56ADE}"/>
    <cellStyle name="Currency 5 6 5 4 2" xfId="34490" xr:uid="{6A27DF03-3F1B-4461-8651-35D09454CA65}"/>
    <cellStyle name="Currency 5 6 5 4 3" xfId="49374" xr:uid="{98562975-40B7-41FF-A2CC-9532E6856297}"/>
    <cellStyle name="Currency 5 6 5 5" xfId="13954" xr:uid="{D202999F-B8E4-4DF3-8238-74C6C730AC51}"/>
    <cellStyle name="Currency 5 6 5 6" xfId="27644" xr:uid="{3721F2E0-35AD-4816-A59F-CA83BDF093FE}"/>
    <cellStyle name="Currency 5 6 5 7" xfId="42528" xr:uid="{7F0040A2-FF9B-437F-B85C-D8F4BA7E3289}"/>
    <cellStyle name="Currency 5 6 6" xfId="7108" xr:uid="{1DEFDAF8-01B2-476E-9B12-E3D27AA53A89}"/>
    <cellStyle name="Currency 5 6 6 2" xfId="8821" xr:uid="{6A788082-7DDB-4298-910E-3A79989EF74D}"/>
    <cellStyle name="Currency 5 6 6 2 2" xfId="12243" xr:uid="{D16C1AD7-D25F-4459-BC0F-2BB177AA92AC}"/>
    <cellStyle name="Currency 5 6 6 2 2 2" xfId="25933" xr:uid="{C53251C0-EA78-46ED-952F-C7CB9CFA61A2}"/>
    <cellStyle name="Currency 5 6 6 2 2 2 2" xfId="39625" xr:uid="{165A59FF-5697-4BAA-B66A-011B6D5ECB4C}"/>
    <cellStyle name="Currency 5 6 6 2 2 2 3" xfId="54509" xr:uid="{93918054-E8FF-45AE-BFAA-661597E752CE}"/>
    <cellStyle name="Currency 5 6 6 2 2 3" xfId="19089" xr:uid="{331DE52A-472E-4B6C-9362-BE3EE608224C}"/>
    <cellStyle name="Currency 5 6 6 2 2 4" xfId="32779" xr:uid="{ECB24B45-F52E-4A92-B52C-4EDFD965267E}"/>
    <cellStyle name="Currency 5 6 6 2 2 5" xfId="47663" xr:uid="{9415EED6-85B1-496D-84B4-F2F38E6F237A}"/>
    <cellStyle name="Currency 5 6 6 2 3" xfId="22511" xr:uid="{9B563680-A927-4378-98B2-EC2F94830611}"/>
    <cellStyle name="Currency 5 6 6 2 3 2" xfId="36203" xr:uid="{2CDE17B6-CE5E-4770-B071-7E7D234EC240}"/>
    <cellStyle name="Currency 5 6 6 2 3 3" xfId="51087" xr:uid="{C183EBE7-C095-4C93-BE2C-5C60E0F0A696}"/>
    <cellStyle name="Currency 5 6 6 2 4" xfId="15667" xr:uid="{7A937619-94CD-4A13-9F48-F4962DB704DC}"/>
    <cellStyle name="Currency 5 6 6 2 5" xfId="29357" xr:uid="{6B2B9B76-5B24-499D-8077-8D9772B0940B}"/>
    <cellStyle name="Currency 5 6 6 2 6" xfId="44241" xr:uid="{23785235-9245-4BB3-B9F0-92C7EE5CF411}"/>
    <cellStyle name="Currency 5 6 6 3" xfId="10531" xr:uid="{CA6FC605-1B54-4FC9-954F-3AC7684B38F2}"/>
    <cellStyle name="Currency 5 6 6 3 2" xfId="24221" xr:uid="{BD9A6449-07A7-45B8-98BD-6707054F18F5}"/>
    <cellStyle name="Currency 5 6 6 3 2 2" xfId="37913" xr:uid="{C2AE7076-42E6-4F11-B8A1-B9DABE90BFD5}"/>
    <cellStyle name="Currency 5 6 6 3 2 3" xfId="52797" xr:uid="{D55C9635-72B9-40FF-A28C-483B24CF049F}"/>
    <cellStyle name="Currency 5 6 6 3 3" xfId="17377" xr:uid="{3016C3DD-140F-468F-A880-306A4CC26B75}"/>
    <cellStyle name="Currency 5 6 6 3 4" xfId="31067" xr:uid="{BA6E988D-D754-4433-8608-76EDFB4A9BF9}"/>
    <cellStyle name="Currency 5 6 6 3 5" xfId="45951" xr:uid="{DFD68804-EE17-4609-B83D-6F7FD8ADA084}"/>
    <cellStyle name="Currency 5 6 6 4" xfId="20799" xr:uid="{5A17C4F2-53B1-4623-B223-46AC95833AAD}"/>
    <cellStyle name="Currency 5 6 6 4 2" xfId="34491" xr:uid="{6CA6CE37-1495-4E8E-A827-0048CF8F8D59}"/>
    <cellStyle name="Currency 5 6 6 4 3" xfId="49375" xr:uid="{BAC8C277-0961-4C3A-9419-C39CFCF52E1E}"/>
    <cellStyle name="Currency 5 6 6 5" xfId="13955" xr:uid="{CB84F96A-0EBC-41D1-BF85-0234FEA0C505}"/>
    <cellStyle name="Currency 5 6 6 6" xfId="27645" xr:uid="{F57DB091-574E-4954-98F5-2A9F7E4E939A}"/>
    <cellStyle name="Currency 5 6 6 7" xfId="42529" xr:uid="{57E9B60C-29DB-4BD9-ADE1-F863EED7D974}"/>
    <cellStyle name="Currency 5 6 7" xfId="8807" xr:uid="{F4B6E505-41D3-4292-A162-5FF58C392CE7}"/>
    <cellStyle name="Currency 5 6 7 2" xfId="12229" xr:uid="{B080210E-58EF-4E1C-81D4-8B871D512BAC}"/>
    <cellStyle name="Currency 5 6 7 2 2" xfId="25919" xr:uid="{EDCEA20E-D3BD-4172-88A2-E8A4F1964352}"/>
    <cellStyle name="Currency 5 6 7 2 2 2" xfId="39611" xr:uid="{95A0E1F0-95AD-4C5E-A510-124E7CFDDBE1}"/>
    <cellStyle name="Currency 5 6 7 2 2 3" xfId="54495" xr:uid="{ACD68816-118E-4361-9711-34D4D0EB77D0}"/>
    <cellStyle name="Currency 5 6 7 2 3" xfId="19075" xr:uid="{07334C35-046D-4262-BB8C-E966918FA82C}"/>
    <cellStyle name="Currency 5 6 7 2 4" xfId="32765" xr:uid="{883B36CF-478A-4DFA-ADC4-FF2E148422C4}"/>
    <cellStyle name="Currency 5 6 7 2 5" xfId="47649" xr:uid="{5A46FA83-3426-43BD-856C-C2748837A63E}"/>
    <cellStyle name="Currency 5 6 7 3" xfId="22497" xr:uid="{99994BE2-B397-4AD0-9D44-179B98FAB669}"/>
    <cellStyle name="Currency 5 6 7 3 2" xfId="36189" xr:uid="{CB1B4225-1D8D-4970-BA8D-EA0E9BBCC4E1}"/>
    <cellStyle name="Currency 5 6 7 3 3" xfId="51073" xr:uid="{B6D60D42-3903-4549-BD12-FF2A9E96BCD4}"/>
    <cellStyle name="Currency 5 6 7 4" xfId="15653" xr:uid="{04CD9A8F-4F81-4B0A-BE18-489FA5D84D52}"/>
    <cellStyle name="Currency 5 6 7 5" xfId="29343" xr:uid="{28B12A72-E318-44AF-B283-F1A8BC9DC93E}"/>
    <cellStyle name="Currency 5 6 7 6" xfId="44227" xr:uid="{DA7EA271-2A41-4881-ABB1-154CA078841D}"/>
    <cellStyle name="Currency 5 6 8" xfId="10517" xr:uid="{B04BA7F1-31E6-4B7A-B28E-3879902C973E}"/>
    <cellStyle name="Currency 5 6 8 2" xfId="24207" xr:uid="{4340153C-E923-4FC8-ADE8-075F118A63F3}"/>
    <cellStyle name="Currency 5 6 8 2 2" xfId="37899" xr:uid="{F1CED57E-606B-4E53-A8DD-ACEDEC991E23}"/>
    <cellStyle name="Currency 5 6 8 2 3" xfId="52783" xr:uid="{1DDD6688-32C6-41E3-9CFC-29DA5CC51642}"/>
    <cellStyle name="Currency 5 6 8 3" xfId="17363" xr:uid="{C2C95BB4-540A-4FAD-AEED-58E62F7E0C2C}"/>
    <cellStyle name="Currency 5 6 8 4" xfId="31053" xr:uid="{CE5E77D9-C7DF-4FF6-A147-F8CA7971E8BC}"/>
    <cellStyle name="Currency 5 6 8 5" xfId="45937" xr:uid="{0DBFF6BF-573A-4515-9A94-75AE31DDCDCA}"/>
    <cellStyle name="Currency 5 6 9" xfId="20785" xr:uid="{9282B457-B551-4DF6-BEA1-70DCE557B346}"/>
    <cellStyle name="Currency 5 6 9 2" xfId="34477" xr:uid="{12F8CE10-E5F8-42B7-9B95-17C002E70823}"/>
    <cellStyle name="Currency 5 6 9 3" xfId="49361" xr:uid="{1BE4EF7A-687E-47A2-BD74-1A2277B7ECB6}"/>
    <cellStyle name="Currency 5 7" xfId="7109" xr:uid="{37D6D578-9763-4D84-B7F0-9E242AF00368}"/>
    <cellStyle name="Currency 5 7 10" xfId="42530" xr:uid="{22C22216-7CC4-45F0-9B88-9D2FA01F5647}"/>
    <cellStyle name="Currency 5 7 2" xfId="7110" xr:uid="{BB6A25DF-ABFC-4DF6-961E-E54AD1095D9C}"/>
    <cellStyle name="Currency 5 7 2 2" xfId="7111" xr:uid="{1356FDC6-C0D3-4D9C-B674-A2938BFD65F6}"/>
    <cellStyle name="Currency 5 7 2 2 2" xfId="8824" xr:uid="{34A95903-035D-418E-86A7-7B8A11B7D198}"/>
    <cellStyle name="Currency 5 7 2 2 2 2" xfId="12246" xr:uid="{B26E9150-484B-456E-A7BE-FF77C4C547E8}"/>
    <cellStyle name="Currency 5 7 2 2 2 2 2" xfId="25936" xr:uid="{0A92E538-BD39-483D-A100-0D88C762E286}"/>
    <cellStyle name="Currency 5 7 2 2 2 2 2 2" xfId="39628" xr:uid="{80CF5594-9812-4956-8114-BFEE45AA2F77}"/>
    <cellStyle name="Currency 5 7 2 2 2 2 2 3" xfId="54512" xr:uid="{73C20339-4012-4963-B020-B182483E256E}"/>
    <cellStyle name="Currency 5 7 2 2 2 2 3" xfId="19092" xr:uid="{F08FBC56-D5FC-401A-A2E5-F0526450BE7D}"/>
    <cellStyle name="Currency 5 7 2 2 2 2 4" xfId="32782" xr:uid="{C65A9187-535D-4B2C-828A-35ED2F6FFB01}"/>
    <cellStyle name="Currency 5 7 2 2 2 2 5" xfId="47666" xr:uid="{8F5CB276-6BA6-4E85-842D-60A455CC51E9}"/>
    <cellStyle name="Currency 5 7 2 2 2 3" xfId="22514" xr:uid="{BAB4C750-0EAC-4DFB-B5BF-C6A01FAB8992}"/>
    <cellStyle name="Currency 5 7 2 2 2 3 2" xfId="36206" xr:uid="{08C7A05B-83D5-43CC-9FB5-9FAD35748D2C}"/>
    <cellStyle name="Currency 5 7 2 2 2 3 3" xfId="51090" xr:uid="{F3B4D58B-0633-4B2B-A213-8388915A8F41}"/>
    <cellStyle name="Currency 5 7 2 2 2 4" xfId="15670" xr:uid="{17162C37-5316-4EC4-B1F5-87C8EC7AE7A0}"/>
    <cellStyle name="Currency 5 7 2 2 2 5" xfId="29360" xr:uid="{57FF0256-3865-44BA-813C-B3F9C9733841}"/>
    <cellStyle name="Currency 5 7 2 2 2 6" xfId="44244" xr:uid="{2DEF258F-60AD-4182-99D4-FFEC2A30D235}"/>
    <cellStyle name="Currency 5 7 2 2 3" xfId="10534" xr:uid="{DB94A7DF-52F1-47F0-B27E-CFD7F0886BE3}"/>
    <cellStyle name="Currency 5 7 2 2 3 2" xfId="24224" xr:uid="{9209D510-D9F1-4359-9066-1EB0BA00AC7E}"/>
    <cellStyle name="Currency 5 7 2 2 3 2 2" xfId="37916" xr:uid="{9BC47129-5BAF-4132-80C0-10A8A36A9743}"/>
    <cellStyle name="Currency 5 7 2 2 3 2 3" xfId="52800" xr:uid="{C52351B4-EBEB-420B-BBF9-44E08166AE02}"/>
    <cellStyle name="Currency 5 7 2 2 3 3" xfId="17380" xr:uid="{E4ADC880-1A5B-4562-81BD-989300418AC1}"/>
    <cellStyle name="Currency 5 7 2 2 3 4" xfId="31070" xr:uid="{7F7C2633-1651-4166-8AF8-32B589C14F94}"/>
    <cellStyle name="Currency 5 7 2 2 3 5" xfId="45954" xr:uid="{2FA34421-B388-40C6-BBCE-E470E80E56FB}"/>
    <cellStyle name="Currency 5 7 2 2 4" xfId="20802" xr:uid="{F80012FA-0A3B-45D4-92AD-B183E4F460F6}"/>
    <cellStyle name="Currency 5 7 2 2 4 2" xfId="34494" xr:uid="{4DDB925B-E41C-4D8D-915F-611C82CA7778}"/>
    <cellStyle name="Currency 5 7 2 2 4 3" xfId="49378" xr:uid="{7D2DA068-21AD-4CEC-9455-6C55222424F1}"/>
    <cellStyle name="Currency 5 7 2 2 5" xfId="13958" xr:uid="{8B5B247B-3BFE-44D4-9A98-C91F5FE997F3}"/>
    <cellStyle name="Currency 5 7 2 2 6" xfId="27648" xr:uid="{D454AA19-9DBB-4C3D-9C7E-E63A5192F0E1}"/>
    <cellStyle name="Currency 5 7 2 2 7" xfId="42532" xr:uid="{F9A01004-7005-4802-BE44-C211C8E58E00}"/>
    <cellStyle name="Currency 5 7 2 3" xfId="8823" xr:uid="{20878C79-F87C-472D-83C9-EB4D1C0BC820}"/>
    <cellStyle name="Currency 5 7 2 3 2" xfId="12245" xr:uid="{C688DBBE-EC8A-48DE-BFE0-85C1C169EBE6}"/>
    <cellStyle name="Currency 5 7 2 3 2 2" xfId="25935" xr:uid="{E84BE35F-15D4-444C-832E-A6B647101605}"/>
    <cellStyle name="Currency 5 7 2 3 2 2 2" xfId="39627" xr:uid="{116AC0DC-725B-4CF1-A248-B2FD81AE0BAB}"/>
    <cellStyle name="Currency 5 7 2 3 2 2 3" xfId="54511" xr:uid="{2DDA0F99-A0CB-4021-B609-62556D872742}"/>
    <cellStyle name="Currency 5 7 2 3 2 3" xfId="19091" xr:uid="{B3264BB9-6629-40AE-ACEB-323C1E3C1E5E}"/>
    <cellStyle name="Currency 5 7 2 3 2 4" xfId="32781" xr:uid="{449422DA-C523-4050-8679-9C20C77A75E6}"/>
    <cellStyle name="Currency 5 7 2 3 2 5" xfId="47665" xr:uid="{FFCD4B38-647F-40FF-8BB4-E0F213AFFEC2}"/>
    <cellStyle name="Currency 5 7 2 3 3" xfId="22513" xr:uid="{DE0ED516-9E9D-42FE-A0DA-55F8CC05E376}"/>
    <cellStyle name="Currency 5 7 2 3 3 2" xfId="36205" xr:uid="{72F93F64-8499-4348-B933-EC5003C971CD}"/>
    <cellStyle name="Currency 5 7 2 3 3 3" xfId="51089" xr:uid="{2AF62F4F-A6DF-4264-8CE0-4EEA10D9F539}"/>
    <cellStyle name="Currency 5 7 2 3 4" xfId="15669" xr:uid="{62991A73-6677-4A56-8BBC-2CCA37A9677F}"/>
    <cellStyle name="Currency 5 7 2 3 5" xfId="29359" xr:uid="{F1FDF84C-7E63-4A35-B8F5-6327E073AFA4}"/>
    <cellStyle name="Currency 5 7 2 3 6" xfId="44243" xr:uid="{DDF87891-5FAA-47B7-B7E1-66E99831FC91}"/>
    <cellStyle name="Currency 5 7 2 4" xfId="10533" xr:uid="{B2822D98-A7A4-44BC-B249-90E4F934B84D}"/>
    <cellStyle name="Currency 5 7 2 4 2" xfId="24223" xr:uid="{9FA49F3B-C13A-4DFB-81E6-34E3E68C4860}"/>
    <cellStyle name="Currency 5 7 2 4 2 2" xfId="37915" xr:uid="{4893B2FE-BD26-4FED-BD19-C92D42FDD007}"/>
    <cellStyle name="Currency 5 7 2 4 2 3" xfId="52799" xr:uid="{2BA16795-FF74-4D4F-9284-0A84DCE02C2D}"/>
    <cellStyle name="Currency 5 7 2 4 3" xfId="17379" xr:uid="{7F24D0DC-A972-4FD5-BFEF-303F5A6741D0}"/>
    <cellStyle name="Currency 5 7 2 4 4" xfId="31069" xr:uid="{BE65548D-A021-4399-B887-810A9EA1176E}"/>
    <cellStyle name="Currency 5 7 2 4 5" xfId="45953" xr:uid="{886B0791-C978-46ED-9FF1-53B1D747522A}"/>
    <cellStyle name="Currency 5 7 2 5" xfId="20801" xr:uid="{1F519A2B-6B81-4E3B-B74C-14D076455F8E}"/>
    <cellStyle name="Currency 5 7 2 5 2" xfId="34493" xr:uid="{823417D3-F48B-4689-901B-B64A27936688}"/>
    <cellStyle name="Currency 5 7 2 5 3" xfId="49377" xr:uid="{45E5D5AF-D035-4393-B0F7-AA0072F32D3D}"/>
    <cellStyle name="Currency 5 7 2 6" xfId="13957" xr:uid="{D0003C7C-4308-48DA-A6DB-7F41814920CF}"/>
    <cellStyle name="Currency 5 7 2 7" xfId="27647" xr:uid="{E468E9A7-D057-4DB3-9E7A-533ED6D420EE}"/>
    <cellStyle name="Currency 5 7 2 8" xfId="42531" xr:uid="{DF25577F-03D3-4839-895B-C2ED55EDB735}"/>
    <cellStyle name="Currency 5 7 3" xfId="7112" xr:uid="{0D3C1703-B53B-47AA-BCE8-F0A8CDE8DF7F}"/>
    <cellStyle name="Currency 5 7 3 2" xfId="8825" xr:uid="{A2E576DA-3423-4C19-AA56-2FE96DEA1F9A}"/>
    <cellStyle name="Currency 5 7 3 2 2" xfId="12247" xr:uid="{A966C327-75B6-4561-B367-EE19D51F4DDF}"/>
    <cellStyle name="Currency 5 7 3 2 2 2" xfId="25937" xr:uid="{79898083-8CC1-47A8-9977-8562E51002DC}"/>
    <cellStyle name="Currency 5 7 3 2 2 2 2" xfId="39629" xr:uid="{8D5A2DCF-A40D-4D62-8B15-42A7F204D122}"/>
    <cellStyle name="Currency 5 7 3 2 2 2 3" xfId="54513" xr:uid="{B7B89A53-9450-482F-8709-0FD4FC155FD6}"/>
    <cellStyle name="Currency 5 7 3 2 2 3" xfId="19093" xr:uid="{8BF19AEC-D4F8-41EA-B6BE-60133908D25C}"/>
    <cellStyle name="Currency 5 7 3 2 2 4" xfId="32783" xr:uid="{2C9EDC67-C2E1-4B5D-B5AF-2993902A5C5E}"/>
    <cellStyle name="Currency 5 7 3 2 2 5" xfId="47667" xr:uid="{8F627F0A-6E5A-415D-AA46-F0CAFBFE77DD}"/>
    <cellStyle name="Currency 5 7 3 2 3" xfId="22515" xr:uid="{6B49DE49-8B4C-4CAB-BCD9-03BF677541D3}"/>
    <cellStyle name="Currency 5 7 3 2 3 2" xfId="36207" xr:uid="{2AB5BB25-1F10-4D62-9944-14DB47DE388C}"/>
    <cellStyle name="Currency 5 7 3 2 3 3" xfId="51091" xr:uid="{A6D1FA8B-4523-47B0-8F16-AC8607D48B0D}"/>
    <cellStyle name="Currency 5 7 3 2 4" xfId="15671" xr:uid="{B72EBE42-1258-4BE6-A7AE-2C36BEE3B51A}"/>
    <cellStyle name="Currency 5 7 3 2 5" xfId="29361" xr:uid="{A4E4036A-E4FF-4F60-A3DA-33798EF137B9}"/>
    <cellStyle name="Currency 5 7 3 2 6" xfId="44245" xr:uid="{674FCB73-F9E6-4B41-A697-1383CD996489}"/>
    <cellStyle name="Currency 5 7 3 3" xfId="10535" xr:uid="{A9499BED-00C8-4BC5-A2F3-345F591E073D}"/>
    <cellStyle name="Currency 5 7 3 3 2" xfId="24225" xr:uid="{7C3D798D-CEA1-40E6-97DF-D4F6D813BEE4}"/>
    <cellStyle name="Currency 5 7 3 3 2 2" xfId="37917" xr:uid="{863C08BA-C7F3-42E3-8468-456B304FEE12}"/>
    <cellStyle name="Currency 5 7 3 3 2 3" xfId="52801" xr:uid="{DDE09B5D-45D1-4686-A69C-97CC7E58EB7E}"/>
    <cellStyle name="Currency 5 7 3 3 3" xfId="17381" xr:uid="{2B6E23DB-C049-4171-8068-E9CE5D7DD4A9}"/>
    <cellStyle name="Currency 5 7 3 3 4" xfId="31071" xr:uid="{B5FFA800-8FD0-453C-8C53-D3DBB75FC493}"/>
    <cellStyle name="Currency 5 7 3 3 5" xfId="45955" xr:uid="{672C8AD8-985E-4910-BA7E-9CC768ADDD67}"/>
    <cellStyle name="Currency 5 7 3 4" xfId="20803" xr:uid="{2085721E-EB12-4B8E-8671-E7055AF77650}"/>
    <cellStyle name="Currency 5 7 3 4 2" xfId="34495" xr:uid="{F13809E0-CC69-40CA-94C2-9A98E6046A17}"/>
    <cellStyle name="Currency 5 7 3 4 3" xfId="49379" xr:uid="{CB039092-773D-408B-BE25-08A19B5ABF8D}"/>
    <cellStyle name="Currency 5 7 3 5" xfId="13959" xr:uid="{1ADED9DC-0C66-45D8-A69B-CAF56E0A4348}"/>
    <cellStyle name="Currency 5 7 3 6" xfId="27649" xr:uid="{02409C77-2D8C-49DE-B9F6-A38D744B5701}"/>
    <cellStyle name="Currency 5 7 3 7" xfId="42533" xr:uid="{F9F93F88-2738-43E3-BC25-A8EFC87416E5}"/>
    <cellStyle name="Currency 5 7 4" xfId="7113" xr:uid="{97795F8C-492F-4F16-BD9B-B75DC0FC2309}"/>
    <cellStyle name="Currency 5 7 4 2" xfId="8826" xr:uid="{FBA9CA2C-44F9-4F38-8407-B6543DAE719D}"/>
    <cellStyle name="Currency 5 7 4 2 2" xfId="12248" xr:uid="{3B35D9FB-710F-4938-9B95-D8443CE02224}"/>
    <cellStyle name="Currency 5 7 4 2 2 2" xfId="25938" xr:uid="{68ED72A6-DC95-4174-9153-65C6458C7F84}"/>
    <cellStyle name="Currency 5 7 4 2 2 2 2" xfId="39630" xr:uid="{4650C803-6490-4E4E-854C-9C4B2C2C1652}"/>
    <cellStyle name="Currency 5 7 4 2 2 2 3" xfId="54514" xr:uid="{71D4D5E2-AC9A-4DAE-857B-ADC6ABB019C3}"/>
    <cellStyle name="Currency 5 7 4 2 2 3" xfId="19094" xr:uid="{E9166C44-29A2-412B-B1DA-566A00717680}"/>
    <cellStyle name="Currency 5 7 4 2 2 4" xfId="32784" xr:uid="{48F51FC1-1741-4B29-AC18-199F4AD061EC}"/>
    <cellStyle name="Currency 5 7 4 2 2 5" xfId="47668" xr:uid="{E9B474CB-6DCB-46DB-90C2-E61C8537AAB1}"/>
    <cellStyle name="Currency 5 7 4 2 3" xfId="22516" xr:uid="{CA0B8853-758B-4577-AE8D-38AAEFBB62CF}"/>
    <cellStyle name="Currency 5 7 4 2 3 2" xfId="36208" xr:uid="{D63BB8FD-8D57-4342-8707-DBBF4289F996}"/>
    <cellStyle name="Currency 5 7 4 2 3 3" xfId="51092" xr:uid="{9764F149-7111-4C2A-8AB6-2CD8E6A4B25F}"/>
    <cellStyle name="Currency 5 7 4 2 4" xfId="15672" xr:uid="{F574A8A5-196F-428C-AA8D-419824C22192}"/>
    <cellStyle name="Currency 5 7 4 2 5" xfId="29362" xr:uid="{E6B2F10B-3453-4679-8DB8-DE7AE0912CA3}"/>
    <cellStyle name="Currency 5 7 4 2 6" xfId="44246" xr:uid="{8E5E2F0E-FFE7-412D-97BD-C637EB7F7979}"/>
    <cellStyle name="Currency 5 7 4 3" xfId="10536" xr:uid="{45E66C1A-7464-4023-8B6E-4BF816A7EA13}"/>
    <cellStyle name="Currency 5 7 4 3 2" xfId="24226" xr:uid="{5A25BA45-C900-47C0-8040-F0D9B0E9A857}"/>
    <cellStyle name="Currency 5 7 4 3 2 2" xfId="37918" xr:uid="{1E643E2F-44D2-4481-BC70-9230252CB3C2}"/>
    <cellStyle name="Currency 5 7 4 3 2 3" xfId="52802" xr:uid="{1CB3DC65-651E-4709-BAD0-9D97A46DE1D6}"/>
    <cellStyle name="Currency 5 7 4 3 3" xfId="17382" xr:uid="{9CFA9054-9116-46F3-A6B6-E940AFDBDC13}"/>
    <cellStyle name="Currency 5 7 4 3 4" xfId="31072" xr:uid="{370CD652-24A9-4B06-983E-E79C757686FD}"/>
    <cellStyle name="Currency 5 7 4 3 5" xfId="45956" xr:uid="{995FF936-F270-484F-AE27-F3372956BF7A}"/>
    <cellStyle name="Currency 5 7 4 4" xfId="20804" xr:uid="{C23918F6-6528-407F-8B26-38166EEAC498}"/>
    <cellStyle name="Currency 5 7 4 4 2" xfId="34496" xr:uid="{077D5D6E-5886-4EC7-BF4E-A80008E83D52}"/>
    <cellStyle name="Currency 5 7 4 4 3" xfId="49380" xr:uid="{2B1D0E58-4124-4B06-8E62-C582C614B687}"/>
    <cellStyle name="Currency 5 7 4 5" xfId="13960" xr:uid="{BC195D81-16CD-4ED2-90B4-5C81C845F402}"/>
    <cellStyle name="Currency 5 7 4 6" xfId="27650" xr:uid="{694F25AB-D172-4F57-9308-023111474F46}"/>
    <cellStyle name="Currency 5 7 4 7" xfId="42534" xr:uid="{32D541CC-9681-4D44-8A2D-914C43ECA099}"/>
    <cellStyle name="Currency 5 7 5" xfId="8822" xr:uid="{C134EA03-FF70-4453-B64C-63AF5A0B25B0}"/>
    <cellStyle name="Currency 5 7 5 2" xfId="12244" xr:uid="{485F6CEB-7B8C-497B-BBE9-BB39FA2D8BFD}"/>
    <cellStyle name="Currency 5 7 5 2 2" xfId="25934" xr:uid="{D354F795-333B-4835-BF89-7C99A7DFED02}"/>
    <cellStyle name="Currency 5 7 5 2 2 2" xfId="39626" xr:uid="{0FD2C2EE-14D9-442E-A86C-D0369B11F87C}"/>
    <cellStyle name="Currency 5 7 5 2 2 3" xfId="54510" xr:uid="{0C82EE19-E296-4A16-BC45-21234A7E263F}"/>
    <cellStyle name="Currency 5 7 5 2 3" xfId="19090" xr:uid="{B00B0F37-195C-4D23-8954-474B2A31A0A4}"/>
    <cellStyle name="Currency 5 7 5 2 4" xfId="32780" xr:uid="{CD3C7C20-4CD5-4729-87E5-337C3ED1B944}"/>
    <cellStyle name="Currency 5 7 5 2 5" xfId="47664" xr:uid="{CD96323C-4C9C-4AFA-A9FF-820879715FCF}"/>
    <cellStyle name="Currency 5 7 5 3" xfId="22512" xr:uid="{45CAED85-3449-486B-BB9F-AF94305B99CA}"/>
    <cellStyle name="Currency 5 7 5 3 2" xfId="36204" xr:uid="{88F01A4B-231A-417A-8B54-2369CA71C676}"/>
    <cellStyle name="Currency 5 7 5 3 3" xfId="51088" xr:uid="{05363E17-C8FC-4783-9C15-7FD4E7B095DB}"/>
    <cellStyle name="Currency 5 7 5 4" xfId="15668" xr:uid="{4193C78B-26C3-4B6E-8590-67B18F47DBB1}"/>
    <cellStyle name="Currency 5 7 5 5" xfId="29358" xr:uid="{2DA02827-CA70-412B-8A67-38D67AB04186}"/>
    <cellStyle name="Currency 5 7 5 6" xfId="44242" xr:uid="{5D4A2B21-1EC5-4672-A05B-693D5CC6BDCD}"/>
    <cellStyle name="Currency 5 7 6" xfId="10532" xr:uid="{98F275B1-86AD-42EB-A532-21A6D13CA2F5}"/>
    <cellStyle name="Currency 5 7 6 2" xfId="24222" xr:uid="{926F1A11-32E9-4912-8067-76E834EA9B6C}"/>
    <cellStyle name="Currency 5 7 6 2 2" xfId="37914" xr:uid="{67EC6B04-A4A7-4423-87F9-3337B9C1E7D8}"/>
    <cellStyle name="Currency 5 7 6 2 3" xfId="52798" xr:uid="{AB52CB1D-D938-4D3F-BBA2-00AC8DA4770B}"/>
    <cellStyle name="Currency 5 7 6 3" xfId="17378" xr:uid="{78AE6B80-2AB8-499E-9FFC-014CCB75DD28}"/>
    <cellStyle name="Currency 5 7 6 4" xfId="31068" xr:uid="{A6DBE1E0-BDA1-495F-987D-5051D64B46A3}"/>
    <cellStyle name="Currency 5 7 6 5" xfId="45952" xr:uid="{E9B4B1A6-3351-494E-BAAE-AE95B2C30316}"/>
    <cellStyle name="Currency 5 7 7" xfId="20800" xr:uid="{582D9E26-8982-49D3-9D36-D4E4F0BDC02D}"/>
    <cellStyle name="Currency 5 7 7 2" xfId="34492" xr:uid="{5DA9E402-56EB-4419-BD95-CE55CF5221F2}"/>
    <cellStyle name="Currency 5 7 7 3" xfId="49376" xr:uid="{6A53AC8C-E1B1-499C-83F6-63AF8203E3C9}"/>
    <cellStyle name="Currency 5 7 8" xfId="13956" xr:uid="{285380FB-7DB7-458D-A02C-1F155F41D574}"/>
    <cellStyle name="Currency 5 7 9" xfId="27646" xr:uid="{C50E3C8A-C46C-45CF-93EB-AB9C41E09AF7}"/>
    <cellStyle name="Currency 5 8" xfId="7114" xr:uid="{7DFE8DE7-36D2-449B-9B6C-16A48DF68FF7}"/>
    <cellStyle name="Currency 5 8 10" xfId="42535" xr:uid="{23C2E13C-9464-4504-853E-BE886F61E84F}"/>
    <cellStyle name="Currency 5 8 2" xfId="7115" xr:uid="{AAA2C9D8-E053-4364-9BB6-7F7EDBE1E8E6}"/>
    <cellStyle name="Currency 5 8 2 2" xfId="7116" xr:uid="{B3D4A45A-CF98-408E-8CEC-7464E1C4DF74}"/>
    <cellStyle name="Currency 5 8 2 2 2" xfId="8829" xr:uid="{D220030E-F7FD-476F-846B-D9BE926089D4}"/>
    <cellStyle name="Currency 5 8 2 2 2 2" xfId="12251" xr:uid="{7631D27B-38A0-4067-82F6-B9CE5F820E20}"/>
    <cellStyle name="Currency 5 8 2 2 2 2 2" xfId="25941" xr:uid="{8E38E7B0-CA6B-4457-AF02-9888417677DB}"/>
    <cellStyle name="Currency 5 8 2 2 2 2 2 2" xfId="39633" xr:uid="{37578A79-81D4-416D-8522-C0C7C42C0854}"/>
    <cellStyle name="Currency 5 8 2 2 2 2 2 3" xfId="54517" xr:uid="{146C27E6-BCFC-4CD3-85A0-1A3440473FD0}"/>
    <cellStyle name="Currency 5 8 2 2 2 2 3" xfId="19097" xr:uid="{E2048646-7B7B-4F4C-A33E-EF79CB831594}"/>
    <cellStyle name="Currency 5 8 2 2 2 2 4" xfId="32787" xr:uid="{948636DE-3168-4AC7-9544-A0AD4ABFD43D}"/>
    <cellStyle name="Currency 5 8 2 2 2 2 5" xfId="47671" xr:uid="{5931C5C3-7554-4564-9851-715499AABF86}"/>
    <cellStyle name="Currency 5 8 2 2 2 3" xfId="22519" xr:uid="{CD209CCC-4BF5-4F87-A18F-19A1358FFF25}"/>
    <cellStyle name="Currency 5 8 2 2 2 3 2" xfId="36211" xr:uid="{F7E181D2-BACE-467E-9D11-55023E8D79A6}"/>
    <cellStyle name="Currency 5 8 2 2 2 3 3" xfId="51095" xr:uid="{C52FE322-BEDB-48E1-882A-6FE2C9C17F6C}"/>
    <cellStyle name="Currency 5 8 2 2 2 4" xfId="15675" xr:uid="{CAC80D4C-EA9A-425D-AAB9-0622D6AB5B6A}"/>
    <cellStyle name="Currency 5 8 2 2 2 5" xfId="29365" xr:uid="{207F8F3B-4968-4B63-BD7E-2426545341D3}"/>
    <cellStyle name="Currency 5 8 2 2 2 6" xfId="44249" xr:uid="{E3268FD1-AFB0-4C1C-8EF4-346C93A78FAC}"/>
    <cellStyle name="Currency 5 8 2 2 3" xfId="10539" xr:uid="{FBA13BFA-A708-4B89-A0AC-7F7D4351273A}"/>
    <cellStyle name="Currency 5 8 2 2 3 2" xfId="24229" xr:uid="{E4895B74-D742-411F-90A6-F275EEF34D29}"/>
    <cellStyle name="Currency 5 8 2 2 3 2 2" xfId="37921" xr:uid="{8C5EA663-5825-4528-B7CD-0AD9C7A03825}"/>
    <cellStyle name="Currency 5 8 2 2 3 2 3" xfId="52805" xr:uid="{BD00257A-D50B-4206-8188-D4BF97B9AAA0}"/>
    <cellStyle name="Currency 5 8 2 2 3 3" xfId="17385" xr:uid="{72B6C126-D131-4F70-8585-48E3DC7FD7CD}"/>
    <cellStyle name="Currency 5 8 2 2 3 4" xfId="31075" xr:uid="{54F14C01-B4B0-4672-A82D-A01D2098B980}"/>
    <cellStyle name="Currency 5 8 2 2 3 5" xfId="45959" xr:uid="{80BAE19B-B217-4E4D-AD24-A95F043AC42A}"/>
    <cellStyle name="Currency 5 8 2 2 4" xfId="20807" xr:uid="{19BC5A6A-D36E-4997-A9A0-093954C2058E}"/>
    <cellStyle name="Currency 5 8 2 2 4 2" xfId="34499" xr:uid="{E9703CB6-EBC3-48AD-8E17-0865DAEF576B}"/>
    <cellStyle name="Currency 5 8 2 2 4 3" xfId="49383" xr:uid="{2FD1728B-FB57-47CA-B52E-F9EC9FC03EBA}"/>
    <cellStyle name="Currency 5 8 2 2 5" xfId="13963" xr:uid="{8DD9BB95-B2AE-4F5D-8224-4BA35673266F}"/>
    <cellStyle name="Currency 5 8 2 2 6" xfId="27653" xr:uid="{2FC41357-42C3-4659-BA1F-46F08B773A94}"/>
    <cellStyle name="Currency 5 8 2 2 7" xfId="42537" xr:uid="{22D0B66C-C8A9-4C37-8CAA-3E59E6306DCC}"/>
    <cellStyle name="Currency 5 8 2 3" xfId="8828" xr:uid="{C06EC579-7DE8-4EA5-979C-21410F390176}"/>
    <cellStyle name="Currency 5 8 2 3 2" xfId="12250" xr:uid="{402265FC-DFC2-46D1-B773-41CA4CB44088}"/>
    <cellStyle name="Currency 5 8 2 3 2 2" xfId="25940" xr:uid="{42B253B5-D29B-473A-BC5F-8F1A5B0CC4EC}"/>
    <cellStyle name="Currency 5 8 2 3 2 2 2" xfId="39632" xr:uid="{AA816B71-1833-4F2A-917E-C95DE8A6595A}"/>
    <cellStyle name="Currency 5 8 2 3 2 2 3" xfId="54516" xr:uid="{8EADA61E-56BD-48C2-8141-6EFA770D7FE4}"/>
    <cellStyle name="Currency 5 8 2 3 2 3" xfId="19096" xr:uid="{53ED880C-6B64-4ABD-8CCA-D94C68B9F4E2}"/>
    <cellStyle name="Currency 5 8 2 3 2 4" xfId="32786" xr:uid="{C0EE5FE8-339D-426F-9F5B-D7C117F14906}"/>
    <cellStyle name="Currency 5 8 2 3 2 5" xfId="47670" xr:uid="{3B7C52AB-EF1C-41CC-9526-F24E19526DAC}"/>
    <cellStyle name="Currency 5 8 2 3 3" xfId="22518" xr:uid="{E181360D-D8F8-403D-B700-00F6FC07606D}"/>
    <cellStyle name="Currency 5 8 2 3 3 2" xfId="36210" xr:uid="{F3BF2943-DA21-4DA0-A986-6DD184A4814E}"/>
    <cellStyle name="Currency 5 8 2 3 3 3" xfId="51094" xr:uid="{90A1D55B-552C-4395-BC75-9B1F85690C05}"/>
    <cellStyle name="Currency 5 8 2 3 4" xfId="15674" xr:uid="{01B90CD2-8849-4359-B1C3-564D8F902A53}"/>
    <cellStyle name="Currency 5 8 2 3 5" xfId="29364" xr:uid="{603D5F17-FC7E-4FE7-A04B-045FFB1F9EB1}"/>
    <cellStyle name="Currency 5 8 2 3 6" xfId="44248" xr:uid="{2D7E4B40-4ADA-4F90-92F8-8CEFE480DC0E}"/>
    <cellStyle name="Currency 5 8 2 4" xfId="10538" xr:uid="{549DE415-757C-45B8-A6E5-0227BE363F96}"/>
    <cellStyle name="Currency 5 8 2 4 2" xfId="24228" xr:uid="{0D6F4915-8E94-4B3F-AFA1-88E71FD7CCD1}"/>
    <cellStyle name="Currency 5 8 2 4 2 2" xfId="37920" xr:uid="{185F0BE2-38FA-4689-A2BD-8B0F9DB99531}"/>
    <cellStyle name="Currency 5 8 2 4 2 3" xfId="52804" xr:uid="{C7BD1F01-8A28-4B53-AD4F-A64D689E8255}"/>
    <cellStyle name="Currency 5 8 2 4 3" xfId="17384" xr:uid="{B2234D80-B521-4D3F-863E-E57C2F840948}"/>
    <cellStyle name="Currency 5 8 2 4 4" xfId="31074" xr:uid="{5060C5FB-3586-4351-AB8A-87BB230B3F66}"/>
    <cellStyle name="Currency 5 8 2 4 5" xfId="45958" xr:uid="{44C8900D-E0BA-4A76-B5A2-7227F7902D03}"/>
    <cellStyle name="Currency 5 8 2 5" xfId="20806" xr:uid="{C61EADC0-7675-4D8A-831D-2B7A309CC25C}"/>
    <cellStyle name="Currency 5 8 2 5 2" xfId="34498" xr:uid="{9B5D049A-816E-49CF-8AB1-86285F32387E}"/>
    <cellStyle name="Currency 5 8 2 5 3" xfId="49382" xr:uid="{BB97E93B-CC98-45B2-B272-C7D92B36D805}"/>
    <cellStyle name="Currency 5 8 2 6" xfId="13962" xr:uid="{E1695921-BC40-46D7-B893-7E8FCD435F72}"/>
    <cellStyle name="Currency 5 8 2 7" xfId="27652" xr:uid="{8ED7CBAE-C3E6-49D1-A58F-76FBA90C76B0}"/>
    <cellStyle name="Currency 5 8 2 8" xfId="42536" xr:uid="{664FF601-1FCF-4AB3-A6B7-70A56F0EAD32}"/>
    <cellStyle name="Currency 5 8 3" xfId="7117" xr:uid="{2F25C78D-5CA8-4DAA-971A-2B6287062E50}"/>
    <cellStyle name="Currency 5 8 3 2" xfId="8830" xr:uid="{DE666E3B-B181-4C5B-A7E1-DBFFACE320F6}"/>
    <cellStyle name="Currency 5 8 3 2 2" xfId="12252" xr:uid="{2D2F6E52-47D8-4784-B455-D6BB5C5C31D2}"/>
    <cellStyle name="Currency 5 8 3 2 2 2" xfId="25942" xr:uid="{F46C045B-0A24-4EC2-81C2-AA03CE92DF9B}"/>
    <cellStyle name="Currency 5 8 3 2 2 2 2" xfId="39634" xr:uid="{B8E1E47D-6919-4780-9E8F-DAC1837F4533}"/>
    <cellStyle name="Currency 5 8 3 2 2 2 3" xfId="54518" xr:uid="{1559494B-5A69-49A9-8968-8C85238E0C24}"/>
    <cellStyle name="Currency 5 8 3 2 2 3" xfId="19098" xr:uid="{A04C12E1-9C1F-4A11-92FA-749F5C6105E3}"/>
    <cellStyle name="Currency 5 8 3 2 2 4" xfId="32788" xr:uid="{A89085F5-0831-4054-A77F-E0F328CF038F}"/>
    <cellStyle name="Currency 5 8 3 2 2 5" xfId="47672" xr:uid="{B8059BA9-561B-42E6-83FB-5D3DCD2DD8A7}"/>
    <cellStyle name="Currency 5 8 3 2 3" xfId="22520" xr:uid="{22BBFFE0-C2A8-4F0F-AF98-65BBB491622A}"/>
    <cellStyle name="Currency 5 8 3 2 3 2" xfId="36212" xr:uid="{7ABF2C1A-85DD-44FC-A469-B82E492CF409}"/>
    <cellStyle name="Currency 5 8 3 2 3 3" xfId="51096" xr:uid="{46A11013-2BE1-481D-B333-9C3697AD8694}"/>
    <cellStyle name="Currency 5 8 3 2 4" xfId="15676" xr:uid="{A5C4E16C-04D7-43A2-93B4-EECA110CCDF9}"/>
    <cellStyle name="Currency 5 8 3 2 5" xfId="29366" xr:uid="{2D72DA3D-B596-496C-B639-AAD1477C038A}"/>
    <cellStyle name="Currency 5 8 3 2 6" xfId="44250" xr:uid="{34C03DE2-F6B4-47A7-AA44-CE1CFD8D2DEE}"/>
    <cellStyle name="Currency 5 8 3 3" xfId="10540" xr:uid="{B26C44BD-A5BF-4472-88FF-A443EC8111EF}"/>
    <cellStyle name="Currency 5 8 3 3 2" xfId="24230" xr:uid="{F3936891-9030-49B8-89D1-523B1A00E539}"/>
    <cellStyle name="Currency 5 8 3 3 2 2" xfId="37922" xr:uid="{5B9D9A1B-D0ED-44C7-9736-BDCC409A4266}"/>
    <cellStyle name="Currency 5 8 3 3 2 3" xfId="52806" xr:uid="{38065EC9-507A-4BCC-B764-E89C888D1FC7}"/>
    <cellStyle name="Currency 5 8 3 3 3" xfId="17386" xr:uid="{27873B46-620C-4E91-A282-7E149BA4D44F}"/>
    <cellStyle name="Currency 5 8 3 3 4" xfId="31076" xr:uid="{CB0CC433-8710-404B-B80B-CED14B7AA762}"/>
    <cellStyle name="Currency 5 8 3 3 5" xfId="45960" xr:uid="{A5FCB009-C036-4567-8339-9F5D1F2DEFAC}"/>
    <cellStyle name="Currency 5 8 3 4" xfId="20808" xr:uid="{A94EB2E5-60C4-4617-AD03-AFABF373281E}"/>
    <cellStyle name="Currency 5 8 3 4 2" xfId="34500" xr:uid="{E175D221-8D9A-4855-9E91-53C7D8EF413F}"/>
    <cellStyle name="Currency 5 8 3 4 3" xfId="49384" xr:uid="{40A0CAD7-833A-4DEA-AC23-B8A6B0942A33}"/>
    <cellStyle name="Currency 5 8 3 5" xfId="13964" xr:uid="{BBC14161-060D-416A-9B9F-7AC5D57B359B}"/>
    <cellStyle name="Currency 5 8 3 6" xfId="27654" xr:uid="{708F2303-E94F-4396-B4E1-3F9896D0C442}"/>
    <cellStyle name="Currency 5 8 3 7" xfId="42538" xr:uid="{3E8D8F79-C8CF-42A2-827D-AEE0179584C9}"/>
    <cellStyle name="Currency 5 8 4" xfId="7118" xr:uid="{1A5ED308-882B-43C8-8625-72F0DB39E635}"/>
    <cellStyle name="Currency 5 8 4 2" xfId="8831" xr:uid="{9F96DAD9-3EB0-499F-B1B4-9A95082D22EF}"/>
    <cellStyle name="Currency 5 8 4 2 2" xfId="12253" xr:uid="{93F67ED8-2410-431E-9296-CB5A683CD7DC}"/>
    <cellStyle name="Currency 5 8 4 2 2 2" xfId="25943" xr:uid="{D6DF52DE-76A6-4A93-9FC8-E3EA73F9223D}"/>
    <cellStyle name="Currency 5 8 4 2 2 2 2" xfId="39635" xr:uid="{09026CDD-F084-41EB-BFB0-1F95A90E6CE8}"/>
    <cellStyle name="Currency 5 8 4 2 2 2 3" xfId="54519" xr:uid="{A7EDFFE0-DCE0-4CF8-BAC5-B21A6CCCA337}"/>
    <cellStyle name="Currency 5 8 4 2 2 3" xfId="19099" xr:uid="{F728D356-9C1B-420D-84C7-507DDC5BF958}"/>
    <cellStyle name="Currency 5 8 4 2 2 4" xfId="32789" xr:uid="{0DB17818-DEA6-4C41-96B5-7410BB35D8C7}"/>
    <cellStyle name="Currency 5 8 4 2 2 5" xfId="47673" xr:uid="{37832513-0D09-40F5-9CEF-E6C1809E440C}"/>
    <cellStyle name="Currency 5 8 4 2 3" xfId="22521" xr:uid="{CF6D1597-925E-4898-AA69-3CCE90CF5DB0}"/>
    <cellStyle name="Currency 5 8 4 2 3 2" xfId="36213" xr:uid="{BC9F79C5-EEDA-464A-AE86-8CC89F2FDBC5}"/>
    <cellStyle name="Currency 5 8 4 2 3 3" xfId="51097" xr:uid="{A0FF9F47-D1B9-480F-95CF-E998F9A13311}"/>
    <cellStyle name="Currency 5 8 4 2 4" xfId="15677" xr:uid="{DEA91C53-27A1-42DD-A810-D4ABA138FBF8}"/>
    <cellStyle name="Currency 5 8 4 2 5" xfId="29367" xr:uid="{A4197BA8-1995-4B1B-B154-F961B4E86A10}"/>
    <cellStyle name="Currency 5 8 4 2 6" xfId="44251" xr:uid="{7FC5D99E-59C0-4094-ACA3-53FB9D6A8416}"/>
    <cellStyle name="Currency 5 8 4 3" xfId="10541" xr:uid="{2B19781E-44CB-475C-8CAD-D5F16621C6EB}"/>
    <cellStyle name="Currency 5 8 4 3 2" xfId="24231" xr:uid="{CA866536-1D1F-4C69-A38B-9257BAC1F965}"/>
    <cellStyle name="Currency 5 8 4 3 2 2" xfId="37923" xr:uid="{E3EDDC30-B310-43F2-BADD-DBECCA576044}"/>
    <cellStyle name="Currency 5 8 4 3 2 3" xfId="52807" xr:uid="{4ADE456C-56B1-47AD-81AE-975FE174F48E}"/>
    <cellStyle name="Currency 5 8 4 3 3" xfId="17387" xr:uid="{524D48C8-94A1-4330-B740-22F7AD5D8546}"/>
    <cellStyle name="Currency 5 8 4 3 4" xfId="31077" xr:uid="{E71DBD3F-D097-4134-9055-15BF2E0C8789}"/>
    <cellStyle name="Currency 5 8 4 3 5" xfId="45961" xr:uid="{1AAF495B-41A4-4E4A-8448-96CE06E9AA4A}"/>
    <cellStyle name="Currency 5 8 4 4" xfId="20809" xr:uid="{0A28B425-6BD8-47E5-9FBC-5C5C5019C3D8}"/>
    <cellStyle name="Currency 5 8 4 4 2" xfId="34501" xr:uid="{CDF2B95C-FD35-4D46-A4C4-D822EC4F5A61}"/>
    <cellStyle name="Currency 5 8 4 4 3" xfId="49385" xr:uid="{43DC71E4-AF90-4624-99B4-0AF040AD19C3}"/>
    <cellStyle name="Currency 5 8 4 5" xfId="13965" xr:uid="{49065582-5EE1-441E-9E02-3E4FE25F8576}"/>
    <cellStyle name="Currency 5 8 4 6" xfId="27655" xr:uid="{D66066D4-F763-4D69-A2F3-B36937BB6A36}"/>
    <cellStyle name="Currency 5 8 4 7" xfId="42539" xr:uid="{549565F8-520F-431E-A21E-257DA2638068}"/>
    <cellStyle name="Currency 5 8 5" xfId="8827" xr:uid="{34CC8DFD-FA9D-45D8-AF44-A8B7205C1081}"/>
    <cellStyle name="Currency 5 8 5 2" xfId="12249" xr:uid="{75CF0406-A495-4105-A56E-9CDF6ACAF093}"/>
    <cellStyle name="Currency 5 8 5 2 2" xfId="25939" xr:uid="{59E6A3A9-6D88-4A16-A86B-8065DE905010}"/>
    <cellStyle name="Currency 5 8 5 2 2 2" xfId="39631" xr:uid="{9572AB54-0877-4C40-877F-B66F330E6C3F}"/>
    <cellStyle name="Currency 5 8 5 2 2 3" xfId="54515" xr:uid="{FA3A49F0-97C9-4D79-AD9E-14CB26DC8716}"/>
    <cellStyle name="Currency 5 8 5 2 3" xfId="19095" xr:uid="{6B4292C3-F8F1-4AC4-8A67-5100FC327F47}"/>
    <cellStyle name="Currency 5 8 5 2 4" xfId="32785" xr:uid="{20C8CE4D-1C33-4C84-A677-0CCBE47C57E1}"/>
    <cellStyle name="Currency 5 8 5 2 5" xfId="47669" xr:uid="{BE24C2A9-2F87-455B-AA98-38EB64BF3811}"/>
    <cellStyle name="Currency 5 8 5 3" xfId="22517" xr:uid="{37EAA7A2-5EB4-4701-8A6A-20EB90DB671A}"/>
    <cellStyle name="Currency 5 8 5 3 2" xfId="36209" xr:uid="{B2FC7041-8004-471B-9C7E-0DE5C4FD7878}"/>
    <cellStyle name="Currency 5 8 5 3 3" xfId="51093" xr:uid="{611AB827-FCA4-49DB-B77E-CF1ED6E797E0}"/>
    <cellStyle name="Currency 5 8 5 4" xfId="15673" xr:uid="{59F51A4C-4D0A-4928-8507-798BAD91809E}"/>
    <cellStyle name="Currency 5 8 5 5" xfId="29363" xr:uid="{2D177147-A481-4D3C-B2B8-8ECE4A0385CB}"/>
    <cellStyle name="Currency 5 8 5 6" xfId="44247" xr:uid="{6B4EAFE8-C2BE-4C87-AC04-4E8782E2A2F4}"/>
    <cellStyle name="Currency 5 8 6" xfId="10537" xr:uid="{C19FDB63-5674-483F-95E8-4AFCC18B8BAA}"/>
    <cellStyle name="Currency 5 8 6 2" xfId="24227" xr:uid="{DF768B2F-B241-4BE7-83AF-DDB4787AD68F}"/>
    <cellStyle name="Currency 5 8 6 2 2" xfId="37919" xr:uid="{9418A5DB-7EB6-42A8-884F-99CD656EC7CA}"/>
    <cellStyle name="Currency 5 8 6 2 3" xfId="52803" xr:uid="{8D8AB2B5-1A52-4497-A39C-02D4EFCE14D2}"/>
    <cellStyle name="Currency 5 8 6 3" xfId="17383" xr:uid="{033D7C49-D891-405A-AB69-313B1F4AA40F}"/>
    <cellStyle name="Currency 5 8 6 4" xfId="31073" xr:uid="{40AE13FC-55A2-4214-8A04-FFE04E9331DC}"/>
    <cellStyle name="Currency 5 8 6 5" xfId="45957" xr:uid="{8DC846F9-AE60-4054-9ADC-63524403C0E9}"/>
    <cellStyle name="Currency 5 8 7" xfId="20805" xr:uid="{0CB264C1-FAEB-4737-8E6E-1C90D03A07E7}"/>
    <cellStyle name="Currency 5 8 7 2" xfId="34497" xr:uid="{26F9222B-F070-487C-A217-94E58A3E7D25}"/>
    <cellStyle name="Currency 5 8 7 3" xfId="49381" xr:uid="{19A0F110-87AA-4E34-AB86-5E2C0AAF9CD1}"/>
    <cellStyle name="Currency 5 8 8" xfId="13961" xr:uid="{E898E74B-57AF-4D99-968C-9BBC86C15B8C}"/>
    <cellStyle name="Currency 5 8 9" xfId="27651" xr:uid="{B097EFCE-14F3-4D49-88C4-FF0EFB997106}"/>
    <cellStyle name="Currency 5 9" xfId="7119" xr:uid="{EBC7F4AE-1B26-4752-8496-C770D4AEFE98}"/>
    <cellStyle name="Currency 5 9 2" xfId="7120" xr:uid="{2575D4C2-1B15-45F5-8868-77AC6FA5E19A}"/>
    <cellStyle name="Currency 5 9 2 2" xfId="8833" xr:uid="{DCF52387-432A-4FCE-AA1A-4EC676B633E5}"/>
    <cellStyle name="Currency 5 9 2 2 2" xfId="12255" xr:uid="{579FD506-2AC8-4EE4-BF68-2213DD0C8DF4}"/>
    <cellStyle name="Currency 5 9 2 2 2 2" xfId="25945" xr:uid="{3A8954D8-0557-4436-B7FC-073DD8C96824}"/>
    <cellStyle name="Currency 5 9 2 2 2 2 2" xfId="39637" xr:uid="{172FFB46-BA36-4EA0-823E-3E05886B47CE}"/>
    <cellStyle name="Currency 5 9 2 2 2 2 3" xfId="54521" xr:uid="{B7A7091E-EBB5-4FD3-A53F-A38A066818AD}"/>
    <cellStyle name="Currency 5 9 2 2 2 3" xfId="19101" xr:uid="{A14B0405-AD38-429C-9DB7-5FA586A6DB6E}"/>
    <cellStyle name="Currency 5 9 2 2 2 4" xfId="32791" xr:uid="{9C205DFB-4BED-4D8B-A760-9F6984E133AC}"/>
    <cellStyle name="Currency 5 9 2 2 2 5" xfId="47675" xr:uid="{3D53E836-470C-49D6-BDDE-105AFBC74A2E}"/>
    <cellStyle name="Currency 5 9 2 2 3" xfId="22523" xr:uid="{41B3F959-E48C-4E67-9DDE-30CE8DB978CB}"/>
    <cellStyle name="Currency 5 9 2 2 3 2" xfId="36215" xr:uid="{B4F1A9F4-6B02-41C3-8AC2-2EB279B85F2A}"/>
    <cellStyle name="Currency 5 9 2 2 3 3" xfId="51099" xr:uid="{9C73CF89-0FE8-4B77-A6E6-15FCE041979F}"/>
    <cellStyle name="Currency 5 9 2 2 4" xfId="15679" xr:uid="{84648F87-FB26-412C-BB99-2049BB5F91C4}"/>
    <cellStyle name="Currency 5 9 2 2 5" xfId="29369" xr:uid="{624F30BA-5E24-484A-84B8-8AFF8C547754}"/>
    <cellStyle name="Currency 5 9 2 2 6" xfId="44253" xr:uid="{ADFEE052-E6F5-46A3-9124-EE3BE75CAF86}"/>
    <cellStyle name="Currency 5 9 2 3" xfId="10543" xr:uid="{409B3350-5A2A-4954-BC3F-55274A22C1F6}"/>
    <cellStyle name="Currency 5 9 2 3 2" xfId="24233" xr:uid="{A7065513-FD56-4518-93F4-F10FDA2BC2AF}"/>
    <cellStyle name="Currency 5 9 2 3 2 2" xfId="37925" xr:uid="{8754326F-0317-411F-A33D-1F9C5F7DB0D2}"/>
    <cellStyle name="Currency 5 9 2 3 2 3" xfId="52809" xr:uid="{765DA4F0-7A91-4406-BB3E-E891C09C7856}"/>
    <cellStyle name="Currency 5 9 2 3 3" xfId="17389" xr:uid="{994D9DFE-EAF1-43AF-99B7-0BED399E825C}"/>
    <cellStyle name="Currency 5 9 2 3 4" xfId="31079" xr:uid="{42164CD2-DF51-4DE9-9322-287E93D7E033}"/>
    <cellStyle name="Currency 5 9 2 3 5" xfId="45963" xr:uid="{EDC1C3A0-AF64-4956-8D89-B96C48AC0D3F}"/>
    <cellStyle name="Currency 5 9 2 4" xfId="20811" xr:uid="{C0A868C9-0055-4F4A-9B01-C500DF6D8AA0}"/>
    <cellStyle name="Currency 5 9 2 4 2" xfId="34503" xr:uid="{78B98118-47B6-4FE5-8A46-1E574909A822}"/>
    <cellStyle name="Currency 5 9 2 4 3" xfId="49387" xr:uid="{5ABD60B8-4159-4E9A-8B7B-5D9B90446C2C}"/>
    <cellStyle name="Currency 5 9 2 5" xfId="13967" xr:uid="{829BDE5B-83CA-4D89-8524-E899CF911C29}"/>
    <cellStyle name="Currency 5 9 2 6" xfId="27657" xr:uid="{637A1C63-A111-440C-9935-9E294FD94CB0}"/>
    <cellStyle name="Currency 5 9 2 7" xfId="42541" xr:uid="{50CB9B83-AF89-42B5-9476-9443E7C05ABA}"/>
    <cellStyle name="Currency 5 9 3" xfId="8832" xr:uid="{464D44EC-4FA5-4463-AC24-6A7E15338B22}"/>
    <cellStyle name="Currency 5 9 3 2" xfId="12254" xr:uid="{9F47BF90-D96B-43ED-93E1-3873424B7B51}"/>
    <cellStyle name="Currency 5 9 3 2 2" xfId="25944" xr:uid="{8B201E20-04F7-4DF9-AED1-63C33DD08C34}"/>
    <cellStyle name="Currency 5 9 3 2 2 2" xfId="39636" xr:uid="{486CF240-B7DB-418E-8906-0BEFEF802168}"/>
    <cellStyle name="Currency 5 9 3 2 2 3" xfId="54520" xr:uid="{1DF0CB21-8377-422A-8D46-27304717E37A}"/>
    <cellStyle name="Currency 5 9 3 2 3" xfId="19100" xr:uid="{C76475BE-1453-4B77-845B-03F0F5E32962}"/>
    <cellStyle name="Currency 5 9 3 2 4" xfId="32790" xr:uid="{6426FE0A-36FE-4506-AAE9-49B0C93A9F2A}"/>
    <cellStyle name="Currency 5 9 3 2 5" xfId="47674" xr:uid="{3FD21BA8-911A-4F95-951F-DCC68627AF7B}"/>
    <cellStyle name="Currency 5 9 3 3" xfId="22522" xr:uid="{BAB4C9A8-CF5A-4DD7-95D7-670304D233ED}"/>
    <cellStyle name="Currency 5 9 3 3 2" xfId="36214" xr:uid="{4CB479EE-A084-43BA-A80B-052003DDA20A}"/>
    <cellStyle name="Currency 5 9 3 3 3" xfId="51098" xr:uid="{CB0C43C7-0334-4933-B7B4-AE2FF43245FF}"/>
    <cellStyle name="Currency 5 9 3 4" xfId="15678" xr:uid="{9EB96099-A780-458F-8F8C-361A1841742B}"/>
    <cellStyle name="Currency 5 9 3 5" xfId="29368" xr:uid="{4E9B11F9-1139-45DD-94A2-85294037827B}"/>
    <cellStyle name="Currency 5 9 3 6" xfId="44252" xr:uid="{85B2CA60-BF37-4CBC-9C43-D03C3668993A}"/>
    <cellStyle name="Currency 5 9 4" xfId="10542" xr:uid="{62FF1493-E699-401F-991B-A8587D499EB7}"/>
    <cellStyle name="Currency 5 9 4 2" xfId="24232" xr:uid="{F043E650-484A-4B8B-999C-F81379A32B60}"/>
    <cellStyle name="Currency 5 9 4 2 2" xfId="37924" xr:uid="{F449DA63-4D90-4E1B-88F2-F217242B25FD}"/>
    <cellStyle name="Currency 5 9 4 2 3" xfId="52808" xr:uid="{1C469055-0FBA-43CC-A33E-1E6AD3150764}"/>
    <cellStyle name="Currency 5 9 4 3" xfId="17388" xr:uid="{C9AF6B3C-DCCC-4F9B-BE9A-01F3010D5419}"/>
    <cellStyle name="Currency 5 9 4 4" xfId="31078" xr:uid="{CCEFED30-4817-4A3D-8773-17DD80F2B556}"/>
    <cellStyle name="Currency 5 9 4 5" xfId="45962" xr:uid="{C2CD812C-F0E0-40C4-81AF-34743062B256}"/>
    <cellStyle name="Currency 5 9 5" xfId="20810" xr:uid="{E8DACE26-2B4B-443A-AFDD-DB2CAFC248F5}"/>
    <cellStyle name="Currency 5 9 5 2" xfId="34502" xr:uid="{FD724804-9F19-488F-9BE8-6F37ADA14982}"/>
    <cellStyle name="Currency 5 9 5 3" xfId="49386" xr:uid="{68083B58-0958-47B5-889A-B10C6E816E05}"/>
    <cellStyle name="Currency 5 9 6" xfId="13966" xr:uid="{4987D3EF-F596-4638-9BC6-BD9DFA24407B}"/>
    <cellStyle name="Currency 5 9 7" xfId="27656" xr:uid="{E59A5947-5CD5-4F78-8C4C-242C00BCA40B}"/>
    <cellStyle name="Currency 5 9 8" xfId="42540" xr:uid="{8B280CFE-DBC5-4B20-B7F2-D4034E55E83A}"/>
    <cellStyle name="Currency 6" xfId="35" xr:uid="{1EC49F07-C77E-4606-BBCE-A0F33460AD2B}"/>
    <cellStyle name="Currency 6 2" xfId="231" xr:uid="{F72B7419-55C1-4863-B81F-A490E83DF641}"/>
    <cellStyle name="Currency 6 2 2" xfId="4639" xr:uid="{C0DF5EE9-F894-42A5-A7FF-2CA6D0EBD8B4}"/>
    <cellStyle name="Currency 6 3" xfId="4328" xr:uid="{CB820D43-229C-4F22-8A4A-337E2A2BDE52}"/>
    <cellStyle name="Currency 6 3 2" xfId="4443" xr:uid="{1FEA0332-1646-4D64-8CDE-1FAE2C53AFA1}"/>
    <cellStyle name="Currency 6 3 3" xfId="4724" xr:uid="{E47E4F46-5DFD-4989-8767-39D58E560A7E}"/>
    <cellStyle name="Currency 6 3 3 2" xfId="5319" xr:uid="{565276FC-B541-478D-A311-BF513EC2E01A}"/>
    <cellStyle name="Currency 6 3 3 2 2" xfId="41933" xr:uid="{2B200FA6-D13E-435D-A609-50BE94A1AABC}"/>
    <cellStyle name="Currency 6 3 3 2 3" xfId="6516" xr:uid="{7CE3413E-5C8F-41A2-A9C0-29C513E63206}"/>
    <cellStyle name="Currency 6 3 3 2 4" xfId="5924" xr:uid="{B6FC9200-778E-4D87-BC2B-8CEBC410C491}"/>
    <cellStyle name="Currency 6 3 3 2 5" xfId="56222" xr:uid="{FE828879-67F8-49A1-AB8A-8408F45D8368}"/>
    <cellStyle name="Currency 6 3 3 3" xfId="4766" xr:uid="{8F331CFB-A2F9-4B2B-9846-76F8CEA1E077}"/>
    <cellStyle name="Currency 6 3 3 4" xfId="41381" xr:uid="{0A6BDE97-C22D-4698-B32C-4874D191C303}"/>
    <cellStyle name="Currency 6 3 3 5" xfId="5972" xr:uid="{9FE0EB66-52FC-413F-8004-1463AB38603F}"/>
    <cellStyle name="Currency 6 3 3 6" xfId="5380" xr:uid="{FD63B16B-BF5A-4DC0-A862-EAEA90CFE9BE}"/>
    <cellStyle name="Currency 6 3 3 7" xfId="55678" xr:uid="{41755FA4-82D9-443C-A8D4-B03B0C39A675}"/>
    <cellStyle name="Currency 6 3 4" xfId="4701" xr:uid="{76196F83-5DB2-46DD-8C16-AE01B9C78F4C}"/>
    <cellStyle name="Currency 6 3 5" xfId="41328" xr:uid="{9754CFB6-4B41-4581-81E4-6E6E1B34422A}"/>
    <cellStyle name="Currency 6 3 6" xfId="5950" xr:uid="{9FE086D7-F3A1-4483-9E55-DF634E0EE14C}"/>
    <cellStyle name="Currency 6 3 7" xfId="5358" xr:uid="{4651DD2D-2117-4585-90AA-CC4C6EBBCBA5}"/>
    <cellStyle name="Currency 6 3 8" xfId="55656" xr:uid="{CBD66849-38D9-4B6F-A60D-A4A339873BC3}"/>
    <cellStyle name="Currency 6 4" xfId="4533" xr:uid="{F1A251C1-2315-4588-839F-4FE5FF9987EE}"/>
    <cellStyle name="Currency 7" xfId="36" xr:uid="{239A497A-AC67-4FF8-8BAA-86912A4A6437}"/>
    <cellStyle name="Currency 7 2" xfId="37" xr:uid="{5D639B85-C274-401C-ADE6-4EE02171DE9F}"/>
    <cellStyle name="Currency 7 2 2" xfId="252" xr:uid="{492B0E2E-F64B-4D9B-A887-97E88419E444}"/>
    <cellStyle name="Currency 7 2 2 2" xfId="4640" xr:uid="{AB4B1C97-40B4-4D2A-B55E-CF6BE31CE5E0}"/>
    <cellStyle name="Currency 7 2 3" xfId="4535" xr:uid="{DA8183A7-C0F3-4617-B787-22E8E2420DF9}"/>
    <cellStyle name="Currency 7 3" xfId="232" xr:uid="{D40C9027-D861-4E5F-A06E-586A7A023A5B}"/>
    <cellStyle name="Currency 7 3 2" xfId="4641" xr:uid="{B8A472CC-96CF-43BD-847C-3D10D0E6B553}"/>
    <cellStyle name="Currency 7 4" xfId="4444" xr:uid="{8071D81B-54FD-4417-BB47-366CED1A05A6}"/>
    <cellStyle name="Currency 7 5" xfId="4534" xr:uid="{628401E3-57B6-41EE-ACF8-5D1AE74EBFA1}"/>
    <cellStyle name="Currency 8" xfId="38" xr:uid="{16773C98-9C0F-44F1-9809-EB2CAF15C504}"/>
    <cellStyle name="Currency 8 2" xfId="39" xr:uid="{8CE1B8C0-29FB-435A-AE7D-F552AE5CAFAD}"/>
    <cellStyle name="Currency 8 2 2" xfId="233" xr:uid="{7D83861C-DCA7-49E6-BB10-97CEA95BC7EB}"/>
    <cellStyle name="Currency 8 2 2 2" xfId="4642" xr:uid="{28AC47C0-4451-4653-ADC7-98C5512DDFE6}"/>
    <cellStyle name="Currency 8 2 3" xfId="4537" xr:uid="{11796C74-F055-4658-AA96-9161B6500AB4}"/>
    <cellStyle name="Currency 8 3" xfId="40" xr:uid="{0BD4EC18-B173-43A9-9CB7-CB3D1DD38E9B}"/>
    <cellStyle name="Currency 8 3 2" xfId="234" xr:uid="{0A6CE76A-23BA-4A98-A865-800160549183}"/>
    <cellStyle name="Currency 8 3 2 2" xfId="4643" xr:uid="{77C6D2AB-0F6D-45A0-AD6F-011677685790}"/>
    <cellStyle name="Currency 8 3 3" xfId="4538" xr:uid="{6859A034-ED84-40E5-ADB0-4D201E645F40}"/>
    <cellStyle name="Currency 8 4" xfId="41" xr:uid="{A6DACBCD-82C7-479A-B6EC-C704DBCB195A}"/>
    <cellStyle name="Currency 8 4 2" xfId="235" xr:uid="{4C75A82A-E0A5-48A3-BDDD-BF356A3B0CE5}"/>
    <cellStyle name="Currency 8 4 2 2" xfId="4644" xr:uid="{2D94C4CE-ACF4-4E76-BDD4-4AE42164ACE8}"/>
    <cellStyle name="Currency 8 4 3" xfId="4539" xr:uid="{AB73BF80-D2B7-4362-8A45-0D55B3B549E8}"/>
    <cellStyle name="Currency 8 5" xfId="236" xr:uid="{C6D393A8-F83C-468F-9A75-796B40CF22EF}"/>
    <cellStyle name="Currency 8 5 2" xfId="4645" xr:uid="{8FA0B8CC-D413-491C-BC84-1B5F8B22F8E6}"/>
    <cellStyle name="Currency 8 6" xfId="4445" xr:uid="{2FC5F049-A3D7-4177-A093-58FA6EF7F42E}"/>
    <cellStyle name="Currency 8 7" xfId="4536" xr:uid="{E1B88C28-094D-4B15-984E-80514F8A8C2C}"/>
    <cellStyle name="Currency 9" xfId="42" xr:uid="{AEA31CE9-4809-46B1-9994-D029F38257A1}"/>
    <cellStyle name="Currency 9 2" xfId="43" xr:uid="{233BFAE7-950A-49E5-B84C-A9D67E3BE033}"/>
    <cellStyle name="Currency 9 2 2" xfId="237" xr:uid="{695C293F-6BBA-4D7B-80B2-C2EB262B1466}"/>
    <cellStyle name="Currency 9 2 2 2" xfId="4646" xr:uid="{4C9618F9-4AA7-47A1-8221-FC0AE6A63D06}"/>
    <cellStyle name="Currency 9 2 3" xfId="4541" xr:uid="{923C8129-A03C-4F95-B3DF-78FF27EA1A45}"/>
    <cellStyle name="Currency 9 3" xfId="44" xr:uid="{94A777E7-2E5B-43CB-8C51-8F310B397290}"/>
    <cellStyle name="Currency 9 3 2" xfId="238" xr:uid="{7C600D79-75B0-4E8F-84B5-A5FECA8F5004}"/>
    <cellStyle name="Currency 9 3 2 2" xfId="4647" xr:uid="{7EB1BB7C-6F00-41D7-90AD-2E19CC64DB80}"/>
    <cellStyle name="Currency 9 3 3" xfId="4542" xr:uid="{884749E1-1475-4C0D-A2EC-FECDDB94E6B9}"/>
    <cellStyle name="Currency 9 4" xfId="239" xr:uid="{3B4C82DB-6C6E-44B4-AE78-949F283497DB}"/>
    <cellStyle name="Currency 9 4 2" xfId="4648" xr:uid="{819DFF0B-FBF6-47BC-BED5-0AEFC6A55824}"/>
    <cellStyle name="Currency 9 5" xfId="4329" xr:uid="{CC7AEA9A-EB75-40EC-BFDD-211255FC2493}"/>
    <cellStyle name="Currency 9 5 2" xfId="4446" xr:uid="{6FDC960B-35E9-4AE4-90C0-C943ACDA9598}"/>
    <cellStyle name="Currency 9 5 3" xfId="4725" xr:uid="{78363E76-C84A-4D1E-B9EF-619FD2FA8C5B}"/>
    <cellStyle name="Currency 9 5 4" xfId="4702" xr:uid="{6A83CED2-E75D-4593-93DF-B76BB5200F33}"/>
    <cellStyle name="Currency 9 6" xfId="4540" xr:uid="{EB7E6CF9-5E6D-45D0-BFE9-71C71C4905CE}"/>
    <cellStyle name="Hyperlink" xfId="1" builtinId="8"/>
    <cellStyle name="Hyperlink 2" xfId="8" xr:uid="{8390B435-3091-410C-AD7F-D6CD5B0A750B}"/>
    <cellStyle name="Hyperlink 2 2" xfId="56246" xr:uid="{E4338310-5A1A-4E0A-9D56-BC50001D8214}"/>
    <cellStyle name="Hyperlink 3" xfId="204" xr:uid="{DE4BD077-1BEB-4D05-8A8B-E623D3B1A98D}"/>
    <cellStyle name="Hyperlink 3 2" xfId="4417" xr:uid="{485BFEF3-66CE-4C83-8EDD-078C324B14BF}"/>
    <cellStyle name="Hyperlink 3 3" xfId="4330" xr:uid="{DE2A39BC-1BD2-4DE9-B494-C42DD72D5323}"/>
    <cellStyle name="Hyperlink 4" xfId="4331" xr:uid="{080D591B-8AB9-4DAE-86BD-364E646030BB}"/>
    <cellStyle name="Hyperlink 4 2" xfId="56242" xr:uid="{6DA5E88F-78BF-4A2D-AC12-1F4AC60A375C}"/>
    <cellStyle name="Normal" xfId="0" builtinId="0"/>
    <cellStyle name="Normal 10" xfId="45" xr:uid="{B15E7475-0FC3-4DAD-A7C2-04E62C0DF8BF}"/>
    <cellStyle name="Normal 10 10" xfId="905" xr:uid="{723039E0-2B92-4A89-9110-D58230C25BAA}"/>
    <cellStyle name="Normal 10 10 2" xfId="2510" xr:uid="{B971E918-AB6F-431C-9680-D1E482276959}"/>
    <cellStyle name="Normal 10 10 2 2" xfId="4333" xr:uid="{B40B4D07-2658-4F53-A5D0-E4FFD1D1B076}"/>
    <cellStyle name="Normal 10 10 2 3" xfId="4677" xr:uid="{1BCC2319-25F5-48B4-B4AB-883B2FA5C1CA}"/>
    <cellStyle name="Normal 10 10 3" xfId="2511" xr:uid="{4D8F1B3D-A473-42A8-9E5D-72F50649041A}"/>
    <cellStyle name="Normal 10 10 4" xfId="2512" xr:uid="{2665DD37-8990-4278-91C5-3F4C64BDB703}"/>
    <cellStyle name="Normal 10 11" xfId="2513" xr:uid="{3B3753BC-D718-4CE9-89BE-B807096562BB}"/>
    <cellStyle name="Normal 10 11 2" xfId="2514" xr:uid="{1027786E-66E9-405B-8BF4-0B582F945D11}"/>
    <cellStyle name="Normal 10 11 3" xfId="2515" xr:uid="{03AE0FB6-1943-4D86-9836-57764EEA7304}"/>
    <cellStyle name="Normal 10 11 4" xfId="2516" xr:uid="{1D76A04C-FE38-4363-93A6-C3473F05A51C}"/>
    <cellStyle name="Normal 10 12" xfId="2517" xr:uid="{09C5F169-9C4B-4A9B-B311-784E7E5A6150}"/>
    <cellStyle name="Normal 10 12 2" xfId="2518" xr:uid="{763C0549-6134-4184-AE78-CF6EDD9F5B6E}"/>
    <cellStyle name="Normal 10 13" xfId="2519" xr:uid="{5454D1C2-F2E9-4E54-B7B6-045E0BBA638B}"/>
    <cellStyle name="Normal 10 14" xfId="2520" xr:uid="{C9AE94AA-985D-42C2-B2EB-34D5730B854F}"/>
    <cellStyle name="Normal 10 15" xfId="2521" xr:uid="{48F4812C-21FA-46D9-8968-94611E94ACCB}"/>
    <cellStyle name="Normal 10 2" xfId="46" xr:uid="{F64B27E6-9C77-4C0A-8E91-DA7DC1D292E4}"/>
    <cellStyle name="Normal 10 2 10" xfId="2522" xr:uid="{C8197F7A-D5C9-4C83-8BA5-FDB9F691E9D1}"/>
    <cellStyle name="Normal 10 2 11" xfId="2523" xr:uid="{D75542D8-DCD0-49D1-B626-5A2E00025ECB}"/>
    <cellStyle name="Normal 10 2 2" xfId="47" xr:uid="{A00E7665-02DF-4354-A05F-352CDD9D7A3A}"/>
    <cellStyle name="Normal 10 2 2 2" xfId="48" xr:uid="{2FF36C99-24FC-4026-A73F-2602BB2D00D1}"/>
    <cellStyle name="Normal 10 2 2 2 2" xfId="240" xr:uid="{CCA1E8DD-7E9D-455E-92D2-ABAA26957FF5}"/>
    <cellStyle name="Normal 10 2 2 2 2 2" xfId="456" xr:uid="{E5C93BE7-8FE9-4646-A39D-E43175FA95F3}"/>
    <cellStyle name="Normal 10 2 2 2 2 2 2" xfId="457" xr:uid="{0F79F8E1-82A8-4BE0-98EB-ABF37F46E7C7}"/>
    <cellStyle name="Normal 10 2 2 2 2 2 2 2" xfId="906" xr:uid="{E499AC11-132D-4667-8243-19940C919148}"/>
    <cellStyle name="Normal 10 2 2 2 2 2 2 2 2" xfId="907" xr:uid="{2EC09A72-59D7-498A-9C32-2458EAE7987D}"/>
    <cellStyle name="Normal 10 2 2 2 2 2 2 3" xfId="908" xr:uid="{9A31F6FC-400E-4E29-BF1E-4FCE9E27F1AB}"/>
    <cellStyle name="Normal 10 2 2 2 2 2 3" xfId="909" xr:uid="{A170218B-209A-430B-A6D5-026015EB128B}"/>
    <cellStyle name="Normal 10 2 2 2 2 2 3 2" xfId="910" xr:uid="{4179B157-3398-4E98-B579-205176DF10EB}"/>
    <cellStyle name="Normal 10 2 2 2 2 2 4" xfId="911" xr:uid="{A81EDCD6-14DB-4F50-BA32-4B8002204E99}"/>
    <cellStyle name="Normal 10 2 2 2 2 3" xfId="458" xr:uid="{29695407-A1E2-4548-98A3-1D77F1823CBD}"/>
    <cellStyle name="Normal 10 2 2 2 2 3 2" xfId="912" xr:uid="{58F5F99F-A33A-448F-8B24-AC000F1204A6}"/>
    <cellStyle name="Normal 10 2 2 2 2 3 2 2" xfId="913" xr:uid="{9B40B71B-59D0-4ADC-91CB-088D42288216}"/>
    <cellStyle name="Normal 10 2 2 2 2 3 3" xfId="914" xr:uid="{C61E90FD-39A2-4F14-B124-C261E847B7BC}"/>
    <cellStyle name="Normal 10 2 2 2 2 3 4" xfId="2524" xr:uid="{7534A7B7-D851-41A6-8034-6A33D8BC4E8C}"/>
    <cellStyle name="Normal 10 2 2 2 2 4" xfId="915" xr:uid="{03D6290F-8C85-42C0-A820-F994AE937E55}"/>
    <cellStyle name="Normal 10 2 2 2 2 4 2" xfId="916" xr:uid="{007DE694-8C08-4998-9750-688403DCB5DA}"/>
    <cellStyle name="Normal 10 2 2 2 2 5" xfId="917" xr:uid="{26B3756E-7992-47C8-8205-F21F2DE946AB}"/>
    <cellStyle name="Normal 10 2 2 2 2 6" xfId="2525" xr:uid="{C100CE9A-E857-49DC-9295-D3776D55DBDB}"/>
    <cellStyle name="Normal 10 2 2 2 3" xfId="241" xr:uid="{0C29E76C-5BF3-4EC7-AAE2-72246184B5EE}"/>
    <cellStyle name="Normal 10 2 2 2 3 2" xfId="459" xr:uid="{470783E9-2B2F-4B1E-B266-312C546749D7}"/>
    <cellStyle name="Normal 10 2 2 2 3 2 2" xfId="460" xr:uid="{EF072288-2DDD-4287-A045-0FB3EDC2A24C}"/>
    <cellStyle name="Normal 10 2 2 2 3 2 2 2" xfId="918" xr:uid="{4A21B438-ACB1-4DF2-A084-E8555D841190}"/>
    <cellStyle name="Normal 10 2 2 2 3 2 2 2 2" xfId="919" xr:uid="{A7801F12-B6E3-4A83-BF62-C12E64115B6F}"/>
    <cellStyle name="Normal 10 2 2 2 3 2 2 3" xfId="920" xr:uid="{E974531E-9B69-4C2A-9C5D-3F0D75057527}"/>
    <cellStyle name="Normal 10 2 2 2 3 2 3" xfId="921" xr:uid="{58D9FE66-F548-4C3E-817F-CC6F356FE181}"/>
    <cellStyle name="Normal 10 2 2 2 3 2 3 2" xfId="922" xr:uid="{33F28841-D137-4847-8B31-74DF11B57858}"/>
    <cellStyle name="Normal 10 2 2 2 3 2 4" xfId="923" xr:uid="{42367099-FD0D-433F-BAD2-E105A22FA01F}"/>
    <cellStyle name="Normal 10 2 2 2 3 3" xfId="461" xr:uid="{7643FFAF-B261-4191-962C-9227A0B2760A}"/>
    <cellStyle name="Normal 10 2 2 2 3 3 2" xfId="924" xr:uid="{32FFE539-8DF0-429B-82BF-5DF48961A5FB}"/>
    <cellStyle name="Normal 10 2 2 2 3 3 2 2" xfId="925" xr:uid="{2CA87490-DC57-4E70-897F-8727E153F00E}"/>
    <cellStyle name="Normal 10 2 2 2 3 3 3" xfId="926" xr:uid="{CFC4AFF5-9A5E-4E6F-8ED7-5E9182FE9415}"/>
    <cellStyle name="Normal 10 2 2 2 3 4" xfId="927" xr:uid="{A298B6BD-47D0-4674-9A44-C1CFF2480836}"/>
    <cellStyle name="Normal 10 2 2 2 3 4 2" xfId="928" xr:uid="{901983D7-93BA-4426-8BA9-6126708D179B}"/>
    <cellStyle name="Normal 10 2 2 2 3 5" xfId="929" xr:uid="{F0BB5926-AF89-4732-85AC-6AF53F93D615}"/>
    <cellStyle name="Normal 10 2 2 2 4" xfId="462" xr:uid="{7C958C66-8BE3-4DC3-B76C-D3C0CAA65298}"/>
    <cellStyle name="Normal 10 2 2 2 4 2" xfId="463" xr:uid="{9B878C39-58E4-4F00-BED0-C17F95535847}"/>
    <cellStyle name="Normal 10 2 2 2 4 2 2" xfId="930" xr:uid="{129541EC-4C72-4796-B458-46D0D8CC2565}"/>
    <cellStyle name="Normal 10 2 2 2 4 2 2 2" xfId="931" xr:uid="{F116A3C5-5E05-462C-98CB-8FD8BB3B1425}"/>
    <cellStyle name="Normal 10 2 2 2 4 2 3" xfId="932" xr:uid="{55BE97F8-2F74-4CC5-9C54-18B2FC2DC786}"/>
    <cellStyle name="Normal 10 2 2 2 4 3" xfId="933" xr:uid="{71EE2B1A-888F-4B78-ABC5-8DCD4E156F3F}"/>
    <cellStyle name="Normal 10 2 2 2 4 3 2" xfId="934" xr:uid="{D75E7D95-6FB7-4D04-B883-0A2F25D19B43}"/>
    <cellStyle name="Normal 10 2 2 2 4 4" xfId="935" xr:uid="{9ADEAF36-45EE-40F5-84D7-F81E992C14F6}"/>
    <cellStyle name="Normal 10 2 2 2 5" xfId="464" xr:uid="{C5E18269-35CF-4BD9-9676-B38E1DD63F3C}"/>
    <cellStyle name="Normal 10 2 2 2 5 2" xfId="936" xr:uid="{D7228CEC-8461-4707-AD02-3BA9D1C3AECB}"/>
    <cellStyle name="Normal 10 2 2 2 5 2 2" xfId="937" xr:uid="{245461C3-FCC8-4CFA-B61F-85DF3228434D}"/>
    <cellStyle name="Normal 10 2 2 2 5 3" xfId="938" xr:uid="{A9F4470D-9FE2-44C5-B935-E1FA1499A69E}"/>
    <cellStyle name="Normal 10 2 2 2 5 4" xfId="2526" xr:uid="{17D2C0A9-7317-4A7F-8E05-42FFBBC4C47E}"/>
    <cellStyle name="Normal 10 2 2 2 6" xfId="939" xr:uid="{8F6C3027-CF3B-489F-A1C6-2D88CE647BBF}"/>
    <cellStyle name="Normal 10 2 2 2 6 2" xfId="940" xr:uid="{21D4C568-4998-48BF-B233-CF4A5EEF9880}"/>
    <cellStyle name="Normal 10 2 2 2 7" xfId="941" xr:uid="{2F0BDE63-A939-4CBD-B1FC-F547425C24EF}"/>
    <cellStyle name="Normal 10 2 2 2 8" xfId="2527" xr:uid="{F08A104B-5CFC-4C7C-96BC-283E573EFAEC}"/>
    <cellStyle name="Normal 10 2 2 3" xfId="242" xr:uid="{FC333FA3-340A-4EF2-ABAA-4DEFCF0FA4C3}"/>
    <cellStyle name="Normal 10 2 2 3 2" xfId="465" xr:uid="{8C12ECF3-87E2-40A1-9D2C-CE671505A0EE}"/>
    <cellStyle name="Normal 10 2 2 3 2 2" xfId="466" xr:uid="{6231AE8F-5A36-43FC-9241-613480893253}"/>
    <cellStyle name="Normal 10 2 2 3 2 2 2" xfId="942" xr:uid="{73024773-A13D-4BB3-8037-6B26865C0906}"/>
    <cellStyle name="Normal 10 2 2 3 2 2 2 2" xfId="943" xr:uid="{E3DB95D6-4E70-4450-8627-C087B7167AD5}"/>
    <cellStyle name="Normal 10 2 2 3 2 2 3" xfId="944" xr:uid="{6C63EBAC-078A-496A-A86C-F7B968CAEB91}"/>
    <cellStyle name="Normal 10 2 2 3 2 3" xfId="945" xr:uid="{18D8DD2B-9AD1-4314-9078-36810ABA57F8}"/>
    <cellStyle name="Normal 10 2 2 3 2 3 2" xfId="946" xr:uid="{DC7EDDA7-41F9-49BB-B770-27FE3D88BF75}"/>
    <cellStyle name="Normal 10 2 2 3 2 4" xfId="947" xr:uid="{8BEDA88D-3CE4-4467-A1BE-82548197C56B}"/>
    <cellStyle name="Normal 10 2 2 3 3" xfId="467" xr:uid="{C377CE22-3E35-467D-A457-1FBC39408E09}"/>
    <cellStyle name="Normal 10 2 2 3 3 2" xfId="948" xr:uid="{8442550C-0F4F-46DF-90FF-E67C4C8843EA}"/>
    <cellStyle name="Normal 10 2 2 3 3 2 2" xfId="949" xr:uid="{9A3B5AEC-B5CB-4836-9CD1-F591FEC75A18}"/>
    <cellStyle name="Normal 10 2 2 3 3 3" xfId="950" xr:uid="{B2DE2EC5-BEFF-47B8-9FEB-47F29892DAAD}"/>
    <cellStyle name="Normal 10 2 2 3 3 4" xfId="2528" xr:uid="{C60AB11F-1F9E-4EBC-B257-B0DE7D28F5DA}"/>
    <cellStyle name="Normal 10 2 2 3 4" xfId="951" xr:uid="{52E702F2-B86F-4BFF-833B-7A64F9400E81}"/>
    <cellStyle name="Normal 10 2 2 3 4 2" xfId="952" xr:uid="{204C63CC-33D0-4D2D-A9DC-E170F15EE03B}"/>
    <cellStyle name="Normal 10 2 2 3 5" xfId="953" xr:uid="{0056755C-6E5B-4EDE-8311-066BBC4405CA}"/>
    <cellStyle name="Normal 10 2 2 3 6" xfId="2529" xr:uid="{FF5061B2-4E0B-4FE9-ABCB-BCA0F006B409}"/>
    <cellStyle name="Normal 10 2 2 4" xfId="243" xr:uid="{D2CE05B7-5222-4E0D-B783-3B0689E05701}"/>
    <cellStyle name="Normal 10 2 2 4 2" xfId="468" xr:uid="{C0AD4793-82C7-4CBA-9DEF-EDEE5F638FA2}"/>
    <cellStyle name="Normal 10 2 2 4 2 2" xfId="469" xr:uid="{A03F0A93-3749-49C4-AC0E-006E2F14F076}"/>
    <cellStyle name="Normal 10 2 2 4 2 2 2" xfId="954" xr:uid="{3DFB08F9-594D-4D3B-90D2-CA8FC0F09676}"/>
    <cellStyle name="Normal 10 2 2 4 2 2 2 2" xfId="955" xr:uid="{755F7DCE-6731-4600-B6DC-5CE8A8A8FEEC}"/>
    <cellStyle name="Normal 10 2 2 4 2 2 3" xfId="956" xr:uid="{400199AC-9E82-4CF5-A627-4476663A612A}"/>
    <cellStyle name="Normal 10 2 2 4 2 3" xfId="957" xr:uid="{17F5D73F-F728-434D-8945-F282E19263D5}"/>
    <cellStyle name="Normal 10 2 2 4 2 3 2" xfId="958" xr:uid="{EEB24745-6094-4846-9B66-DD3DFD12686F}"/>
    <cellStyle name="Normal 10 2 2 4 2 4" xfId="959" xr:uid="{BF46C306-D11D-44AA-A4D3-B455C59313AC}"/>
    <cellStyle name="Normal 10 2 2 4 3" xfId="470" xr:uid="{429EB8C1-0326-452D-B981-FD93278C4F80}"/>
    <cellStyle name="Normal 10 2 2 4 3 2" xfId="960" xr:uid="{B7B02E0A-1B38-47AA-B790-3671E0955251}"/>
    <cellStyle name="Normal 10 2 2 4 3 2 2" xfId="961" xr:uid="{05B7878C-3D41-49D2-933C-F1F1775F4916}"/>
    <cellStyle name="Normal 10 2 2 4 3 3" xfId="962" xr:uid="{0F8B59E2-36F3-48B6-AD71-F6EB8D71BCAD}"/>
    <cellStyle name="Normal 10 2 2 4 4" xfId="963" xr:uid="{51CEB13A-C4BF-4201-8A5F-0DA9FCD152AF}"/>
    <cellStyle name="Normal 10 2 2 4 4 2" xfId="964" xr:uid="{B06E89DF-F54A-4080-82F4-CD5BC25AA55C}"/>
    <cellStyle name="Normal 10 2 2 4 5" xfId="965" xr:uid="{7BA673A1-62AA-4907-AD6B-B3C97DE1E655}"/>
    <cellStyle name="Normal 10 2 2 5" xfId="244" xr:uid="{6D37537E-FDC8-4D46-A9B1-7E4815092ED1}"/>
    <cellStyle name="Normal 10 2 2 5 2" xfId="471" xr:uid="{B8E611C0-BB10-43BE-BE68-F530B53522CF}"/>
    <cellStyle name="Normal 10 2 2 5 2 2" xfId="966" xr:uid="{55111561-7508-45EE-8BCF-CEC6DD092763}"/>
    <cellStyle name="Normal 10 2 2 5 2 2 2" xfId="967" xr:uid="{81C1EB6B-7C30-40D4-A9B7-FEDBC1C527ED}"/>
    <cellStyle name="Normal 10 2 2 5 2 3" xfId="968" xr:uid="{EB061464-5DD9-455D-A91E-F8FCBDCB8FEC}"/>
    <cellStyle name="Normal 10 2 2 5 3" xfId="969" xr:uid="{4A5B7684-755E-4F54-9095-59D3DC838B31}"/>
    <cellStyle name="Normal 10 2 2 5 3 2" xfId="970" xr:uid="{B915D3B1-7CB3-4E2D-9D03-9007CA8AC387}"/>
    <cellStyle name="Normal 10 2 2 5 4" xfId="971" xr:uid="{AD973B4D-EA34-41A2-8A77-6B551188E214}"/>
    <cellStyle name="Normal 10 2 2 6" xfId="472" xr:uid="{03FC9E64-A823-4476-A647-0AA8ED1C931C}"/>
    <cellStyle name="Normal 10 2 2 6 2" xfId="972" xr:uid="{E841EFE1-00DA-4919-AE6E-86EDF65E870F}"/>
    <cellStyle name="Normal 10 2 2 6 2 2" xfId="973" xr:uid="{CAFDBDA9-A172-471A-B14A-EB9DDA4582C5}"/>
    <cellStyle name="Normal 10 2 2 6 2 3" xfId="4335" xr:uid="{D317D1B5-FD9E-4164-A35C-A0F88407E041}"/>
    <cellStyle name="Normal 10 2 2 6 3" xfId="974" xr:uid="{8769B547-F645-4053-8FCF-E5CA3D65E51D}"/>
    <cellStyle name="Normal 10 2 2 6 4" xfId="2530" xr:uid="{9E3B510D-B453-472F-BA56-578ED0507238}"/>
    <cellStyle name="Normal 10 2 2 6 4 2" xfId="4566" xr:uid="{814BE519-2A7C-43B5-A681-B994B4A2EFE8}"/>
    <cellStyle name="Normal 10 2 2 6 4 3" xfId="4678" xr:uid="{8119AA98-C88C-44F9-AE8B-627D824B753C}"/>
    <cellStyle name="Normal 10 2 2 6 4 4" xfId="4604" xr:uid="{1FA71954-5791-4CD9-9F32-9EF7B4FEB0D4}"/>
    <cellStyle name="Normal 10 2 2 7" xfId="975" xr:uid="{5288A1AB-B905-4877-8FAD-02915CF4141F}"/>
    <cellStyle name="Normal 10 2 2 7 2" xfId="976" xr:uid="{F3F5354A-9BB7-4407-B2C8-EA31AE6B4C5D}"/>
    <cellStyle name="Normal 10 2 2 8" xfId="977" xr:uid="{67418A73-6F26-481D-B663-108662D868B7}"/>
    <cellStyle name="Normal 10 2 2 9" xfId="2531" xr:uid="{033FC91D-29E3-45E3-ACFD-B887539CA3ED}"/>
    <cellStyle name="Normal 10 2 3" xfId="49" xr:uid="{728E22C5-18FA-4683-8842-6AD7152667C3}"/>
    <cellStyle name="Normal 10 2 3 2" xfId="50" xr:uid="{10492274-CB1E-4CD0-B737-A3B694028815}"/>
    <cellStyle name="Normal 10 2 3 2 2" xfId="473" xr:uid="{2193A984-4A7B-4BC3-B2C2-78A479B2683C}"/>
    <cellStyle name="Normal 10 2 3 2 2 2" xfId="474" xr:uid="{2A0487AA-B84E-4B2E-A800-D882B717E68E}"/>
    <cellStyle name="Normal 10 2 3 2 2 2 2" xfId="978" xr:uid="{82875878-672A-4068-8E9D-60277DB634E4}"/>
    <cellStyle name="Normal 10 2 3 2 2 2 2 2" xfId="979" xr:uid="{2DF76E18-678F-4951-812E-0527C492B0B6}"/>
    <cellStyle name="Normal 10 2 3 2 2 2 3" xfId="980" xr:uid="{70F94808-E472-4B45-ABBF-942BBEBF9FFC}"/>
    <cellStyle name="Normal 10 2 3 2 2 3" xfId="981" xr:uid="{594F662D-B166-4E1F-9BCD-6824CB95DDA8}"/>
    <cellStyle name="Normal 10 2 3 2 2 3 2" xfId="982" xr:uid="{F23FBAD8-9B0C-41AD-B6BC-84FBB7B75705}"/>
    <cellStyle name="Normal 10 2 3 2 2 4" xfId="983" xr:uid="{623C70F4-9CFA-43E7-80C8-568B3A5AE324}"/>
    <cellStyle name="Normal 10 2 3 2 3" xfId="475" xr:uid="{049CD818-07DA-4B80-A5C9-6F7E9A5CF1B6}"/>
    <cellStyle name="Normal 10 2 3 2 3 2" xfId="984" xr:uid="{1261C87B-3BBA-4A9E-BA65-D2C269F0D8F1}"/>
    <cellStyle name="Normal 10 2 3 2 3 2 2" xfId="985" xr:uid="{5089624F-B763-4D15-A6CD-6A554F4EBBE8}"/>
    <cellStyle name="Normal 10 2 3 2 3 3" xfId="986" xr:uid="{7A9F6DEB-E8D7-430C-AB88-891B9AC9862E}"/>
    <cellStyle name="Normal 10 2 3 2 3 4" xfId="2532" xr:uid="{0C0E91A5-F9CC-4D58-8F33-EB62A00B4A8F}"/>
    <cellStyle name="Normal 10 2 3 2 4" xfId="987" xr:uid="{2B3C18C5-EDA6-4344-BE37-8DCB36F88311}"/>
    <cellStyle name="Normal 10 2 3 2 4 2" xfId="988" xr:uid="{68B88F79-924B-40F6-A45E-BE6BFD725348}"/>
    <cellStyle name="Normal 10 2 3 2 5" xfId="989" xr:uid="{51C195A3-4C6A-42BD-889C-6B24741F789F}"/>
    <cellStyle name="Normal 10 2 3 2 6" xfId="2533" xr:uid="{7B342CFD-FFAE-480F-A7E8-28C1FDAC2C92}"/>
    <cellStyle name="Normal 10 2 3 3" xfId="245" xr:uid="{7635B62B-88F3-43C8-8019-9E8DA0675EFF}"/>
    <cellStyle name="Normal 10 2 3 3 2" xfId="476" xr:uid="{09005AAC-46DD-4A42-8ACB-590ECBBFCC36}"/>
    <cellStyle name="Normal 10 2 3 3 2 2" xfId="477" xr:uid="{33352C10-F2F6-41ED-98F3-628ADF8A3CF2}"/>
    <cellStyle name="Normal 10 2 3 3 2 2 2" xfId="990" xr:uid="{4F3423F5-7DF7-401A-B4F5-333F8AE460B4}"/>
    <cellStyle name="Normal 10 2 3 3 2 2 2 2" xfId="991" xr:uid="{595AC455-E210-4737-93E9-440FBFA1A4E7}"/>
    <cellStyle name="Normal 10 2 3 3 2 2 3" xfId="992" xr:uid="{A32F43FE-5E24-4F25-A981-64FE657551B5}"/>
    <cellStyle name="Normal 10 2 3 3 2 3" xfId="993" xr:uid="{8B06CF89-A43F-413A-B5C5-85D41CAAD45A}"/>
    <cellStyle name="Normal 10 2 3 3 2 3 2" xfId="994" xr:uid="{8B23EEC6-B54D-4555-B4DE-477A05B41395}"/>
    <cellStyle name="Normal 10 2 3 3 2 4" xfId="995" xr:uid="{5A5F1BD3-D548-4964-914A-8384A585E13F}"/>
    <cellStyle name="Normal 10 2 3 3 3" xfId="478" xr:uid="{9708871A-4CE7-4A2D-B22A-945D7E13B415}"/>
    <cellStyle name="Normal 10 2 3 3 3 2" xfId="996" xr:uid="{0DA08F11-514F-40D7-B8F9-FDE59D4ADE88}"/>
    <cellStyle name="Normal 10 2 3 3 3 2 2" xfId="997" xr:uid="{7376A439-48C3-4290-9D54-6D62023C3433}"/>
    <cellStyle name="Normal 10 2 3 3 3 3" xfId="998" xr:uid="{972516D0-FA93-489B-9BBD-1F523E87FA02}"/>
    <cellStyle name="Normal 10 2 3 3 4" xfId="999" xr:uid="{D9472BEA-8219-4FCD-8F43-8F8CE87BCA4C}"/>
    <cellStyle name="Normal 10 2 3 3 4 2" xfId="1000" xr:uid="{DFBD7289-5088-47BA-AD2A-FC176D16ED68}"/>
    <cellStyle name="Normal 10 2 3 3 5" xfId="1001" xr:uid="{8CC7A69F-26B0-4195-B686-23D91454E65C}"/>
    <cellStyle name="Normal 10 2 3 4" xfId="246" xr:uid="{754A01AB-9581-4054-AAA6-5060B6C18B6F}"/>
    <cellStyle name="Normal 10 2 3 4 2" xfId="479" xr:uid="{08E44A1E-80FB-4102-8820-2B0B2FFEC52A}"/>
    <cellStyle name="Normal 10 2 3 4 2 2" xfId="1002" xr:uid="{8E23C3BB-B51A-4A12-8C43-7734B38EE092}"/>
    <cellStyle name="Normal 10 2 3 4 2 2 2" xfId="1003" xr:uid="{27DE4C70-4AD6-439B-B07E-A0C15950A6FF}"/>
    <cellStyle name="Normal 10 2 3 4 2 3" xfId="1004" xr:uid="{41A9F111-443B-4BDD-B0DE-7D18F52312C3}"/>
    <cellStyle name="Normal 10 2 3 4 3" xfId="1005" xr:uid="{8AB99278-8033-41A3-85A5-29AE08B4C37E}"/>
    <cellStyle name="Normal 10 2 3 4 3 2" xfId="1006" xr:uid="{2CA2E50B-EE57-428F-B587-24B450E913C0}"/>
    <cellStyle name="Normal 10 2 3 4 4" xfId="1007" xr:uid="{2279F5BB-0F63-4A3D-81BE-29181A5F2B8B}"/>
    <cellStyle name="Normal 10 2 3 5" xfId="480" xr:uid="{DBBE8571-F6F8-4CEE-B167-595BFA314C9C}"/>
    <cellStyle name="Normal 10 2 3 5 2" xfId="1008" xr:uid="{BC72DFF0-77A4-4B08-9CF2-5F6B5AB83D43}"/>
    <cellStyle name="Normal 10 2 3 5 2 2" xfId="1009" xr:uid="{B839F3F4-F30A-43C5-BED9-5A5A8120B0A6}"/>
    <cellStyle name="Normal 10 2 3 5 2 3" xfId="4336" xr:uid="{20380763-2DAD-45A5-B3DC-2BC77F85C791}"/>
    <cellStyle name="Normal 10 2 3 5 3" xfId="1010" xr:uid="{53B393D5-936A-4561-835E-2E01208A29CC}"/>
    <cellStyle name="Normal 10 2 3 5 4" xfId="2534" xr:uid="{8D1DA630-5867-4A9B-963D-C3E414993494}"/>
    <cellStyle name="Normal 10 2 3 5 4 2" xfId="4567" xr:uid="{1371EA3F-3884-48C0-92B6-91CEEDDBEE67}"/>
    <cellStyle name="Normal 10 2 3 5 4 3" xfId="4679" xr:uid="{010D2D69-95AC-4D49-9285-376D9658AD43}"/>
    <cellStyle name="Normal 10 2 3 5 4 4" xfId="4605" xr:uid="{3C1992AC-C44B-4319-B976-CD2699F4935C}"/>
    <cellStyle name="Normal 10 2 3 6" xfId="1011" xr:uid="{E1BEA467-5462-45DA-A313-87995797B8AB}"/>
    <cellStyle name="Normal 10 2 3 6 2" xfId="1012" xr:uid="{119605FE-27B3-4FCB-80E8-44955DBBDFED}"/>
    <cellStyle name="Normal 10 2 3 7" xfId="1013" xr:uid="{6BDD56C9-52E1-4642-ADFB-D5772E48B43E}"/>
    <cellStyle name="Normal 10 2 3 8" xfId="2535" xr:uid="{41345360-F14A-4BED-AFE2-0A983E9372A3}"/>
    <cellStyle name="Normal 10 2 4" xfId="51" xr:uid="{CF1E6D1C-6082-4B5B-B6E8-B3C624B8F951}"/>
    <cellStyle name="Normal 10 2 4 2" xfId="431" xr:uid="{48D064D3-7CB3-4F4F-8BA2-EF762EE8BF48}"/>
    <cellStyle name="Normal 10 2 4 2 2" xfId="481" xr:uid="{7EF4761B-8F72-450C-8E66-AC683BDCA24C}"/>
    <cellStyle name="Normal 10 2 4 2 2 2" xfId="1014" xr:uid="{2159E9E0-CFDA-4B65-B2F8-53386F3CA490}"/>
    <cellStyle name="Normal 10 2 4 2 2 2 2" xfId="1015" xr:uid="{FF3A7B61-5880-4CB6-A38E-51425B209603}"/>
    <cellStyle name="Normal 10 2 4 2 2 3" xfId="1016" xr:uid="{30FF77B4-2C4A-4873-B295-028BC67D5BD1}"/>
    <cellStyle name="Normal 10 2 4 2 2 4" xfId="2536" xr:uid="{4C7D6457-D103-4126-ACC8-2A9757E976F0}"/>
    <cellStyle name="Normal 10 2 4 2 3" xfId="1017" xr:uid="{981BC730-6F28-40A0-8399-9843388FD5D7}"/>
    <cellStyle name="Normal 10 2 4 2 3 2" xfId="1018" xr:uid="{CCB0A287-587C-448A-BA42-6913117517EE}"/>
    <cellStyle name="Normal 10 2 4 2 4" xfId="1019" xr:uid="{8D7F6A0E-4141-41B6-929F-C88D53208C8B}"/>
    <cellStyle name="Normal 10 2 4 2 5" xfId="2537" xr:uid="{4A475A00-CB2E-4102-A0A8-412DAE446505}"/>
    <cellStyle name="Normal 10 2 4 3" xfId="482" xr:uid="{66093191-C8BD-4974-A1A3-2B3A71070042}"/>
    <cellStyle name="Normal 10 2 4 3 2" xfId="1020" xr:uid="{F85B02F3-6DAF-487A-B9B5-04724594ED81}"/>
    <cellStyle name="Normal 10 2 4 3 2 2" xfId="1021" xr:uid="{5A703837-C9C9-41B7-9D28-8F3395E9E97A}"/>
    <cellStyle name="Normal 10 2 4 3 3" xfId="1022" xr:uid="{8F8C7664-9982-415B-9E0E-DA4D930B9B92}"/>
    <cellStyle name="Normal 10 2 4 3 4" xfId="2538" xr:uid="{B6AEFDD8-612E-4A6D-9CFE-6C9040FD9F37}"/>
    <cellStyle name="Normal 10 2 4 4" xfId="1023" xr:uid="{E009C499-BA3C-4AD4-8ED5-427D5A884687}"/>
    <cellStyle name="Normal 10 2 4 4 2" xfId="1024" xr:uid="{053535A7-2B99-47A8-9833-A7E749D4494D}"/>
    <cellStyle name="Normal 10 2 4 4 3" xfId="2539" xr:uid="{825E31A0-A959-4262-910A-BF81AE232DBC}"/>
    <cellStyle name="Normal 10 2 4 4 4" xfId="2540" xr:uid="{3BCA47B0-4FC6-4280-B057-BDB80EF7BCFE}"/>
    <cellStyle name="Normal 10 2 4 5" xfId="1025" xr:uid="{F9869C55-B910-4164-8D8B-A07DF598F904}"/>
    <cellStyle name="Normal 10 2 4 6" xfId="2541" xr:uid="{098A6A78-C828-4C89-B7FA-16F6FCBE4270}"/>
    <cellStyle name="Normal 10 2 4 7" xfId="2542" xr:uid="{D3AC3B49-3755-422C-9941-0F6DB0630625}"/>
    <cellStyle name="Normal 10 2 5" xfId="247" xr:uid="{FD081984-27C4-4A12-BF51-29F0F5C4D236}"/>
    <cellStyle name="Normal 10 2 5 2" xfId="483" xr:uid="{13915E74-697E-4E9A-9AEB-8071C80B131B}"/>
    <cellStyle name="Normal 10 2 5 2 2" xfId="484" xr:uid="{B3A97007-F1EE-491B-ABFD-B43693BB6C54}"/>
    <cellStyle name="Normal 10 2 5 2 2 2" xfId="1026" xr:uid="{95761EC1-7207-4FB5-AF2A-76CAF41429AF}"/>
    <cellStyle name="Normal 10 2 5 2 2 2 2" xfId="1027" xr:uid="{E7A5FF2C-DD7C-43D3-9340-511D7E1A7C0C}"/>
    <cellStyle name="Normal 10 2 5 2 2 3" xfId="1028" xr:uid="{13E240E6-DA76-4AE4-B367-FB329F2F2454}"/>
    <cellStyle name="Normal 10 2 5 2 3" xfId="1029" xr:uid="{60375C46-3A0F-408A-9DC8-AB0EB854B89B}"/>
    <cellStyle name="Normal 10 2 5 2 3 2" xfId="1030" xr:uid="{0D3D25A2-DEFB-4F3E-BAAD-81BC402BC5EC}"/>
    <cellStyle name="Normal 10 2 5 2 4" xfId="1031" xr:uid="{5743AB9C-9D3F-4047-8DC6-4BC05232DC8E}"/>
    <cellStyle name="Normal 10 2 5 3" xfId="485" xr:uid="{C25A3563-3A09-4262-A610-8AF8816A4C2A}"/>
    <cellStyle name="Normal 10 2 5 3 2" xfId="1032" xr:uid="{B95B4BFE-3F19-44F3-8D49-6345532D003B}"/>
    <cellStyle name="Normal 10 2 5 3 2 2" xfId="1033" xr:uid="{B1DBD5C2-7349-4EA7-94C4-DEAFD5274D08}"/>
    <cellStyle name="Normal 10 2 5 3 3" xfId="1034" xr:uid="{BB9DE0B1-DD89-49DB-943F-3AA4CA4AE4BD}"/>
    <cellStyle name="Normal 10 2 5 3 4" xfId="2543" xr:uid="{BE14F289-EBC8-4B48-966E-5FAA7A92B267}"/>
    <cellStyle name="Normal 10 2 5 4" xfId="1035" xr:uid="{CB7AB295-D92D-4309-BC0D-A066268269EC}"/>
    <cellStyle name="Normal 10 2 5 4 2" xfId="1036" xr:uid="{0237A8FB-905D-4FC8-8052-8D0F051BF12F}"/>
    <cellStyle name="Normal 10 2 5 5" xfId="1037" xr:uid="{E22E3751-0ADF-4667-AA27-97FA2393A835}"/>
    <cellStyle name="Normal 10 2 5 6" xfId="2544" xr:uid="{6AA2DF7B-837D-4678-AC1E-9B01CB66D191}"/>
    <cellStyle name="Normal 10 2 6" xfId="248" xr:uid="{2FCB4BF7-A336-4141-8468-A64FA5C65603}"/>
    <cellStyle name="Normal 10 2 6 2" xfId="486" xr:uid="{0D2276F5-29A9-4109-B4A2-17A483B9C9C4}"/>
    <cellStyle name="Normal 10 2 6 2 2" xfId="1038" xr:uid="{518D705B-0E69-4FA2-A858-D5EE829ABC07}"/>
    <cellStyle name="Normal 10 2 6 2 2 2" xfId="1039" xr:uid="{3A9C5581-9F02-4C6F-85B1-453A9189D693}"/>
    <cellStyle name="Normal 10 2 6 2 3" xfId="1040" xr:uid="{083F6C89-C276-4D73-B8C3-889972E440A5}"/>
    <cellStyle name="Normal 10 2 6 2 4" xfId="2545" xr:uid="{F0AE8C11-AEA6-4825-909F-F92FDC7FA967}"/>
    <cellStyle name="Normal 10 2 6 3" xfId="1041" xr:uid="{1476D151-3DBD-4672-9C6D-EDBD7F800BFB}"/>
    <cellStyle name="Normal 10 2 6 3 2" xfId="1042" xr:uid="{5A007680-070A-4EB3-A570-329BD38D7596}"/>
    <cellStyle name="Normal 10 2 6 4" xfId="1043" xr:uid="{0F9073EF-E8D5-4D3F-BCBA-AF726D0EBB9A}"/>
    <cellStyle name="Normal 10 2 6 5" xfId="2546" xr:uid="{70A5D3CC-405F-489C-AF20-847BB419EA7A}"/>
    <cellStyle name="Normal 10 2 7" xfId="487" xr:uid="{AA0B569D-5D50-4005-842F-69E32E477F5D}"/>
    <cellStyle name="Normal 10 2 7 2" xfId="1044" xr:uid="{3891D50A-9B9B-43B5-B39B-732BBFD56E3C}"/>
    <cellStyle name="Normal 10 2 7 2 2" xfId="1045" xr:uid="{5A22D2D5-7D2A-4EC9-B088-7E3C8F068961}"/>
    <cellStyle name="Normal 10 2 7 2 3" xfId="4334" xr:uid="{500BB2D8-D91A-4C6F-A01B-F485D40B2156}"/>
    <cellStyle name="Normal 10 2 7 3" xfId="1046" xr:uid="{F0461828-0A37-41E2-9CD0-359F40764488}"/>
    <cellStyle name="Normal 10 2 7 4" xfId="2547" xr:uid="{6A09A4A5-292F-4F04-A0BA-AC0B39A850F4}"/>
    <cellStyle name="Normal 10 2 7 4 2" xfId="4565" xr:uid="{7D3E23F9-36BA-41A5-A3BE-E1AF02149C5E}"/>
    <cellStyle name="Normal 10 2 7 4 3" xfId="4680" xr:uid="{AA660053-BF94-4A8F-B07A-2821E5C8C7EF}"/>
    <cellStyle name="Normal 10 2 7 4 4" xfId="4603" xr:uid="{09D4F640-028E-4763-B484-3A5A9BC3D009}"/>
    <cellStyle name="Normal 10 2 8" xfId="1047" xr:uid="{360C59C9-26A6-438F-B7EE-5BE4B15FC6E0}"/>
    <cellStyle name="Normal 10 2 8 2" xfId="1048" xr:uid="{1937C8ED-C3AE-424C-95BC-54ECF68F4693}"/>
    <cellStyle name="Normal 10 2 8 3" xfId="2548" xr:uid="{6FDD2D6A-E510-484A-8178-BFEB2CD66789}"/>
    <cellStyle name="Normal 10 2 8 4" xfId="2549" xr:uid="{B7B44FB8-8DA4-410B-9C46-15E02EEC1D2A}"/>
    <cellStyle name="Normal 10 2 9" xfId="1049" xr:uid="{F76AEA2A-B728-4F72-83AD-95FE49AECF49}"/>
    <cellStyle name="Normal 10 3" xfId="52" xr:uid="{78967870-832A-46BC-B173-5D4FF7E0B572}"/>
    <cellStyle name="Normal 10 3 10" xfId="2550" xr:uid="{3BE98E88-49BA-4836-94F0-14DE273AEAB9}"/>
    <cellStyle name="Normal 10 3 11" xfId="2551" xr:uid="{7E54EBB8-6F2B-4069-874A-00EE8ECFBC0C}"/>
    <cellStyle name="Normal 10 3 2" xfId="53" xr:uid="{7374F323-E665-4BAE-9CB5-9DCD0DF70A36}"/>
    <cellStyle name="Normal 10 3 2 2" xfId="54" xr:uid="{32D237DE-3E84-45E9-847D-885A00AF4B1E}"/>
    <cellStyle name="Normal 10 3 2 2 2" xfId="249" xr:uid="{A1CA3E05-CBA5-4D01-8520-8D50E9F362DF}"/>
    <cellStyle name="Normal 10 3 2 2 2 2" xfId="488" xr:uid="{C1DD7BF5-85DA-41F8-A925-2080A4B84F51}"/>
    <cellStyle name="Normal 10 3 2 2 2 2 2" xfId="1050" xr:uid="{218A270A-D59E-48D7-8A6A-09A5DD3C0584}"/>
    <cellStyle name="Normal 10 3 2 2 2 2 2 2" xfId="1051" xr:uid="{46ED6EAE-128D-4C67-9243-CEA5C0265F65}"/>
    <cellStyle name="Normal 10 3 2 2 2 2 3" xfId="1052" xr:uid="{DC07133A-F19B-4221-A020-F814F7239D9A}"/>
    <cellStyle name="Normal 10 3 2 2 2 2 4" xfId="2552" xr:uid="{10A18B34-461E-4BC0-A6A9-0D2D4EF2F08E}"/>
    <cellStyle name="Normal 10 3 2 2 2 3" xfId="1053" xr:uid="{9A785686-FA4B-4C1E-9DA9-8C3A9569E807}"/>
    <cellStyle name="Normal 10 3 2 2 2 3 2" xfId="1054" xr:uid="{9801D385-0760-4649-92EF-DFFB909416E4}"/>
    <cellStyle name="Normal 10 3 2 2 2 3 3" xfId="2553" xr:uid="{2934C848-4E1E-495F-BB53-846F502CCA52}"/>
    <cellStyle name="Normal 10 3 2 2 2 3 4" xfId="2554" xr:uid="{317B1674-CC89-4FAA-B5C7-45C4EF85048C}"/>
    <cellStyle name="Normal 10 3 2 2 2 4" xfId="1055" xr:uid="{30917600-4200-44D8-9E65-4EAC2A844354}"/>
    <cellStyle name="Normal 10 3 2 2 2 5" xfId="2555" xr:uid="{A6C76D2A-A750-4BD9-B2DD-16690483189E}"/>
    <cellStyle name="Normal 10 3 2 2 2 6" xfId="2556" xr:uid="{3B1FE90D-8EA4-4044-8457-3F69E79FCE0E}"/>
    <cellStyle name="Normal 10 3 2 2 3" xfId="489" xr:uid="{DB7D148E-9C54-4D3A-B9A6-54E3436E1E6C}"/>
    <cellStyle name="Normal 10 3 2 2 3 2" xfId="1056" xr:uid="{3E8248BA-D754-4970-BF51-F68A098090E2}"/>
    <cellStyle name="Normal 10 3 2 2 3 2 2" xfId="1057" xr:uid="{F7B4761A-24C5-4C3A-9F78-1CB7D3A38FB0}"/>
    <cellStyle name="Normal 10 3 2 2 3 2 3" xfId="2557" xr:uid="{4B30DC95-6BFE-4D59-A406-7293D11B7CC1}"/>
    <cellStyle name="Normal 10 3 2 2 3 2 4" xfId="2558" xr:uid="{56D67A29-246F-4851-B508-86D576DFAA48}"/>
    <cellStyle name="Normal 10 3 2 2 3 3" xfId="1058" xr:uid="{3538E1B0-5E39-44F2-8EC0-616518B72865}"/>
    <cellStyle name="Normal 10 3 2 2 3 4" xfId="2559" xr:uid="{3964F0C1-9CE0-488E-86E6-40A7B8B45FC6}"/>
    <cellStyle name="Normal 10 3 2 2 3 5" xfId="2560" xr:uid="{A7C12BD9-77DF-40F5-8DE8-B21295BDD120}"/>
    <cellStyle name="Normal 10 3 2 2 4" xfId="1059" xr:uid="{9AC51F32-5C6D-4F4D-BCEB-55957839CD89}"/>
    <cellStyle name="Normal 10 3 2 2 4 2" xfId="1060" xr:uid="{FAF424C7-83FE-45A1-95AA-7530617F8175}"/>
    <cellStyle name="Normal 10 3 2 2 4 3" xfId="2561" xr:uid="{80709147-9CA1-4F85-B386-5370AC6824FC}"/>
    <cellStyle name="Normal 10 3 2 2 4 4" xfId="2562" xr:uid="{36DED8C3-D8CA-41DE-848E-0B294832F2B4}"/>
    <cellStyle name="Normal 10 3 2 2 5" xfId="1061" xr:uid="{FDD671ED-D696-4A89-B4EE-B617A4D1ECFB}"/>
    <cellStyle name="Normal 10 3 2 2 5 2" xfId="2563" xr:uid="{FA534C87-8BB6-4714-AD50-44E731806962}"/>
    <cellStyle name="Normal 10 3 2 2 5 3" xfId="2564" xr:uid="{700E5DB4-301B-4D6E-B3A8-FF43250E08D1}"/>
    <cellStyle name="Normal 10 3 2 2 5 4" xfId="2565" xr:uid="{05DE5C21-4A9A-4A70-8044-EF9F29569643}"/>
    <cellStyle name="Normal 10 3 2 2 6" xfId="2566" xr:uid="{B92DEE09-3EF2-4247-98A4-4881FD1ED041}"/>
    <cellStyle name="Normal 10 3 2 2 7" xfId="2567" xr:uid="{B4E6B0E0-13D0-4D6A-BD00-F446E79DBF9B}"/>
    <cellStyle name="Normal 10 3 2 2 8" xfId="2568" xr:uid="{DFA2F046-AC6E-4B16-96FE-E1402F8CBEBA}"/>
    <cellStyle name="Normal 10 3 2 3" xfId="250" xr:uid="{AF2095D6-396B-4DC0-A613-9FF31396C63E}"/>
    <cellStyle name="Normal 10 3 2 3 2" xfId="490" xr:uid="{4257DA87-AB5A-441E-9012-566076F1705A}"/>
    <cellStyle name="Normal 10 3 2 3 2 2" xfId="491" xr:uid="{E787B948-37CA-43C4-AEEA-A86803255FDD}"/>
    <cellStyle name="Normal 10 3 2 3 2 2 2" xfId="1062" xr:uid="{F4DB87AB-52D2-4934-9277-9E97085175CD}"/>
    <cellStyle name="Normal 10 3 2 3 2 2 2 2" xfId="1063" xr:uid="{099447B3-7D9F-47C9-BFD5-44D7EC0291B7}"/>
    <cellStyle name="Normal 10 3 2 3 2 2 3" xfId="1064" xr:uid="{7DEDF4DC-9D68-4FDA-B8A9-ED6C8DA2B976}"/>
    <cellStyle name="Normal 10 3 2 3 2 3" xfId="1065" xr:uid="{2E059FBD-4C71-4ECC-ACF6-95D6DA9EFC85}"/>
    <cellStyle name="Normal 10 3 2 3 2 3 2" xfId="1066" xr:uid="{EB019EB5-FD13-4096-978C-E9149A36CE7C}"/>
    <cellStyle name="Normal 10 3 2 3 2 4" xfId="1067" xr:uid="{D2100AE9-C9DD-4541-8E8C-931D878C8D91}"/>
    <cellStyle name="Normal 10 3 2 3 3" xfId="492" xr:uid="{BD300F61-8CB7-4816-8F30-9578039D75DE}"/>
    <cellStyle name="Normal 10 3 2 3 3 2" xfId="1068" xr:uid="{9870EDB6-1DC1-46F6-ABA3-D282671DFA7B}"/>
    <cellStyle name="Normal 10 3 2 3 3 2 2" xfId="1069" xr:uid="{5AC463DE-1493-4F34-BE52-7F46C7132515}"/>
    <cellStyle name="Normal 10 3 2 3 3 3" xfId="1070" xr:uid="{C656A640-DF49-4D29-A0C4-DF831912B8E8}"/>
    <cellStyle name="Normal 10 3 2 3 3 4" xfId="2569" xr:uid="{94584B15-D566-4330-B075-5E98CFDD0978}"/>
    <cellStyle name="Normal 10 3 2 3 4" xfId="1071" xr:uid="{D55321AD-A4E1-48A6-8050-2FBC5D170980}"/>
    <cellStyle name="Normal 10 3 2 3 4 2" xfId="1072" xr:uid="{54A1B2DC-097E-4D42-9A2E-24B58CD9C2A9}"/>
    <cellStyle name="Normal 10 3 2 3 5" xfId="1073" xr:uid="{085AB057-4D3B-4D97-88D8-AC48008B3B7C}"/>
    <cellStyle name="Normal 10 3 2 3 6" xfId="2570" xr:uid="{9A3E776E-1791-4328-A4A1-69FDC68F7A4C}"/>
    <cellStyle name="Normal 10 3 2 4" xfId="251" xr:uid="{44D33DED-657C-4430-ADE2-7A7994DBA522}"/>
    <cellStyle name="Normal 10 3 2 4 2" xfId="493" xr:uid="{69DDB1B2-34DA-4506-A16D-C6C4011260A3}"/>
    <cellStyle name="Normal 10 3 2 4 2 2" xfId="1074" xr:uid="{B7CDCFCB-0996-4BB7-87A9-F64E65C682B6}"/>
    <cellStyle name="Normal 10 3 2 4 2 2 2" xfId="1075" xr:uid="{3EB564A2-AC40-4A38-8DD8-A82FE99DB6C5}"/>
    <cellStyle name="Normal 10 3 2 4 2 3" xfId="1076" xr:uid="{5F7C1E3F-2745-4965-89B9-D1264E551554}"/>
    <cellStyle name="Normal 10 3 2 4 2 4" xfId="2571" xr:uid="{9C6EAA2E-974C-4DC5-AB6D-CB1E84FEAE59}"/>
    <cellStyle name="Normal 10 3 2 4 3" xfId="1077" xr:uid="{724B71FB-BBFF-496E-8B9D-381086B39043}"/>
    <cellStyle name="Normal 10 3 2 4 3 2" xfId="1078" xr:uid="{D1D41B26-4CD3-462E-8CC8-F3AF01C45B55}"/>
    <cellStyle name="Normal 10 3 2 4 4" xfId="1079" xr:uid="{C2DE1040-4289-411B-8A28-C47DCD8761B9}"/>
    <cellStyle name="Normal 10 3 2 4 5" xfId="2572" xr:uid="{FC7F759B-13A4-4E6B-8A52-4FC6FB1662B7}"/>
    <cellStyle name="Normal 10 3 2 5" xfId="253" xr:uid="{D39E1102-115F-488B-98C7-B0542C89062C}"/>
    <cellStyle name="Normal 10 3 2 5 2" xfId="1080" xr:uid="{1F814250-4560-4B19-A521-FE378DF31E53}"/>
    <cellStyle name="Normal 10 3 2 5 2 2" xfId="1081" xr:uid="{1D3D0710-B421-459A-B0FE-94B84B920E7F}"/>
    <cellStyle name="Normal 10 3 2 5 3" xfId="1082" xr:uid="{A2B6E0D5-859D-42B2-9074-9A20FFCFB515}"/>
    <cellStyle name="Normal 10 3 2 5 4" xfId="2573" xr:uid="{EB695DC0-2EEB-4047-B5CF-892D762A878A}"/>
    <cellStyle name="Normal 10 3 2 6" xfId="1083" xr:uid="{B21FF272-D946-470D-9614-D4784C3FC10C}"/>
    <cellStyle name="Normal 10 3 2 6 2" xfId="1084" xr:uid="{E4EA97C3-E8B8-448B-9B17-7D65E52E793B}"/>
    <cellStyle name="Normal 10 3 2 6 3" xfId="2574" xr:uid="{F1488BF8-2C0B-431D-AE3F-47170F269471}"/>
    <cellStyle name="Normal 10 3 2 6 4" xfId="2575" xr:uid="{7D502259-E9ED-48A2-B915-3883BFA0F4FA}"/>
    <cellStyle name="Normal 10 3 2 7" xfId="1085" xr:uid="{B186C38C-4FB2-48ED-9D9E-9A28E0F51B66}"/>
    <cellStyle name="Normal 10 3 2 8" xfId="2576" xr:uid="{824EEFA7-FE33-4B9F-BA54-A1EA8C4582BF}"/>
    <cellStyle name="Normal 10 3 2 9" xfId="2577" xr:uid="{C5F4F1D2-BD5F-4D3E-B3B8-1C950BCFA27B}"/>
    <cellStyle name="Normal 10 3 3" xfId="55" xr:uid="{852AC6AC-AF10-49B0-B7A6-25E33A672583}"/>
    <cellStyle name="Normal 10 3 3 2" xfId="56" xr:uid="{A2E39864-6AFA-4FBB-9B82-EFDBF583A7D8}"/>
    <cellStyle name="Normal 10 3 3 2 2" xfId="494" xr:uid="{B61D60D2-1969-46C0-B713-CE8DF21F477E}"/>
    <cellStyle name="Normal 10 3 3 2 2 2" xfId="1086" xr:uid="{7DC2984E-92D9-4A10-81F3-75F5815333CF}"/>
    <cellStyle name="Normal 10 3 3 2 2 2 2" xfId="1087" xr:uid="{3E31C749-6AC5-4751-B9DC-25C08F816398}"/>
    <cellStyle name="Normal 10 3 3 2 2 2 2 2" xfId="4447" xr:uid="{DA44C0AD-5BE9-4618-A075-750DA1B1BDA7}"/>
    <cellStyle name="Normal 10 3 3 2 2 2 3" xfId="4448" xr:uid="{EFECE0A9-E147-43E9-891B-1CFC39E4DD88}"/>
    <cellStyle name="Normal 10 3 3 2 2 3" xfId="1088" xr:uid="{566FDBCB-6CEC-483C-9EE1-DDA1063D0FAF}"/>
    <cellStyle name="Normal 10 3 3 2 2 3 2" xfId="4449" xr:uid="{22DBE037-F432-467F-8A85-CAAA2448A55D}"/>
    <cellStyle name="Normal 10 3 3 2 2 4" xfId="2578" xr:uid="{44692FA2-971A-419E-9528-D43C9B627B88}"/>
    <cellStyle name="Normal 10 3 3 2 3" xfId="1089" xr:uid="{9B7F944A-5A0C-43E2-9551-55CDF87DB252}"/>
    <cellStyle name="Normal 10 3 3 2 3 2" xfId="1090" xr:uid="{CF96625E-5031-4BD7-BD6A-5D721DFE0A0C}"/>
    <cellStyle name="Normal 10 3 3 2 3 2 2" xfId="4450" xr:uid="{1F507647-AF94-44E8-A75F-7831E981AED7}"/>
    <cellStyle name="Normal 10 3 3 2 3 3" xfId="2579" xr:uid="{7860275E-15AC-425F-93AD-ADEF6C34CF05}"/>
    <cellStyle name="Normal 10 3 3 2 3 4" xfId="2580" xr:uid="{6D39E3BE-F411-430B-922D-53D9A3DF1187}"/>
    <cellStyle name="Normal 10 3 3 2 4" xfId="1091" xr:uid="{62CED070-6BF6-40B4-95C0-7EEF0B341E6F}"/>
    <cellStyle name="Normal 10 3 3 2 4 2" xfId="4451" xr:uid="{476B22C2-5F21-4E15-9E4B-58219356508E}"/>
    <cellStyle name="Normal 10 3 3 2 5" xfId="2581" xr:uid="{AB4AF4FA-5D7C-433F-B58B-5B0EF86B496B}"/>
    <cellStyle name="Normal 10 3 3 2 6" xfId="2582" xr:uid="{B16B9E29-DAFB-4911-BF8D-BDEB07469A63}"/>
    <cellStyle name="Normal 10 3 3 3" xfId="254" xr:uid="{E37993D9-FF79-4124-8420-602E171670B9}"/>
    <cellStyle name="Normal 10 3 3 3 2" xfId="1092" xr:uid="{628CF2DC-F27B-48D7-9A45-AB40DC1AF66D}"/>
    <cellStyle name="Normal 10 3 3 3 2 2" xfId="1093" xr:uid="{F2F1B663-8EAA-4C91-94CE-7F1840297DA5}"/>
    <cellStyle name="Normal 10 3 3 3 2 2 2" xfId="4452" xr:uid="{C60CC766-55D3-4744-B445-F976F66C55F5}"/>
    <cellStyle name="Normal 10 3 3 3 2 3" xfId="2583" xr:uid="{95020081-C51A-4F69-946D-1C578DDE693B}"/>
    <cellStyle name="Normal 10 3 3 3 2 4" xfId="2584" xr:uid="{67F0B8E8-8E70-4DDB-9C80-5D150CB15912}"/>
    <cellStyle name="Normal 10 3 3 3 3" xfId="1094" xr:uid="{97C29466-2332-4D25-AAA7-3E71170F9CA2}"/>
    <cellStyle name="Normal 10 3 3 3 3 2" xfId="4453" xr:uid="{738E5C34-74E9-440A-9F23-B65C8CE4C942}"/>
    <cellStyle name="Normal 10 3 3 3 4" xfId="2585" xr:uid="{F2C826CE-F800-412F-9524-2E2CCCDC18EF}"/>
    <cellStyle name="Normal 10 3 3 3 5" xfId="2586" xr:uid="{D0F753B9-8517-476F-AAB6-B7F2A4A6626D}"/>
    <cellStyle name="Normal 10 3 3 4" xfId="1095" xr:uid="{67F4C2AF-E7E3-42A0-90B1-A1B4F3E23AE4}"/>
    <cellStyle name="Normal 10 3 3 4 2" xfId="1096" xr:uid="{F9655B29-8AE5-4068-BCB3-85E51F20CCC7}"/>
    <cellStyle name="Normal 10 3 3 4 2 2" xfId="4454" xr:uid="{291F3A87-DE9A-469C-805B-F8E928A47E89}"/>
    <cellStyle name="Normal 10 3 3 4 3" xfId="2587" xr:uid="{D5FF026D-4F3B-444E-B772-740E5B315BDB}"/>
    <cellStyle name="Normal 10 3 3 4 4" xfId="2588" xr:uid="{B9B72403-C528-438F-A0F2-D2700C10FC25}"/>
    <cellStyle name="Normal 10 3 3 5" xfId="1097" xr:uid="{033ECF68-0737-43FD-9E19-AF024034E0BF}"/>
    <cellStyle name="Normal 10 3 3 5 2" xfId="2589" xr:uid="{58FE9011-1C54-407B-B702-0451861B860A}"/>
    <cellStyle name="Normal 10 3 3 5 3" xfId="2590" xr:uid="{2065A08D-FD37-438F-94A2-9FE0C4F9B409}"/>
    <cellStyle name="Normal 10 3 3 5 4" xfId="2591" xr:uid="{592351BC-E6F3-42A1-B773-831257D9C298}"/>
    <cellStyle name="Normal 10 3 3 6" xfId="2592" xr:uid="{C74465DB-21D6-42D1-9285-3ADB98710B9F}"/>
    <cellStyle name="Normal 10 3 3 7" xfId="2593" xr:uid="{409C0EEB-27B4-45D5-949B-115C18FEC663}"/>
    <cellStyle name="Normal 10 3 3 8" xfId="2594" xr:uid="{4BCFD193-F045-4AD6-BC38-E59F853D922C}"/>
    <cellStyle name="Normal 10 3 4" xfId="57" xr:uid="{446B8097-0507-4AB8-84E9-F8B986BB5F50}"/>
    <cellStyle name="Normal 10 3 4 2" xfId="495" xr:uid="{7996A1AC-9D23-4A66-8186-00F7816A0F7F}"/>
    <cellStyle name="Normal 10 3 4 2 2" xfId="496" xr:uid="{9B31ABB1-3568-4E73-9D78-CB92B5CFDB69}"/>
    <cellStyle name="Normal 10 3 4 2 2 2" xfId="1098" xr:uid="{3E3B8283-48A3-4287-BC7F-799145F4CFD8}"/>
    <cellStyle name="Normal 10 3 4 2 2 2 2" xfId="1099" xr:uid="{A109369F-0856-44C7-A3DC-348037BCE219}"/>
    <cellStyle name="Normal 10 3 4 2 2 3" xfId="1100" xr:uid="{A2C5425A-48AE-4A0B-9A52-161221B12E66}"/>
    <cellStyle name="Normal 10 3 4 2 2 4" xfId="2595" xr:uid="{9C263B10-BBD1-47B6-8C91-B43775D49A2F}"/>
    <cellStyle name="Normal 10 3 4 2 3" xfId="1101" xr:uid="{36BB110B-568C-4165-8A8F-632EE5EDB892}"/>
    <cellStyle name="Normal 10 3 4 2 3 2" xfId="1102" xr:uid="{D8748513-9507-45CE-B053-004415E63CAC}"/>
    <cellStyle name="Normal 10 3 4 2 4" xfId="1103" xr:uid="{65A17FED-7362-4574-A31D-80CAAD77B469}"/>
    <cellStyle name="Normal 10 3 4 2 5" xfId="2596" xr:uid="{0C146A37-69E7-42B9-8EE3-8894DDBE8FC4}"/>
    <cellStyle name="Normal 10 3 4 3" xfId="497" xr:uid="{B63199D4-FC3C-482E-A782-FA2A2D4E1211}"/>
    <cellStyle name="Normal 10 3 4 3 2" xfId="1104" xr:uid="{7276C571-5429-4151-8324-44232D9BA430}"/>
    <cellStyle name="Normal 10 3 4 3 2 2" xfId="1105" xr:uid="{8FB07E6F-21EB-4714-9891-E76DCDE19B9C}"/>
    <cellStyle name="Normal 10 3 4 3 3" xfId="1106" xr:uid="{99289FCA-0B52-4D1D-BBC4-7B38E2EC2CD9}"/>
    <cellStyle name="Normal 10 3 4 3 4" xfId="2597" xr:uid="{E26235A8-556D-4FDE-AF6B-F6E377643049}"/>
    <cellStyle name="Normal 10 3 4 4" xfId="1107" xr:uid="{9405D3BD-3C08-40B8-BFFA-5FB6A6DB62C3}"/>
    <cellStyle name="Normal 10 3 4 4 2" xfId="1108" xr:uid="{D4929628-CAC3-40CA-B817-5AB55D59802E}"/>
    <cellStyle name="Normal 10 3 4 4 3" xfId="2598" xr:uid="{1E923EF1-85A8-43AC-83FB-652AB1757ACC}"/>
    <cellStyle name="Normal 10 3 4 4 4" xfId="2599" xr:uid="{2ABBBE66-7AD7-4330-8EC7-697A5D55851D}"/>
    <cellStyle name="Normal 10 3 4 5" xfId="1109" xr:uid="{F115779D-57BE-4D0E-8961-5A46CFC7EA00}"/>
    <cellStyle name="Normal 10 3 4 6" xfId="2600" xr:uid="{69165BC2-11E1-4FD3-9BCC-288C04C8C84C}"/>
    <cellStyle name="Normal 10 3 4 7" xfId="2601" xr:uid="{6BCB181F-9D23-4640-87FB-34E498D2A66C}"/>
    <cellStyle name="Normal 10 3 5" xfId="255" xr:uid="{04D2A2B5-DA08-4836-B99D-5D312B017FFF}"/>
    <cellStyle name="Normal 10 3 5 2" xfId="498" xr:uid="{9B041872-787B-4F97-8C86-09F3A4C1946A}"/>
    <cellStyle name="Normal 10 3 5 2 2" xfId="1110" xr:uid="{CD7062AC-4AA8-450B-974E-B48FC5E2D1A2}"/>
    <cellStyle name="Normal 10 3 5 2 2 2" xfId="1111" xr:uid="{0FCF7A3C-052B-42BA-BE95-B8742EC20512}"/>
    <cellStyle name="Normal 10 3 5 2 3" xfId="1112" xr:uid="{C414B8BC-0907-4BE4-BC24-5A27A8539BB5}"/>
    <cellStyle name="Normal 10 3 5 2 4" xfId="2602" xr:uid="{4737A779-AAF7-4F67-BF97-942609BDA752}"/>
    <cellStyle name="Normal 10 3 5 3" xfId="1113" xr:uid="{33489380-CCD0-4B1B-A2B3-B40304647A5F}"/>
    <cellStyle name="Normal 10 3 5 3 2" xfId="1114" xr:uid="{8C8A1893-B3BD-41B4-A1B8-9897B87A4F33}"/>
    <cellStyle name="Normal 10 3 5 3 3" xfId="2603" xr:uid="{0CA20FF7-888E-4180-9EA5-419339AAF2C3}"/>
    <cellStyle name="Normal 10 3 5 3 4" xfId="2604" xr:uid="{BE462C78-553A-457C-BA01-2BEF81E713CE}"/>
    <cellStyle name="Normal 10 3 5 4" xfId="1115" xr:uid="{01A8F638-E96E-415F-9DDB-C96EF5CCA218}"/>
    <cellStyle name="Normal 10 3 5 5" xfId="2605" xr:uid="{094743D1-1A3C-4577-A42A-4FDA9D4024A8}"/>
    <cellStyle name="Normal 10 3 5 6" xfId="2606" xr:uid="{1EF53EEF-8092-43DD-9FCE-8511DB0A0521}"/>
    <cellStyle name="Normal 10 3 6" xfId="256" xr:uid="{F5AA71E3-D60E-4C89-824D-6BC2BB17CCC7}"/>
    <cellStyle name="Normal 10 3 6 2" xfId="1116" xr:uid="{A425BD54-D8AF-471B-875E-213181DDF69E}"/>
    <cellStyle name="Normal 10 3 6 2 2" xfId="1117" xr:uid="{F4A865E3-E9BC-4549-9B09-354130A0A07D}"/>
    <cellStyle name="Normal 10 3 6 2 3" xfId="2607" xr:uid="{8C5857A4-9895-4A00-B0B8-1A815D1BDC7A}"/>
    <cellStyle name="Normal 10 3 6 2 4" xfId="2608" xr:uid="{E9C14B9D-2293-45DC-8279-E48F210ECA7B}"/>
    <cellStyle name="Normal 10 3 6 3" xfId="1118" xr:uid="{BEF984E6-6BE8-4311-ADCE-C54166B3433F}"/>
    <cellStyle name="Normal 10 3 6 4" xfId="2609" xr:uid="{D09846BD-6FC8-4A35-B2DE-BA068C31DA5D}"/>
    <cellStyle name="Normal 10 3 6 5" xfId="2610" xr:uid="{5512F864-3DDB-4D77-BBAC-36223B944C54}"/>
    <cellStyle name="Normal 10 3 7" xfId="1119" xr:uid="{242A2E28-9907-4F7D-AEC8-85846E77AE17}"/>
    <cellStyle name="Normal 10 3 7 2" xfId="1120" xr:uid="{A083BB36-0B72-4400-8333-F24EA8C47432}"/>
    <cellStyle name="Normal 10 3 7 3" xfId="2611" xr:uid="{025EDA31-B02B-457A-A1A9-3892C4DABB24}"/>
    <cellStyle name="Normal 10 3 7 4" xfId="2612" xr:uid="{A798CD0D-E4A2-4073-BDF8-DC5F6BA0F5B7}"/>
    <cellStyle name="Normal 10 3 8" xfId="1121" xr:uid="{E42BC264-E5DD-4784-94AD-34A65F58C14C}"/>
    <cellStyle name="Normal 10 3 8 2" xfId="2613" xr:uid="{FEA9CA1C-610B-41BD-A0AB-2C6CF1DF850F}"/>
    <cellStyle name="Normal 10 3 8 3" xfId="2614" xr:uid="{1A29B936-5429-4C55-BA28-AA81FF32A6AE}"/>
    <cellStyle name="Normal 10 3 8 4" xfId="2615" xr:uid="{1257454D-4142-4CB5-8941-63B0F226D82E}"/>
    <cellStyle name="Normal 10 3 9" xfId="2616" xr:uid="{7A545DF4-7008-4B8D-9A7D-669E0F3AC517}"/>
    <cellStyle name="Normal 10 4" xfId="58" xr:uid="{7FD4AB46-6DDB-47ED-ACEE-B1961ADE0A93}"/>
    <cellStyle name="Normal 10 4 10" xfId="2617" xr:uid="{B9234E6F-9BB3-4D77-93F3-231D81CAD79B}"/>
    <cellStyle name="Normal 10 4 11" xfId="2618" xr:uid="{19BE933F-A831-49CD-96F8-488C7E5335F9}"/>
    <cellStyle name="Normal 10 4 2" xfId="59" xr:uid="{6D6AEF28-53C5-4196-8E3C-3D40A28E193D}"/>
    <cellStyle name="Normal 10 4 2 2" xfId="257" xr:uid="{6A71DA83-BC8F-4064-91EF-8E4EAF40C292}"/>
    <cellStyle name="Normal 10 4 2 2 2" xfId="499" xr:uid="{21584C5E-46BB-4B2F-8C6A-AE718FC7A956}"/>
    <cellStyle name="Normal 10 4 2 2 2 2" xfId="500" xr:uid="{4BDDCB1B-FAF8-4BC0-BFF7-805BDF20C5E9}"/>
    <cellStyle name="Normal 10 4 2 2 2 2 2" xfId="1122" xr:uid="{BE19E1BD-2386-432A-91E5-8BACB7BDC094}"/>
    <cellStyle name="Normal 10 4 2 2 2 2 3" xfId="2619" xr:uid="{8B6BA0C0-8DDC-4CBE-ABBD-F8895BFE3CC8}"/>
    <cellStyle name="Normal 10 4 2 2 2 2 4" xfId="2620" xr:uid="{52F70301-BBAD-459C-BA8B-2A15581FD958}"/>
    <cellStyle name="Normal 10 4 2 2 2 3" xfId="1123" xr:uid="{E9490A4D-FD92-4BDC-AE7D-BC0CB4AE1736}"/>
    <cellStyle name="Normal 10 4 2 2 2 3 2" xfId="2621" xr:uid="{03A8A7BE-31C6-4776-A56C-A33F5AC44911}"/>
    <cellStyle name="Normal 10 4 2 2 2 3 3" xfId="2622" xr:uid="{5BB38B4F-80FC-4061-BE69-D851BB3C2061}"/>
    <cellStyle name="Normal 10 4 2 2 2 3 4" xfId="2623" xr:uid="{C35559F4-19A5-41AE-8254-FE0DD378E59C}"/>
    <cellStyle name="Normal 10 4 2 2 2 4" xfId="2624" xr:uid="{80B9669B-B6A4-44D6-9046-946C699A6610}"/>
    <cellStyle name="Normal 10 4 2 2 2 5" xfId="2625" xr:uid="{7FF2EB6D-4BB6-42D3-AF56-B2858E188EA4}"/>
    <cellStyle name="Normal 10 4 2 2 2 6" xfId="2626" xr:uid="{AA22BE99-8889-4657-A083-B05F8DFEB13C}"/>
    <cellStyle name="Normal 10 4 2 2 3" xfId="501" xr:uid="{D9CC5CD4-B0FA-4053-B065-622828D3BAEF}"/>
    <cellStyle name="Normal 10 4 2 2 3 2" xfId="1124" xr:uid="{9CD434A6-884F-4724-BE71-C8E4CA857B62}"/>
    <cellStyle name="Normal 10 4 2 2 3 2 2" xfId="2627" xr:uid="{A7941304-F0B0-4E66-BA94-75CB4046633D}"/>
    <cellStyle name="Normal 10 4 2 2 3 2 3" xfId="2628" xr:uid="{5DC5CA4C-C012-4324-AD73-BA17643EB1BB}"/>
    <cellStyle name="Normal 10 4 2 2 3 2 4" xfId="2629" xr:uid="{6032BF62-5952-4E81-98B1-B1CA23674F12}"/>
    <cellStyle name="Normal 10 4 2 2 3 3" xfId="2630" xr:uid="{74D4A0C0-4CE9-47DC-993E-E9AFCFBB1625}"/>
    <cellStyle name="Normal 10 4 2 2 3 4" xfId="2631" xr:uid="{106CDE37-8D04-455E-BF54-A9BF1108CA87}"/>
    <cellStyle name="Normal 10 4 2 2 3 5" xfId="2632" xr:uid="{D593DF1A-C978-4105-BFB9-73981B325420}"/>
    <cellStyle name="Normal 10 4 2 2 4" xfId="1125" xr:uid="{06600040-09FE-42CB-B4A3-F682525CDD2F}"/>
    <cellStyle name="Normal 10 4 2 2 4 2" xfId="2633" xr:uid="{7817FF6E-A584-4489-AC0E-373B3C6D04F8}"/>
    <cellStyle name="Normal 10 4 2 2 4 3" xfId="2634" xr:uid="{CAF63AE3-FADA-41A5-9058-5F2775F7F9A6}"/>
    <cellStyle name="Normal 10 4 2 2 4 4" xfId="2635" xr:uid="{851116B2-FAED-466F-9A98-B5D2CBDD302D}"/>
    <cellStyle name="Normal 10 4 2 2 5" xfId="2636" xr:uid="{F59C1786-AECB-46B8-AF45-40C3BF4C398A}"/>
    <cellStyle name="Normal 10 4 2 2 5 2" xfId="2637" xr:uid="{B7D7C8FC-CB1F-459C-A9D4-C71EA5434665}"/>
    <cellStyle name="Normal 10 4 2 2 5 3" xfId="2638" xr:uid="{A4A7082E-AFCF-4F83-9B75-979DDEF7F95C}"/>
    <cellStyle name="Normal 10 4 2 2 5 4" xfId="2639" xr:uid="{ABCF83A6-1D66-4DE0-94BA-F4527BB943EC}"/>
    <cellStyle name="Normal 10 4 2 2 6" xfId="2640" xr:uid="{60EF97CA-1932-4F76-A1E4-78F7E7F29A33}"/>
    <cellStyle name="Normal 10 4 2 2 7" xfId="2641" xr:uid="{CE479905-FBB1-4AD6-95D8-6640CA9632E3}"/>
    <cellStyle name="Normal 10 4 2 2 8" xfId="2642" xr:uid="{29DE556A-8E46-4ACC-BA92-01EF4319E29C}"/>
    <cellStyle name="Normal 10 4 2 3" xfId="502" xr:uid="{7846DD11-BE6A-4B4A-BA87-62B7F47D3102}"/>
    <cellStyle name="Normal 10 4 2 3 2" xfId="503" xr:uid="{6D3D526D-0B44-4F7F-AA90-31BFDD7D1E44}"/>
    <cellStyle name="Normal 10 4 2 3 2 2" xfId="504" xr:uid="{D10A0E42-1D65-4B9B-B902-B91A4D8105EF}"/>
    <cellStyle name="Normal 10 4 2 3 2 3" xfId="2643" xr:uid="{F5DA9C57-9958-4541-B925-497AD997A343}"/>
    <cellStyle name="Normal 10 4 2 3 2 4" xfId="2644" xr:uid="{9303A386-38CC-4304-8EEB-ADDF49D00FC8}"/>
    <cellStyle name="Normal 10 4 2 3 3" xfId="505" xr:uid="{7482F565-1823-4779-834D-F4BEEAD2FE0F}"/>
    <cellStyle name="Normal 10 4 2 3 3 2" xfId="2645" xr:uid="{7D20EEF6-197A-404C-BE57-A7A7B1199270}"/>
    <cellStyle name="Normal 10 4 2 3 3 3" xfId="2646" xr:uid="{5384DD33-EAAF-4D55-958D-1A3465AFEDE1}"/>
    <cellStyle name="Normal 10 4 2 3 3 4" xfId="2647" xr:uid="{FA53EBCD-F589-4D33-8A15-49C39D142BC8}"/>
    <cellStyle name="Normal 10 4 2 3 4" xfId="2648" xr:uid="{D7E74AEA-AD2F-48A4-83A8-99A44EC0E899}"/>
    <cellStyle name="Normal 10 4 2 3 5" xfId="2649" xr:uid="{CC797A9E-37C5-40DB-A923-91326AB65001}"/>
    <cellStyle name="Normal 10 4 2 3 6" xfId="2650" xr:uid="{74D4E9D9-F6E7-4A29-AFBE-1E3EAE38A456}"/>
    <cellStyle name="Normal 10 4 2 4" xfId="506" xr:uid="{E5AD080D-2F15-4E26-887D-5C68F96681B2}"/>
    <cellStyle name="Normal 10 4 2 4 2" xfId="507" xr:uid="{54E621D4-C779-42F3-A591-155698147ACD}"/>
    <cellStyle name="Normal 10 4 2 4 2 2" xfId="2651" xr:uid="{B9A3F21B-1A6D-4AF2-9E51-22792F1B3F9F}"/>
    <cellStyle name="Normal 10 4 2 4 2 3" xfId="2652" xr:uid="{428A140F-B106-43CE-B88E-6A484A452DF8}"/>
    <cellStyle name="Normal 10 4 2 4 2 4" xfId="2653" xr:uid="{799586BA-5765-458A-A184-CB84764F12B9}"/>
    <cellStyle name="Normal 10 4 2 4 3" xfId="2654" xr:uid="{E1478F44-FA2D-433B-BF3B-EA0B6F3609B1}"/>
    <cellStyle name="Normal 10 4 2 4 4" xfId="2655" xr:uid="{C1B49074-250D-4AEE-96BC-A2246CBB8FE9}"/>
    <cellStyle name="Normal 10 4 2 4 5" xfId="2656" xr:uid="{169A51D5-5E72-4132-9CF2-50B2596E5B2F}"/>
    <cellStyle name="Normal 10 4 2 5" xfId="508" xr:uid="{3728B97C-26DB-4EEE-9F2E-F3A697C838E9}"/>
    <cellStyle name="Normal 10 4 2 5 2" xfId="2657" xr:uid="{AB3CCA32-96CB-4C03-B68B-4AA8F53E8B75}"/>
    <cellStyle name="Normal 10 4 2 5 3" xfId="2658" xr:uid="{21BA5C8B-DA8A-4A62-B3E6-86B6397F75A5}"/>
    <cellStyle name="Normal 10 4 2 5 4" xfId="2659" xr:uid="{4A218636-3557-44C8-9636-6AA83294C562}"/>
    <cellStyle name="Normal 10 4 2 6" xfId="2660" xr:uid="{5C0DBE69-DF95-4829-BA2E-0C43B2F1C4C5}"/>
    <cellStyle name="Normal 10 4 2 6 2" xfId="2661" xr:uid="{1FEB5D81-BE99-4844-96DE-1BAD28D44EA8}"/>
    <cellStyle name="Normal 10 4 2 6 3" xfId="2662" xr:uid="{9A28FBE4-AAFF-4696-93A8-3267AD83AD35}"/>
    <cellStyle name="Normal 10 4 2 6 4" xfId="2663" xr:uid="{A46BD31F-54CC-4B42-9E87-16CA844C765D}"/>
    <cellStyle name="Normal 10 4 2 7" xfId="2664" xr:uid="{80063F0D-C979-40D8-909F-42DE34FA6865}"/>
    <cellStyle name="Normal 10 4 2 8" xfId="2665" xr:uid="{3A94D065-7B1C-41D9-B18B-162CA93E2ED2}"/>
    <cellStyle name="Normal 10 4 2 9" xfId="2666" xr:uid="{E2C42AC2-D6F3-46C0-AC2E-52564FA054E6}"/>
    <cellStyle name="Normal 10 4 3" xfId="258" xr:uid="{22AD1304-CCF8-4D01-AD7F-90E1AC159DAF}"/>
    <cellStyle name="Normal 10 4 3 2" xfId="509" xr:uid="{A63131BA-249A-4F67-8AA5-75AA82E8429C}"/>
    <cellStyle name="Normal 10 4 3 2 2" xfId="510" xr:uid="{E0312C39-A71F-4411-9553-3CD4E5B212AD}"/>
    <cellStyle name="Normal 10 4 3 2 2 2" xfId="1126" xr:uid="{BC992E3D-7A29-4BDC-91B6-DE4509C6ADAC}"/>
    <cellStyle name="Normal 10 4 3 2 2 2 2" xfId="1127" xr:uid="{89899A01-8C24-4FB9-9D53-DB1013F41FB9}"/>
    <cellStyle name="Normal 10 4 3 2 2 3" xfId="1128" xr:uid="{DDF27855-D4FF-403F-8590-15082447FBFA}"/>
    <cellStyle name="Normal 10 4 3 2 2 4" xfId="2667" xr:uid="{AFD1C4A7-DEC9-4AC7-93AD-8F167A0F6DEF}"/>
    <cellStyle name="Normal 10 4 3 2 3" xfId="1129" xr:uid="{49B612EE-DE01-4F6B-AECF-E329209F739E}"/>
    <cellStyle name="Normal 10 4 3 2 3 2" xfId="1130" xr:uid="{54FC8F01-762E-4B46-9557-556431EC40E6}"/>
    <cellStyle name="Normal 10 4 3 2 3 3" xfId="2668" xr:uid="{08484DF3-3571-48D6-BFBF-4C232D2128B8}"/>
    <cellStyle name="Normal 10 4 3 2 3 4" xfId="2669" xr:uid="{8957CE4F-24E0-48FE-BCB8-363DC16841D7}"/>
    <cellStyle name="Normal 10 4 3 2 4" xfId="1131" xr:uid="{0A569ADD-0680-4EF7-8056-C750B9A0CE0D}"/>
    <cellStyle name="Normal 10 4 3 2 5" xfId="2670" xr:uid="{4E75163F-6E13-4279-9F7E-29866B439782}"/>
    <cellStyle name="Normal 10 4 3 2 6" xfId="2671" xr:uid="{EE5A8456-BECB-4369-889D-8728C80611E5}"/>
    <cellStyle name="Normal 10 4 3 3" xfId="511" xr:uid="{E143F88A-5CAA-43C3-A37C-69F2030F9590}"/>
    <cellStyle name="Normal 10 4 3 3 2" xfId="1132" xr:uid="{906213BD-9035-4B14-A4C7-016900F6A61E}"/>
    <cellStyle name="Normal 10 4 3 3 2 2" xfId="1133" xr:uid="{CEFDCC87-1CCC-45C3-B973-19B4D82414C1}"/>
    <cellStyle name="Normal 10 4 3 3 2 3" xfId="2672" xr:uid="{1A760210-8B05-4D2C-AB27-616DA101E20A}"/>
    <cellStyle name="Normal 10 4 3 3 2 4" xfId="2673" xr:uid="{6E717DB4-05EA-40D2-9BDC-960845600BFD}"/>
    <cellStyle name="Normal 10 4 3 3 3" xfId="1134" xr:uid="{B8C4E7C1-2577-4F17-BBE3-C0D6C68051A8}"/>
    <cellStyle name="Normal 10 4 3 3 4" xfId="2674" xr:uid="{8DCF68C5-098F-4573-9749-C8F826935822}"/>
    <cellStyle name="Normal 10 4 3 3 5" xfId="2675" xr:uid="{415C922C-B8E6-43F5-8133-E5C53D1E5570}"/>
    <cellStyle name="Normal 10 4 3 4" xfId="1135" xr:uid="{797A2330-B8D4-4A8E-AA5E-8746CA35494E}"/>
    <cellStyle name="Normal 10 4 3 4 2" xfId="1136" xr:uid="{C7A3ECDD-C0F4-4F85-B4A8-E9FAE53CB4A8}"/>
    <cellStyle name="Normal 10 4 3 4 3" xfId="2676" xr:uid="{FF376E41-6AF2-48B2-B81F-6DB6D45130AA}"/>
    <cellStyle name="Normal 10 4 3 4 4" xfId="2677" xr:uid="{18F9F3A8-DEA3-41F0-97B8-B7C049B73E0D}"/>
    <cellStyle name="Normal 10 4 3 5" xfId="1137" xr:uid="{4D08AC95-C20C-48C7-AFD9-8342F6FCE164}"/>
    <cellStyle name="Normal 10 4 3 5 2" xfId="2678" xr:uid="{855B2D1F-4510-4CFB-9BDC-B6F70BED1BB0}"/>
    <cellStyle name="Normal 10 4 3 5 3" xfId="2679" xr:uid="{E422E8FB-8816-4E01-978B-EE99C2CA31BF}"/>
    <cellStyle name="Normal 10 4 3 5 4" xfId="2680" xr:uid="{CB394D5E-4562-47EF-B0D8-0961283E805F}"/>
    <cellStyle name="Normal 10 4 3 6" xfId="2681" xr:uid="{D8A7F5A3-E541-4286-986F-DE88E2513F20}"/>
    <cellStyle name="Normal 10 4 3 7" xfId="2682" xr:uid="{C7557DE1-9DD3-4737-ABF3-870D5092F950}"/>
    <cellStyle name="Normal 10 4 3 8" xfId="2683" xr:uid="{AD2743E5-A9A2-4FBA-8C06-FF36DD6BD596}"/>
    <cellStyle name="Normal 10 4 4" xfId="259" xr:uid="{98F34B0E-12D6-4129-98EB-AC6859C3AD32}"/>
    <cellStyle name="Normal 10 4 4 2" xfId="512" xr:uid="{52339B92-0192-48B1-A303-0FE989960797}"/>
    <cellStyle name="Normal 10 4 4 2 2" xfId="513" xr:uid="{99786772-BE00-4A44-8D90-C0D94151E3DA}"/>
    <cellStyle name="Normal 10 4 4 2 2 2" xfId="1138" xr:uid="{430341EB-8706-4B3D-BC85-BE26E56E791A}"/>
    <cellStyle name="Normal 10 4 4 2 2 3" xfId="2684" xr:uid="{7D3DC6FE-D350-4359-AEB8-37AE08769924}"/>
    <cellStyle name="Normal 10 4 4 2 2 4" xfId="2685" xr:uid="{52361995-938D-455C-A3A6-86749A117FEC}"/>
    <cellStyle name="Normal 10 4 4 2 3" xfId="1139" xr:uid="{570D7C2A-7465-420D-A94B-ECE2A6924E6D}"/>
    <cellStyle name="Normal 10 4 4 2 4" xfId="2686" xr:uid="{37BB932F-5CE6-48D7-B577-F9720CB427C1}"/>
    <cellStyle name="Normal 10 4 4 2 5" xfId="2687" xr:uid="{7B855F16-AE4B-4E20-AE17-3339E5DF5B54}"/>
    <cellStyle name="Normal 10 4 4 3" xfId="514" xr:uid="{34038D0A-42D7-443F-BCB2-FA64BEC1FB12}"/>
    <cellStyle name="Normal 10 4 4 3 2" xfId="1140" xr:uid="{3FAAF210-C978-4907-992E-35516A89DFBB}"/>
    <cellStyle name="Normal 10 4 4 3 3" xfId="2688" xr:uid="{E8F493FA-5611-43A3-B7DD-79E6C240FA1B}"/>
    <cellStyle name="Normal 10 4 4 3 4" xfId="2689" xr:uid="{A1EB23B1-9198-476B-A594-96478EDD1B4A}"/>
    <cellStyle name="Normal 10 4 4 4" xfId="1141" xr:uid="{3655C028-2123-49FF-9B06-12B29095DDB1}"/>
    <cellStyle name="Normal 10 4 4 4 2" xfId="2690" xr:uid="{F758048D-32AD-418F-93FA-0F0480EE23E2}"/>
    <cellStyle name="Normal 10 4 4 4 3" xfId="2691" xr:uid="{85436B1B-A9DA-48B5-9627-8748FC7AEE79}"/>
    <cellStyle name="Normal 10 4 4 4 4" xfId="2692" xr:uid="{E7D093A3-CAA7-46E8-BF9C-BF059A0D9DD7}"/>
    <cellStyle name="Normal 10 4 4 5" xfId="2693" xr:uid="{2851126C-0B5B-4893-AEA1-4F31E8C4A564}"/>
    <cellStyle name="Normal 10 4 4 6" xfId="2694" xr:uid="{8D056424-EFCB-4CEA-A053-FEBA23D99E16}"/>
    <cellStyle name="Normal 10 4 4 7" xfId="2695" xr:uid="{A6B3AD41-A4C7-47A5-9E84-3DBED3FFF7A6}"/>
    <cellStyle name="Normal 10 4 5" xfId="260" xr:uid="{65BD0A27-85F8-4087-A62C-175B252AE38E}"/>
    <cellStyle name="Normal 10 4 5 2" xfId="515" xr:uid="{43C3316A-994F-4C00-94CB-C7B1002A0322}"/>
    <cellStyle name="Normal 10 4 5 2 2" xfId="1142" xr:uid="{72AEFBD1-409B-404C-A535-505307505F32}"/>
    <cellStyle name="Normal 10 4 5 2 3" xfId="2696" xr:uid="{5F8B69CC-B503-4B7E-94F5-1967081958FB}"/>
    <cellStyle name="Normal 10 4 5 2 4" xfId="2697" xr:uid="{604F92FA-A30F-4A07-86D5-1C47A1DB8E91}"/>
    <cellStyle name="Normal 10 4 5 3" xfId="1143" xr:uid="{BFD64B89-FC5A-4C5F-A9C6-C980D1AEFA4B}"/>
    <cellStyle name="Normal 10 4 5 3 2" xfId="2698" xr:uid="{5B44B679-C5F3-47CC-A0BE-59A5A44A38E0}"/>
    <cellStyle name="Normal 10 4 5 3 3" xfId="2699" xr:uid="{C7563D5B-9240-4435-8199-190908A91EB6}"/>
    <cellStyle name="Normal 10 4 5 3 4" xfId="2700" xr:uid="{2366BD2C-9CA1-4035-843F-82FCD07C06C1}"/>
    <cellStyle name="Normal 10 4 5 4" xfId="2701" xr:uid="{34D34543-6FC2-471D-9EE8-041C9AD503C2}"/>
    <cellStyle name="Normal 10 4 5 5" xfId="2702" xr:uid="{35CDC64A-8E24-4426-AFC3-625CC48ACCD3}"/>
    <cellStyle name="Normal 10 4 5 6" xfId="2703" xr:uid="{349513BE-336E-44B0-83FC-B2C5A7F40B3E}"/>
    <cellStyle name="Normal 10 4 6" xfId="516" xr:uid="{A0230BBB-2DA5-4D3F-9D73-34B9371D83EC}"/>
    <cellStyle name="Normal 10 4 6 2" xfId="1144" xr:uid="{2BEABB49-5D89-497D-9F2E-5BD8343FC56E}"/>
    <cellStyle name="Normal 10 4 6 2 2" xfId="2704" xr:uid="{FAB303F9-E887-45FE-8122-37B2E0844858}"/>
    <cellStyle name="Normal 10 4 6 2 3" xfId="2705" xr:uid="{A4492542-E49E-4612-A52D-B6A2ABF12EB2}"/>
    <cellStyle name="Normal 10 4 6 2 4" xfId="2706" xr:uid="{BF1F24F6-0EF9-4E8D-A99B-C519C754C3A4}"/>
    <cellStyle name="Normal 10 4 6 3" xfId="2707" xr:uid="{676D064C-1A78-420D-B12F-9E22794540A7}"/>
    <cellStyle name="Normal 10 4 6 4" xfId="2708" xr:uid="{772D9F3D-5D92-4799-ACDA-D43A7E129E2E}"/>
    <cellStyle name="Normal 10 4 6 5" xfId="2709" xr:uid="{550EFCFA-B5F4-4EF0-99E5-E182A7F845CA}"/>
    <cellStyle name="Normal 10 4 7" xfId="1145" xr:uid="{2F7FCD3D-6978-4135-B442-962F04C74066}"/>
    <cellStyle name="Normal 10 4 7 2" xfId="2710" xr:uid="{86AA1034-044E-46E9-8FDD-489C251A680B}"/>
    <cellStyle name="Normal 10 4 7 3" xfId="2711" xr:uid="{4C92CC6A-F1BF-43F5-896D-E11352D13EFD}"/>
    <cellStyle name="Normal 10 4 7 4" xfId="2712" xr:uid="{43B4AC9B-705F-4959-BFAB-BE968AD077AA}"/>
    <cellStyle name="Normal 10 4 8" xfId="2713" xr:uid="{DD4AB6BC-E502-4CE8-877C-0E0A33A1DA9A}"/>
    <cellStyle name="Normal 10 4 8 2" xfId="2714" xr:uid="{C027ECC4-DAE2-43B8-ACE3-71755AA99320}"/>
    <cellStyle name="Normal 10 4 8 3" xfId="2715" xr:uid="{93E075DC-E870-4233-A958-012D05D49C02}"/>
    <cellStyle name="Normal 10 4 8 4" xfId="2716" xr:uid="{1F3DE332-DC3A-4872-A755-4A4F58ACC47E}"/>
    <cellStyle name="Normal 10 4 9" xfId="2717" xr:uid="{1650247E-04D4-4E33-BEA0-FF7336DF5395}"/>
    <cellStyle name="Normal 10 5" xfId="60" xr:uid="{EF5102D1-C6B0-44BD-A0BD-5B7E8D35467C}"/>
    <cellStyle name="Normal 10 5 2" xfId="61" xr:uid="{D3B53A1F-C8A5-411F-A86B-36CC6B26CA13}"/>
    <cellStyle name="Normal 10 5 2 2" xfId="261" xr:uid="{C1E3E2C2-428D-4D16-906A-33B4CB4CF0DB}"/>
    <cellStyle name="Normal 10 5 2 2 2" xfId="517" xr:uid="{62AEF440-02EF-4078-9673-79A9F3647E52}"/>
    <cellStyle name="Normal 10 5 2 2 2 2" xfId="1146" xr:uid="{B51A3AB9-D250-49EF-94AA-60A79EB06719}"/>
    <cellStyle name="Normal 10 5 2 2 2 3" xfId="2718" xr:uid="{74DF1B91-C69A-4730-80E7-771ADBF5AD0F}"/>
    <cellStyle name="Normal 10 5 2 2 2 4" xfId="2719" xr:uid="{8CA29F73-A4F4-41DB-A1D2-DF859BF8A033}"/>
    <cellStyle name="Normal 10 5 2 2 3" xfId="1147" xr:uid="{F7E1D1A1-AD96-4056-A0F7-60CBD27FFA8B}"/>
    <cellStyle name="Normal 10 5 2 2 3 2" xfId="2720" xr:uid="{154AC14C-CCDB-44DD-AEC0-CC7E29FF12D2}"/>
    <cellStyle name="Normal 10 5 2 2 3 3" xfId="2721" xr:uid="{0E1D53F8-5ECA-4DD0-A310-750535009E29}"/>
    <cellStyle name="Normal 10 5 2 2 3 4" xfId="2722" xr:uid="{8EA9DAB7-2D90-43C1-BEB4-D4C1A255D444}"/>
    <cellStyle name="Normal 10 5 2 2 4" xfId="2723" xr:uid="{15831371-CFC1-4959-BF17-E6AEE1E2F66A}"/>
    <cellStyle name="Normal 10 5 2 2 5" xfId="2724" xr:uid="{69F58635-08C1-466D-B880-29D55F855AC0}"/>
    <cellStyle name="Normal 10 5 2 2 6" xfId="2725" xr:uid="{548C31D7-5C30-4D62-A58A-7E7093EB7A8B}"/>
    <cellStyle name="Normal 10 5 2 3" xfId="518" xr:uid="{02110597-9055-4227-A9C7-CF3CD85353E3}"/>
    <cellStyle name="Normal 10 5 2 3 2" xfId="1148" xr:uid="{42A15A84-1958-4047-9A56-F8FCAA75E94D}"/>
    <cellStyle name="Normal 10 5 2 3 2 2" xfId="2726" xr:uid="{FE7AB5C6-8845-44E3-92E9-B34B5221CB06}"/>
    <cellStyle name="Normal 10 5 2 3 2 3" xfId="2727" xr:uid="{7B59E530-6D84-4096-843C-B08F1F5C0D90}"/>
    <cellStyle name="Normal 10 5 2 3 2 4" xfId="2728" xr:uid="{76FFBFCA-8D52-46CB-8767-F977FE199A3D}"/>
    <cellStyle name="Normal 10 5 2 3 3" xfId="2729" xr:uid="{CF01743B-FAD2-4AF4-98BA-459ECDED0FBF}"/>
    <cellStyle name="Normal 10 5 2 3 4" xfId="2730" xr:uid="{5A6A8DD6-B24A-4AA3-A272-E73D2BB10389}"/>
    <cellStyle name="Normal 10 5 2 3 5" xfId="2731" xr:uid="{05D9669E-F385-42B0-8308-63D143AB8139}"/>
    <cellStyle name="Normal 10 5 2 4" xfId="1149" xr:uid="{8800553E-B6DC-4A66-8282-25B8B6C97197}"/>
    <cellStyle name="Normal 10 5 2 4 2" xfId="2732" xr:uid="{5F7AE302-62CB-4B7C-91F9-B530A8DE0D36}"/>
    <cellStyle name="Normal 10 5 2 4 3" xfId="2733" xr:uid="{8DA9FACC-4403-46D7-B935-FB180005EAD0}"/>
    <cellStyle name="Normal 10 5 2 4 4" xfId="2734" xr:uid="{B1A2B2D2-E9DE-46C0-8A39-56EFF88D840C}"/>
    <cellStyle name="Normal 10 5 2 5" xfId="2735" xr:uid="{C6D8DFBC-4DE0-43E2-AED8-128F5180FCAC}"/>
    <cellStyle name="Normal 10 5 2 5 2" xfId="2736" xr:uid="{11ACDB1A-0429-4A26-B822-20641B05096A}"/>
    <cellStyle name="Normal 10 5 2 5 3" xfId="2737" xr:uid="{22E957BC-FEF2-48AA-BB11-5AF24223F488}"/>
    <cellStyle name="Normal 10 5 2 5 4" xfId="2738" xr:uid="{D0920956-1954-48C8-9340-61BE77C7424F}"/>
    <cellStyle name="Normal 10 5 2 6" xfId="2739" xr:uid="{123D5984-8860-4112-8B97-5D477C35BBD4}"/>
    <cellStyle name="Normal 10 5 2 7" xfId="2740" xr:uid="{7E2E70FD-FFCE-4300-9479-40E24E60E6A9}"/>
    <cellStyle name="Normal 10 5 2 8" xfId="2741" xr:uid="{0619A10C-7E5C-4BB5-A286-AA6408C3E4B8}"/>
    <cellStyle name="Normal 10 5 3" xfId="262" xr:uid="{44A7FC19-0604-4E17-9510-8A2C0604D71A}"/>
    <cellStyle name="Normal 10 5 3 2" xfId="519" xr:uid="{DCFA5AA3-0A45-47B3-AC69-79AD764C3CD6}"/>
    <cellStyle name="Normal 10 5 3 2 2" xfId="520" xr:uid="{E29B693E-2260-497A-86A9-EF11BC3C5D8E}"/>
    <cellStyle name="Normal 10 5 3 2 3" xfId="2742" xr:uid="{C7352E06-6E13-4FC9-A75C-3C6CB980D247}"/>
    <cellStyle name="Normal 10 5 3 2 4" xfId="2743" xr:uid="{D59659BC-3E7C-404A-84C4-DECD59A7C326}"/>
    <cellStyle name="Normal 10 5 3 3" xfId="521" xr:uid="{C8E62212-D752-4202-A101-5C2198A9D0BA}"/>
    <cellStyle name="Normal 10 5 3 3 2" xfId="2744" xr:uid="{10C6AF04-B190-492F-821A-01EDAD904DBE}"/>
    <cellStyle name="Normal 10 5 3 3 3" xfId="2745" xr:uid="{38F56D96-A238-4233-9255-D7636C9B7AC2}"/>
    <cellStyle name="Normal 10 5 3 3 4" xfId="2746" xr:uid="{E76458E6-1885-4178-8B9F-6A6E795F6C43}"/>
    <cellStyle name="Normal 10 5 3 4" xfId="2747" xr:uid="{BA54786C-5C84-4BB3-A179-B681A7B031FD}"/>
    <cellStyle name="Normal 10 5 3 5" xfId="2748" xr:uid="{D878CC45-F798-4846-BDE8-50DDBB049EAD}"/>
    <cellStyle name="Normal 10 5 3 6" xfId="2749" xr:uid="{17AC74E9-E7D9-4CE0-BFCE-4F27220BFCA3}"/>
    <cellStyle name="Normal 10 5 4" xfId="263" xr:uid="{F93EF163-ECC2-4851-9C58-3F57E677EA5B}"/>
    <cellStyle name="Normal 10 5 4 2" xfId="522" xr:uid="{8E24953B-7C5D-4AE1-B99A-7199A909B41F}"/>
    <cellStyle name="Normal 10 5 4 2 2" xfId="2750" xr:uid="{7727882A-0EB9-4466-95EC-32A99BA43CA0}"/>
    <cellStyle name="Normal 10 5 4 2 3" xfId="2751" xr:uid="{DA24FE1F-3B20-4750-B155-6AF31E0D41FF}"/>
    <cellStyle name="Normal 10 5 4 2 4" xfId="2752" xr:uid="{DC35D26F-407C-4894-8AF0-741762BADB1D}"/>
    <cellStyle name="Normal 10 5 4 3" xfId="2753" xr:uid="{CF4C6953-93C2-4B0A-AD19-FC0212B1296A}"/>
    <cellStyle name="Normal 10 5 4 4" xfId="2754" xr:uid="{36C91C6D-05AE-41A3-9F62-9BE18CB88478}"/>
    <cellStyle name="Normal 10 5 4 5" xfId="2755" xr:uid="{F10514CF-7CBA-4445-9D9F-C91CAD1485D9}"/>
    <cellStyle name="Normal 10 5 5" xfId="523" xr:uid="{2530AC48-05D2-4AB2-BD17-CCBA4AE31C5E}"/>
    <cellStyle name="Normal 10 5 5 2" xfId="2756" xr:uid="{F7DEEA47-BEF4-49D9-9BFB-01C7D8EB836C}"/>
    <cellStyle name="Normal 10 5 5 3" xfId="2757" xr:uid="{E4E05D3D-7EFE-4E0D-9551-442AF658E878}"/>
    <cellStyle name="Normal 10 5 5 4" xfId="2758" xr:uid="{978D925D-CFC1-4598-BC05-9254F0B2F51C}"/>
    <cellStyle name="Normal 10 5 6" xfId="2759" xr:uid="{559E5DEA-D718-489D-9F1A-6CD505BB116B}"/>
    <cellStyle name="Normal 10 5 6 2" xfId="2760" xr:uid="{B8CE76D7-959E-4083-A6DC-69765D3B907F}"/>
    <cellStyle name="Normal 10 5 6 3" xfId="2761" xr:uid="{47F83A78-CBC3-41E2-A728-78CF728581F1}"/>
    <cellStyle name="Normal 10 5 6 4" xfId="2762" xr:uid="{108F478D-0967-4EAF-BC93-7A5F10D98C23}"/>
    <cellStyle name="Normal 10 5 7" xfId="2763" xr:uid="{B70494C1-5928-4B36-89EB-92395425D3EF}"/>
    <cellStyle name="Normal 10 5 8" xfId="2764" xr:uid="{F3270E50-5A13-4A78-9124-582EBAF79A18}"/>
    <cellStyle name="Normal 10 5 9" xfId="2765" xr:uid="{25F2A43B-574E-4F03-8E8B-2FC0F9B386F6}"/>
    <cellStyle name="Normal 10 6" xfId="62" xr:uid="{3091BC96-202E-4F72-831E-4042F438C7DB}"/>
    <cellStyle name="Normal 10 6 2" xfId="264" xr:uid="{D8945352-33E7-443C-B98D-D8DE9F97B654}"/>
    <cellStyle name="Normal 10 6 2 2" xfId="524" xr:uid="{02843339-A70D-4E00-8212-9161EA3A67B2}"/>
    <cellStyle name="Normal 10 6 2 2 2" xfId="1150" xr:uid="{7D30E235-EA89-4175-BBC3-1AF4F3D3704A}"/>
    <cellStyle name="Normal 10 6 2 2 2 2" xfId="1151" xr:uid="{63BA1B20-EA41-47B8-9E0D-A87C5098ACCD}"/>
    <cellStyle name="Normal 10 6 2 2 3" xfId="1152" xr:uid="{8AF73407-BCF6-4DBE-8155-F69836C30EC0}"/>
    <cellStyle name="Normal 10 6 2 2 4" xfId="2766" xr:uid="{989CD5A7-5988-4ADF-BFC7-34FA2654F324}"/>
    <cellStyle name="Normal 10 6 2 3" xfId="1153" xr:uid="{4BD39545-2B18-4F03-A0E3-BA520CF02F1B}"/>
    <cellStyle name="Normal 10 6 2 3 2" xfId="1154" xr:uid="{83CFA4A1-0BDC-476B-85A6-C7ADB8C95FF1}"/>
    <cellStyle name="Normal 10 6 2 3 3" xfId="2767" xr:uid="{3C499E9E-44BE-41BE-851C-B1915387C37C}"/>
    <cellStyle name="Normal 10 6 2 3 4" xfId="2768" xr:uid="{9FD574C1-ADBE-4B0B-9D5A-A45B729571A8}"/>
    <cellStyle name="Normal 10 6 2 4" xfId="1155" xr:uid="{CCCA2DDC-15F8-4B66-B291-4E03092CF928}"/>
    <cellStyle name="Normal 10 6 2 5" xfId="2769" xr:uid="{5B5E08E9-D447-4862-A0E0-2DCBE7A5EB50}"/>
    <cellStyle name="Normal 10 6 2 6" xfId="2770" xr:uid="{F7F7B0BA-257B-4357-A502-E9AF21A21D2A}"/>
    <cellStyle name="Normal 10 6 3" xfId="525" xr:uid="{10F6C549-1648-4763-813A-71A552F8A735}"/>
    <cellStyle name="Normal 10 6 3 2" xfId="1156" xr:uid="{5D5312CC-921D-495C-BD88-D3DF7900E737}"/>
    <cellStyle name="Normal 10 6 3 2 2" xfId="1157" xr:uid="{78EDFC86-2DCC-481D-9A2D-FB1385C662BB}"/>
    <cellStyle name="Normal 10 6 3 2 3" xfId="2771" xr:uid="{25A592D2-4B63-4309-8153-5241D90B3B0B}"/>
    <cellStyle name="Normal 10 6 3 2 4" xfId="2772" xr:uid="{31A84AD1-B072-4739-BF22-6AF1225DB330}"/>
    <cellStyle name="Normal 10 6 3 3" xfId="1158" xr:uid="{B2240010-DE62-41A5-B6B9-AE44D1170048}"/>
    <cellStyle name="Normal 10 6 3 4" xfId="2773" xr:uid="{070FB4C6-044B-4ABD-8BCB-81AD843514C5}"/>
    <cellStyle name="Normal 10 6 3 5" xfId="2774" xr:uid="{1F1AB4CA-049A-4AD7-9442-734EC2ABCADA}"/>
    <cellStyle name="Normal 10 6 4" xfId="1159" xr:uid="{198B08A7-9D52-44B6-8FD4-FE79153B6BC3}"/>
    <cellStyle name="Normal 10 6 4 2" xfId="1160" xr:uid="{ADA96AF9-1242-41BA-A5F7-97EA6EA312C6}"/>
    <cellStyle name="Normal 10 6 4 3" xfId="2775" xr:uid="{BB8890F6-2DAD-480E-B277-D52F0ED4D87A}"/>
    <cellStyle name="Normal 10 6 4 4" xfId="2776" xr:uid="{E16A7278-193E-4FE3-9A5B-CBDCEC59F51C}"/>
    <cellStyle name="Normal 10 6 5" xfId="1161" xr:uid="{5767EB1C-86D6-47D9-827D-62B8B40E8AFB}"/>
    <cellStyle name="Normal 10 6 5 2" xfId="2777" xr:uid="{2E3D13EE-19A9-48BC-A5F2-8AAAFC162086}"/>
    <cellStyle name="Normal 10 6 5 3" xfId="2778" xr:uid="{A9A9C9C2-A616-49C0-8EA5-E9B345686FB0}"/>
    <cellStyle name="Normal 10 6 5 4" xfId="2779" xr:uid="{C32E3C38-2CAE-477A-9A71-097861951D39}"/>
    <cellStyle name="Normal 10 6 6" xfId="2780" xr:uid="{FCB0E371-9F1B-45FA-8BF2-796FCE682EAE}"/>
    <cellStyle name="Normal 10 6 7" xfId="2781" xr:uid="{59A6BB15-624F-4C7A-B04E-54D471BEB7C0}"/>
    <cellStyle name="Normal 10 6 8" xfId="2782" xr:uid="{FC941F59-EF92-4E67-A163-9A1D6379A69B}"/>
    <cellStyle name="Normal 10 7" xfId="265" xr:uid="{54916C97-ECAB-4A8C-A0A1-36F9CC4448E5}"/>
    <cellStyle name="Normal 10 7 2" xfId="526" xr:uid="{0B928F5C-94E4-4CFE-9A42-FBF80EE6EF53}"/>
    <cellStyle name="Normal 10 7 2 2" xfId="527" xr:uid="{0D1C297E-213F-4B33-8276-437F6EB7E808}"/>
    <cellStyle name="Normal 10 7 2 2 2" xfId="1162" xr:uid="{4E45892A-4733-41C2-8B3B-E33D733B29FF}"/>
    <cellStyle name="Normal 10 7 2 2 3" xfId="2783" xr:uid="{6BC9454B-E7EA-4AAD-B309-AB10CCED1410}"/>
    <cellStyle name="Normal 10 7 2 2 4" xfId="2784" xr:uid="{041168FA-6B19-41D6-A8EF-FE98B852822A}"/>
    <cellStyle name="Normal 10 7 2 3" xfId="1163" xr:uid="{F3EE40B8-4450-4EBF-9976-5C6C97B6EBDB}"/>
    <cellStyle name="Normal 10 7 2 4" xfId="2785" xr:uid="{A0B81007-E035-4E46-94DC-2F6506EB9A3F}"/>
    <cellStyle name="Normal 10 7 2 5" xfId="2786" xr:uid="{0858BCAF-75EC-4072-8519-B7E20460271F}"/>
    <cellStyle name="Normal 10 7 3" xfId="528" xr:uid="{9FF4B327-3B67-418A-B821-20B0C38C5B34}"/>
    <cellStyle name="Normal 10 7 3 2" xfId="1164" xr:uid="{CD5168F3-38A9-48AA-825F-F8C4E05FDA99}"/>
    <cellStyle name="Normal 10 7 3 3" xfId="2787" xr:uid="{E9FC33D4-3216-4BCF-950A-779AE7980343}"/>
    <cellStyle name="Normal 10 7 3 4" xfId="2788" xr:uid="{F56C2C2F-D80B-40BB-BAB3-99428BA99C23}"/>
    <cellStyle name="Normal 10 7 4" xfId="1165" xr:uid="{AA9ABCD4-EB8F-42E6-9496-08B452F58BDA}"/>
    <cellStyle name="Normal 10 7 4 2" xfId="2789" xr:uid="{4C1F8210-4EE4-4B88-ADC0-852DECB34A3E}"/>
    <cellStyle name="Normal 10 7 4 3" xfId="2790" xr:uid="{59B7FEBA-4409-4C01-9333-A7DD9A59A970}"/>
    <cellStyle name="Normal 10 7 4 4" xfId="2791" xr:uid="{4B0C9558-CD6B-49D0-9901-71BE05E0337D}"/>
    <cellStyle name="Normal 10 7 5" xfId="2792" xr:uid="{A25D4D34-916B-43C7-B1AB-1559C3B69F92}"/>
    <cellStyle name="Normal 10 7 6" xfId="2793" xr:uid="{BAFDEC0C-EA7D-432A-A108-F636DA4CBCA6}"/>
    <cellStyle name="Normal 10 7 7" xfId="2794" xr:uid="{766704E8-0290-4F32-955E-F92D6F2E9124}"/>
    <cellStyle name="Normal 10 8" xfId="266" xr:uid="{4FD45BD9-4519-453B-9D58-65DF8CB58AB6}"/>
    <cellStyle name="Normal 10 8 2" xfId="529" xr:uid="{A6AB1367-49E1-4CCC-9453-13C958754950}"/>
    <cellStyle name="Normal 10 8 2 2" xfId="1166" xr:uid="{C34A0571-AECE-4BBA-95B8-2F79B162262D}"/>
    <cellStyle name="Normal 10 8 2 3" xfId="2795" xr:uid="{56518C8C-AC85-4161-B9CC-D4622A84F481}"/>
    <cellStyle name="Normal 10 8 2 4" xfId="2796" xr:uid="{050E5314-81E5-44A5-94A3-E64042EB356F}"/>
    <cellStyle name="Normal 10 8 3" xfId="1167" xr:uid="{1C31DF21-A8D5-4C7B-885D-50208852FAD7}"/>
    <cellStyle name="Normal 10 8 3 2" xfId="2797" xr:uid="{AF3097E2-D253-4793-8F24-AA401026EB04}"/>
    <cellStyle name="Normal 10 8 3 3" xfId="2798" xr:uid="{0349EE14-699E-4C24-B6FC-A0DFB753B3ED}"/>
    <cellStyle name="Normal 10 8 3 4" xfId="2799" xr:uid="{AB0EE02C-C20E-4B6A-8E83-7D8BF6BC6C34}"/>
    <cellStyle name="Normal 10 8 4" xfId="2800" xr:uid="{C4D70D88-1EC5-4FB3-BBAA-4EE3E8E63B10}"/>
    <cellStyle name="Normal 10 8 5" xfId="2801" xr:uid="{528079B2-92CF-4F59-8609-76629EBD42F2}"/>
    <cellStyle name="Normal 10 8 6" xfId="2802" xr:uid="{2347C2C0-15E9-435B-92C3-814B07EA4368}"/>
    <cellStyle name="Normal 10 9" xfId="267" xr:uid="{C5CD323B-2220-4054-B656-798FB6CBF69B}"/>
    <cellStyle name="Normal 10 9 2" xfId="1168" xr:uid="{7ED58C54-7049-4C17-B12F-83C108F901BC}"/>
    <cellStyle name="Normal 10 9 2 2" xfId="2803" xr:uid="{C829D45D-D155-417B-BDEC-A0DA1A1B439A}"/>
    <cellStyle name="Normal 10 9 2 2 2" xfId="4332" xr:uid="{7EB37A2F-4C30-4B7F-8224-701BD9D9D1A1}"/>
    <cellStyle name="Normal 10 9 2 2 3" xfId="4681" xr:uid="{858606CC-401E-4FB5-8A0D-60AFEBFF5273}"/>
    <cellStyle name="Normal 10 9 2 3" xfId="2804" xr:uid="{86A4379F-52BB-4F67-9BCF-17395DFB6A9E}"/>
    <cellStyle name="Normal 10 9 2 4" xfId="2805" xr:uid="{AF316F55-324F-49B5-AF4E-12A368BE734F}"/>
    <cellStyle name="Normal 10 9 3" xfId="2806" xr:uid="{258771FA-C4B7-4B50-AB29-71D95807B749}"/>
    <cellStyle name="Normal 10 9 3 2" xfId="56226" xr:uid="{FDEEB6C0-77E5-4CB2-A891-CC05860C4235}"/>
    <cellStyle name="Normal 10 9 4" xfId="2807" xr:uid="{415DCAB6-1E5A-46B2-90B0-CF1C6A73FD36}"/>
    <cellStyle name="Normal 10 9 4 2" xfId="4564" xr:uid="{740EDF9F-A174-4F18-8133-D08FDFE71E57}"/>
    <cellStyle name="Normal 10 9 4 3" xfId="4682" xr:uid="{C4ACF02B-0CA2-4686-81DE-F3FCD7425373}"/>
    <cellStyle name="Normal 10 9 4 4" xfId="4602" xr:uid="{87EAA13A-AE29-4C4A-A771-1C1816728132}"/>
    <cellStyle name="Normal 10 9 5" xfId="2808" xr:uid="{F24ED529-8CC5-42C3-814B-3FDB5F9F0805}"/>
    <cellStyle name="Normal 11" xfId="63" xr:uid="{C1788EC3-4B03-471E-B5E4-EB3C8B7C4D67}"/>
    <cellStyle name="Normal 11 2" xfId="268" xr:uid="{F8DC825A-BFB4-4705-92E2-B2F4D515DB40}"/>
    <cellStyle name="Normal 11 2 2" xfId="4649" xr:uid="{BB516306-DD3B-4261-BDBE-2155294E10C1}"/>
    <cellStyle name="Normal 11 3" xfId="4337" xr:uid="{E28DE5C7-E017-42EA-9C93-15DDD09C487F}"/>
    <cellStyle name="Normal 11 3 2" xfId="4543" xr:uid="{9E688E8D-E356-4AA7-8409-3CE4853860BD}"/>
    <cellStyle name="Normal 11 3 3" xfId="4726" xr:uid="{A4DDC070-A599-49D8-85B9-C1ADA0A6E120}"/>
    <cellStyle name="Normal 11 3 3 2" xfId="41382" xr:uid="{3230C96B-E481-457C-B112-A31F1400C96C}"/>
    <cellStyle name="Normal 11 3 3 3" xfId="5973" xr:uid="{4D1ACE7D-30A8-4DB7-9440-BDEDB344CD3C}"/>
    <cellStyle name="Normal 11 3 3 4" xfId="5381" xr:uid="{C4586698-DE45-4DA4-A719-F55B71CB12AD}"/>
    <cellStyle name="Normal 11 3 3 5" xfId="55679" xr:uid="{281DC52B-E901-4479-B044-D5D7D35DDE21}"/>
    <cellStyle name="Normal 11 3 4" xfId="4703" xr:uid="{38977E6B-4DBD-4912-BAA7-C3B11673F59F}"/>
    <cellStyle name="Normal 11 3 5" xfId="41329" xr:uid="{316CF3F3-7D24-4938-AD14-F14135B87E5B}"/>
    <cellStyle name="Normal 11 3 6" xfId="5951" xr:uid="{B6C6D85C-D91B-4373-A19D-A61EBCE4DC59}"/>
    <cellStyle name="Normal 11 3 7" xfId="5359" xr:uid="{8B98F290-7560-446C-84E6-019864723C09}"/>
    <cellStyle name="Normal 11 3 8" xfId="55657" xr:uid="{E765716E-104E-4543-B505-CF33E2B594CA}"/>
    <cellStyle name="Normal 12" xfId="64" xr:uid="{8BDDF639-8894-44EC-87D4-F8FB5BA58ED0}"/>
    <cellStyle name="Normal 12 2" xfId="269" xr:uid="{98AE2750-B735-4A98-A809-2A1568845EF7}"/>
    <cellStyle name="Normal 12 2 2" xfId="4650" xr:uid="{DD21804B-ADF2-46D0-AB4B-A2B3370CD443}"/>
    <cellStyle name="Normal 12 3" xfId="4544" xr:uid="{D5A845FA-2CCD-4A1D-9AD3-25A4461D14B8}"/>
    <cellStyle name="Normal 13" xfId="65" xr:uid="{367B86F9-CD7B-4586-9469-5C7A655718DE}"/>
    <cellStyle name="Normal 13 2" xfId="66" xr:uid="{8DECBAAF-49D3-432D-A47A-DA28EBFD73E6}"/>
    <cellStyle name="Normal 13 2 2" xfId="270" xr:uid="{2A10DD2E-F4B8-439E-8D6F-E746244A454C}"/>
    <cellStyle name="Normal 13 2 2 2" xfId="4651" xr:uid="{D67286AF-C3D3-42E3-B6A6-C8FE13D9D34C}"/>
    <cellStyle name="Normal 13 2 3" xfId="4339" xr:uid="{69F896FB-FF72-4312-B6E2-8E357F694A44}"/>
    <cellStyle name="Normal 13 2 3 2" xfId="4545" xr:uid="{917C1520-B3F0-483F-8331-CB348AC6066C}"/>
    <cellStyle name="Normal 13 2 3 3" xfId="4727" xr:uid="{E9411AC3-F2E9-4B00-9DAE-E9906100E6F8}"/>
    <cellStyle name="Normal 13 2 3 4" xfId="4704" xr:uid="{23BCC937-FAD8-4FEB-AEDC-ADF365880A07}"/>
    <cellStyle name="Normal 13 3" xfId="271" xr:uid="{3CD1E8AD-E6C6-4A20-9359-3001220AB4D8}"/>
    <cellStyle name="Normal 13 3 2" xfId="4423" xr:uid="{14B1BA61-465E-4BF8-B28F-CED04D0B2BAD}"/>
    <cellStyle name="Normal 13 3 3" xfId="4340" xr:uid="{9C106FB8-FD6D-440C-B453-8270FF0B2D26}"/>
    <cellStyle name="Normal 13 3 4" xfId="4568" xr:uid="{4B6FE6CE-B104-4AA7-B8CF-997EB40C7B2E}"/>
    <cellStyle name="Normal 13 3 5" xfId="4728" xr:uid="{478E73BA-5705-4CE7-AA3F-3351E6B9725F}"/>
    <cellStyle name="Normal 13 4" xfId="4341" xr:uid="{3B585E3C-ADEE-42D4-BB3E-E5A21E0AD32D}"/>
    <cellStyle name="Normal 13 5" xfId="4338" xr:uid="{F8C2995F-5D9E-4CB8-9D2D-E00AF6BA9C4C}"/>
    <cellStyle name="Normal 14" xfId="67" xr:uid="{42927C5B-CDF0-453D-A8D5-4FBCA01647DA}"/>
    <cellStyle name="Normal 14 18" xfId="4343" xr:uid="{850006B7-AEFA-4DB9-A3AA-4107B94CF2BB}"/>
    <cellStyle name="Normal 14 2" xfId="272" xr:uid="{DCE18D14-C95C-4CA9-A880-6558F7C8F37E}"/>
    <cellStyle name="Normal 14 2 2" xfId="432" xr:uid="{6A979239-DA3A-413F-A85C-F868248C38DB}"/>
    <cellStyle name="Normal 14 2 2 2" xfId="433" xr:uid="{E233DF43-B66C-421C-B473-51AF2875F6E8}"/>
    <cellStyle name="Normal 14 2 3" xfId="434" xr:uid="{B9E3C2A6-E5D5-4222-A2C9-AA8621DDA667}"/>
    <cellStyle name="Normal 14 3" xfId="435" xr:uid="{8CAD41A6-0C95-4A82-B085-274F9BC80E44}"/>
    <cellStyle name="Normal 14 3 2" xfId="4652" xr:uid="{4DC89A44-A6CB-4CE0-AC7C-85D4C887A8AE}"/>
    <cellStyle name="Normal 14 4" xfId="4342" xr:uid="{1EB775ED-DCEF-4118-A84F-251CF9FA5F79}"/>
    <cellStyle name="Normal 14 4 2" xfId="4546" xr:uid="{162F0097-65E1-4C11-9624-80FE5E4ED50F}"/>
    <cellStyle name="Normal 14 4 3" xfId="4729" xr:uid="{7728F280-CD63-480D-B2CD-B75FFD27009C}"/>
    <cellStyle name="Normal 14 4 4" xfId="4705" xr:uid="{B369818B-E18C-44EF-A766-258880EDC747}"/>
    <cellStyle name="Normal 15" xfId="68" xr:uid="{5F88BDD3-CC34-462D-BA20-DB94DFB03548}"/>
    <cellStyle name="Normal 15 2" xfId="69" xr:uid="{6F0A686A-2D88-4931-8C11-4D6FB389BD1A}"/>
    <cellStyle name="Normal 15 2 2" xfId="273" xr:uid="{B5FFEDCD-97B0-4B76-B41B-782990B83648}"/>
    <cellStyle name="Normal 15 2 2 2" xfId="4455" xr:uid="{CF1AD5AF-61D5-4BDF-8C5C-33ADBCA25430}"/>
    <cellStyle name="Normal 15 2 3" xfId="4548" xr:uid="{1C93CE82-9FBA-4A38-8684-25B028BD9532}"/>
    <cellStyle name="Normal 15 3" xfId="274" xr:uid="{9408608D-FE44-42FF-8E6B-72CA80769FA3}"/>
    <cellStyle name="Normal 15 3 2" xfId="4424" xr:uid="{6B153FCB-63CC-476B-8817-8EDB8CB8B6E4}"/>
    <cellStyle name="Normal 15 3 3" xfId="4345" xr:uid="{01FE61C7-B3E0-4609-A803-D7C8C901C4EB}"/>
    <cellStyle name="Normal 15 3 4" xfId="4569" xr:uid="{C6163892-C378-4E64-A1FD-D91E90163FC7}"/>
    <cellStyle name="Normal 15 3 5" xfId="4731" xr:uid="{8C57E2B3-3466-45A9-8B5B-BDF6C5545F7A}"/>
    <cellStyle name="Normal 15 4" xfId="4344" xr:uid="{AA14C4DD-D719-4407-AC4F-32723F0EA197}"/>
    <cellStyle name="Normal 15 4 2" xfId="4547" xr:uid="{31BFCF69-D072-4072-8374-DA5FD2BB0369}"/>
    <cellStyle name="Normal 15 4 3" xfId="4730" xr:uid="{E7CA6BD2-8B86-42CC-8DB3-9CBB2D838B6F}"/>
    <cellStyle name="Normal 15 4 4" xfId="4706" xr:uid="{03A2D7A1-9493-4812-A9A5-01FEB45DA407}"/>
    <cellStyle name="Normal 16" xfId="70" xr:uid="{DA46B2F8-B51E-474F-BC42-E9AE542055AF}"/>
    <cellStyle name="Normal 16 2" xfId="275" xr:uid="{C63112C0-6CFC-474E-A7C5-22231B8087E5}"/>
    <cellStyle name="Normal 16 2 2" xfId="4425" xr:uid="{F7490913-F317-4727-BF7C-18D39F5FB259}"/>
    <cellStyle name="Normal 16 2 3" xfId="4346" xr:uid="{E90E173E-651F-447F-9747-6D04A87BB52A}"/>
    <cellStyle name="Normal 16 2 4" xfId="4570" xr:uid="{F2F96061-5FDA-409B-87C8-814A9C433186}"/>
    <cellStyle name="Normal 16 2 5" xfId="4732" xr:uid="{0E3B5857-FACE-4183-BCB9-9E6276AC21BC}"/>
    <cellStyle name="Normal 16 3" xfId="276" xr:uid="{217DAF56-2E05-4901-B390-A037A9D36555}"/>
    <cellStyle name="Normal 17" xfId="71" xr:uid="{4AA325C1-DD49-435D-B212-F4CC1BAC0035}"/>
    <cellStyle name="Normal 17 2" xfId="277" xr:uid="{DD7001E3-3216-4864-ACFB-D7821772D2AF}"/>
    <cellStyle name="Normal 17 2 2" xfId="4426" xr:uid="{122CA6E6-5F89-4F4F-89F2-D06D4173900D}"/>
    <cellStyle name="Normal 17 2 3" xfId="4348" xr:uid="{D571D2D4-BD8A-4B92-91D7-CD9830E80BC5}"/>
    <cellStyle name="Normal 17 2 4" xfId="4571" xr:uid="{89BAC94D-6D57-4A6E-AA68-4B6EBB6CFF0F}"/>
    <cellStyle name="Normal 17 2 5" xfId="4733" xr:uid="{45C42B44-D227-42EA-A56F-590B8A2F3BCF}"/>
    <cellStyle name="Normal 17 3" xfId="4349" xr:uid="{654B50CB-70F3-49BB-8B85-6097B51DF129}"/>
    <cellStyle name="Normal 17 4" xfId="4347" xr:uid="{D24ACF50-09A9-4829-AA3F-4409AE698236}"/>
    <cellStyle name="Normal 18" xfId="72" xr:uid="{3575520E-51A1-4481-9C67-D739EFD48A53}"/>
    <cellStyle name="Normal 18 2" xfId="278" xr:uid="{90A44B2F-76A5-4999-8608-03319632A254}"/>
    <cellStyle name="Normal 18 2 2" xfId="4456" xr:uid="{C63239F0-0EC5-42F0-B392-C83BAE84C496}"/>
    <cellStyle name="Normal 18 3" xfId="4350" xr:uid="{21DC64E0-C834-4142-A20B-AA83DE0900BF}"/>
    <cellStyle name="Normal 18 3 2" xfId="4549" xr:uid="{C923E996-BE68-4EB6-8EA8-078ABD135D56}"/>
    <cellStyle name="Normal 18 3 3" xfId="4734" xr:uid="{E2AB14CD-607D-4D7F-8B7E-3C69B2E5CE39}"/>
    <cellStyle name="Normal 18 3 3 2" xfId="41383" xr:uid="{465C2103-118E-4F9B-B8FB-3AEFD4DF8266}"/>
    <cellStyle name="Normal 18 3 3 3" xfId="5974" xr:uid="{187D4DFE-E2D6-445F-AF91-1B71CF0BC56F}"/>
    <cellStyle name="Normal 18 3 3 4" xfId="5382" xr:uid="{B7385EFD-6960-46CD-81B8-63D23439A5EF}"/>
    <cellStyle name="Normal 18 3 3 5" xfId="55680" xr:uid="{86443618-3176-47E8-898D-FA8DF9D48DCD}"/>
    <cellStyle name="Normal 18 3 4" xfId="4707" xr:uid="{2D046C69-A95A-4324-982E-27C5E2F28184}"/>
    <cellStyle name="Normal 18 3 5" xfId="41330" xr:uid="{8626EAC8-42E3-4827-BD4E-764B32FA9F85}"/>
    <cellStyle name="Normal 18 3 6" xfId="5952" xr:uid="{32FCF926-95CA-4724-86CF-9BC641916042}"/>
    <cellStyle name="Normal 18 3 7" xfId="5360" xr:uid="{6F8C2040-9D02-448D-9AE0-38020483D145}"/>
    <cellStyle name="Normal 18 3 8" xfId="55658" xr:uid="{367CD26A-CC24-4114-8591-A25E240B3B23}"/>
    <cellStyle name="Normal 19" xfId="73" xr:uid="{97152CCF-E57D-4970-9852-A8E08787CB20}"/>
    <cellStyle name="Normal 19 2" xfId="74" xr:uid="{FDB7767D-83AF-45B2-A682-8D0010F3BAAB}"/>
    <cellStyle name="Normal 19 2 2" xfId="279" xr:uid="{04A2ABD3-002B-4703-915D-92D55CAD02A6}"/>
    <cellStyle name="Normal 19 2 2 2" xfId="4653" xr:uid="{3FF43F4F-D553-4663-8876-5F111213F56F}"/>
    <cellStyle name="Normal 19 2 3" xfId="4551" xr:uid="{CD2597FD-9373-4B67-8E34-110C1E7ED989}"/>
    <cellStyle name="Normal 19 3" xfId="280" xr:uid="{ACC42E4A-25D6-43FE-881C-B711382AA846}"/>
    <cellStyle name="Normal 19 3 2" xfId="4654" xr:uid="{92C4DBCF-0D49-4FA5-9769-94CC0093951B}"/>
    <cellStyle name="Normal 19 4" xfId="4550" xr:uid="{6E0C4490-D972-46E2-BDB1-E4F3AC665C38}"/>
    <cellStyle name="Normal 2" xfId="2" xr:uid="{00000000-0005-0000-0000-000002000000}"/>
    <cellStyle name="Normal 2 2" xfId="75" xr:uid="{6E8B9E54-61B0-4BCC-A180-5813E15DF7C9}"/>
    <cellStyle name="Normal 2 2 2" xfId="76" xr:uid="{5E29D1ED-C523-459B-9B4C-31E7584A5363}"/>
    <cellStyle name="Normal 2 2 2 2" xfId="281" xr:uid="{BDA740CA-2069-49D9-88A4-48E0D1FCA810}"/>
    <cellStyle name="Normal 2 2 2 2 2" xfId="4657" xr:uid="{9040A0D3-32F6-4471-A712-1D76A151CD11}"/>
    <cellStyle name="Normal 2 2 2 3" xfId="4553" xr:uid="{60F0DE76-EB14-4E87-A5FD-CA3E2E2BE32A}"/>
    <cellStyle name="Normal 2 2 3" xfId="282" xr:uid="{CD65F7C8-4102-46AD-98B7-A431947B37B1}"/>
    <cellStyle name="Normal 2 2 3 2" xfId="4457" xr:uid="{E5310378-EAC9-44F4-A837-A568E90E2DFE}"/>
    <cellStyle name="Normal 2 2 3 2 2" xfId="4587" xr:uid="{8C897F09-456D-474D-9988-5B3AA279E441}"/>
    <cellStyle name="Normal 2 2 3 2 2 2" xfId="4658" xr:uid="{350EAD61-902C-4BF4-8C4F-F877ED91C986}"/>
    <cellStyle name="Normal 2 2 3 2 2 3" xfId="56240" xr:uid="{739FCAD8-7E61-4D97-9398-C5A9F5C5AC97}"/>
    <cellStyle name="Normal 2 2 3 2 2 4" xfId="56252" xr:uid="{57E6EE11-EAD7-4F35-8113-6D81505A54E5}"/>
    <cellStyle name="Normal 2 2 3 2 3" xfId="4752" xr:uid="{734891C8-2D9B-4647-A1DD-1AC8D436C223}"/>
    <cellStyle name="Normal 2 2 3 2 4" xfId="5307" xr:uid="{46B4F4B4-09BD-481C-9C34-51994C3E281A}"/>
    <cellStyle name="Normal 2 2 3 3" xfId="4437" xr:uid="{44779D84-AAD7-46A0-A2D8-815D7BA7E7F6}"/>
    <cellStyle name="Normal 2 2 3 4" xfId="4708" xr:uid="{75FD4DDE-796E-4154-8D42-8DB39ADFD197}"/>
    <cellStyle name="Normal 2 2 3 5" xfId="4697" xr:uid="{34097E42-7018-444B-9181-24B96A411766}"/>
    <cellStyle name="Normal 2 2 4" xfId="4351" xr:uid="{68D21B73-DF24-4597-8BE3-E10DF51DF332}"/>
    <cellStyle name="Normal 2 2 4 2" xfId="4552" xr:uid="{43EA5B51-AB77-4F3F-9151-CCC7EC74B604}"/>
    <cellStyle name="Normal 2 2 4 3" xfId="4735" xr:uid="{DF703A4E-3F67-499B-BCFF-B15A52E0173E}"/>
    <cellStyle name="Normal 2 2 4 4" xfId="4709" xr:uid="{F091613A-203A-4B12-B862-460040CF022B}"/>
    <cellStyle name="Normal 2 2 5" xfId="4656" xr:uid="{6BDD1A42-821C-4A1F-AC88-2BE8C3E9E947}"/>
    <cellStyle name="Normal 2 2 6" xfId="4755" xr:uid="{F6CCBB0E-DD7C-4B38-B4C6-C1047C8CB547}"/>
    <cellStyle name="Normal 2 3" xfId="77" xr:uid="{2B694BCF-1FE9-471F-A4B4-69F424DA1376}"/>
    <cellStyle name="Normal 2 3 2" xfId="78" xr:uid="{D1D65A07-C948-4784-AF47-9B726FD2C172}"/>
    <cellStyle name="Normal 2 3 2 2" xfId="283" xr:uid="{8E348E88-5622-481F-AD37-65FA4C6DF420}"/>
    <cellStyle name="Normal 2 3 2 2 2" xfId="4659" xr:uid="{73139004-5197-4DB0-9ADC-D898404FBC98}"/>
    <cellStyle name="Normal 2 3 2 3" xfId="4353" xr:uid="{93552440-05E4-449F-8C28-BE639948B96C}"/>
    <cellStyle name="Normal 2 3 2 3 2" xfId="4555" xr:uid="{26B410D5-C9AF-41E1-A19C-A5BF0DD07C50}"/>
    <cellStyle name="Normal 2 3 2 3 3" xfId="4737" xr:uid="{87412391-62E4-4E61-B150-0D119A6CAC40}"/>
    <cellStyle name="Normal 2 3 2 3 4" xfId="4710" xr:uid="{4CC0801D-4CD8-407A-AF2A-7E0E27A1B67B}"/>
    <cellStyle name="Normal 2 3 3" xfId="79" xr:uid="{54FC07B7-59B6-468F-A219-C63FF050CB9A}"/>
    <cellStyle name="Normal 2 3 4" xfId="80" xr:uid="{7B04CB12-8799-482F-9BA0-FE41630246FB}"/>
    <cellStyle name="Normal 2 3 4 10" xfId="7122" xr:uid="{4D9112ED-7C99-4E9B-A85D-35698FF01004}"/>
    <cellStyle name="Normal 2 3 4 10 2" xfId="8835" xr:uid="{A652720D-3C04-463F-8204-80E33AB2422F}"/>
    <cellStyle name="Normal 2 3 4 10 2 2" xfId="12257" xr:uid="{CB9F7222-0107-4093-BE74-A1AE52C57F2C}"/>
    <cellStyle name="Normal 2 3 4 10 2 2 2" xfId="25947" xr:uid="{75E1CBC4-25E0-4526-A017-23D879F79F55}"/>
    <cellStyle name="Normal 2 3 4 10 2 2 2 2" xfId="39639" xr:uid="{B0D9B019-0D1B-4F54-82ED-A77BC28BE161}"/>
    <cellStyle name="Normal 2 3 4 10 2 2 2 3" xfId="54523" xr:uid="{624777C9-6020-4AB9-9E0C-C99F759F0865}"/>
    <cellStyle name="Normal 2 3 4 10 2 2 3" xfId="19103" xr:uid="{CE05450A-3D4A-45DB-BBE9-5A45161E25C1}"/>
    <cellStyle name="Normal 2 3 4 10 2 2 4" xfId="32793" xr:uid="{C9925A5E-7792-4C9D-A3A7-AFD9455CAC52}"/>
    <cellStyle name="Normal 2 3 4 10 2 2 5" xfId="47677" xr:uid="{584DAA4E-4754-4FE2-BD3D-3BED7BBC5AB5}"/>
    <cellStyle name="Normal 2 3 4 10 2 3" xfId="22525" xr:uid="{927500BD-AE0D-47A7-8BD9-49FB035F91D2}"/>
    <cellStyle name="Normal 2 3 4 10 2 3 2" xfId="36217" xr:uid="{672EA019-3FEF-4CBD-A29E-E53310BE2D2A}"/>
    <cellStyle name="Normal 2 3 4 10 2 3 3" xfId="51101" xr:uid="{AD55CB4D-8A87-467E-B4A8-7C45B05A9E71}"/>
    <cellStyle name="Normal 2 3 4 10 2 4" xfId="15681" xr:uid="{FBEEB0D9-2851-46BD-9C56-7433B44D52CF}"/>
    <cellStyle name="Normal 2 3 4 10 2 5" xfId="29371" xr:uid="{AE34079A-9441-4D50-BBA3-FC88F905B43A}"/>
    <cellStyle name="Normal 2 3 4 10 2 6" xfId="44255" xr:uid="{19A11347-B40E-4848-906E-8C7F1B863CFE}"/>
    <cellStyle name="Normal 2 3 4 10 3" xfId="10545" xr:uid="{5CA138D3-AFEF-42FD-9B3F-EAF020B37E68}"/>
    <cellStyle name="Normal 2 3 4 10 3 2" xfId="24235" xr:uid="{2D0E4B8D-0692-4F29-9BFA-9E8A3AE484B8}"/>
    <cellStyle name="Normal 2 3 4 10 3 2 2" xfId="37927" xr:uid="{55F045A5-1E19-4641-B564-7FD42393F1AF}"/>
    <cellStyle name="Normal 2 3 4 10 3 2 3" xfId="52811" xr:uid="{DC16652E-3EA1-446E-8062-9D40260065AA}"/>
    <cellStyle name="Normal 2 3 4 10 3 3" xfId="17391" xr:uid="{B1523B53-588C-4483-827B-6890F3EEB4BE}"/>
    <cellStyle name="Normal 2 3 4 10 3 4" xfId="31081" xr:uid="{A0C7751F-6E91-4EC7-9027-716576A51743}"/>
    <cellStyle name="Normal 2 3 4 10 3 5" xfId="45965" xr:uid="{8353078E-860B-419A-BA8F-40027C4D971D}"/>
    <cellStyle name="Normal 2 3 4 10 4" xfId="20813" xr:uid="{25A45377-431F-41B8-99CE-06ABBECFEACB}"/>
    <cellStyle name="Normal 2 3 4 10 4 2" xfId="34505" xr:uid="{C9C55A08-CC54-422D-B2C6-D56C236AC1D0}"/>
    <cellStyle name="Normal 2 3 4 10 4 3" xfId="49389" xr:uid="{FE631CA8-40A7-4C18-BCD3-1B0FC38159F4}"/>
    <cellStyle name="Normal 2 3 4 10 5" xfId="13969" xr:uid="{EF919AB4-9358-43D3-8B06-9C75FFF3B9E1}"/>
    <cellStyle name="Normal 2 3 4 10 6" xfId="27659" xr:uid="{A97E19F2-6457-446E-B14F-58D3EDE7A29A}"/>
    <cellStyle name="Normal 2 3 4 10 7" xfId="42543" xr:uid="{2E193860-829A-4BF6-8709-AFD43F403E82}"/>
    <cellStyle name="Normal 2 3 4 11" xfId="8834" xr:uid="{BF3D27D0-0E93-4C32-BEA5-BC24BE8A5271}"/>
    <cellStyle name="Normal 2 3 4 11 2" xfId="12256" xr:uid="{62EAE2A9-2F20-4D84-82B9-F6A20CD3B423}"/>
    <cellStyle name="Normal 2 3 4 11 2 2" xfId="25946" xr:uid="{8B59B001-3741-472E-92BE-0FEA16CFA493}"/>
    <cellStyle name="Normal 2 3 4 11 2 2 2" xfId="39638" xr:uid="{9E58D96B-392B-4BF7-B57B-8EE18547EBA3}"/>
    <cellStyle name="Normal 2 3 4 11 2 2 3" xfId="54522" xr:uid="{31D612CD-4C0F-49D5-9F03-59D2A98F9645}"/>
    <cellStyle name="Normal 2 3 4 11 2 3" xfId="19102" xr:uid="{ED03B245-FC27-4883-8837-1190FE469F33}"/>
    <cellStyle name="Normal 2 3 4 11 2 4" xfId="32792" xr:uid="{8E2AA421-AFC8-446E-8469-7DDF7BE83FB9}"/>
    <cellStyle name="Normal 2 3 4 11 2 5" xfId="47676" xr:uid="{4A41C303-5097-4AEB-9DC2-7198ECAC79C4}"/>
    <cellStyle name="Normal 2 3 4 11 3" xfId="22524" xr:uid="{63D4D04C-9608-4650-AC50-B6E0DD6C6AAB}"/>
    <cellStyle name="Normal 2 3 4 11 3 2" xfId="36216" xr:uid="{0DECA30B-06EE-4B5A-A83A-574637750464}"/>
    <cellStyle name="Normal 2 3 4 11 3 3" xfId="51100" xr:uid="{05EF4A72-D45F-421A-A391-EDB809D3BB8A}"/>
    <cellStyle name="Normal 2 3 4 11 4" xfId="15680" xr:uid="{15CDECDB-E327-462A-B3AC-693E1587F230}"/>
    <cellStyle name="Normal 2 3 4 11 5" xfId="29370" xr:uid="{25B216B5-B7EC-4AF0-856E-288BB0E67F6F}"/>
    <cellStyle name="Normal 2 3 4 11 6" xfId="44254" xr:uid="{5F063FE4-0BA4-4DFC-B0F5-F610286082A8}"/>
    <cellStyle name="Normal 2 3 4 12" xfId="10544" xr:uid="{420CE338-F010-4C09-A4CF-1A6772C60871}"/>
    <cellStyle name="Normal 2 3 4 12 2" xfId="24234" xr:uid="{CB8F72EE-8A7B-43C8-AC51-1C46D3A92A8F}"/>
    <cellStyle name="Normal 2 3 4 12 2 2" xfId="37926" xr:uid="{81237EDA-DEDE-4A99-AB89-4F84B80A1A3A}"/>
    <cellStyle name="Normal 2 3 4 12 2 3" xfId="52810" xr:uid="{81D7D91B-D3DC-4E57-83F7-4C9EA34DA34B}"/>
    <cellStyle name="Normal 2 3 4 12 3" xfId="17390" xr:uid="{7CBB37C7-055F-49B4-BD7A-F9492A6B89AD}"/>
    <cellStyle name="Normal 2 3 4 12 4" xfId="31080" xr:uid="{DCBD8655-9875-4706-8325-106980DEB968}"/>
    <cellStyle name="Normal 2 3 4 12 5" xfId="45964" xr:uid="{FEF32D6C-8A83-4AD7-9345-D305BD8B075E}"/>
    <cellStyle name="Normal 2 3 4 13" xfId="20812" xr:uid="{65ED2A5A-45FF-456F-9537-60D050DF6D6D}"/>
    <cellStyle name="Normal 2 3 4 13 2" xfId="34504" xr:uid="{F0701BC1-385D-4772-96AC-FE1CDF30573B}"/>
    <cellStyle name="Normal 2 3 4 13 3" xfId="49388" xr:uid="{FBAC17AB-79EF-426C-9859-E3DD304B9327}"/>
    <cellStyle name="Normal 2 3 4 14" xfId="13968" xr:uid="{BED23C91-2ED0-44E1-80AD-45A0BC73D69D}"/>
    <cellStyle name="Normal 2 3 4 14 2" xfId="40756" xr:uid="{465391C8-5B35-4AFE-B499-4BDCF1692AE0}"/>
    <cellStyle name="Normal 2 3 4 15" xfId="27658" xr:uid="{6D4AD10D-5653-466D-85F3-064C2D505B46}"/>
    <cellStyle name="Normal 2 3 4 16" xfId="42542" xr:uid="{AD74DA75-D48D-4EFD-8D65-A86234F8E5DF}"/>
    <cellStyle name="Normal 2 3 4 17" xfId="7121" xr:uid="{DEDA33D7-7309-4338-831F-56EDE133E2A8}"/>
    <cellStyle name="Normal 2 3 4 18" xfId="5934" xr:uid="{13D8924B-4BE5-40D7-AE32-B98F1356652C}"/>
    <cellStyle name="Normal 2 3 4 19" xfId="5342" xr:uid="{BC863BCF-7CB7-4B79-9B18-EE614E3CE27A}"/>
    <cellStyle name="Normal 2 3 4 2" xfId="7123" xr:uid="{C3E2A7D0-E255-48F7-BF10-A45CEE35958E}"/>
    <cellStyle name="Normal 2 3 4 2 10" xfId="8836" xr:uid="{C81D6791-03DA-4227-87DA-30C086B5AA7E}"/>
    <cellStyle name="Normal 2 3 4 2 10 2" xfId="12258" xr:uid="{CB48A69A-DD9D-439F-BEBF-9E5F6866A4C2}"/>
    <cellStyle name="Normal 2 3 4 2 10 2 2" xfId="25948" xr:uid="{E7C7D7D3-E2B2-4F03-B4F0-A1D66CE7A8D0}"/>
    <cellStyle name="Normal 2 3 4 2 10 2 2 2" xfId="39640" xr:uid="{D336E2D6-75E5-4FA4-8E4C-CF7D0F9B4FC5}"/>
    <cellStyle name="Normal 2 3 4 2 10 2 2 3" xfId="54524" xr:uid="{ED676685-BFA6-45AC-A013-CAD53C026DC4}"/>
    <cellStyle name="Normal 2 3 4 2 10 2 3" xfId="19104" xr:uid="{EC91816B-BD9F-48D4-B4A8-BAADEC8987A2}"/>
    <cellStyle name="Normal 2 3 4 2 10 2 4" xfId="32794" xr:uid="{863B5680-CC7E-4148-8806-70EEC1A513C4}"/>
    <cellStyle name="Normal 2 3 4 2 10 2 5" xfId="47678" xr:uid="{1400724C-1C61-4470-82D8-73AD78244474}"/>
    <cellStyle name="Normal 2 3 4 2 10 3" xfId="22526" xr:uid="{D64D3937-BF97-462B-9B06-590CB5EDD793}"/>
    <cellStyle name="Normal 2 3 4 2 10 3 2" xfId="36218" xr:uid="{30B785A8-D686-414A-9D08-6F962A98821B}"/>
    <cellStyle name="Normal 2 3 4 2 10 3 3" xfId="51102" xr:uid="{7AE08582-CED5-4EA7-91CD-4DB05586BDD5}"/>
    <cellStyle name="Normal 2 3 4 2 10 4" xfId="15682" xr:uid="{25354F83-1C98-49A3-9FA8-C6DF36E3C5D0}"/>
    <cellStyle name="Normal 2 3 4 2 10 5" xfId="29372" xr:uid="{AF982DB4-C7E1-40AC-BA52-6DB633F523C7}"/>
    <cellStyle name="Normal 2 3 4 2 10 6" xfId="44256" xr:uid="{8CD9BA05-E8BC-4E5D-BE45-A240412F4293}"/>
    <cellStyle name="Normal 2 3 4 2 11" xfId="10546" xr:uid="{28C29BDE-5832-4619-885C-45A5B01C0B90}"/>
    <cellStyle name="Normal 2 3 4 2 11 2" xfId="24236" xr:uid="{4A9E2625-8EC7-4489-A724-DC925CDE0D32}"/>
    <cellStyle name="Normal 2 3 4 2 11 2 2" xfId="37928" xr:uid="{33768020-D176-488B-BDF3-33788B80921D}"/>
    <cellStyle name="Normal 2 3 4 2 11 2 3" xfId="52812" xr:uid="{18313A13-B5DB-4FC5-AB72-82183BE90029}"/>
    <cellStyle name="Normal 2 3 4 2 11 3" xfId="17392" xr:uid="{26293836-4815-44F2-98D0-74F16A4071D7}"/>
    <cellStyle name="Normal 2 3 4 2 11 4" xfId="31082" xr:uid="{767AB7D5-B4B2-4409-A1AB-AE106DFE8F78}"/>
    <cellStyle name="Normal 2 3 4 2 11 5" xfId="45966" xr:uid="{5B2810B7-3CA9-419B-AFB1-CF3241708DB8}"/>
    <cellStyle name="Normal 2 3 4 2 12" xfId="20814" xr:uid="{68D0A382-AE1E-4675-94FA-70F43732CB16}"/>
    <cellStyle name="Normal 2 3 4 2 12 2" xfId="34506" xr:uid="{CDFB0082-D901-40C9-A230-F8BEA14777A7}"/>
    <cellStyle name="Normal 2 3 4 2 12 3" xfId="49390" xr:uid="{91DA3715-73CC-42F5-9AD0-1C96976BDF7E}"/>
    <cellStyle name="Normal 2 3 4 2 13" xfId="13970" xr:uid="{9E5A6F88-6C41-42D4-A8F6-5D180B525858}"/>
    <cellStyle name="Normal 2 3 4 2 14" xfId="27660" xr:uid="{F5D5D524-C35D-4345-BB1F-C1E3AD00D73C}"/>
    <cellStyle name="Normal 2 3 4 2 15" xfId="42544" xr:uid="{0155BF15-F6DD-4795-800E-074EC895C56A}"/>
    <cellStyle name="Normal 2 3 4 2 2" xfId="7124" xr:uid="{E6CAE620-D025-415F-9C41-439C07679BBE}"/>
    <cellStyle name="Normal 2 3 4 2 2 10" xfId="20815" xr:uid="{8C7321D7-4569-46F4-8CC1-7D3DF6390ADE}"/>
    <cellStyle name="Normal 2 3 4 2 2 10 2" xfId="34507" xr:uid="{A6BA1ADD-83BC-4213-B275-DE8824A599A1}"/>
    <cellStyle name="Normal 2 3 4 2 2 10 3" xfId="49391" xr:uid="{EF41E006-322D-4AAD-97F2-E9439A7216A2}"/>
    <cellStyle name="Normal 2 3 4 2 2 11" xfId="13971" xr:uid="{A6414F95-7D94-45E2-B9DE-F3735F628DFB}"/>
    <cellStyle name="Normal 2 3 4 2 2 12" xfId="27661" xr:uid="{63482252-4833-47F5-A4D6-538E456A7B2F}"/>
    <cellStyle name="Normal 2 3 4 2 2 13" xfId="42545" xr:uid="{767724C2-04AF-4EC1-8FAC-09CB13862B28}"/>
    <cellStyle name="Normal 2 3 4 2 2 2" xfId="7125" xr:uid="{DEDCA5E9-63EA-4FAC-A19D-197BBD2257E4}"/>
    <cellStyle name="Normal 2 3 4 2 2 2 10" xfId="13972" xr:uid="{DDD20839-71E9-49E7-8F0B-BD245600F732}"/>
    <cellStyle name="Normal 2 3 4 2 2 2 11" xfId="27662" xr:uid="{F9C80F04-B72C-4AA6-9B6E-A2348B2778EE}"/>
    <cellStyle name="Normal 2 3 4 2 2 2 12" xfId="42546" xr:uid="{8FE025BC-E877-450E-943A-459CD75DB707}"/>
    <cellStyle name="Normal 2 3 4 2 2 2 2" xfId="7126" xr:uid="{F6BAEC62-168F-4015-B0D1-84796C59301D}"/>
    <cellStyle name="Normal 2 3 4 2 2 2 2 10" xfId="42547" xr:uid="{3B9B53C7-7B55-40B6-80EF-BF505E8E9F67}"/>
    <cellStyle name="Normal 2 3 4 2 2 2 2 2" xfId="7127" xr:uid="{7EA2342C-3901-428E-A6D6-5BB1126D8BD1}"/>
    <cellStyle name="Normal 2 3 4 2 2 2 2 2 2" xfId="7128" xr:uid="{C8FB6FB9-511F-4459-8F72-95773D931D4B}"/>
    <cellStyle name="Normal 2 3 4 2 2 2 2 2 2 2" xfId="8841" xr:uid="{37C9604F-D499-48D9-876B-D8DEADBE94AD}"/>
    <cellStyle name="Normal 2 3 4 2 2 2 2 2 2 2 2" xfId="12263" xr:uid="{B5F8775C-A536-4664-AADA-E717534FB06A}"/>
    <cellStyle name="Normal 2 3 4 2 2 2 2 2 2 2 2 2" xfId="25953" xr:uid="{8A92C909-4D53-4A62-92E0-8F659A743B46}"/>
    <cellStyle name="Normal 2 3 4 2 2 2 2 2 2 2 2 2 2" xfId="39645" xr:uid="{5259A6EE-2D66-4FAA-BB44-8AC760106DF5}"/>
    <cellStyle name="Normal 2 3 4 2 2 2 2 2 2 2 2 2 3" xfId="54529" xr:uid="{968B7EA8-509E-4A1B-85A7-3D922EE830B2}"/>
    <cellStyle name="Normal 2 3 4 2 2 2 2 2 2 2 2 3" xfId="19109" xr:uid="{E3DC2637-E148-4EF3-AEBA-0E0F7E2F5BF1}"/>
    <cellStyle name="Normal 2 3 4 2 2 2 2 2 2 2 2 4" xfId="32799" xr:uid="{5138761C-F02C-46F8-B8B6-CAEC36DE6685}"/>
    <cellStyle name="Normal 2 3 4 2 2 2 2 2 2 2 2 5" xfId="47683" xr:uid="{7E8EA7E6-92C9-41FA-8DDD-B7AD503E845E}"/>
    <cellStyle name="Normal 2 3 4 2 2 2 2 2 2 2 3" xfId="22531" xr:uid="{E2BAA3B9-3847-4D74-AF2D-EB6BF7DF0F57}"/>
    <cellStyle name="Normal 2 3 4 2 2 2 2 2 2 2 3 2" xfId="36223" xr:uid="{4428B3EB-339A-4F98-B638-DC8AB81EC0D3}"/>
    <cellStyle name="Normal 2 3 4 2 2 2 2 2 2 2 3 3" xfId="51107" xr:uid="{036E14A9-E0BD-4125-A728-8BBCC602DA77}"/>
    <cellStyle name="Normal 2 3 4 2 2 2 2 2 2 2 4" xfId="15687" xr:uid="{56D3D68E-CF2C-4D9B-87B4-3222A54D1562}"/>
    <cellStyle name="Normal 2 3 4 2 2 2 2 2 2 2 5" xfId="29377" xr:uid="{6717D6DC-FFB7-47BB-8C05-846F0FF8CE7A}"/>
    <cellStyle name="Normal 2 3 4 2 2 2 2 2 2 2 6" xfId="44261" xr:uid="{C1AAE106-ECC7-40EE-9522-C6B9A5D68587}"/>
    <cellStyle name="Normal 2 3 4 2 2 2 2 2 2 3" xfId="10551" xr:uid="{E60ADBF3-43E9-47B6-A9A3-742A93348F3D}"/>
    <cellStyle name="Normal 2 3 4 2 2 2 2 2 2 3 2" xfId="24241" xr:uid="{B85CD266-088C-48BE-B959-51A545240540}"/>
    <cellStyle name="Normal 2 3 4 2 2 2 2 2 2 3 2 2" xfId="37933" xr:uid="{A5940F97-6F08-4EE3-9501-8DEC183595B8}"/>
    <cellStyle name="Normal 2 3 4 2 2 2 2 2 2 3 2 3" xfId="52817" xr:uid="{A54756A6-1A97-4CE9-B059-9B08A1306F86}"/>
    <cellStyle name="Normal 2 3 4 2 2 2 2 2 2 3 3" xfId="17397" xr:uid="{87F0340F-33A5-4324-AB68-F8B6328E54CD}"/>
    <cellStyle name="Normal 2 3 4 2 2 2 2 2 2 3 4" xfId="31087" xr:uid="{5845156F-B2D8-4F67-A8F9-38DDE5E39DAF}"/>
    <cellStyle name="Normal 2 3 4 2 2 2 2 2 2 3 5" xfId="45971" xr:uid="{CE404EEC-CF90-4EF2-8336-5DFC278F601A}"/>
    <cellStyle name="Normal 2 3 4 2 2 2 2 2 2 4" xfId="20819" xr:uid="{7B9F903F-4B2D-438D-B224-F6B6A303DE54}"/>
    <cellStyle name="Normal 2 3 4 2 2 2 2 2 2 4 2" xfId="34511" xr:uid="{06687567-6377-42E9-940F-06614E870929}"/>
    <cellStyle name="Normal 2 3 4 2 2 2 2 2 2 4 3" xfId="49395" xr:uid="{28F81AF2-1C75-41FB-8A99-567C787FE216}"/>
    <cellStyle name="Normal 2 3 4 2 2 2 2 2 2 5" xfId="13975" xr:uid="{1342AB3F-96CD-4C3D-A78E-8718E614DB7D}"/>
    <cellStyle name="Normal 2 3 4 2 2 2 2 2 2 6" xfId="27665" xr:uid="{06E21274-FB5E-4057-A586-027AA25AB1C9}"/>
    <cellStyle name="Normal 2 3 4 2 2 2 2 2 2 7" xfId="42549" xr:uid="{E9720F7E-B648-4090-B94B-F5BFED6CDA17}"/>
    <cellStyle name="Normal 2 3 4 2 2 2 2 2 3" xfId="8840" xr:uid="{E4340D84-DE86-4DB2-9828-5266AA226D33}"/>
    <cellStyle name="Normal 2 3 4 2 2 2 2 2 3 2" xfId="12262" xr:uid="{2E7FA107-813F-4FFA-9E73-87ACD49F7C77}"/>
    <cellStyle name="Normal 2 3 4 2 2 2 2 2 3 2 2" xfId="25952" xr:uid="{D84E871D-88A5-49F3-A2EC-30FC17793A56}"/>
    <cellStyle name="Normal 2 3 4 2 2 2 2 2 3 2 2 2" xfId="39644" xr:uid="{D1671B24-B081-4DFA-A9B8-8C8DA8B796F7}"/>
    <cellStyle name="Normal 2 3 4 2 2 2 2 2 3 2 2 3" xfId="54528" xr:uid="{8F484B8D-3EED-44D2-A193-596C3D60BC7B}"/>
    <cellStyle name="Normal 2 3 4 2 2 2 2 2 3 2 3" xfId="19108" xr:uid="{2B27BDE1-7B1E-4EC8-908E-63D0DE05F818}"/>
    <cellStyle name="Normal 2 3 4 2 2 2 2 2 3 2 4" xfId="32798" xr:uid="{48F42867-247C-4F1C-AE59-17B84B80191C}"/>
    <cellStyle name="Normal 2 3 4 2 2 2 2 2 3 2 5" xfId="47682" xr:uid="{E18F1074-DE3E-4A38-8B11-C2B585EC1E4D}"/>
    <cellStyle name="Normal 2 3 4 2 2 2 2 2 3 3" xfId="22530" xr:uid="{B0410342-AAD5-47F7-B55E-E879E6D42380}"/>
    <cellStyle name="Normal 2 3 4 2 2 2 2 2 3 3 2" xfId="36222" xr:uid="{090B13EA-E64B-4778-87E7-9F0AA0C90056}"/>
    <cellStyle name="Normal 2 3 4 2 2 2 2 2 3 3 3" xfId="51106" xr:uid="{C12467DA-893A-465B-97C8-437035AF2FCA}"/>
    <cellStyle name="Normal 2 3 4 2 2 2 2 2 3 4" xfId="15686" xr:uid="{FE3D7082-56B0-4909-81A2-6206D2AD46E7}"/>
    <cellStyle name="Normal 2 3 4 2 2 2 2 2 3 5" xfId="29376" xr:uid="{1AA0D502-AF54-44E7-80C7-EE7F067B458F}"/>
    <cellStyle name="Normal 2 3 4 2 2 2 2 2 3 6" xfId="44260" xr:uid="{0B73380D-D864-40EA-A147-EEE5E985A6BE}"/>
    <cellStyle name="Normal 2 3 4 2 2 2 2 2 4" xfId="10550" xr:uid="{4BF0B301-3FFC-4389-97EC-F15974496743}"/>
    <cellStyle name="Normal 2 3 4 2 2 2 2 2 4 2" xfId="24240" xr:uid="{4BCA1B3D-F85F-4F68-9F70-8EC270696DE7}"/>
    <cellStyle name="Normal 2 3 4 2 2 2 2 2 4 2 2" xfId="37932" xr:uid="{C2DBD094-B3AD-4205-94D9-F08AE5CDE6E1}"/>
    <cellStyle name="Normal 2 3 4 2 2 2 2 2 4 2 3" xfId="52816" xr:uid="{9679DCE9-8021-428D-B048-15F2E9144DC8}"/>
    <cellStyle name="Normal 2 3 4 2 2 2 2 2 4 3" xfId="17396" xr:uid="{DE372F07-4D7B-4FFE-BB89-B0025C23032A}"/>
    <cellStyle name="Normal 2 3 4 2 2 2 2 2 4 4" xfId="31086" xr:uid="{DBEDFE62-6FC4-4448-92D9-5E832CAED49F}"/>
    <cellStyle name="Normal 2 3 4 2 2 2 2 2 4 5" xfId="45970" xr:uid="{E048EEB3-F1A1-458E-BCF9-7221A21A4A71}"/>
    <cellStyle name="Normal 2 3 4 2 2 2 2 2 5" xfId="20818" xr:uid="{840683DA-C33E-410C-9D90-FD8E7C2B9BC7}"/>
    <cellStyle name="Normal 2 3 4 2 2 2 2 2 5 2" xfId="34510" xr:uid="{67A074F4-9D5E-40E2-81C7-C5D6C3EAF5DE}"/>
    <cellStyle name="Normal 2 3 4 2 2 2 2 2 5 3" xfId="49394" xr:uid="{DFBC1DF9-BBB5-4974-8A06-6FBFCA343896}"/>
    <cellStyle name="Normal 2 3 4 2 2 2 2 2 6" xfId="13974" xr:uid="{1FF6C987-4578-4278-94D8-FEB9888270CB}"/>
    <cellStyle name="Normal 2 3 4 2 2 2 2 2 7" xfId="27664" xr:uid="{77E57899-EEBF-4B63-A5FF-3A837F81CB30}"/>
    <cellStyle name="Normal 2 3 4 2 2 2 2 2 8" xfId="42548" xr:uid="{67F88A21-99D5-4FAF-9ED6-31628769D1D7}"/>
    <cellStyle name="Normal 2 3 4 2 2 2 2 3" xfId="7129" xr:uid="{FDF25E03-C1C7-4D29-9D62-0F044B902E79}"/>
    <cellStyle name="Normal 2 3 4 2 2 2 2 3 2" xfId="8842" xr:uid="{6B56A271-FB28-47A8-A7D7-B34A0D0D4E01}"/>
    <cellStyle name="Normal 2 3 4 2 2 2 2 3 2 2" xfId="12264" xr:uid="{19FBDF96-66F2-4AFD-84DB-A5C89ED6396E}"/>
    <cellStyle name="Normal 2 3 4 2 2 2 2 3 2 2 2" xfId="25954" xr:uid="{7D36320E-3407-4C99-BD7E-090A6E95A1C8}"/>
    <cellStyle name="Normal 2 3 4 2 2 2 2 3 2 2 2 2" xfId="39646" xr:uid="{3EFCE6A3-7440-40FD-AB92-A2EE03C6F29C}"/>
    <cellStyle name="Normal 2 3 4 2 2 2 2 3 2 2 2 3" xfId="54530" xr:uid="{C939D1A5-A0A2-43B6-A8E1-7D849279F72C}"/>
    <cellStyle name="Normal 2 3 4 2 2 2 2 3 2 2 3" xfId="19110" xr:uid="{08093633-4F28-41C9-AF35-26D6610399DD}"/>
    <cellStyle name="Normal 2 3 4 2 2 2 2 3 2 2 4" xfId="32800" xr:uid="{47B4BAEC-209B-4794-83FA-659FE64E50D2}"/>
    <cellStyle name="Normal 2 3 4 2 2 2 2 3 2 2 5" xfId="47684" xr:uid="{544D7D93-233D-45BD-A9C6-BDC0B8EC8D84}"/>
    <cellStyle name="Normal 2 3 4 2 2 2 2 3 2 3" xfId="22532" xr:uid="{4F3DE6ED-CCB4-4106-85EE-9D76F8C22339}"/>
    <cellStyle name="Normal 2 3 4 2 2 2 2 3 2 3 2" xfId="36224" xr:uid="{A3F44D5A-8D44-444A-B2D6-CE5C890E32E7}"/>
    <cellStyle name="Normal 2 3 4 2 2 2 2 3 2 3 3" xfId="51108" xr:uid="{8011E456-FA9C-4086-9D57-B9DFAB7C06E1}"/>
    <cellStyle name="Normal 2 3 4 2 2 2 2 3 2 4" xfId="15688" xr:uid="{0EFA3780-8D9C-4141-B9F8-8F5914A591FC}"/>
    <cellStyle name="Normal 2 3 4 2 2 2 2 3 2 5" xfId="29378" xr:uid="{5748D387-EFFF-4B90-8A1E-AA5BD41FA92D}"/>
    <cellStyle name="Normal 2 3 4 2 2 2 2 3 2 6" xfId="44262" xr:uid="{3B8EA64C-726F-4E92-962C-A29C6F67F3D5}"/>
    <cellStyle name="Normal 2 3 4 2 2 2 2 3 3" xfId="10552" xr:uid="{5902269A-EE3D-43AD-9D18-9D2BECB4096C}"/>
    <cellStyle name="Normal 2 3 4 2 2 2 2 3 3 2" xfId="24242" xr:uid="{10B3C50E-D3F0-4A04-A7BD-8ECAD5142B94}"/>
    <cellStyle name="Normal 2 3 4 2 2 2 2 3 3 2 2" xfId="37934" xr:uid="{E5CE0B4F-1E61-454F-ACA9-4BD0530B8ED2}"/>
    <cellStyle name="Normal 2 3 4 2 2 2 2 3 3 2 3" xfId="52818" xr:uid="{D98C7449-ED4D-44D9-B344-03E886447B1C}"/>
    <cellStyle name="Normal 2 3 4 2 2 2 2 3 3 3" xfId="17398" xr:uid="{A380CF6B-2EFD-4C69-B955-47C03A2F6FCD}"/>
    <cellStyle name="Normal 2 3 4 2 2 2 2 3 3 4" xfId="31088" xr:uid="{4B3CC215-9462-44FD-8256-0924CD089329}"/>
    <cellStyle name="Normal 2 3 4 2 2 2 2 3 3 5" xfId="45972" xr:uid="{17627160-5168-4006-8F46-8BF12D3EC01B}"/>
    <cellStyle name="Normal 2 3 4 2 2 2 2 3 4" xfId="20820" xr:uid="{6A531F49-357A-48D7-9D9C-E7895AF2F99C}"/>
    <cellStyle name="Normal 2 3 4 2 2 2 2 3 4 2" xfId="34512" xr:uid="{A3D9FA14-7A5E-48E3-B5C6-160F679CF9E6}"/>
    <cellStyle name="Normal 2 3 4 2 2 2 2 3 4 3" xfId="49396" xr:uid="{204ED922-4EF0-4ECB-A56A-4D6E6BA4B8D9}"/>
    <cellStyle name="Normal 2 3 4 2 2 2 2 3 5" xfId="13976" xr:uid="{042815ED-596D-49A7-8E33-567C69DA6DC4}"/>
    <cellStyle name="Normal 2 3 4 2 2 2 2 3 6" xfId="27666" xr:uid="{32DDEB6E-9DA6-4256-A1D4-55EB3F3D35AB}"/>
    <cellStyle name="Normal 2 3 4 2 2 2 2 3 7" xfId="42550" xr:uid="{797022EC-56A0-405E-A299-E631D71472E5}"/>
    <cellStyle name="Normal 2 3 4 2 2 2 2 4" xfId="7130" xr:uid="{2EAAAF64-BFB7-4785-9696-5EFD9E5DF2F1}"/>
    <cellStyle name="Normal 2 3 4 2 2 2 2 4 2" xfId="8843" xr:uid="{1262CB4E-165B-4812-915B-BBF5E953BE0D}"/>
    <cellStyle name="Normal 2 3 4 2 2 2 2 4 2 2" xfId="12265" xr:uid="{499CAB51-C940-41B3-A7D5-E86CA7B2C671}"/>
    <cellStyle name="Normal 2 3 4 2 2 2 2 4 2 2 2" xfId="25955" xr:uid="{6F1252DE-D0D1-42F9-9766-289A666CE2B9}"/>
    <cellStyle name="Normal 2 3 4 2 2 2 2 4 2 2 2 2" xfId="39647" xr:uid="{30349E82-6A7E-4069-BFE1-7224D3716147}"/>
    <cellStyle name="Normal 2 3 4 2 2 2 2 4 2 2 2 3" xfId="54531" xr:uid="{617A1605-881C-426F-9452-859483CC8D69}"/>
    <cellStyle name="Normal 2 3 4 2 2 2 2 4 2 2 3" xfId="19111" xr:uid="{E5D5F282-7385-40B2-A33D-CDDFA5B47E40}"/>
    <cellStyle name="Normal 2 3 4 2 2 2 2 4 2 2 4" xfId="32801" xr:uid="{333FC72A-7FD4-4004-9684-16BF2C395CE6}"/>
    <cellStyle name="Normal 2 3 4 2 2 2 2 4 2 2 5" xfId="47685" xr:uid="{E5260477-EA49-40C7-A9C6-955B5367F20F}"/>
    <cellStyle name="Normal 2 3 4 2 2 2 2 4 2 3" xfId="22533" xr:uid="{CCA75B2E-9AB8-4B97-9C2C-5D33DCF4BEF9}"/>
    <cellStyle name="Normal 2 3 4 2 2 2 2 4 2 3 2" xfId="36225" xr:uid="{CA5D5536-0173-4320-B096-361FE3B7F865}"/>
    <cellStyle name="Normal 2 3 4 2 2 2 2 4 2 3 3" xfId="51109" xr:uid="{FEC9ABF4-06F5-49FB-BAAC-4DAEC8413890}"/>
    <cellStyle name="Normal 2 3 4 2 2 2 2 4 2 4" xfId="15689" xr:uid="{03EE8465-04A3-46E6-BCC5-400DF01645C2}"/>
    <cellStyle name="Normal 2 3 4 2 2 2 2 4 2 5" xfId="29379" xr:uid="{9EDBFC6C-C292-45AC-8F91-48BC94A2067C}"/>
    <cellStyle name="Normal 2 3 4 2 2 2 2 4 2 6" xfId="44263" xr:uid="{E1F8CD6B-3501-4234-A4C5-F2DE77A9DE6A}"/>
    <cellStyle name="Normal 2 3 4 2 2 2 2 4 3" xfId="10553" xr:uid="{DBEFD37E-8948-4E05-AA62-09FC3CC94C71}"/>
    <cellStyle name="Normal 2 3 4 2 2 2 2 4 3 2" xfId="24243" xr:uid="{9946B200-CEEF-4106-806B-FA242C23DE3D}"/>
    <cellStyle name="Normal 2 3 4 2 2 2 2 4 3 2 2" xfId="37935" xr:uid="{75A1F234-8BBE-4AF6-9FA9-F52FF86F823C}"/>
    <cellStyle name="Normal 2 3 4 2 2 2 2 4 3 2 3" xfId="52819" xr:uid="{CEC3E53F-913D-4343-AEA9-ECA8394FCC1C}"/>
    <cellStyle name="Normal 2 3 4 2 2 2 2 4 3 3" xfId="17399" xr:uid="{F5243010-2972-40ED-98A8-B3328C8B8BEC}"/>
    <cellStyle name="Normal 2 3 4 2 2 2 2 4 3 4" xfId="31089" xr:uid="{828A0F28-D4AA-409B-B22B-038F4DADD10A}"/>
    <cellStyle name="Normal 2 3 4 2 2 2 2 4 3 5" xfId="45973" xr:uid="{FEAC2FE5-AE2E-4B41-8088-677DB8CB1C63}"/>
    <cellStyle name="Normal 2 3 4 2 2 2 2 4 4" xfId="20821" xr:uid="{14608F35-8313-4165-88B4-C27AE41F30F4}"/>
    <cellStyle name="Normal 2 3 4 2 2 2 2 4 4 2" xfId="34513" xr:uid="{AC40B359-54C7-4DDF-9B17-5A347DAC9E2B}"/>
    <cellStyle name="Normal 2 3 4 2 2 2 2 4 4 3" xfId="49397" xr:uid="{F114B77F-A640-4441-8ABB-DECBC59E17F2}"/>
    <cellStyle name="Normal 2 3 4 2 2 2 2 4 5" xfId="13977" xr:uid="{267B447C-A6F5-42D6-8535-FD2B836E7F2B}"/>
    <cellStyle name="Normal 2 3 4 2 2 2 2 4 6" xfId="27667" xr:uid="{3038EF25-E1A5-4FA5-BAE1-CB8F4B1B4742}"/>
    <cellStyle name="Normal 2 3 4 2 2 2 2 4 7" xfId="42551" xr:uid="{9FD56BC7-DFE4-4DAA-A14C-7CD3E39A99EC}"/>
    <cellStyle name="Normal 2 3 4 2 2 2 2 5" xfId="8839" xr:uid="{CC499DF3-8F60-456D-8360-05C470B5A7BE}"/>
    <cellStyle name="Normal 2 3 4 2 2 2 2 5 2" xfId="12261" xr:uid="{5EE8E3BE-5C54-4294-AA83-CED8BC1D87A9}"/>
    <cellStyle name="Normal 2 3 4 2 2 2 2 5 2 2" xfId="25951" xr:uid="{ABCE8618-03D9-4F45-BF90-B934B7CAED8E}"/>
    <cellStyle name="Normal 2 3 4 2 2 2 2 5 2 2 2" xfId="39643" xr:uid="{5C954BA3-277E-4614-97E1-4A2383EFA641}"/>
    <cellStyle name="Normal 2 3 4 2 2 2 2 5 2 2 3" xfId="54527" xr:uid="{A178C3F9-7A25-453E-B4DB-943DB9F36D35}"/>
    <cellStyle name="Normal 2 3 4 2 2 2 2 5 2 3" xfId="19107" xr:uid="{EC84F779-DC6C-44AD-B684-1255AED956D8}"/>
    <cellStyle name="Normal 2 3 4 2 2 2 2 5 2 4" xfId="32797" xr:uid="{B511F42A-6153-43CA-8F35-54AA5CA3FF03}"/>
    <cellStyle name="Normal 2 3 4 2 2 2 2 5 2 5" xfId="47681" xr:uid="{66EA336B-0B9C-421A-AE20-B52C42ADB678}"/>
    <cellStyle name="Normal 2 3 4 2 2 2 2 5 3" xfId="22529" xr:uid="{6CE0B762-F304-40DA-9198-FF03D7D5B403}"/>
    <cellStyle name="Normal 2 3 4 2 2 2 2 5 3 2" xfId="36221" xr:uid="{32829AFC-9FF0-4813-B7B2-9384EC0F173A}"/>
    <cellStyle name="Normal 2 3 4 2 2 2 2 5 3 3" xfId="51105" xr:uid="{9B441167-6CA5-471E-A25E-990F4B1D3FC9}"/>
    <cellStyle name="Normal 2 3 4 2 2 2 2 5 4" xfId="15685" xr:uid="{F07BD97A-29E9-4C36-9650-9B43AAD0128A}"/>
    <cellStyle name="Normal 2 3 4 2 2 2 2 5 5" xfId="29375" xr:uid="{8F1E4752-799C-4F8F-9299-6799E492ACDE}"/>
    <cellStyle name="Normal 2 3 4 2 2 2 2 5 6" xfId="44259" xr:uid="{2974368F-141B-4D10-8941-634C424B1E9B}"/>
    <cellStyle name="Normal 2 3 4 2 2 2 2 6" xfId="10549" xr:uid="{6065F719-8747-4823-BEA4-28513BB9316B}"/>
    <cellStyle name="Normal 2 3 4 2 2 2 2 6 2" xfId="24239" xr:uid="{C1EB1329-3431-4C21-AE5D-EEEC07D2550D}"/>
    <cellStyle name="Normal 2 3 4 2 2 2 2 6 2 2" xfId="37931" xr:uid="{EEBDED9D-B634-4AFE-A948-A5524F1CB2DB}"/>
    <cellStyle name="Normal 2 3 4 2 2 2 2 6 2 3" xfId="52815" xr:uid="{17709578-B46D-43DC-91E2-42AE74F849AA}"/>
    <cellStyle name="Normal 2 3 4 2 2 2 2 6 3" xfId="17395" xr:uid="{42E00CE6-6649-49F9-A28D-A16D0974BC93}"/>
    <cellStyle name="Normal 2 3 4 2 2 2 2 6 4" xfId="31085" xr:uid="{8A4D8CD4-0B4C-4E0B-B625-2267D3DE66B7}"/>
    <cellStyle name="Normal 2 3 4 2 2 2 2 6 5" xfId="45969" xr:uid="{38F857F3-3A08-49E5-B8ED-B56B28C2A51A}"/>
    <cellStyle name="Normal 2 3 4 2 2 2 2 7" xfId="20817" xr:uid="{ED664892-5C22-43FF-9A44-B7F034DF2B33}"/>
    <cellStyle name="Normal 2 3 4 2 2 2 2 7 2" xfId="34509" xr:uid="{6B1E999F-EA46-4748-8A9B-8EBDAF4D6A91}"/>
    <cellStyle name="Normal 2 3 4 2 2 2 2 7 3" xfId="49393" xr:uid="{FC4350B7-CDBA-4ECD-AAC3-8F9DAF376032}"/>
    <cellStyle name="Normal 2 3 4 2 2 2 2 8" xfId="13973" xr:uid="{E6062CE0-4452-4C1B-9A11-3C89D1B44208}"/>
    <cellStyle name="Normal 2 3 4 2 2 2 2 9" xfId="27663" xr:uid="{BA998D1B-2969-4E98-AF3D-A637AAC27E5F}"/>
    <cellStyle name="Normal 2 3 4 2 2 2 3" xfId="7131" xr:uid="{F06FC6AA-7A50-4F93-90B6-8C15263A4A14}"/>
    <cellStyle name="Normal 2 3 4 2 2 2 3 10" xfId="42552" xr:uid="{12B19CB5-0AC7-4E0E-8E7F-B03BE16E669E}"/>
    <cellStyle name="Normal 2 3 4 2 2 2 3 2" xfId="7132" xr:uid="{B67C6BBA-1491-4992-BB06-AD1F5E22ED5F}"/>
    <cellStyle name="Normal 2 3 4 2 2 2 3 2 2" xfId="7133" xr:uid="{F88A8D73-DE07-4481-AE0B-0F7CAB467D11}"/>
    <cellStyle name="Normal 2 3 4 2 2 2 3 2 2 2" xfId="8846" xr:uid="{E6687567-6948-4BD5-BEEF-D5D7771CA3E4}"/>
    <cellStyle name="Normal 2 3 4 2 2 2 3 2 2 2 2" xfId="12268" xr:uid="{FCD318FF-9E7E-4C4F-B7E3-7823E1FAD7DE}"/>
    <cellStyle name="Normal 2 3 4 2 2 2 3 2 2 2 2 2" xfId="25958" xr:uid="{7678D06E-CC5B-43BD-95A5-1502B4BEBDBE}"/>
    <cellStyle name="Normal 2 3 4 2 2 2 3 2 2 2 2 2 2" xfId="39650" xr:uid="{E2C221F4-7CD7-4D1C-B123-FF1F74A07C9C}"/>
    <cellStyle name="Normal 2 3 4 2 2 2 3 2 2 2 2 2 3" xfId="54534" xr:uid="{E8ECF2E9-D691-4C0D-898D-500B815055C5}"/>
    <cellStyle name="Normal 2 3 4 2 2 2 3 2 2 2 2 3" xfId="19114" xr:uid="{0CF7BF23-C55A-4B65-9FF8-842A5767DC5B}"/>
    <cellStyle name="Normal 2 3 4 2 2 2 3 2 2 2 2 4" xfId="32804" xr:uid="{45CC7368-74BF-4A17-AB5E-1EF3E770D1B7}"/>
    <cellStyle name="Normal 2 3 4 2 2 2 3 2 2 2 2 5" xfId="47688" xr:uid="{D2F8D95D-4249-48D2-AE3E-734456C19A7C}"/>
    <cellStyle name="Normal 2 3 4 2 2 2 3 2 2 2 3" xfId="22536" xr:uid="{5A004839-CCA9-4D35-B9F0-DCF28B910788}"/>
    <cellStyle name="Normal 2 3 4 2 2 2 3 2 2 2 3 2" xfId="36228" xr:uid="{CBB677A9-EC51-4C0F-B2F8-8136DAFB5D3D}"/>
    <cellStyle name="Normal 2 3 4 2 2 2 3 2 2 2 3 3" xfId="51112" xr:uid="{480EB09A-ECF9-451C-B9DA-B23E23D6BC22}"/>
    <cellStyle name="Normal 2 3 4 2 2 2 3 2 2 2 4" xfId="15692" xr:uid="{006731B3-32B7-4C64-B288-D5AE06EC2CA5}"/>
    <cellStyle name="Normal 2 3 4 2 2 2 3 2 2 2 5" xfId="29382" xr:uid="{899B5B8F-0913-4062-A9E7-DFFD98322CF9}"/>
    <cellStyle name="Normal 2 3 4 2 2 2 3 2 2 2 6" xfId="44266" xr:uid="{4CCD5F25-391A-431E-9ABC-46ABCA6D75C6}"/>
    <cellStyle name="Normal 2 3 4 2 2 2 3 2 2 3" xfId="10556" xr:uid="{FB6EE17E-017A-4E28-921A-F37243E0A31E}"/>
    <cellStyle name="Normal 2 3 4 2 2 2 3 2 2 3 2" xfId="24246" xr:uid="{6AC13363-ABD6-4A31-A21D-A857FB13DE0A}"/>
    <cellStyle name="Normal 2 3 4 2 2 2 3 2 2 3 2 2" xfId="37938" xr:uid="{0BEB7249-8468-483C-9537-357D75BE0F52}"/>
    <cellStyle name="Normal 2 3 4 2 2 2 3 2 2 3 2 3" xfId="52822" xr:uid="{1022BAF0-3D88-43CD-B42B-2A0D9E9B029E}"/>
    <cellStyle name="Normal 2 3 4 2 2 2 3 2 2 3 3" xfId="17402" xr:uid="{26A88503-F798-4C5B-BFF3-5A65ECB0EF51}"/>
    <cellStyle name="Normal 2 3 4 2 2 2 3 2 2 3 4" xfId="31092" xr:uid="{64C8AB04-46E1-4B29-8EFF-212F52E7AC38}"/>
    <cellStyle name="Normal 2 3 4 2 2 2 3 2 2 3 5" xfId="45976" xr:uid="{3939ECD5-6487-4C9F-BCB5-483E118C8D16}"/>
    <cellStyle name="Normal 2 3 4 2 2 2 3 2 2 4" xfId="20824" xr:uid="{51C0CD83-9363-4BD8-A6D5-265CD2D3B38C}"/>
    <cellStyle name="Normal 2 3 4 2 2 2 3 2 2 4 2" xfId="34516" xr:uid="{C95256E6-A9E3-47BD-A220-1F0259D8FB08}"/>
    <cellStyle name="Normal 2 3 4 2 2 2 3 2 2 4 3" xfId="49400" xr:uid="{2ADDD6F0-1855-4AA7-B33B-32541DFC6A32}"/>
    <cellStyle name="Normal 2 3 4 2 2 2 3 2 2 5" xfId="13980" xr:uid="{23C2D335-283F-450A-92AB-8BEFDC6C8A6B}"/>
    <cellStyle name="Normal 2 3 4 2 2 2 3 2 2 6" xfId="27670" xr:uid="{8C1942E8-FBD4-4FCD-90B2-3330302C0DDD}"/>
    <cellStyle name="Normal 2 3 4 2 2 2 3 2 2 7" xfId="42554" xr:uid="{93EF85E8-510E-403B-8AC6-BBD8CA03AC61}"/>
    <cellStyle name="Normal 2 3 4 2 2 2 3 2 3" xfId="8845" xr:uid="{E7E11039-43BD-4CCC-81DB-80D5891066A0}"/>
    <cellStyle name="Normal 2 3 4 2 2 2 3 2 3 2" xfId="12267" xr:uid="{07A437CF-E90A-4BE0-ADEC-6F0FBF79A6DE}"/>
    <cellStyle name="Normal 2 3 4 2 2 2 3 2 3 2 2" xfId="25957" xr:uid="{3771DE8C-F2F9-4852-A106-17C387E2B193}"/>
    <cellStyle name="Normal 2 3 4 2 2 2 3 2 3 2 2 2" xfId="39649" xr:uid="{437AD695-5D3E-40BC-B761-77C5E67FBA05}"/>
    <cellStyle name="Normal 2 3 4 2 2 2 3 2 3 2 2 3" xfId="54533" xr:uid="{4B1D0547-86F5-4A4D-90D0-DAE7F614DD3C}"/>
    <cellStyle name="Normal 2 3 4 2 2 2 3 2 3 2 3" xfId="19113" xr:uid="{58170FD4-956A-4303-B06A-54CBB29B3D20}"/>
    <cellStyle name="Normal 2 3 4 2 2 2 3 2 3 2 4" xfId="32803" xr:uid="{75C6A8F5-C7B7-4AB2-9BB5-DA43436ABE18}"/>
    <cellStyle name="Normal 2 3 4 2 2 2 3 2 3 2 5" xfId="47687" xr:uid="{B2D1A9BA-F12C-492F-865A-F92ED016C9CE}"/>
    <cellStyle name="Normal 2 3 4 2 2 2 3 2 3 3" xfId="22535" xr:uid="{B79289F6-6E7D-406B-A529-D57EB8A68F2E}"/>
    <cellStyle name="Normal 2 3 4 2 2 2 3 2 3 3 2" xfId="36227" xr:uid="{70651E44-AF9E-48B6-ACE0-A886447F91A7}"/>
    <cellStyle name="Normal 2 3 4 2 2 2 3 2 3 3 3" xfId="51111" xr:uid="{3D713660-2E7C-4E4F-A454-453E3596AE91}"/>
    <cellStyle name="Normal 2 3 4 2 2 2 3 2 3 4" xfId="15691" xr:uid="{90BEE630-F995-4C8A-AA65-D2E26B5F5385}"/>
    <cellStyle name="Normal 2 3 4 2 2 2 3 2 3 5" xfId="29381" xr:uid="{D789C650-BB36-490C-AAFC-12FB8C04DC27}"/>
    <cellStyle name="Normal 2 3 4 2 2 2 3 2 3 6" xfId="44265" xr:uid="{A7E4C24A-627E-436E-AA93-A6257A8C0430}"/>
    <cellStyle name="Normal 2 3 4 2 2 2 3 2 4" xfId="10555" xr:uid="{78FB5FA1-20C1-4715-94A7-900463DA748E}"/>
    <cellStyle name="Normal 2 3 4 2 2 2 3 2 4 2" xfId="24245" xr:uid="{15EA53BE-F376-4D75-8DAB-188DFC55A1E1}"/>
    <cellStyle name="Normal 2 3 4 2 2 2 3 2 4 2 2" xfId="37937" xr:uid="{5134D98B-E2D8-4C44-8DAE-18E78EAE8C4B}"/>
    <cellStyle name="Normal 2 3 4 2 2 2 3 2 4 2 3" xfId="52821" xr:uid="{8582731B-005C-4B95-B8EC-731156D72B89}"/>
    <cellStyle name="Normal 2 3 4 2 2 2 3 2 4 3" xfId="17401" xr:uid="{353B0B5A-0B3F-4B77-8203-5542F47A528C}"/>
    <cellStyle name="Normal 2 3 4 2 2 2 3 2 4 4" xfId="31091" xr:uid="{380097E4-0514-40BC-80B3-D00531E55E3F}"/>
    <cellStyle name="Normal 2 3 4 2 2 2 3 2 4 5" xfId="45975" xr:uid="{4ED3B141-4DD7-4DFF-91EA-91BB8D199AC9}"/>
    <cellStyle name="Normal 2 3 4 2 2 2 3 2 5" xfId="20823" xr:uid="{A995340A-0FC4-4776-8193-A87561E26CDF}"/>
    <cellStyle name="Normal 2 3 4 2 2 2 3 2 5 2" xfId="34515" xr:uid="{37B6F6DB-8547-4055-A296-B8B4DAB3CD68}"/>
    <cellStyle name="Normal 2 3 4 2 2 2 3 2 5 3" xfId="49399" xr:uid="{B989BCBA-DADF-4030-A524-EA2A5BFD6D1E}"/>
    <cellStyle name="Normal 2 3 4 2 2 2 3 2 6" xfId="13979" xr:uid="{201FE70A-7E9E-41B4-A5FA-E7319EFD431C}"/>
    <cellStyle name="Normal 2 3 4 2 2 2 3 2 7" xfId="27669" xr:uid="{9D4F4F42-11AD-4821-B213-4FD96EBA39EE}"/>
    <cellStyle name="Normal 2 3 4 2 2 2 3 2 8" xfId="42553" xr:uid="{993869BE-D994-457E-A706-710CCEBE0149}"/>
    <cellStyle name="Normal 2 3 4 2 2 2 3 3" xfId="7134" xr:uid="{13855E42-7C7F-40EE-8721-3AFC7F25D292}"/>
    <cellStyle name="Normal 2 3 4 2 2 2 3 3 2" xfId="8847" xr:uid="{1D0DA36C-E786-4E08-A8D1-30A4C2B8AD04}"/>
    <cellStyle name="Normal 2 3 4 2 2 2 3 3 2 2" xfId="12269" xr:uid="{702E3BB4-92F6-4AB1-9301-D3161512385F}"/>
    <cellStyle name="Normal 2 3 4 2 2 2 3 3 2 2 2" xfId="25959" xr:uid="{DF6D8CBA-18C3-4063-B425-325B54BE1A32}"/>
    <cellStyle name="Normal 2 3 4 2 2 2 3 3 2 2 2 2" xfId="39651" xr:uid="{B61635F2-293C-4749-8462-C0E9CD54B7F3}"/>
    <cellStyle name="Normal 2 3 4 2 2 2 3 3 2 2 2 3" xfId="54535" xr:uid="{FE583750-8A5E-4661-AF60-2A0E00237D5A}"/>
    <cellStyle name="Normal 2 3 4 2 2 2 3 3 2 2 3" xfId="19115" xr:uid="{1291B184-3F85-4A2D-95F0-85181C829BE9}"/>
    <cellStyle name="Normal 2 3 4 2 2 2 3 3 2 2 4" xfId="32805" xr:uid="{DE6FE1F6-B087-4FDE-A522-69B155517A97}"/>
    <cellStyle name="Normal 2 3 4 2 2 2 3 3 2 2 5" xfId="47689" xr:uid="{CCD5B1E7-B8F6-445C-A6E7-7E8D53E40802}"/>
    <cellStyle name="Normal 2 3 4 2 2 2 3 3 2 3" xfId="22537" xr:uid="{79B63BC3-371D-494B-9961-27C401F00B35}"/>
    <cellStyle name="Normal 2 3 4 2 2 2 3 3 2 3 2" xfId="36229" xr:uid="{C1D2D848-3951-4F62-B867-8994C514B7CD}"/>
    <cellStyle name="Normal 2 3 4 2 2 2 3 3 2 3 3" xfId="51113" xr:uid="{83654C04-45C6-4694-86B6-FC906D55AA8F}"/>
    <cellStyle name="Normal 2 3 4 2 2 2 3 3 2 4" xfId="15693" xr:uid="{B03EFEBB-9007-4231-B11F-0DF153DF0ED1}"/>
    <cellStyle name="Normal 2 3 4 2 2 2 3 3 2 5" xfId="29383" xr:uid="{2C060307-3485-4754-A09E-BA944221068B}"/>
    <cellStyle name="Normal 2 3 4 2 2 2 3 3 2 6" xfId="44267" xr:uid="{698F20C3-0979-42CA-88D6-66223A46A53A}"/>
    <cellStyle name="Normal 2 3 4 2 2 2 3 3 3" xfId="10557" xr:uid="{20D2F7A5-461B-4116-B52E-697A06E8903B}"/>
    <cellStyle name="Normal 2 3 4 2 2 2 3 3 3 2" xfId="24247" xr:uid="{55EA47E1-7341-47F3-9B5F-C2B75948B27E}"/>
    <cellStyle name="Normal 2 3 4 2 2 2 3 3 3 2 2" xfId="37939" xr:uid="{C27D1EB0-F9E4-4ACD-B3A9-010561078762}"/>
    <cellStyle name="Normal 2 3 4 2 2 2 3 3 3 2 3" xfId="52823" xr:uid="{00648909-4F1F-4F62-A035-6DC7B78C0516}"/>
    <cellStyle name="Normal 2 3 4 2 2 2 3 3 3 3" xfId="17403" xr:uid="{2CBEF76A-293D-4004-9674-65F92795B6D1}"/>
    <cellStyle name="Normal 2 3 4 2 2 2 3 3 3 4" xfId="31093" xr:uid="{C8C4920E-D507-4565-87FA-B44422A0201D}"/>
    <cellStyle name="Normal 2 3 4 2 2 2 3 3 3 5" xfId="45977" xr:uid="{B0BEF1FF-4BC2-46A9-AF51-3CA9AA77423D}"/>
    <cellStyle name="Normal 2 3 4 2 2 2 3 3 4" xfId="20825" xr:uid="{462616BD-A18E-4F4A-B2DC-16749148963E}"/>
    <cellStyle name="Normal 2 3 4 2 2 2 3 3 4 2" xfId="34517" xr:uid="{1BA667AA-67F4-42C1-8321-BF1F75ACC173}"/>
    <cellStyle name="Normal 2 3 4 2 2 2 3 3 4 3" xfId="49401" xr:uid="{59CAE2C8-69C6-4D41-807A-DAF6200E6E82}"/>
    <cellStyle name="Normal 2 3 4 2 2 2 3 3 5" xfId="13981" xr:uid="{14792380-15B3-4002-B72E-1FAEFA823C9E}"/>
    <cellStyle name="Normal 2 3 4 2 2 2 3 3 6" xfId="27671" xr:uid="{DDECA7DD-5052-45FD-B9B1-37F340B9CDE8}"/>
    <cellStyle name="Normal 2 3 4 2 2 2 3 3 7" xfId="42555" xr:uid="{706993C3-C4DF-4442-A809-9A1C672FF9B7}"/>
    <cellStyle name="Normal 2 3 4 2 2 2 3 4" xfId="7135" xr:uid="{CE7D83EC-D27D-412F-BB5A-76FDB8DB48FA}"/>
    <cellStyle name="Normal 2 3 4 2 2 2 3 4 2" xfId="8848" xr:uid="{A837B464-10C7-44C4-8F92-8A76768A4A12}"/>
    <cellStyle name="Normal 2 3 4 2 2 2 3 4 2 2" xfId="12270" xr:uid="{DD25CBCB-E066-4AE7-AE69-0D61CE5E58D1}"/>
    <cellStyle name="Normal 2 3 4 2 2 2 3 4 2 2 2" xfId="25960" xr:uid="{C7903E6C-4E0F-4370-B307-5F8C96AC5C86}"/>
    <cellStyle name="Normal 2 3 4 2 2 2 3 4 2 2 2 2" xfId="39652" xr:uid="{147C7B7E-F0CC-4D43-B872-891B529A39B4}"/>
    <cellStyle name="Normal 2 3 4 2 2 2 3 4 2 2 2 3" xfId="54536" xr:uid="{A9BC0E9F-A8A8-4284-948A-132816316CA0}"/>
    <cellStyle name="Normal 2 3 4 2 2 2 3 4 2 2 3" xfId="19116" xr:uid="{C17C7E18-A64E-4879-8023-AB54385FD601}"/>
    <cellStyle name="Normal 2 3 4 2 2 2 3 4 2 2 4" xfId="32806" xr:uid="{28502454-67E8-457B-B3F1-B397E1AD970D}"/>
    <cellStyle name="Normal 2 3 4 2 2 2 3 4 2 2 5" xfId="47690" xr:uid="{2932AB1D-53F0-4297-9011-792B06DB7BAA}"/>
    <cellStyle name="Normal 2 3 4 2 2 2 3 4 2 3" xfId="22538" xr:uid="{CB32648C-EF88-4A9E-987B-108887E2683B}"/>
    <cellStyle name="Normal 2 3 4 2 2 2 3 4 2 3 2" xfId="36230" xr:uid="{B1594187-B7AF-40F8-BDE7-394A8233F9CF}"/>
    <cellStyle name="Normal 2 3 4 2 2 2 3 4 2 3 3" xfId="51114" xr:uid="{DC59F516-B498-478A-A015-9BDC716888B6}"/>
    <cellStyle name="Normal 2 3 4 2 2 2 3 4 2 4" xfId="15694" xr:uid="{37D64E59-7143-493A-BF05-D21FEE5399EF}"/>
    <cellStyle name="Normal 2 3 4 2 2 2 3 4 2 5" xfId="29384" xr:uid="{C667E914-76E3-4CFA-9600-5D23B0D19B47}"/>
    <cellStyle name="Normal 2 3 4 2 2 2 3 4 2 6" xfId="44268" xr:uid="{37A21843-8752-443C-A694-98B818C90EC0}"/>
    <cellStyle name="Normal 2 3 4 2 2 2 3 4 3" xfId="10558" xr:uid="{32BFCF5D-B410-4B87-B143-5DBA906F4AA9}"/>
    <cellStyle name="Normal 2 3 4 2 2 2 3 4 3 2" xfId="24248" xr:uid="{C1A53293-9763-4F82-ABC2-C9024A85B367}"/>
    <cellStyle name="Normal 2 3 4 2 2 2 3 4 3 2 2" xfId="37940" xr:uid="{42945C1C-ED50-41D7-9B5F-699A3902080C}"/>
    <cellStyle name="Normal 2 3 4 2 2 2 3 4 3 2 3" xfId="52824" xr:uid="{73DA956A-090B-4C4E-95D4-FE1DDE54509F}"/>
    <cellStyle name="Normal 2 3 4 2 2 2 3 4 3 3" xfId="17404" xr:uid="{652E3F32-760A-4C47-A1E5-CDBDE5DF3004}"/>
    <cellStyle name="Normal 2 3 4 2 2 2 3 4 3 4" xfId="31094" xr:uid="{8861850D-6A47-4154-A3A1-D3EC7A768248}"/>
    <cellStyle name="Normal 2 3 4 2 2 2 3 4 3 5" xfId="45978" xr:uid="{F49107FB-7486-4CE0-896E-AEDA81F7C994}"/>
    <cellStyle name="Normal 2 3 4 2 2 2 3 4 4" xfId="20826" xr:uid="{738FA441-2F23-451C-99C3-5B272F3ABD16}"/>
    <cellStyle name="Normal 2 3 4 2 2 2 3 4 4 2" xfId="34518" xr:uid="{A4E66FF2-1460-44A0-823B-6CB8AABF567C}"/>
    <cellStyle name="Normal 2 3 4 2 2 2 3 4 4 3" xfId="49402" xr:uid="{F4A41F67-023C-4338-86D6-6FE2AF6E566A}"/>
    <cellStyle name="Normal 2 3 4 2 2 2 3 4 5" xfId="13982" xr:uid="{902BE7DF-C237-41BA-B167-999C4921D773}"/>
    <cellStyle name="Normal 2 3 4 2 2 2 3 4 6" xfId="27672" xr:uid="{9AB7762A-AF27-4D99-8C1A-CBC5AFC1331D}"/>
    <cellStyle name="Normal 2 3 4 2 2 2 3 4 7" xfId="42556" xr:uid="{45E685AA-8D6B-4734-93DB-5BEABF93785F}"/>
    <cellStyle name="Normal 2 3 4 2 2 2 3 5" xfId="8844" xr:uid="{4E2B173D-642C-4D9C-89FF-BE93964478E8}"/>
    <cellStyle name="Normal 2 3 4 2 2 2 3 5 2" xfId="12266" xr:uid="{9C39C0BF-A63D-4DAD-BD48-B5446F5D0218}"/>
    <cellStyle name="Normal 2 3 4 2 2 2 3 5 2 2" xfId="25956" xr:uid="{39CF40E8-BF69-4DDE-AC9F-C74A352CBF54}"/>
    <cellStyle name="Normal 2 3 4 2 2 2 3 5 2 2 2" xfId="39648" xr:uid="{D6D547E0-9238-4060-9D47-04DF1FE63674}"/>
    <cellStyle name="Normal 2 3 4 2 2 2 3 5 2 2 3" xfId="54532" xr:uid="{47A150A8-7664-48B5-9167-59A7971564C8}"/>
    <cellStyle name="Normal 2 3 4 2 2 2 3 5 2 3" xfId="19112" xr:uid="{F3156B71-5CAB-448C-BB47-A60F0AE4CC95}"/>
    <cellStyle name="Normal 2 3 4 2 2 2 3 5 2 4" xfId="32802" xr:uid="{27CCC911-0582-4223-9772-9C304EE6CC90}"/>
    <cellStyle name="Normal 2 3 4 2 2 2 3 5 2 5" xfId="47686" xr:uid="{E01CB5C1-AFBB-425F-986D-0C21068C4EA4}"/>
    <cellStyle name="Normal 2 3 4 2 2 2 3 5 3" xfId="22534" xr:uid="{63E2A3F5-C801-4754-B71A-E8E251738AE8}"/>
    <cellStyle name="Normal 2 3 4 2 2 2 3 5 3 2" xfId="36226" xr:uid="{B0CE173B-24E2-490E-88B8-7E22E88FC84D}"/>
    <cellStyle name="Normal 2 3 4 2 2 2 3 5 3 3" xfId="51110" xr:uid="{47BD314A-B1C0-4A45-A334-A860A2D8E642}"/>
    <cellStyle name="Normal 2 3 4 2 2 2 3 5 4" xfId="15690" xr:uid="{12343ECE-067C-4EA1-9567-26768CC09963}"/>
    <cellStyle name="Normal 2 3 4 2 2 2 3 5 5" xfId="29380" xr:uid="{6B3D0EB5-F810-43C2-B38B-3386EE28301A}"/>
    <cellStyle name="Normal 2 3 4 2 2 2 3 5 6" xfId="44264" xr:uid="{69DF8E6F-4B1A-46F0-84B9-82844A4DC33F}"/>
    <cellStyle name="Normal 2 3 4 2 2 2 3 6" xfId="10554" xr:uid="{61D37DDF-C932-4CAA-90FA-CC12BAA6DA4D}"/>
    <cellStyle name="Normal 2 3 4 2 2 2 3 6 2" xfId="24244" xr:uid="{4EAED525-E98A-494C-B303-3BE879246C54}"/>
    <cellStyle name="Normal 2 3 4 2 2 2 3 6 2 2" xfId="37936" xr:uid="{533B5B52-3CD2-4FA6-8C37-E4981ACCCA2B}"/>
    <cellStyle name="Normal 2 3 4 2 2 2 3 6 2 3" xfId="52820" xr:uid="{732D258F-E79E-4DC3-A17D-5863BDE86336}"/>
    <cellStyle name="Normal 2 3 4 2 2 2 3 6 3" xfId="17400" xr:uid="{56DF745F-E928-47B9-B46B-F1D52DEE3659}"/>
    <cellStyle name="Normal 2 3 4 2 2 2 3 6 4" xfId="31090" xr:uid="{2DA9786C-3EB8-48A1-834F-698F93C0C38F}"/>
    <cellStyle name="Normal 2 3 4 2 2 2 3 6 5" xfId="45974" xr:uid="{06B30F60-75F7-4B4C-893E-4E3E33CDA357}"/>
    <cellStyle name="Normal 2 3 4 2 2 2 3 7" xfId="20822" xr:uid="{58E0AA04-F671-46E3-B289-28E36EE37BDB}"/>
    <cellStyle name="Normal 2 3 4 2 2 2 3 7 2" xfId="34514" xr:uid="{C68104FC-75A6-44E0-9ABB-2FE127467300}"/>
    <cellStyle name="Normal 2 3 4 2 2 2 3 7 3" xfId="49398" xr:uid="{B04CD0B6-662A-46DE-9A68-486FC11D24D0}"/>
    <cellStyle name="Normal 2 3 4 2 2 2 3 8" xfId="13978" xr:uid="{1C9CF26A-5EAF-4837-AA8B-3A418E2215E7}"/>
    <cellStyle name="Normal 2 3 4 2 2 2 3 9" xfId="27668" xr:uid="{EF040E1B-E94B-4125-9D93-B715393D2DDA}"/>
    <cellStyle name="Normal 2 3 4 2 2 2 4" xfId="7136" xr:uid="{69A2D799-2B0B-4E14-8220-DC9A9DD0484E}"/>
    <cellStyle name="Normal 2 3 4 2 2 2 4 2" xfId="7137" xr:uid="{8944DE50-5B9B-48ED-B35E-220DB9FD00B5}"/>
    <cellStyle name="Normal 2 3 4 2 2 2 4 2 2" xfId="8850" xr:uid="{1A945985-0CDB-4236-A4C1-2C24D09E8865}"/>
    <cellStyle name="Normal 2 3 4 2 2 2 4 2 2 2" xfId="12272" xr:uid="{790B1A0B-7536-4FB0-88A5-053D7949A583}"/>
    <cellStyle name="Normal 2 3 4 2 2 2 4 2 2 2 2" xfId="25962" xr:uid="{030C1B82-18A1-471F-B57B-C5C10BB9EE4D}"/>
    <cellStyle name="Normal 2 3 4 2 2 2 4 2 2 2 2 2" xfId="39654" xr:uid="{AEAAF0BF-9371-4ABA-94F4-D8853D57A358}"/>
    <cellStyle name="Normal 2 3 4 2 2 2 4 2 2 2 2 3" xfId="54538" xr:uid="{6E2550A4-5BD5-4FC8-9E65-DFD567EBA00D}"/>
    <cellStyle name="Normal 2 3 4 2 2 2 4 2 2 2 3" xfId="19118" xr:uid="{09777432-D3A4-49E1-BD7E-BE47EF5D4247}"/>
    <cellStyle name="Normal 2 3 4 2 2 2 4 2 2 2 4" xfId="32808" xr:uid="{CB31039A-7AAE-4455-B276-23A50ABAB69F}"/>
    <cellStyle name="Normal 2 3 4 2 2 2 4 2 2 2 5" xfId="47692" xr:uid="{DADDC7C4-8B1E-48FA-9BB7-BB09D6575BB6}"/>
    <cellStyle name="Normal 2 3 4 2 2 2 4 2 2 3" xfId="22540" xr:uid="{7DD2CA37-2474-4179-A2B4-CA6BD489D7D2}"/>
    <cellStyle name="Normal 2 3 4 2 2 2 4 2 2 3 2" xfId="36232" xr:uid="{F7C3A921-51FC-438E-B4A3-A8162674F0E1}"/>
    <cellStyle name="Normal 2 3 4 2 2 2 4 2 2 3 3" xfId="51116" xr:uid="{BD1446D0-8ED8-4519-8379-018E760D02A9}"/>
    <cellStyle name="Normal 2 3 4 2 2 2 4 2 2 4" xfId="15696" xr:uid="{9BCF4951-0750-4B6D-93FD-1D6A64996C7E}"/>
    <cellStyle name="Normal 2 3 4 2 2 2 4 2 2 5" xfId="29386" xr:uid="{46C034C6-A299-4E6A-AE0E-E370991CAE0F}"/>
    <cellStyle name="Normal 2 3 4 2 2 2 4 2 2 6" xfId="44270" xr:uid="{D71DBAAA-E13B-4B3F-A127-A8D24E950737}"/>
    <cellStyle name="Normal 2 3 4 2 2 2 4 2 3" xfId="10560" xr:uid="{7F5F9E6D-8645-42A4-9B74-2063D6B54EBF}"/>
    <cellStyle name="Normal 2 3 4 2 2 2 4 2 3 2" xfId="24250" xr:uid="{0253B831-DD57-4B62-B6EB-CA438AA48D4B}"/>
    <cellStyle name="Normal 2 3 4 2 2 2 4 2 3 2 2" xfId="37942" xr:uid="{F5D7F4D8-A529-49CF-9866-7CD67C9D1BD4}"/>
    <cellStyle name="Normal 2 3 4 2 2 2 4 2 3 2 3" xfId="52826" xr:uid="{B177848E-E689-46B0-AA3C-60A87E84858A}"/>
    <cellStyle name="Normal 2 3 4 2 2 2 4 2 3 3" xfId="17406" xr:uid="{875941BF-CBC6-40AC-B9D0-27218D1066FD}"/>
    <cellStyle name="Normal 2 3 4 2 2 2 4 2 3 4" xfId="31096" xr:uid="{A0B0A370-C9DD-4677-B0FE-10FD6DD3061A}"/>
    <cellStyle name="Normal 2 3 4 2 2 2 4 2 3 5" xfId="45980" xr:uid="{D2977FA3-A0A6-46AE-BFB3-9E62188B15DD}"/>
    <cellStyle name="Normal 2 3 4 2 2 2 4 2 4" xfId="20828" xr:uid="{9B834937-C0A3-4AF5-B1DC-7EDD4FAACE52}"/>
    <cellStyle name="Normal 2 3 4 2 2 2 4 2 4 2" xfId="34520" xr:uid="{F0F7AAF2-14F8-41AF-9E9A-EEFCA74560DA}"/>
    <cellStyle name="Normal 2 3 4 2 2 2 4 2 4 3" xfId="49404" xr:uid="{DE0C19D7-4B4F-4AC9-87DD-35706BB36659}"/>
    <cellStyle name="Normal 2 3 4 2 2 2 4 2 5" xfId="13984" xr:uid="{16754E79-A0B3-4E41-92B6-AEE419077AF7}"/>
    <cellStyle name="Normal 2 3 4 2 2 2 4 2 6" xfId="27674" xr:uid="{C6FFC058-DEE4-40F5-8138-E225FAAF8B6D}"/>
    <cellStyle name="Normal 2 3 4 2 2 2 4 2 7" xfId="42558" xr:uid="{4116615E-4164-4308-B98C-E42707533529}"/>
    <cellStyle name="Normal 2 3 4 2 2 2 4 3" xfId="8849" xr:uid="{33952B77-601B-462C-96AE-28FA202C8778}"/>
    <cellStyle name="Normal 2 3 4 2 2 2 4 3 2" xfId="12271" xr:uid="{526C5EA5-223E-425A-8F12-1E9354D9AADA}"/>
    <cellStyle name="Normal 2 3 4 2 2 2 4 3 2 2" xfId="25961" xr:uid="{10831C37-5D6F-40AD-BC1D-8001DE52E48F}"/>
    <cellStyle name="Normal 2 3 4 2 2 2 4 3 2 2 2" xfId="39653" xr:uid="{E0DDB908-E958-4AB1-AAE3-42637AD70A88}"/>
    <cellStyle name="Normal 2 3 4 2 2 2 4 3 2 2 3" xfId="54537" xr:uid="{067DB6E8-6FDB-4FC1-A392-B8E74B9AD650}"/>
    <cellStyle name="Normal 2 3 4 2 2 2 4 3 2 3" xfId="19117" xr:uid="{8BFD8B22-E714-47BF-B8C8-17D2596A94BC}"/>
    <cellStyle name="Normal 2 3 4 2 2 2 4 3 2 4" xfId="32807" xr:uid="{E43D622B-CEF7-465C-A525-63AB4EA705B8}"/>
    <cellStyle name="Normal 2 3 4 2 2 2 4 3 2 5" xfId="47691" xr:uid="{CC7BB0A0-9B84-4274-80BE-2C0AF243DC56}"/>
    <cellStyle name="Normal 2 3 4 2 2 2 4 3 3" xfId="22539" xr:uid="{7BB94BA8-888C-47D9-80BC-D7DE8E6941BE}"/>
    <cellStyle name="Normal 2 3 4 2 2 2 4 3 3 2" xfId="36231" xr:uid="{809D2AE7-FD15-4BCF-936B-C17D4D4589AE}"/>
    <cellStyle name="Normal 2 3 4 2 2 2 4 3 3 3" xfId="51115" xr:uid="{D304309B-E579-4091-AD8F-E107E3DCF196}"/>
    <cellStyle name="Normal 2 3 4 2 2 2 4 3 4" xfId="15695" xr:uid="{C4466F6C-A774-4CFA-9054-A0377A2B56C8}"/>
    <cellStyle name="Normal 2 3 4 2 2 2 4 3 5" xfId="29385" xr:uid="{DDA40AA1-B6EB-495F-B584-BC406AADC4BC}"/>
    <cellStyle name="Normal 2 3 4 2 2 2 4 3 6" xfId="44269" xr:uid="{0C90B85F-E1E5-4A83-BEA0-9203565918A2}"/>
    <cellStyle name="Normal 2 3 4 2 2 2 4 4" xfId="10559" xr:uid="{06E0E6A9-7155-492E-91F5-8E71DC239B74}"/>
    <cellStyle name="Normal 2 3 4 2 2 2 4 4 2" xfId="24249" xr:uid="{C9E81256-0460-4912-B2D8-C26D6AAEA0D8}"/>
    <cellStyle name="Normal 2 3 4 2 2 2 4 4 2 2" xfId="37941" xr:uid="{779666C7-9E51-4A80-A106-4D357EE706C7}"/>
    <cellStyle name="Normal 2 3 4 2 2 2 4 4 2 3" xfId="52825" xr:uid="{291E149B-ADF3-4B19-B506-F02BA4025C66}"/>
    <cellStyle name="Normal 2 3 4 2 2 2 4 4 3" xfId="17405" xr:uid="{B7FF0BEC-1645-4F48-BC80-D37B178B6B93}"/>
    <cellStyle name="Normal 2 3 4 2 2 2 4 4 4" xfId="31095" xr:uid="{BC6A5DC9-CA9A-492A-8C99-FC7F61CE7D61}"/>
    <cellStyle name="Normal 2 3 4 2 2 2 4 4 5" xfId="45979" xr:uid="{CD09D60D-6ACA-43C6-82A9-31FE873D90D2}"/>
    <cellStyle name="Normal 2 3 4 2 2 2 4 5" xfId="20827" xr:uid="{6F61D5F4-5183-4600-A9A1-593353D83B30}"/>
    <cellStyle name="Normal 2 3 4 2 2 2 4 5 2" xfId="34519" xr:uid="{156ED3F8-A9BE-4B75-8D64-200ACA69D91A}"/>
    <cellStyle name="Normal 2 3 4 2 2 2 4 5 3" xfId="49403" xr:uid="{EE8DE526-C21A-4E68-97F4-D9D0A5E4ABB8}"/>
    <cellStyle name="Normal 2 3 4 2 2 2 4 6" xfId="13983" xr:uid="{DB28B86C-D792-46ED-964D-0F1E6869F2F6}"/>
    <cellStyle name="Normal 2 3 4 2 2 2 4 7" xfId="27673" xr:uid="{5B395F44-8D8B-41A0-B85B-1AC5F1EC37F6}"/>
    <cellStyle name="Normal 2 3 4 2 2 2 4 8" xfId="42557" xr:uid="{DAEB4AB0-A947-4849-9D4D-B76F59DA1E7D}"/>
    <cellStyle name="Normal 2 3 4 2 2 2 5" xfId="7138" xr:uid="{1C89CA59-F7AA-4774-A16D-EA8E4CDB55AA}"/>
    <cellStyle name="Normal 2 3 4 2 2 2 5 2" xfId="8851" xr:uid="{69DA48C9-0E15-4C5F-8569-BF2493B446C5}"/>
    <cellStyle name="Normal 2 3 4 2 2 2 5 2 2" xfId="12273" xr:uid="{7A5091A8-0BBC-4141-82A2-1C3D96BED88B}"/>
    <cellStyle name="Normal 2 3 4 2 2 2 5 2 2 2" xfId="25963" xr:uid="{2D5D2DB7-1A0D-479D-A2BE-72C3E91C1092}"/>
    <cellStyle name="Normal 2 3 4 2 2 2 5 2 2 2 2" xfId="39655" xr:uid="{2C8EB254-AFC5-4296-BA10-5566E8DFFF79}"/>
    <cellStyle name="Normal 2 3 4 2 2 2 5 2 2 2 3" xfId="54539" xr:uid="{8EAE3FF8-90FE-402D-B65A-1BD71A71DFCD}"/>
    <cellStyle name="Normal 2 3 4 2 2 2 5 2 2 3" xfId="19119" xr:uid="{CA0229FB-4991-4C4D-8AE5-12F434DE4AED}"/>
    <cellStyle name="Normal 2 3 4 2 2 2 5 2 2 4" xfId="32809" xr:uid="{2E49ADF7-B57F-404C-A545-5810EE6CA067}"/>
    <cellStyle name="Normal 2 3 4 2 2 2 5 2 2 5" xfId="47693" xr:uid="{2B9330D3-C4CC-4195-A1EF-A5662C262771}"/>
    <cellStyle name="Normal 2 3 4 2 2 2 5 2 3" xfId="22541" xr:uid="{FDF06B77-B09A-48B0-9B16-55B3D2ACFD0C}"/>
    <cellStyle name="Normal 2 3 4 2 2 2 5 2 3 2" xfId="36233" xr:uid="{BA996149-8432-4828-A18F-B15F3C0448D6}"/>
    <cellStyle name="Normal 2 3 4 2 2 2 5 2 3 3" xfId="51117" xr:uid="{4208C8E0-239A-4F60-A473-76D2E3C302A8}"/>
    <cellStyle name="Normal 2 3 4 2 2 2 5 2 4" xfId="15697" xr:uid="{EE58B23E-1F46-4FE9-B681-5910BFBF6EE0}"/>
    <cellStyle name="Normal 2 3 4 2 2 2 5 2 5" xfId="29387" xr:uid="{407D5BFD-698D-42FA-B257-41C27DBD457C}"/>
    <cellStyle name="Normal 2 3 4 2 2 2 5 2 6" xfId="44271" xr:uid="{008ABFE5-8F9B-4090-B99C-FE0E73636785}"/>
    <cellStyle name="Normal 2 3 4 2 2 2 5 3" xfId="10561" xr:uid="{27BD7463-7876-4A2E-B04D-73A899A20F6D}"/>
    <cellStyle name="Normal 2 3 4 2 2 2 5 3 2" xfId="24251" xr:uid="{C0527CE2-9D7B-4C0D-A301-1CEA3EC400FE}"/>
    <cellStyle name="Normal 2 3 4 2 2 2 5 3 2 2" xfId="37943" xr:uid="{281FDEC1-9C5C-47A8-A3B7-4ADBEF268FF5}"/>
    <cellStyle name="Normal 2 3 4 2 2 2 5 3 2 3" xfId="52827" xr:uid="{95DD9C79-A943-493B-B67C-9D3E81BC4190}"/>
    <cellStyle name="Normal 2 3 4 2 2 2 5 3 3" xfId="17407" xr:uid="{D93AAE44-8838-417C-B198-4A8912FAAB67}"/>
    <cellStyle name="Normal 2 3 4 2 2 2 5 3 4" xfId="31097" xr:uid="{6E618EB0-1A32-47F3-8D66-0C2B86E4A3E7}"/>
    <cellStyle name="Normal 2 3 4 2 2 2 5 3 5" xfId="45981" xr:uid="{FF2BA2DC-28C1-434F-A83C-053A131E5ABC}"/>
    <cellStyle name="Normal 2 3 4 2 2 2 5 4" xfId="20829" xr:uid="{4C2AB24B-56FC-4F64-8585-D03073E166B7}"/>
    <cellStyle name="Normal 2 3 4 2 2 2 5 4 2" xfId="34521" xr:uid="{CE7677FB-CA2E-43D4-BA81-F618D6384D7F}"/>
    <cellStyle name="Normal 2 3 4 2 2 2 5 4 3" xfId="49405" xr:uid="{537D2568-3591-4167-AA78-9C139B382C05}"/>
    <cellStyle name="Normal 2 3 4 2 2 2 5 5" xfId="13985" xr:uid="{29271254-CA1D-4929-B836-BDE51E1F9148}"/>
    <cellStyle name="Normal 2 3 4 2 2 2 5 6" xfId="27675" xr:uid="{B5DB1676-56CA-46BA-9E52-ED7714F73201}"/>
    <cellStyle name="Normal 2 3 4 2 2 2 5 7" xfId="42559" xr:uid="{60ADEF20-CF23-46D0-8F93-B6F714528A03}"/>
    <cellStyle name="Normal 2 3 4 2 2 2 6" xfId="7139" xr:uid="{A4A43FDC-56B6-436E-82AE-32EA11EC9257}"/>
    <cellStyle name="Normal 2 3 4 2 2 2 6 2" xfId="8852" xr:uid="{9E43A08C-F259-4621-97C4-775E2AC39897}"/>
    <cellStyle name="Normal 2 3 4 2 2 2 6 2 2" xfId="12274" xr:uid="{1479C7E4-C883-43CD-A0D7-7B7A150605C5}"/>
    <cellStyle name="Normal 2 3 4 2 2 2 6 2 2 2" xfId="25964" xr:uid="{39FF1611-EF46-4B85-98C4-CD91C3B80102}"/>
    <cellStyle name="Normal 2 3 4 2 2 2 6 2 2 2 2" xfId="39656" xr:uid="{9F70C91B-EF8A-406C-B8E7-E5076623118E}"/>
    <cellStyle name="Normal 2 3 4 2 2 2 6 2 2 2 3" xfId="54540" xr:uid="{6A3C4A9C-C146-4261-BC2D-C1CF6ECE0771}"/>
    <cellStyle name="Normal 2 3 4 2 2 2 6 2 2 3" xfId="19120" xr:uid="{54AB0B9D-DD80-4CC7-B603-3FA1BC933F59}"/>
    <cellStyle name="Normal 2 3 4 2 2 2 6 2 2 4" xfId="32810" xr:uid="{CB33029D-5A26-40F2-AD29-15E7E910B140}"/>
    <cellStyle name="Normal 2 3 4 2 2 2 6 2 2 5" xfId="47694" xr:uid="{B72B288B-9810-4ABC-8A98-0C93DF5B5310}"/>
    <cellStyle name="Normal 2 3 4 2 2 2 6 2 3" xfId="22542" xr:uid="{4D2E4CFF-C0F3-4238-9BBB-98C7FA27C5A4}"/>
    <cellStyle name="Normal 2 3 4 2 2 2 6 2 3 2" xfId="36234" xr:uid="{EC35C3C1-3610-4D39-A9CE-35F03F85D9E5}"/>
    <cellStyle name="Normal 2 3 4 2 2 2 6 2 3 3" xfId="51118" xr:uid="{F2AF66E8-4CED-4AEC-B6B0-438DCA886980}"/>
    <cellStyle name="Normal 2 3 4 2 2 2 6 2 4" xfId="15698" xr:uid="{7AE1409F-CCA1-4DA2-8B64-7A8D962391EB}"/>
    <cellStyle name="Normal 2 3 4 2 2 2 6 2 5" xfId="29388" xr:uid="{713A1A9D-4650-4992-A5E7-F2F4C714D9CD}"/>
    <cellStyle name="Normal 2 3 4 2 2 2 6 2 6" xfId="44272" xr:uid="{E5496AA2-8787-4639-B650-75FA3CC49AB2}"/>
    <cellStyle name="Normal 2 3 4 2 2 2 6 3" xfId="10562" xr:uid="{29F9BE2E-4CF8-4594-B623-ECEC7268AB51}"/>
    <cellStyle name="Normal 2 3 4 2 2 2 6 3 2" xfId="24252" xr:uid="{A02ACD8D-69E0-4730-B6E5-6A597B1F966D}"/>
    <cellStyle name="Normal 2 3 4 2 2 2 6 3 2 2" xfId="37944" xr:uid="{F92E377E-3CF9-40C0-B909-7DE0F16AD670}"/>
    <cellStyle name="Normal 2 3 4 2 2 2 6 3 2 3" xfId="52828" xr:uid="{FD6C4324-865B-437F-B36F-85100BDA39FC}"/>
    <cellStyle name="Normal 2 3 4 2 2 2 6 3 3" xfId="17408" xr:uid="{9A3ABBAF-E6C9-4BA7-B01F-CD3C77600A49}"/>
    <cellStyle name="Normal 2 3 4 2 2 2 6 3 4" xfId="31098" xr:uid="{AA0D0278-FE7D-4AEA-8F77-27C0B000DC8E}"/>
    <cellStyle name="Normal 2 3 4 2 2 2 6 3 5" xfId="45982" xr:uid="{744BBF9B-542A-4462-BCB9-1F40DAF995B3}"/>
    <cellStyle name="Normal 2 3 4 2 2 2 6 4" xfId="20830" xr:uid="{C497D7CA-F978-4C29-937E-87C192DDD455}"/>
    <cellStyle name="Normal 2 3 4 2 2 2 6 4 2" xfId="34522" xr:uid="{D09B62AB-7EE2-4914-8094-37A59D2A0AC7}"/>
    <cellStyle name="Normal 2 3 4 2 2 2 6 4 3" xfId="49406" xr:uid="{0BFEFB02-48B3-4D9F-96A4-B2053D7E93A5}"/>
    <cellStyle name="Normal 2 3 4 2 2 2 6 5" xfId="13986" xr:uid="{4D5347F5-ADA9-4928-BC98-D2E89444D91E}"/>
    <cellStyle name="Normal 2 3 4 2 2 2 6 6" xfId="27676" xr:uid="{9307449F-4CCB-4940-82AF-60E6EDE3B237}"/>
    <cellStyle name="Normal 2 3 4 2 2 2 6 7" xfId="42560" xr:uid="{09BAFAC5-2ACD-4172-9952-98AED91E7D16}"/>
    <cellStyle name="Normal 2 3 4 2 2 2 7" xfId="8838" xr:uid="{27DFC5E4-26FE-4493-94C9-F89147241ABF}"/>
    <cellStyle name="Normal 2 3 4 2 2 2 7 2" xfId="12260" xr:uid="{A40956EB-993F-445C-945C-2091017A8A13}"/>
    <cellStyle name="Normal 2 3 4 2 2 2 7 2 2" xfId="25950" xr:uid="{C4EC5C94-ABD7-40D5-A19C-F5717FF8BBDF}"/>
    <cellStyle name="Normal 2 3 4 2 2 2 7 2 2 2" xfId="39642" xr:uid="{666544A4-26C4-4C4E-AD18-401DD3AFC7C0}"/>
    <cellStyle name="Normal 2 3 4 2 2 2 7 2 2 3" xfId="54526" xr:uid="{7943DCAD-CDE5-4228-B54F-918B80FBACD1}"/>
    <cellStyle name="Normal 2 3 4 2 2 2 7 2 3" xfId="19106" xr:uid="{F9765946-1517-4FAE-8775-E6AE99840DBA}"/>
    <cellStyle name="Normal 2 3 4 2 2 2 7 2 4" xfId="32796" xr:uid="{789D9B4A-FE9B-4B44-ADC6-B5A340EC4634}"/>
    <cellStyle name="Normal 2 3 4 2 2 2 7 2 5" xfId="47680" xr:uid="{D0D1E896-C03D-4F4B-A2FB-0E59A17013CA}"/>
    <cellStyle name="Normal 2 3 4 2 2 2 7 3" xfId="22528" xr:uid="{064B1AB7-8CE0-4A43-A91C-E0C2DBC03556}"/>
    <cellStyle name="Normal 2 3 4 2 2 2 7 3 2" xfId="36220" xr:uid="{0605C0EA-3DA4-41E4-90C3-C9728CDF2BA9}"/>
    <cellStyle name="Normal 2 3 4 2 2 2 7 3 3" xfId="51104" xr:uid="{EDD4E7E9-4B98-4456-972C-A158E7706CBE}"/>
    <cellStyle name="Normal 2 3 4 2 2 2 7 4" xfId="15684" xr:uid="{7A0F497E-A08B-4B78-8284-F0B3AD9BB845}"/>
    <cellStyle name="Normal 2 3 4 2 2 2 7 5" xfId="29374" xr:uid="{86015C65-99F5-4EDE-9949-578FB3C982EA}"/>
    <cellStyle name="Normal 2 3 4 2 2 2 7 6" xfId="44258" xr:uid="{3BE951C9-8136-49C3-881F-C723101E92EF}"/>
    <cellStyle name="Normal 2 3 4 2 2 2 8" xfId="10548" xr:uid="{BBB1577F-3769-4BE4-9AA1-CA80067906FB}"/>
    <cellStyle name="Normal 2 3 4 2 2 2 8 2" xfId="24238" xr:uid="{A864CCCE-AEB5-4501-9FEB-40EC0A2C3941}"/>
    <cellStyle name="Normal 2 3 4 2 2 2 8 2 2" xfId="37930" xr:uid="{26CE05DF-114A-4A9D-BE44-03382460211F}"/>
    <cellStyle name="Normal 2 3 4 2 2 2 8 2 3" xfId="52814" xr:uid="{4568656B-BF96-403B-9A7D-F0E7492B26AE}"/>
    <cellStyle name="Normal 2 3 4 2 2 2 8 3" xfId="17394" xr:uid="{F53F8FB0-471F-415B-AC0D-9484C1FE13AB}"/>
    <cellStyle name="Normal 2 3 4 2 2 2 8 4" xfId="31084" xr:uid="{50D11485-0F34-4C3D-837F-F9710A3A6C03}"/>
    <cellStyle name="Normal 2 3 4 2 2 2 8 5" xfId="45968" xr:uid="{BF5959C2-388E-4862-88E3-2E1573BF6B3D}"/>
    <cellStyle name="Normal 2 3 4 2 2 2 9" xfId="20816" xr:uid="{B1FEC243-8382-4BDA-B518-BAEB982F72B0}"/>
    <cellStyle name="Normal 2 3 4 2 2 2 9 2" xfId="34508" xr:uid="{1E5F690B-7D63-48BE-B0FC-E2DA98BEC951}"/>
    <cellStyle name="Normal 2 3 4 2 2 2 9 3" xfId="49392" xr:uid="{1581F0A3-55AC-4706-9208-18FCDCEA6F39}"/>
    <cellStyle name="Normal 2 3 4 2 2 3" xfId="7140" xr:uid="{6E8AE971-9251-4533-91C6-913548E21739}"/>
    <cellStyle name="Normal 2 3 4 2 2 3 10" xfId="42561" xr:uid="{C177E08F-1C78-4261-A9FF-E909993CCAA6}"/>
    <cellStyle name="Normal 2 3 4 2 2 3 2" xfId="7141" xr:uid="{E9652824-66A3-4413-9978-E304CC877316}"/>
    <cellStyle name="Normal 2 3 4 2 2 3 2 2" xfId="7142" xr:uid="{565F82A9-1DB3-4950-9220-2F30D780BBB8}"/>
    <cellStyle name="Normal 2 3 4 2 2 3 2 2 2" xfId="8855" xr:uid="{2B7AB5D2-F77C-4A65-B799-F91471EF3FB2}"/>
    <cellStyle name="Normal 2 3 4 2 2 3 2 2 2 2" xfId="12277" xr:uid="{9E42FA81-6D9B-40CA-940F-D49536FA3F30}"/>
    <cellStyle name="Normal 2 3 4 2 2 3 2 2 2 2 2" xfId="25967" xr:uid="{D3410CD4-02CA-415B-8AB8-66ACC4543DD7}"/>
    <cellStyle name="Normal 2 3 4 2 2 3 2 2 2 2 2 2" xfId="39659" xr:uid="{6E4188DB-32CF-4911-A28C-1DCF5FF66BDE}"/>
    <cellStyle name="Normal 2 3 4 2 2 3 2 2 2 2 2 3" xfId="54543" xr:uid="{AF50D526-E32A-401A-9776-7A9B62B069B2}"/>
    <cellStyle name="Normal 2 3 4 2 2 3 2 2 2 2 3" xfId="19123" xr:uid="{C5B06F28-E68C-4491-BD51-6B4B07911F52}"/>
    <cellStyle name="Normal 2 3 4 2 2 3 2 2 2 2 4" xfId="32813" xr:uid="{30995DDA-7118-4B10-939A-6514B6731374}"/>
    <cellStyle name="Normal 2 3 4 2 2 3 2 2 2 2 5" xfId="47697" xr:uid="{802805BE-BDB8-4C39-89DC-A1E68D4FFF38}"/>
    <cellStyle name="Normal 2 3 4 2 2 3 2 2 2 3" xfId="22545" xr:uid="{8B56A856-AAD2-4CB9-B132-F89D9968B8EC}"/>
    <cellStyle name="Normal 2 3 4 2 2 3 2 2 2 3 2" xfId="36237" xr:uid="{21FAE394-550C-4655-9DDB-64042F2F163D}"/>
    <cellStyle name="Normal 2 3 4 2 2 3 2 2 2 3 3" xfId="51121" xr:uid="{213D9AAC-FC6C-4D94-9089-5BF47A9DF739}"/>
    <cellStyle name="Normal 2 3 4 2 2 3 2 2 2 4" xfId="15701" xr:uid="{FBCC0B56-7C49-4765-A2A4-54A070A59C33}"/>
    <cellStyle name="Normal 2 3 4 2 2 3 2 2 2 5" xfId="29391" xr:uid="{9DA1DDE9-46D1-4BD4-9335-C5E7835233D0}"/>
    <cellStyle name="Normal 2 3 4 2 2 3 2 2 2 6" xfId="44275" xr:uid="{CEBC63D7-BD7E-47F8-8F02-4F71632ACB8A}"/>
    <cellStyle name="Normal 2 3 4 2 2 3 2 2 3" xfId="10565" xr:uid="{E6F881FE-56F3-488B-A253-824BE69F072E}"/>
    <cellStyle name="Normal 2 3 4 2 2 3 2 2 3 2" xfId="24255" xr:uid="{CA313218-B70C-4151-B61A-64527419D3FE}"/>
    <cellStyle name="Normal 2 3 4 2 2 3 2 2 3 2 2" xfId="37947" xr:uid="{5A103D70-5ED5-41B6-83F8-BA43B007B880}"/>
    <cellStyle name="Normal 2 3 4 2 2 3 2 2 3 2 3" xfId="52831" xr:uid="{80706F54-8083-46BF-9E21-7A5D01D714D5}"/>
    <cellStyle name="Normal 2 3 4 2 2 3 2 2 3 3" xfId="17411" xr:uid="{0644E703-CEF0-41E9-93DB-AB748D4299FB}"/>
    <cellStyle name="Normal 2 3 4 2 2 3 2 2 3 4" xfId="31101" xr:uid="{24F72B6F-118A-414E-B56F-65A15EC9E1D2}"/>
    <cellStyle name="Normal 2 3 4 2 2 3 2 2 3 5" xfId="45985" xr:uid="{08FE96E3-0D02-4ADF-806C-895BC5F71304}"/>
    <cellStyle name="Normal 2 3 4 2 2 3 2 2 4" xfId="20833" xr:uid="{4DE7E800-8297-4FC0-9F0A-84AFEEFBA252}"/>
    <cellStyle name="Normal 2 3 4 2 2 3 2 2 4 2" xfId="34525" xr:uid="{D7C63941-554B-4168-9F41-4E9757FF4805}"/>
    <cellStyle name="Normal 2 3 4 2 2 3 2 2 4 3" xfId="49409" xr:uid="{A8AD049A-9E86-438C-87E6-B11E202FFBF9}"/>
    <cellStyle name="Normal 2 3 4 2 2 3 2 2 5" xfId="13989" xr:uid="{14CE7F58-B2A5-4252-9412-E23F55DECD33}"/>
    <cellStyle name="Normal 2 3 4 2 2 3 2 2 6" xfId="27679" xr:uid="{B6D2EAE7-B679-448D-A444-17DBF23F1EEA}"/>
    <cellStyle name="Normal 2 3 4 2 2 3 2 2 7" xfId="42563" xr:uid="{40C95A44-AB29-42A1-B3FF-6F2539E944EB}"/>
    <cellStyle name="Normal 2 3 4 2 2 3 2 3" xfId="8854" xr:uid="{8F1F46F7-E1FF-484C-8002-8386C9A9D1AF}"/>
    <cellStyle name="Normal 2 3 4 2 2 3 2 3 2" xfId="12276" xr:uid="{59131B15-F980-48D7-A915-248DB87E356F}"/>
    <cellStyle name="Normal 2 3 4 2 2 3 2 3 2 2" xfId="25966" xr:uid="{98DB5C1D-D70F-4B4E-A801-0ADC3FD98A4E}"/>
    <cellStyle name="Normal 2 3 4 2 2 3 2 3 2 2 2" xfId="39658" xr:uid="{12B8F241-22DB-4E13-8DE8-5DA167BA56B6}"/>
    <cellStyle name="Normal 2 3 4 2 2 3 2 3 2 2 3" xfId="54542" xr:uid="{93701638-2C53-40B1-A014-84ED855F09DB}"/>
    <cellStyle name="Normal 2 3 4 2 2 3 2 3 2 3" xfId="19122" xr:uid="{24148C24-9973-4009-887D-DA2B861EFA7F}"/>
    <cellStyle name="Normal 2 3 4 2 2 3 2 3 2 4" xfId="32812" xr:uid="{E00E20FE-34FF-49E7-B92F-203F33E19939}"/>
    <cellStyle name="Normal 2 3 4 2 2 3 2 3 2 5" xfId="47696" xr:uid="{B13E4A7D-48F4-4D72-A202-EC0333A5B96B}"/>
    <cellStyle name="Normal 2 3 4 2 2 3 2 3 3" xfId="22544" xr:uid="{334A4B8D-B60B-4F87-8036-B387DAC86AA3}"/>
    <cellStyle name="Normal 2 3 4 2 2 3 2 3 3 2" xfId="36236" xr:uid="{193AEBB5-BF7E-49F3-86F6-A2F9DB9D46B5}"/>
    <cellStyle name="Normal 2 3 4 2 2 3 2 3 3 3" xfId="51120" xr:uid="{33CB181A-464D-4284-9CD2-6025613BD6B1}"/>
    <cellStyle name="Normal 2 3 4 2 2 3 2 3 4" xfId="15700" xr:uid="{D30B64A1-2799-4715-BF19-4F744AFD3E23}"/>
    <cellStyle name="Normal 2 3 4 2 2 3 2 3 5" xfId="29390" xr:uid="{0CCC87FC-76F0-4F4D-93B3-1622AC4F0206}"/>
    <cellStyle name="Normal 2 3 4 2 2 3 2 3 6" xfId="44274" xr:uid="{2481D4A0-9763-4529-8413-622740C8A706}"/>
    <cellStyle name="Normal 2 3 4 2 2 3 2 4" xfId="10564" xr:uid="{E72E27CA-076E-485D-8CEE-8CDAF19EA8AD}"/>
    <cellStyle name="Normal 2 3 4 2 2 3 2 4 2" xfId="24254" xr:uid="{A255ADB1-E14C-4AD0-AACD-2D0CAF255EB6}"/>
    <cellStyle name="Normal 2 3 4 2 2 3 2 4 2 2" xfId="37946" xr:uid="{B7A6B92F-4991-4F82-8C55-8D887F3200C1}"/>
    <cellStyle name="Normal 2 3 4 2 2 3 2 4 2 3" xfId="52830" xr:uid="{029BA8EE-4B16-43B0-8C06-745D820A6E93}"/>
    <cellStyle name="Normal 2 3 4 2 2 3 2 4 3" xfId="17410" xr:uid="{791E9D79-AE63-4D9D-BEB2-435CA3942F5F}"/>
    <cellStyle name="Normal 2 3 4 2 2 3 2 4 4" xfId="31100" xr:uid="{2F28659E-919E-498C-8257-E7DDF9AE4B20}"/>
    <cellStyle name="Normal 2 3 4 2 2 3 2 4 5" xfId="45984" xr:uid="{88B99608-8C28-4FA8-9EF2-F3751A5936FF}"/>
    <cellStyle name="Normal 2 3 4 2 2 3 2 5" xfId="20832" xr:uid="{168A64C7-B7B2-4628-A2D9-DEF3BA4A1229}"/>
    <cellStyle name="Normal 2 3 4 2 2 3 2 5 2" xfId="34524" xr:uid="{6D60DD2C-0A59-4BBE-812C-7B11FB0C6516}"/>
    <cellStyle name="Normal 2 3 4 2 2 3 2 5 3" xfId="49408" xr:uid="{9AF62423-AF83-45E9-9A38-B78744472E67}"/>
    <cellStyle name="Normal 2 3 4 2 2 3 2 6" xfId="13988" xr:uid="{F54A7F75-2944-4B64-9EC3-064C11D8D39F}"/>
    <cellStyle name="Normal 2 3 4 2 2 3 2 7" xfId="27678" xr:uid="{7F5063F2-513D-4577-8684-6F079C6A5460}"/>
    <cellStyle name="Normal 2 3 4 2 2 3 2 8" xfId="42562" xr:uid="{727F4A41-C194-418C-82A6-9A98F80AC8E4}"/>
    <cellStyle name="Normal 2 3 4 2 2 3 3" xfId="7143" xr:uid="{301D58BB-DB1E-4942-B285-E8598E767C9A}"/>
    <cellStyle name="Normal 2 3 4 2 2 3 3 2" xfId="8856" xr:uid="{7A5CD637-EB11-49F6-8921-9C7C61A67FC5}"/>
    <cellStyle name="Normal 2 3 4 2 2 3 3 2 2" xfId="12278" xr:uid="{06D842C3-B7D7-4200-8CC8-904C424575E1}"/>
    <cellStyle name="Normal 2 3 4 2 2 3 3 2 2 2" xfId="25968" xr:uid="{D83D220A-9777-4C82-9178-5FE409218077}"/>
    <cellStyle name="Normal 2 3 4 2 2 3 3 2 2 2 2" xfId="39660" xr:uid="{0AFBA628-E9F7-4787-B748-5A07ED6B07A7}"/>
    <cellStyle name="Normal 2 3 4 2 2 3 3 2 2 2 3" xfId="54544" xr:uid="{5331FE20-FE21-4962-9360-21C4BB133FFF}"/>
    <cellStyle name="Normal 2 3 4 2 2 3 3 2 2 3" xfId="19124" xr:uid="{FB9B7A92-B4B7-4923-846A-3EBB3DE6F7CE}"/>
    <cellStyle name="Normal 2 3 4 2 2 3 3 2 2 4" xfId="32814" xr:uid="{EED65112-F771-4B62-BC9C-094584ADF81F}"/>
    <cellStyle name="Normal 2 3 4 2 2 3 3 2 2 5" xfId="47698" xr:uid="{079D7034-6466-4A8E-87B9-87E9BFFF704B}"/>
    <cellStyle name="Normal 2 3 4 2 2 3 3 2 3" xfId="22546" xr:uid="{7568FCD7-E9F7-424E-83C4-40C22E4B4677}"/>
    <cellStyle name="Normal 2 3 4 2 2 3 3 2 3 2" xfId="36238" xr:uid="{C414C732-B4A9-4E0F-8845-7E795F56E0D5}"/>
    <cellStyle name="Normal 2 3 4 2 2 3 3 2 3 3" xfId="51122" xr:uid="{CD5DFF0B-6E56-476D-887B-1C73739BCE65}"/>
    <cellStyle name="Normal 2 3 4 2 2 3 3 2 4" xfId="15702" xr:uid="{7DA3D804-BCCC-48F1-A1E3-5FEBC27848F7}"/>
    <cellStyle name="Normal 2 3 4 2 2 3 3 2 5" xfId="29392" xr:uid="{ADE57D43-6AD6-49DE-AB60-BC7DA36AC3FA}"/>
    <cellStyle name="Normal 2 3 4 2 2 3 3 2 6" xfId="44276" xr:uid="{8F942154-AC9C-4E22-836E-77B789198389}"/>
    <cellStyle name="Normal 2 3 4 2 2 3 3 3" xfId="10566" xr:uid="{8BF03DB0-FFE8-4C9C-B6FD-BECF4282F067}"/>
    <cellStyle name="Normal 2 3 4 2 2 3 3 3 2" xfId="24256" xr:uid="{B32869CF-B3CD-42B4-851F-FE3F144AC35E}"/>
    <cellStyle name="Normal 2 3 4 2 2 3 3 3 2 2" xfId="37948" xr:uid="{C2128F6B-2AF2-475C-B508-9DA934FCF391}"/>
    <cellStyle name="Normal 2 3 4 2 2 3 3 3 2 3" xfId="52832" xr:uid="{F0A2211E-263C-4BA1-8B9F-2B92D969E9EA}"/>
    <cellStyle name="Normal 2 3 4 2 2 3 3 3 3" xfId="17412" xr:uid="{93AD8AD0-18AA-4DC1-A23C-DEFE4E884687}"/>
    <cellStyle name="Normal 2 3 4 2 2 3 3 3 4" xfId="31102" xr:uid="{081250AE-80FB-4DD9-AC44-0AC448E0A8E7}"/>
    <cellStyle name="Normal 2 3 4 2 2 3 3 3 5" xfId="45986" xr:uid="{027EAE7A-A9B7-422E-B1D4-D94515C868A6}"/>
    <cellStyle name="Normal 2 3 4 2 2 3 3 4" xfId="20834" xr:uid="{FAD0A36C-EF2A-4EFE-89B6-50354E300D81}"/>
    <cellStyle name="Normal 2 3 4 2 2 3 3 4 2" xfId="34526" xr:uid="{198622A6-9AF8-43C7-92DA-82D6B98D439C}"/>
    <cellStyle name="Normal 2 3 4 2 2 3 3 4 3" xfId="49410" xr:uid="{E67FA250-919D-4B8F-AC91-4750D8AE5496}"/>
    <cellStyle name="Normal 2 3 4 2 2 3 3 5" xfId="13990" xr:uid="{C80347DB-727F-443D-BA00-EB1E41A230B9}"/>
    <cellStyle name="Normal 2 3 4 2 2 3 3 6" xfId="27680" xr:uid="{8029A1BB-E830-42E7-8863-A886A56FD4D2}"/>
    <cellStyle name="Normal 2 3 4 2 2 3 3 7" xfId="42564" xr:uid="{9D739528-E454-4941-93C6-236C537F577F}"/>
    <cellStyle name="Normal 2 3 4 2 2 3 4" xfId="7144" xr:uid="{CD9EEE27-4889-4ABF-99E9-8B3E3AE2E7BF}"/>
    <cellStyle name="Normal 2 3 4 2 2 3 4 2" xfId="8857" xr:uid="{850F1515-FDB2-4952-8A20-8E3699EB866F}"/>
    <cellStyle name="Normal 2 3 4 2 2 3 4 2 2" xfId="12279" xr:uid="{1D22709A-CC67-4A16-A654-A82DFE27CFA0}"/>
    <cellStyle name="Normal 2 3 4 2 2 3 4 2 2 2" xfId="25969" xr:uid="{4308B9F0-E282-4A59-8FF2-148FBEDF0694}"/>
    <cellStyle name="Normal 2 3 4 2 2 3 4 2 2 2 2" xfId="39661" xr:uid="{375C6D14-14A8-420C-84F9-58B269B213CD}"/>
    <cellStyle name="Normal 2 3 4 2 2 3 4 2 2 2 3" xfId="54545" xr:uid="{F8A05563-AFC5-42BB-B95D-62B635E7C7B4}"/>
    <cellStyle name="Normal 2 3 4 2 2 3 4 2 2 3" xfId="19125" xr:uid="{3E23659C-49D9-4E76-BA26-A466D86406F1}"/>
    <cellStyle name="Normal 2 3 4 2 2 3 4 2 2 4" xfId="32815" xr:uid="{891E415F-41E1-4ACD-8EB9-DE70F335D48D}"/>
    <cellStyle name="Normal 2 3 4 2 2 3 4 2 2 5" xfId="47699" xr:uid="{9B614916-16F0-488E-BCF5-406AFAD070FE}"/>
    <cellStyle name="Normal 2 3 4 2 2 3 4 2 3" xfId="22547" xr:uid="{E8FB00E1-3556-4B5F-994B-BE5C1A9FA00C}"/>
    <cellStyle name="Normal 2 3 4 2 2 3 4 2 3 2" xfId="36239" xr:uid="{2A5EF4AB-BC98-4B10-9E77-2744AD7C73EF}"/>
    <cellStyle name="Normal 2 3 4 2 2 3 4 2 3 3" xfId="51123" xr:uid="{112D16D7-80FA-45BF-9E0E-F2CEF4F38EA7}"/>
    <cellStyle name="Normal 2 3 4 2 2 3 4 2 4" xfId="15703" xr:uid="{D9D06BF2-4623-46B6-81EE-717B00574186}"/>
    <cellStyle name="Normal 2 3 4 2 2 3 4 2 5" xfId="29393" xr:uid="{5AA181B2-B175-49B2-B5A8-F31A2B3AA047}"/>
    <cellStyle name="Normal 2 3 4 2 2 3 4 2 6" xfId="44277" xr:uid="{06E342E9-43E6-4A59-8C83-7A8C590583F3}"/>
    <cellStyle name="Normal 2 3 4 2 2 3 4 3" xfId="10567" xr:uid="{921B8BA8-2B1E-4258-921B-29472C67C6CE}"/>
    <cellStyle name="Normal 2 3 4 2 2 3 4 3 2" xfId="24257" xr:uid="{3406F1DF-0DFD-4A89-952D-69A5E337418C}"/>
    <cellStyle name="Normal 2 3 4 2 2 3 4 3 2 2" xfId="37949" xr:uid="{DE8FBA5E-3167-40B1-8223-2E640CD50526}"/>
    <cellStyle name="Normal 2 3 4 2 2 3 4 3 2 3" xfId="52833" xr:uid="{C58CC8E2-21DC-47D6-9AD5-BB91F597218B}"/>
    <cellStyle name="Normal 2 3 4 2 2 3 4 3 3" xfId="17413" xr:uid="{AC0D8757-0BF9-496E-BA45-CE82071BA48E}"/>
    <cellStyle name="Normal 2 3 4 2 2 3 4 3 4" xfId="31103" xr:uid="{0BFC6B75-AA01-496E-8C5F-7943D99DC6F7}"/>
    <cellStyle name="Normal 2 3 4 2 2 3 4 3 5" xfId="45987" xr:uid="{6B37A7F3-898F-418E-993D-AE11DA8EB4CF}"/>
    <cellStyle name="Normal 2 3 4 2 2 3 4 4" xfId="20835" xr:uid="{EF8CA41E-B923-460D-B3AC-96C8753AECEC}"/>
    <cellStyle name="Normal 2 3 4 2 2 3 4 4 2" xfId="34527" xr:uid="{A1AE15F5-0FAF-4904-AE86-1C1F104E4C22}"/>
    <cellStyle name="Normal 2 3 4 2 2 3 4 4 3" xfId="49411" xr:uid="{34B4D42B-8246-440A-A29E-FFA545D9FBFF}"/>
    <cellStyle name="Normal 2 3 4 2 2 3 4 5" xfId="13991" xr:uid="{C0A95CCF-72A5-4E71-BE1C-7DA54D061E37}"/>
    <cellStyle name="Normal 2 3 4 2 2 3 4 6" xfId="27681" xr:uid="{73D8B0EE-5DEC-4F6E-9916-48E3A72878FE}"/>
    <cellStyle name="Normal 2 3 4 2 2 3 4 7" xfId="42565" xr:uid="{57E3983F-4D83-40A5-B7DD-82DBB43536B3}"/>
    <cellStyle name="Normal 2 3 4 2 2 3 5" xfId="8853" xr:uid="{A7C146BD-37DD-44D5-955E-E105B01B28BC}"/>
    <cellStyle name="Normal 2 3 4 2 2 3 5 2" xfId="12275" xr:uid="{82C8148B-CD31-435F-8CFF-5C4BD0984493}"/>
    <cellStyle name="Normal 2 3 4 2 2 3 5 2 2" xfId="25965" xr:uid="{7E976D51-3D1F-47EC-8725-67E9BBDAE253}"/>
    <cellStyle name="Normal 2 3 4 2 2 3 5 2 2 2" xfId="39657" xr:uid="{E4A7CCF7-3C1D-48B6-A26B-D7F9327FCB6D}"/>
    <cellStyle name="Normal 2 3 4 2 2 3 5 2 2 3" xfId="54541" xr:uid="{85A42F66-EC19-4AD1-B77D-40FDC6057256}"/>
    <cellStyle name="Normal 2 3 4 2 2 3 5 2 3" xfId="19121" xr:uid="{BDF6DFBA-9BB9-4AC0-BF2F-765743A2D7A5}"/>
    <cellStyle name="Normal 2 3 4 2 2 3 5 2 4" xfId="32811" xr:uid="{6E932AFD-9557-4829-89C5-650F3EFF347B}"/>
    <cellStyle name="Normal 2 3 4 2 2 3 5 2 5" xfId="47695" xr:uid="{BBB0B66C-3DB0-4E66-A449-F33A868652C8}"/>
    <cellStyle name="Normal 2 3 4 2 2 3 5 3" xfId="22543" xr:uid="{2D39069F-30AD-43D2-8CDD-05356FF37C99}"/>
    <cellStyle name="Normal 2 3 4 2 2 3 5 3 2" xfId="36235" xr:uid="{E1783952-0581-4FAD-8899-75B6BFE924D8}"/>
    <cellStyle name="Normal 2 3 4 2 2 3 5 3 3" xfId="51119" xr:uid="{4B6D860C-B82C-4992-B97D-D1FF7BA5740A}"/>
    <cellStyle name="Normal 2 3 4 2 2 3 5 4" xfId="15699" xr:uid="{89E993F9-EB18-4923-AEF4-135449970AD8}"/>
    <cellStyle name="Normal 2 3 4 2 2 3 5 5" xfId="29389" xr:uid="{150DFD7F-5BEC-4A70-A345-54AA7DF8D213}"/>
    <cellStyle name="Normal 2 3 4 2 2 3 5 6" xfId="44273" xr:uid="{BBA55D6D-1257-4D27-8238-68184EF9CFC9}"/>
    <cellStyle name="Normal 2 3 4 2 2 3 6" xfId="10563" xr:uid="{0D236937-1DDE-414B-9BC2-1E8902314BF9}"/>
    <cellStyle name="Normal 2 3 4 2 2 3 6 2" xfId="24253" xr:uid="{A10C48C3-4D3C-4C4C-B082-8C429AECAB6F}"/>
    <cellStyle name="Normal 2 3 4 2 2 3 6 2 2" xfId="37945" xr:uid="{6D41E988-AE5E-474B-A8C1-A33F500039BA}"/>
    <cellStyle name="Normal 2 3 4 2 2 3 6 2 3" xfId="52829" xr:uid="{992EEC87-65D9-442A-8570-E549D37E1AB5}"/>
    <cellStyle name="Normal 2 3 4 2 2 3 6 3" xfId="17409" xr:uid="{FF7C3E6B-FB1A-4FE8-AD6C-C27071415191}"/>
    <cellStyle name="Normal 2 3 4 2 2 3 6 4" xfId="31099" xr:uid="{ED0A6642-B7A5-45D9-A38D-520DC00CE0A6}"/>
    <cellStyle name="Normal 2 3 4 2 2 3 6 5" xfId="45983" xr:uid="{921B7FD3-6A08-4F55-981F-72C07860EB9B}"/>
    <cellStyle name="Normal 2 3 4 2 2 3 7" xfId="20831" xr:uid="{FC87A67E-5AC5-47E5-B8AB-386DF02649AC}"/>
    <cellStyle name="Normal 2 3 4 2 2 3 7 2" xfId="34523" xr:uid="{5FF96884-99C3-4CA3-8A76-9E7B4CF7FA6C}"/>
    <cellStyle name="Normal 2 3 4 2 2 3 7 3" xfId="49407" xr:uid="{99F5D62A-BDF8-4D7C-97A7-D113701897D7}"/>
    <cellStyle name="Normal 2 3 4 2 2 3 8" xfId="13987" xr:uid="{89E7F4BA-5048-4586-8764-EFA8939AE33A}"/>
    <cellStyle name="Normal 2 3 4 2 2 3 9" xfId="27677" xr:uid="{9EAA7AB5-43F4-472D-AB09-2E3531511F23}"/>
    <cellStyle name="Normal 2 3 4 2 2 4" xfId="7145" xr:uid="{F8D98BAE-39DA-4159-B31D-1D2080969DDA}"/>
    <cellStyle name="Normal 2 3 4 2 2 4 10" xfId="42566" xr:uid="{72F26504-7385-4D0A-8251-86AB37AD3BF7}"/>
    <cellStyle name="Normal 2 3 4 2 2 4 2" xfId="7146" xr:uid="{6425B81C-1766-4F40-987A-6C92C68659FA}"/>
    <cellStyle name="Normal 2 3 4 2 2 4 2 2" xfId="7147" xr:uid="{2A61130A-B2EC-429D-BCBE-EACFD61769A1}"/>
    <cellStyle name="Normal 2 3 4 2 2 4 2 2 2" xfId="8860" xr:uid="{74600A5D-0882-4877-889E-B73D85FD8379}"/>
    <cellStyle name="Normal 2 3 4 2 2 4 2 2 2 2" xfId="12282" xr:uid="{7FC67BCD-665B-43EB-82C0-BF5C3A44622D}"/>
    <cellStyle name="Normal 2 3 4 2 2 4 2 2 2 2 2" xfId="25972" xr:uid="{E0EEAB3C-53CB-45E4-B177-6FA2227A9339}"/>
    <cellStyle name="Normal 2 3 4 2 2 4 2 2 2 2 2 2" xfId="39664" xr:uid="{FD1F2A23-C2D5-4234-BC71-EB3B8B6295BF}"/>
    <cellStyle name="Normal 2 3 4 2 2 4 2 2 2 2 2 3" xfId="54548" xr:uid="{F64315EF-1DB2-4E5A-943F-A15E0F6607ED}"/>
    <cellStyle name="Normal 2 3 4 2 2 4 2 2 2 2 3" xfId="19128" xr:uid="{7A51761E-F6A7-42F2-893E-F96187671426}"/>
    <cellStyle name="Normal 2 3 4 2 2 4 2 2 2 2 4" xfId="32818" xr:uid="{83529176-CD3C-42F5-9F2C-20961DAE79AB}"/>
    <cellStyle name="Normal 2 3 4 2 2 4 2 2 2 2 5" xfId="47702" xr:uid="{717114CB-BC71-419F-9A4C-5FF3E9628E5B}"/>
    <cellStyle name="Normal 2 3 4 2 2 4 2 2 2 3" xfId="22550" xr:uid="{C93A89DC-39A8-4CDC-8B70-1BEC9B382420}"/>
    <cellStyle name="Normal 2 3 4 2 2 4 2 2 2 3 2" xfId="36242" xr:uid="{DFCE70F6-9398-4B97-BA37-69EC4B5206D9}"/>
    <cellStyle name="Normal 2 3 4 2 2 4 2 2 2 3 3" xfId="51126" xr:uid="{96291DC1-EA07-4CB3-B245-E3B2674B1A5E}"/>
    <cellStyle name="Normal 2 3 4 2 2 4 2 2 2 4" xfId="15706" xr:uid="{BB1DA0E0-8FDD-411C-B9DA-4A333280607E}"/>
    <cellStyle name="Normal 2 3 4 2 2 4 2 2 2 5" xfId="29396" xr:uid="{DBBD3E36-5BDB-46F5-BD5B-6744F7B0DE25}"/>
    <cellStyle name="Normal 2 3 4 2 2 4 2 2 2 6" xfId="44280" xr:uid="{3CD8DF90-4D60-4277-9E5F-D57823E542BC}"/>
    <cellStyle name="Normal 2 3 4 2 2 4 2 2 3" xfId="10570" xr:uid="{4251347F-E310-4E84-8042-76443A16C4C8}"/>
    <cellStyle name="Normal 2 3 4 2 2 4 2 2 3 2" xfId="24260" xr:uid="{3FFC8E14-D09E-4AF2-89A1-5E11D781B68E}"/>
    <cellStyle name="Normal 2 3 4 2 2 4 2 2 3 2 2" xfId="37952" xr:uid="{2ADE1DDF-E17E-43D3-98AF-40BF866A1399}"/>
    <cellStyle name="Normal 2 3 4 2 2 4 2 2 3 2 3" xfId="52836" xr:uid="{72E058C2-DFFC-49A2-9007-89EA024817C3}"/>
    <cellStyle name="Normal 2 3 4 2 2 4 2 2 3 3" xfId="17416" xr:uid="{283557AB-3C9E-4E9F-9396-B098A5BF7A26}"/>
    <cellStyle name="Normal 2 3 4 2 2 4 2 2 3 4" xfId="31106" xr:uid="{E8D73F9D-4A93-477F-8DBE-C1270551C1E2}"/>
    <cellStyle name="Normal 2 3 4 2 2 4 2 2 3 5" xfId="45990" xr:uid="{5729166F-5E76-4EE9-A032-1A8F1D76473D}"/>
    <cellStyle name="Normal 2 3 4 2 2 4 2 2 4" xfId="20838" xr:uid="{9A2B0358-223A-4439-B22E-94A0CB1F079B}"/>
    <cellStyle name="Normal 2 3 4 2 2 4 2 2 4 2" xfId="34530" xr:uid="{9E6AF154-4AA9-431E-9403-A5E628705948}"/>
    <cellStyle name="Normal 2 3 4 2 2 4 2 2 4 3" xfId="49414" xr:uid="{C7F06CA7-71D9-4175-999B-C69D2BE6B01D}"/>
    <cellStyle name="Normal 2 3 4 2 2 4 2 2 5" xfId="13994" xr:uid="{18288212-1F4F-4C31-B6A8-ECABED718806}"/>
    <cellStyle name="Normal 2 3 4 2 2 4 2 2 6" xfId="27684" xr:uid="{B11F9D16-EC55-4C51-B682-948F8E0935D7}"/>
    <cellStyle name="Normal 2 3 4 2 2 4 2 2 7" xfId="42568" xr:uid="{D563267A-DD7B-4F45-AF12-56169C1D0146}"/>
    <cellStyle name="Normal 2 3 4 2 2 4 2 3" xfId="8859" xr:uid="{97498DDA-3E91-4024-BCC2-27357EE27AB1}"/>
    <cellStyle name="Normal 2 3 4 2 2 4 2 3 2" xfId="12281" xr:uid="{123B0BCD-4395-46E9-8F61-374F4421F90C}"/>
    <cellStyle name="Normal 2 3 4 2 2 4 2 3 2 2" xfId="25971" xr:uid="{C5422D66-4FC7-4607-A25F-1331FB42CF86}"/>
    <cellStyle name="Normal 2 3 4 2 2 4 2 3 2 2 2" xfId="39663" xr:uid="{4D3F747B-6DE5-4ABC-A4B5-0E37C535B99A}"/>
    <cellStyle name="Normal 2 3 4 2 2 4 2 3 2 2 3" xfId="54547" xr:uid="{D6508BA4-1ECC-4EC3-A796-ED3602EE3CB6}"/>
    <cellStyle name="Normal 2 3 4 2 2 4 2 3 2 3" xfId="19127" xr:uid="{6E66F400-7D0B-49B8-ABF0-CE025EE7CB69}"/>
    <cellStyle name="Normal 2 3 4 2 2 4 2 3 2 4" xfId="32817" xr:uid="{75EF14E9-1BBD-48E6-9757-C2B6C2C8DEC4}"/>
    <cellStyle name="Normal 2 3 4 2 2 4 2 3 2 5" xfId="47701" xr:uid="{3968A4F0-AAC1-48CC-A6FB-821713AC7B8A}"/>
    <cellStyle name="Normal 2 3 4 2 2 4 2 3 3" xfId="22549" xr:uid="{ADCCFC85-84D7-4B6B-B80D-37539FB19453}"/>
    <cellStyle name="Normal 2 3 4 2 2 4 2 3 3 2" xfId="36241" xr:uid="{64A91F4A-1988-4E17-A0F1-1A7AE7213BA6}"/>
    <cellStyle name="Normal 2 3 4 2 2 4 2 3 3 3" xfId="51125" xr:uid="{A87E7A48-F737-4710-B6DE-3F301E25C40C}"/>
    <cellStyle name="Normal 2 3 4 2 2 4 2 3 4" xfId="15705" xr:uid="{511E9CE7-CAE6-42AB-9C63-E7BF24AA38D1}"/>
    <cellStyle name="Normal 2 3 4 2 2 4 2 3 5" xfId="29395" xr:uid="{95C5CCF4-416A-41F9-9713-C80CE93A2DBA}"/>
    <cellStyle name="Normal 2 3 4 2 2 4 2 3 6" xfId="44279" xr:uid="{E73F640A-170D-4B7F-B9B2-4C1DEB17304E}"/>
    <cellStyle name="Normal 2 3 4 2 2 4 2 4" xfId="10569" xr:uid="{453CB3B0-D2B9-442A-AA29-DC3153AE1CD9}"/>
    <cellStyle name="Normal 2 3 4 2 2 4 2 4 2" xfId="24259" xr:uid="{A768786C-7962-4FA0-9D02-99E9B7741AD6}"/>
    <cellStyle name="Normal 2 3 4 2 2 4 2 4 2 2" xfId="37951" xr:uid="{E1DC7478-6749-4440-A77D-9AB2D01C2EAD}"/>
    <cellStyle name="Normal 2 3 4 2 2 4 2 4 2 3" xfId="52835" xr:uid="{71B48FCF-7240-44B4-B9BF-AEF91D221E3F}"/>
    <cellStyle name="Normal 2 3 4 2 2 4 2 4 3" xfId="17415" xr:uid="{97DA70C7-9A1B-49D0-8908-5D0B675AEB2C}"/>
    <cellStyle name="Normal 2 3 4 2 2 4 2 4 4" xfId="31105" xr:uid="{30A0CDE1-9EB0-46B0-8C94-9CBB5390C1CA}"/>
    <cellStyle name="Normal 2 3 4 2 2 4 2 4 5" xfId="45989" xr:uid="{151314DE-8006-4A28-8052-8D67A4455124}"/>
    <cellStyle name="Normal 2 3 4 2 2 4 2 5" xfId="20837" xr:uid="{DEA219E4-370C-48C2-AB15-7553E99B3DD4}"/>
    <cellStyle name="Normal 2 3 4 2 2 4 2 5 2" xfId="34529" xr:uid="{EB74A967-0D13-4E9D-9CD5-D97604DA8669}"/>
    <cellStyle name="Normal 2 3 4 2 2 4 2 5 3" xfId="49413" xr:uid="{465A4226-699A-48AD-8017-A8D6E9305B58}"/>
    <cellStyle name="Normal 2 3 4 2 2 4 2 6" xfId="13993" xr:uid="{67F3F79C-B617-4A42-AD03-8815B70F0616}"/>
    <cellStyle name="Normal 2 3 4 2 2 4 2 7" xfId="27683" xr:uid="{7DCDB78B-05AE-4602-BB3D-9877799090DB}"/>
    <cellStyle name="Normal 2 3 4 2 2 4 2 8" xfId="42567" xr:uid="{CA337B23-2732-463E-B6AB-67E28FA438F5}"/>
    <cellStyle name="Normal 2 3 4 2 2 4 3" xfId="7148" xr:uid="{8485D0D3-333D-42A5-A920-7487DC66EFA4}"/>
    <cellStyle name="Normal 2 3 4 2 2 4 3 2" xfId="8861" xr:uid="{DEAD799A-E222-4101-AB0A-75D4FF76EB76}"/>
    <cellStyle name="Normal 2 3 4 2 2 4 3 2 2" xfId="12283" xr:uid="{566663FB-A5E3-41F4-8D0E-F84979776269}"/>
    <cellStyle name="Normal 2 3 4 2 2 4 3 2 2 2" xfId="25973" xr:uid="{C8AD8CB9-17F0-4F9E-8677-E393EACC8ADF}"/>
    <cellStyle name="Normal 2 3 4 2 2 4 3 2 2 2 2" xfId="39665" xr:uid="{6126FDA1-88E7-4528-935C-11FDD0F1FFAD}"/>
    <cellStyle name="Normal 2 3 4 2 2 4 3 2 2 2 3" xfId="54549" xr:uid="{715E442D-BA24-419E-90F1-8D09B4808E50}"/>
    <cellStyle name="Normal 2 3 4 2 2 4 3 2 2 3" xfId="19129" xr:uid="{F6DEBD1D-A075-4AA9-AD3F-1A33EFB4EEF7}"/>
    <cellStyle name="Normal 2 3 4 2 2 4 3 2 2 4" xfId="32819" xr:uid="{D6A36F18-9180-4D7D-A4AD-21526D1CF93A}"/>
    <cellStyle name="Normal 2 3 4 2 2 4 3 2 2 5" xfId="47703" xr:uid="{AA2A0BC2-D7A3-421D-8A7B-196D9C96BEAC}"/>
    <cellStyle name="Normal 2 3 4 2 2 4 3 2 3" xfId="22551" xr:uid="{B1C37D05-5EDD-4006-8333-C2DC811C79C7}"/>
    <cellStyle name="Normal 2 3 4 2 2 4 3 2 3 2" xfId="36243" xr:uid="{9597DD67-4F46-4CAA-B60A-0450338FCB3D}"/>
    <cellStyle name="Normal 2 3 4 2 2 4 3 2 3 3" xfId="51127" xr:uid="{A08B2BA3-C7D3-4F77-A052-1D8B58F7B31D}"/>
    <cellStyle name="Normal 2 3 4 2 2 4 3 2 4" xfId="15707" xr:uid="{4839EC8A-0ED3-4905-95C5-37AED3FCEAFD}"/>
    <cellStyle name="Normal 2 3 4 2 2 4 3 2 5" xfId="29397" xr:uid="{B4422086-2BC6-4654-AAF0-BBE0B9FE654E}"/>
    <cellStyle name="Normal 2 3 4 2 2 4 3 2 6" xfId="44281" xr:uid="{4DF7595F-15CB-48A3-AD2D-B876CAA2F8B9}"/>
    <cellStyle name="Normal 2 3 4 2 2 4 3 3" xfId="10571" xr:uid="{5E672E9E-F672-4D49-B294-DEB608253E16}"/>
    <cellStyle name="Normal 2 3 4 2 2 4 3 3 2" xfId="24261" xr:uid="{335DB731-7572-403E-AAAF-B8126EC421E5}"/>
    <cellStyle name="Normal 2 3 4 2 2 4 3 3 2 2" xfId="37953" xr:uid="{13001879-6EC9-4B0B-A70C-A2A98F064E9F}"/>
    <cellStyle name="Normal 2 3 4 2 2 4 3 3 2 3" xfId="52837" xr:uid="{67631243-D915-48AC-BD5C-4AE5C1FEC8CF}"/>
    <cellStyle name="Normal 2 3 4 2 2 4 3 3 3" xfId="17417" xr:uid="{F69A1F8D-BEF9-41D7-BB14-43275B31EF1C}"/>
    <cellStyle name="Normal 2 3 4 2 2 4 3 3 4" xfId="31107" xr:uid="{71830C7E-9FF0-4269-9AAB-FF4FE859D180}"/>
    <cellStyle name="Normal 2 3 4 2 2 4 3 3 5" xfId="45991" xr:uid="{559F0F2F-5318-4F29-A9BD-9A51047FCDAD}"/>
    <cellStyle name="Normal 2 3 4 2 2 4 3 4" xfId="20839" xr:uid="{A770419F-541A-4342-B71C-0B3BF1ABC4E7}"/>
    <cellStyle name="Normal 2 3 4 2 2 4 3 4 2" xfId="34531" xr:uid="{BAF570B3-4E23-484E-92B6-B70E5F6C3B09}"/>
    <cellStyle name="Normal 2 3 4 2 2 4 3 4 3" xfId="49415" xr:uid="{5529AA42-628E-41AC-9377-3B4BA50AD4F8}"/>
    <cellStyle name="Normal 2 3 4 2 2 4 3 5" xfId="13995" xr:uid="{3F903E6B-91E2-4B84-BA02-3CD1522AFE1A}"/>
    <cellStyle name="Normal 2 3 4 2 2 4 3 6" xfId="27685" xr:uid="{2B77D7FA-F68D-493A-8F4B-EDC31C27C04C}"/>
    <cellStyle name="Normal 2 3 4 2 2 4 3 7" xfId="42569" xr:uid="{C4FF6B63-0120-4415-A606-47AE2D0B97B1}"/>
    <cellStyle name="Normal 2 3 4 2 2 4 4" xfId="7149" xr:uid="{32288C2B-62D8-4CA8-80B8-B66869D87FBA}"/>
    <cellStyle name="Normal 2 3 4 2 2 4 4 2" xfId="8862" xr:uid="{39A05F9D-013C-4D2E-BA07-BB702BF9C761}"/>
    <cellStyle name="Normal 2 3 4 2 2 4 4 2 2" xfId="12284" xr:uid="{2E5ACCF2-0DA0-491B-9B90-AFCC4867A91B}"/>
    <cellStyle name="Normal 2 3 4 2 2 4 4 2 2 2" xfId="25974" xr:uid="{110FAA3E-4DC0-4489-9D06-1C9AE38C862D}"/>
    <cellStyle name="Normal 2 3 4 2 2 4 4 2 2 2 2" xfId="39666" xr:uid="{04C5981B-EB97-4A47-88B9-0C4C8D614127}"/>
    <cellStyle name="Normal 2 3 4 2 2 4 4 2 2 2 3" xfId="54550" xr:uid="{78B6031A-EE2C-4235-B90E-A6B16BCEB70C}"/>
    <cellStyle name="Normal 2 3 4 2 2 4 4 2 2 3" xfId="19130" xr:uid="{C095AB47-0D50-4EDF-929C-67A06E975AFB}"/>
    <cellStyle name="Normal 2 3 4 2 2 4 4 2 2 4" xfId="32820" xr:uid="{3F2BB8D4-C920-4DE1-AF55-A9225DB76650}"/>
    <cellStyle name="Normal 2 3 4 2 2 4 4 2 2 5" xfId="47704" xr:uid="{23802895-8E07-44A4-AAA0-AF28D3C380AB}"/>
    <cellStyle name="Normal 2 3 4 2 2 4 4 2 3" xfId="22552" xr:uid="{23BA3377-715E-44B3-A34B-23ED12A15B71}"/>
    <cellStyle name="Normal 2 3 4 2 2 4 4 2 3 2" xfId="36244" xr:uid="{550FA1CA-F0BA-4C51-B61B-66D0F452AD6C}"/>
    <cellStyle name="Normal 2 3 4 2 2 4 4 2 3 3" xfId="51128" xr:uid="{EA48C05A-8EC1-432E-ABBB-44E32CADC5BB}"/>
    <cellStyle name="Normal 2 3 4 2 2 4 4 2 4" xfId="15708" xr:uid="{36868FD1-1F1A-412E-B146-0A145B30C786}"/>
    <cellStyle name="Normal 2 3 4 2 2 4 4 2 5" xfId="29398" xr:uid="{8F7311BB-D3A1-4169-A1C3-E2AABAE1AE0B}"/>
    <cellStyle name="Normal 2 3 4 2 2 4 4 2 6" xfId="44282" xr:uid="{01B44565-B84F-469F-82BB-4631DB4F68AA}"/>
    <cellStyle name="Normal 2 3 4 2 2 4 4 3" xfId="10572" xr:uid="{756F3B28-CC86-410B-834B-0CAC3580905E}"/>
    <cellStyle name="Normal 2 3 4 2 2 4 4 3 2" xfId="24262" xr:uid="{D2E324D3-14DE-4E25-83D7-BB354848B875}"/>
    <cellStyle name="Normal 2 3 4 2 2 4 4 3 2 2" xfId="37954" xr:uid="{C7D6ACB6-91BD-4F18-BF5C-934A295085CC}"/>
    <cellStyle name="Normal 2 3 4 2 2 4 4 3 2 3" xfId="52838" xr:uid="{A9652968-AD18-47D9-A71E-7F8AA3C4D026}"/>
    <cellStyle name="Normal 2 3 4 2 2 4 4 3 3" xfId="17418" xr:uid="{A6F1234F-1D89-4A32-8029-A60B150EF5E9}"/>
    <cellStyle name="Normal 2 3 4 2 2 4 4 3 4" xfId="31108" xr:uid="{08BCA403-6635-43F3-8C33-283C87399FF5}"/>
    <cellStyle name="Normal 2 3 4 2 2 4 4 3 5" xfId="45992" xr:uid="{2DC04EC1-9FEE-456B-86AD-9552370846B4}"/>
    <cellStyle name="Normal 2 3 4 2 2 4 4 4" xfId="20840" xr:uid="{222CB26B-F468-4465-8419-6CACE546C316}"/>
    <cellStyle name="Normal 2 3 4 2 2 4 4 4 2" xfId="34532" xr:uid="{D3D9B15C-1931-40AD-8E7D-00A61FD210C3}"/>
    <cellStyle name="Normal 2 3 4 2 2 4 4 4 3" xfId="49416" xr:uid="{39BF36CE-2E33-4004-9B29-357DAB2A6935}"/>
    <cellStyle name="Normal 2 3 4 2 2 4 4 5" xfId="13996" xr:uid="{69A58843-7D9F-4D36-9E29-3811CC0D6CB8}"/>
    <cellStyle name="Normal 2 3 4 2 2 4 4 6" xfId="27686" xr:uid="{3E44F0E7-E639-4BEE-A576-53AA530495EF}"/>
    <cellStyle name="Normal 2 3 4 2 2 4 4 7" xfId="42570" xr:uid="{471C0CF4-51BD-4C1D-91F8-F3F58CBAE7BD}"/>
    <cellStyle name="Normal 2 3 4 2 2 4 5" xfId="8858" xr:uid="{D4FD9610-610F-4F7D-B14E-7172A8474BF0}"/>
    <cellStyle name="Normal 2 3 4 2 2 4 5 2" xfId="12280" xr:uid="{CF52F93A-52F8-4D2F-B3AC-4053094E4FBB}"/>
    <cellStyle name="Normal 2 3 4 2 2 4 5 2 2" xfId="25970" xr:uid="{C9A1295B-D977-49D7-A1C9-F1B100CEBE82}"/>
    <cellStyle name="Normal 2 3 4 2 2 4 5 2 2 2" xfId="39662" xr:uid="{48A94E93-47EB-40C5-A08A-2F89ACAAD86D}"/>
    <cellStyle name="Normal 2 3 4 2 2 4 5 2 2 3" xfId="54546" xr:uid="{5DD6274C-36DD-42E8-BDD6-A299B7D1AE7D}"/>
    <cellStyle name="Normal 2 3 4 2 2 4 5 2 3" xfId="19126" xr:uid="{8C279898-FCCB-4A0C-ACA4-5923CA900B8B}"/>
    <cellStyle name="Normal 2 3 4 2 2 4 5 2 4" xfId="32816" xr:uid="{2F5699D2-3735-4FC3-9BB6-EE30A9325F9F}"/>
    <cellStyle name="Normal 2 3 4 2 2 4 5 2 5" xfId="47700" xr:uid="{C474C3FC-CA3C-46BB-87CC-DB8F5FEA792D}"/>
    <cellStyle name="Normal 2 3 4 2 2 4 5 3" xfId="22548" xr:uid="{8803D4C2-7063-4582-BEF5-0E6317559F2D}"/>
    <cellStyle name="Normal 2 3 4 2 2 4 5 3 2" xfId="36240" xr:uid="{5FB15F02-5C19-4D36-B6F9-A762E588B1BC}"/>
    <cellStyle name="Normal 2 3 4 2 2 4 5 3 3" xfId="51124" xr:uid="{A12018C8-2DD0-4386-9C1D-9CCA90BCD81C}"/>
    <cellStyle name="Normal 2 3 4 2 2 4 5 4" xfId="15704" xr:uid="{A0AD3713-D45C-43E0-8D04-F3A3865D17D3}"/>
    <cellStyle name="Normal 2 3 4 2 2 4 5 5" xfId="29394" xr:uid="{89F370BB-BBC2-4A36-BD76-880359700437}"/>
    <cellStyle name="Normal 2 3 4 2 2 4 5 6" xfId="44278" xr:uid="{71300AD6-85FC-486A-A226-198D8CD99BF2}"/>
    <cellStyle name="Normal 2 3 4 2 2 4 6" xfId="10568" xr:uid="{7DC2D4E4-5A80-4743-806B-C816B464CCB0}"/>
    <cellStyle name="Normal 2 3 4 2 2 4 6 2" xfId="24258" xr:uid="{0198412E-EF71-4CF2-AB94-4B362696327C}"/>
    <cellStyle name="Normal 2 3 4 2 2 4 6 2 2" xfId="37950" xr:uid="{9A19C7AE-13DE-449D-A8D8-0124EC8694D1}"/>
    <cellStyle name="Normal 2 3 4 2 2 4 6 2 3" xfId="52834" xr:uid="{53AC3CC6-3C90-46B4-AB4A-F5C62E1DB8A8}"/>
    <cellStyle name="Normal 2 3 4 2 2 4 6 3" xfId="17414" xr:uid="{D3D0187B-C15A-4955-A0AD-C939B54E445C}"/>
    <cellStyle name="Normal 2 3 4 2 2 4 6 4" xfId="31104" xr:uid="{A409CBF8-6457-4D25-BC42-961EA8B794F9}"/>
    <cellStyle name="Normal 2 3 4 2 2 4 6 5" xfId="45988" xr:uid="{8682CFF9-468E-4F6E-8DBA-0208CFDFDAD1}"/>
    <cellStyle name="Normal 2 3 4 2 2 4 7" xfId="20836" xr:uid="{80112AA4-F7B8-44A3-9071-B0B5B1AE2E01}"/>
    <cellStyle name="Normal 2 3 4 2 2 4 7 2" xfId="34528" xr:uid="{DCF2AC93-7637-409A-B0E5-28DD1E85E72C}"/>
    <cellStyle name="Normal 2 3 4 2 2 4 7 3" xfId="49412" xr:uid="{DFBE7BB1-F40D-4D43-9AE4-A01CFE8CA405}"/>
    <cellStyle name="Normal 2 3 4 2 2 4 8" xfId="13992" xr:uid="{43DAC4A6-4A75-4D9B-8C4F-60D9CB3EAC34}"/>
    <cellStyle name="Normal 2 3 4 2 2 4 9" xfId="27682" xr:uid="{EF19BBC2-083C-4372-8A7A-4C5A3B687E84}"/>
    <cellStyle name="Normal 2 3 4 2 2 5" xfId="7150" xr:uid="{118AB3B0-A9C5-479A-9C68-9809095823E1}"/>
    <cellStyle name="Normal 2 3 4 2 2 5 2" xfId="7151" xr:uid="{9E58142C-F1B4-4D1B-A595-44D2666CFA38}"/>
    <cellStyle name="Normal 2 3 4 2 2 5 2 2" xfId="8864" xr:uid="{EDE36EA6-CD80-49AF-B023-44C1EB74BF62}"/>
    <cellStyle name="Normal 2 3 4 2 2 5 2 2 2" xfId="12286" xr:uid="{4D07717D-649C-441E-B2DD-B3F8E8E1FD76}"/>
    <cellStyle name="Normal 2 3 4 2 2 5 2 2 2 2" xfId="25976" xr:uid="{0A06A13A-8314-49B5-9BF6-8C835403C8FE}"/>
    <cellStyle name="Normal 2 3 4 2 2 5 2 2 2 2 2" xfId="39668" xr:uid="{35CBA066-5475-4E5C-A13B-6DA44B25782A}"/>
    <cellStyle name="Normal 2 3 4 2 2 5 2 2 2 2 3" xfId="54552" xr:uid="{FB6D29E7-85A2-4162-A734-60CCA5779095}"/>
    <cellStyle name="Normal 2 3 4 2 2 5 2 2 2 3" xfId="19132" xr:uid="{6C6EB52D-9D6E-470A-889F-4AEF3BE39445}"/>
    <cellStyle name="Normal 2 3 4 2 2 5 2 2 2 4" xfId="32822" xr:uid="{DF58332F-04F9-485F-97D5-31FEF1CDD8C2}"/>
    <cellStyle name="Normal 2 3 4 2 2 5 2 2 2 5" xfId="47706" xr:uid="{C65B9A66-B79A-4770-ADA5-AC26202CF3A3}"/>
    <cellStyle name="Normal 2 3 4 2 2 5 2 2 3" xfId="22554" xr:uid="{29704E64-21D8-498F-B05E-DDC437212B28}"/>
    <cellStyle name="Normal 2 3 4 2 2 5 2 2 3 2" xfId="36246" xr:uid="{12185E03-D737-4316-BF15-DD3B8685F63C}"/>
    <cellStyle name="Normal 2 3 4 2 2 5 2 2 3 3" xfId="51130" xr:uid="{4182EF48-02BA-49B3-8C59-4B559082DDEE}"/>
    <cellStyle name="Normal 2 3 4 2 2 5 2 2 4" xfId="15710" xr:uid="{1152953B-3367-4107-B855-D7C8174D9C12}"/>
    <cellStyle name="Normal 2 3 4 2 2 5 2 2 5" xfId="29400" xr:uid="{4C810378-88E7-41AB-98B1-9A770BB53996}"/>
    <cellStyle name="Normal 2 3 4 2 2 5 2 2 6" xfId="44284" xr:uid="{B06B5764-C672-47C8-BBD5-C6D1B621456D}"/>
    <cellStyle name="Normal 2 3 4 2 2 5 2 3" xfId="10574" xr:uid="{E1EFA874-10D9-43D8-A97A-280356710CDA}"/>
    <cellStyle name="Normal 2 3 4 2 2 5 2 3 2" xfId="24264" xr:uid="{40480798-CB97-4A53-88D4-7E548AB3A7B8}"/>
    <cellStyle name="Normal 2 3 4 2 2 5 2 3 2 2" xfId="37956" xr:uid="{E2E5FED9-7CCD-481E-AAF2-16ABDD01D025}"/>
    <cellStyle name="Normal 2 3 4 2 2 5 2 3 2 3" xfId="52840" xr:uid="{D8463733-434B-4790-94CE-8EC858B75CFE}"/>
    <cellStyle name="Normal 2 3 4 2 2 5 2 3 3" xfId="17420" xr:uid="{2BCDBA17-C17E-4C9C-9879-F68BDA32AB21}"/>
    <cellStyle name="Normal 2 3 4 2 2 5 2 3 4" xfId="31110" xr:uid="{5A718E4B-DEA6-4744-B57F-E00077053424}"/>
    <cellStyle name="Normal 2 3 4 2 2 5 2 3 5" xfId="45994" xr:uid="{1958D2EE-F8D0-40E0-AAD4-D5D4B8E3A1B8}"/>
    <cellStyle name="Normal 2 3 4 2 2 5 2 4" xfId="20842" xr:uid="{545C0B0F-A917-4F3B-B021-5EA2BAB96BBE}"/>
    <cellStyle name="Normal 2 3 4 2 2 5 2 4 2" xfId="34534" xr:uid="{DDF6AC8A-09EC-4F23-849F-F2C641D73952}"/>
    <cellStyle name="Normal 2 3 4 2 2 5 2 4 3" xfId="49418" xr:uid="{B820E077-95AF-4909-B2E4-85D1169A27B2}"/>
    <cellStyle name="Normal 2 3 4 2 2 5 2 5" xfId="13998" xr:uid="{A1913B88-6B32-4670-B394-79604EB05CFD}"/>
    <cellStyle name="Normal 2 3 4 2 2 5 2 6" xfId="27688" xr:uid="{D1B55658-1B74-4C99-ACD7-6B44D741C675}"/>
    <cellStyle name="Normal 2 3 4 2 2 5 2 7" xfId="42572" xr:uid="{DC42A59B-EFA0-41D7-B5F4-1EBD51B466DA}"/>
    <cellStyle name="Normal 2 3 4 2 2 5 3" xfId="8863" xr:uid="{6236FA8B-1D8A-48B5-92FC-A8CFDF57ECE3}"/>
    <cellStyle name="Normal 2 3 4 2 2 5 3 2" xfId="12285" xr:uid="{4EE5941C-F820-49E2-82CA-C7152A1B92EE}"/>
    <cellStyle name="Normal 2 3 4 2 2 5 3 2 2" xfId="25975" xr:uid="{36D96D20-707B-4062-ABE9-5901009ED2BD}"/>
    <cellStyle name="Normal 2 3 4 2 2 5 3 2 2 2" xfId="39667" xr:uid="{8E74214C-D2B6-463E-8C18-7E9BC8B0A67B}"/>
    <cellStyle name="Normal 2 3 4 2 2 5 3 2 2 3" xfId="54551" xr:uid="{6AA2974C-0560-4177-BAAD-28B449908501}"/>
    <cellStyle name="Normal 2 3 4 2 2 5 3 2 3" xfId="19131" xr:uid="{FE06D0C8-F55F-4F7C-8B51-31ED9A990E78}"/>
    <cellStyle name="Normal 2 3 4 2 2 5 3 2 4" xfId="32821" xr:uid="{9471D8DA-A72C-4B99-841C-7FE8BD37DE37}"/>
    <cellStyle name="Normal 2 3 4 2 2 5 3 2 5" xfId="47705" xr:uid="{D4646D23-6C9C-4A7D-B9BC-C372BD981F30}"/>
    <cellStyle name="Normal 2 3 4 2 2 5 3 3" xfId="22553" xr:uid="{946EE889-F170-4339-B5D4-E8F16BD65B0B}"/>
    <cellStyle name="Normal 2 3 4 2 2 5 3 3 2" xfId="36245" xr:uid="{1975F1C4-11CC-44B5-8A9B-577A72B6F22D}"/>
    <cellStyle name="Normal 2 3 4 2 2 5 3 3 3" xfId="51129" xr:uid="{FF953AFF-0036-4D29-ADB9-0A919A3E2E4F}"/>
    <cellStyle name="Normal 2 3 4 2 2 5 3 4" xfId="15709" xr:uid="{F175637C-5FC1-46E6-BE0C-E31C537EF3FA}"/>
    <cellStyle name="Normal 2 3 4 2 2 5 3 5" xfId="29399" xr:uid="{3893839D-7031-49AE-AD92-A9F20561AB6B}"/>
    <cellStyle name="Normal 2 3 4 2 2 5 3 6" xfId="44283" xr:uid="{DCACCA46-41F7-48CF-8B7B-DA9A15529E41}"/>
    <cellStyle name="Normal 2 3 4 2 2 5 4" xfId="10573" xr:uid="{5663B6CC-B880-4CF4-A70A-1943228592B5}"/>
    <cellStyle name="Normal 2 3 4 2 2 5 4 2" xfId="24263" xr:uid="{11C9C33D-074F-4498-BCC0-F2DFAC01461E}"/>
    <cellStyle name="Normal 2 3 4 2 2 5 4 2 2" xfId="37955" xr:uid="{247C0D9F-532A-479D-8F49-ED3EFBCFDCFD}"/>
    <cellStyle name="Normal 2 3 4 2 2 5 4 2 3" xfId="52839" xr:uid="{9224FE04-5539-47E7-8B34-AB34B6776E51}"/>
    <cellStyle name="Normal 2 3 4 2 2 5 4 3" xfId="17419" xr:uid="{3CC3B6C9-A9C4-405E-8190-74D91AE7BB8E}"/>
    <cellStyle name="Normal 2 3 4 2 2 5 4 4" xfId="31109" xr:uid="{B98076A2-F755-46F5-BC35-61E9F860B202}"/>
    <cellStyle name="Normal 2 3 4 2 2 5 4 5" xfId="45993" xr:uid="{B7201FC3-0455-4FBE-9AE9-BB6A7C4B53D7}"/>
    <cellStyle name="Normal 2 3 4 2 2 5 5" xfId="20841" xr:uid="{0CE22DAA-F4B7-498A-8304-62D0AE556051}"/>
    <cellStyle name="Normal 2 3 4 2 2 5 5 2" xfId="34533" xr:uid="{F911E12A-4B71-425C-B3C3-65431B70E5EA}"/>
    <cellStyle name="Normal 2 3 4 2 2 5 5 3" xfId="49417" xr:uid="{364A4BF5-1E7E-4664-A074-8FAAA25144CA}"/>
    <cellStyle name="Normal 2 3 4 2 2 5 6" xfId="13997" xr:uid="{D3ACAD3B-3682-4501-BA99-4AA9D2C628D8}"/>
    <cellStyle name="Normal 2 3 4 2 2 5 7" xfId="27687" xr:uid="{209DDEF3-14EC-4DE3-B27D-96C788FEEB5B}"/>
    <cellStyle name="Normal 2 3 4 2 2 5 8" xfId="42571" xr:uid="{892C45DC-21CA-42E7-9692-AA43DF7ED88D}"/>
    <cellStyle name="Normal 2 3 4 2 2 6" xfId="7152" xr:uid="{2F51129A-2E9E-4714-9747-9B4C66F1A6FC}"/>
    <cellStyle name="Normal 2 3 4 2 2 6 2" xfId="8865" xr:uid="{8C589796-5432-416E-92BE-81A47F93BF2E}"/>
    <cellStyle name="Normal 2 3 4 2 2 6 2 2" xfId="12287" xr:uid="{8D716EC3-3EC5-4C50-90D9-659CBE828173}"/>
    <cellStyle name="Normal 2 3 4 2 2 6 2 2 2" xfId="25977" xr:uid="{CB8F197C-6B91-46B5-97D4-3501A5074E6A}"/>
    <cellStyle name="Normal 2 3 4 2 2 6 2 2 2 2" xfId="39669" xr:uid="{ED3F96DA-C1A5-4E53-8CA8-B6B02D0F9484}"/>
    <cellStyle name="Normal 2 3 4 2 2 6 2 2 2 3" xfId="54553" xr:uid="{DDF94A0B-1B70-4E69-AE82-850AFF43A68E}"/>
    <cellStyle name="Normal 2 3 4 2 2 6 2 2 3" xfId="19133" xr:uid="{D6EC764A-91C4-4E79-82F1-0045B3C08CBB}"/>
    <cellStyle name="Normal 2 3 4 2 2 6 2 2 4" xfId="32823" xr:uid="{4934303A-1DC0-4947-8AC3-F0DD97B365B5}"/>
    <cellStyle name="Normal 2 3 4 2 2 6 2 2 5" xfId="47707" xr:uid="{2DE9619E-2FF4-45B2-AC46-E043EDC0ADED}"/>
    <cellStyle name="Normal 2 3 4 2 2 6 2 3" xfId="22555" xr:uid="{3B405BE1-738A-474A-A3F4-7B4BA8679A31}"/>
    <cellStyle name="Normal 2 3 4 2 2 6 2 3 2" xfId="36247" xr:uid="{0B60DC8F-4231-43E5-B1E4-872667B7BB97}"/>
    <cellStyle name="Normal 2 3 4 2 2 6 2 3 3" xfId="51131" xr:uid="{2AC113ED-DEFA-42C1-AF30-19B63872742F}"/>
    <cellStyle name="Normal 2 3 4 2 2 6 2 4" xfId="15711" xr:uid="{164A9FB1-1FB0-49E6-BEFC-312B1CA1E128}"/>
    <cellStyle name="Normal 2 3 4 2 2 6 2 5" xfId="29401" xr:uid="{ACEB04B1-AFBD-4C87-A689-6B9389BA93CE}"/>
    <cellStyle name="Normal 2 3 4 2 2 6 2 6" xfId="44285" xr:uid="{9C443962-77E8-47CF-B9AC-F331883D33A6}"/>
    <cellStyle name="Normal 2 3 4 2 2 6 3" xfId="10575" xr:uid="{2A0690DE-9C78-43F7-AB76-658DEEBD1A82}"/>
    <cellStyle name="Normal 2 3 4 2 2 6 3 2" xfId="24265" xr:uid="{0929DF66-332D-4C1D-B621-50EA2C1BE2D8}"/>
    <cellStyle name="Normal 2 3 4 2 2 6 3 2 2" xfId="37957" xr:uid="{BD5D34A7-BF06-481D-9827-24A06D88DF4A}"/>
    <cellStyle name="Normal 2 3 4 2 2 6 3 2 3" xfId="52841" xr:uid="{30CD787F-C88C-4A8C-8D4E-C4DE4C8C6884}"/>
    <cellStyle name="Normal 2 3 4 2 2 6 3 3" xfId="17421" xr:uid="{4D7ABE40-581E-4AD9-9D41-A2A60122896E}"/>
    <cellStyle name="Normal 2 3 4 2 2 6 3 4" xfId="31111" xr:uid="{15239041-3F38-4060-8FFB-DCF2F542482F}"/>
    <cellStyle name="Normal 2 3 4 2 2 6 3 5" xfId="45995" xr:uid="{D3A56962-14D1-41C8-9AF4-E54A0C58B001}"/>
    <cellStyle name="Normal 2 3 4 2 2 6 4" xfId="20843" xr:uid="{046D620B-D497-427B-9A41-15BB3FA3126D}"/>
    <cellStyle name="Normal 2 3 4 2 2 6 4 2" xfId="34535" xr:uid="{1CC7DDAA-257A-4C5F-A38F-234615735BE8}"/>
    <cellStyle name="Normal 2 3 4 2 2 6 4 3" xfId="49419" xr:uid="{3424B09B-8A6A-4F23-93E3-062A52FEF438}"/>
    <cellStyle name="Normal 2 3 4 2 2 6 5" xfId="13999" xr:uid="{0F235FD6-3849-4DD2-83DC-4F1BCA93E3E7}"/>
    <cellStyle name="Normal 2 3 4 2 2 6 6" xfId="27689" xr:uid="{9D2E2C44-E9A2-4317-931E-B01B7F8F89CB}"/>
    <cellStyle name="Normal 2 3 4 2 2 6 7" xfId="42573" xr:uid="{BD67F2D3-5A17-4400-8F44-508EDDDFB411}"/>
    <cellStyle name="Normal 2 3 4 2 2 7" xfId="7153" xr:uid="{512CF24F-EB9E-4212-8056-2563DE6C26E3}"/>
    <cellStyle name="Normal 2 3 4 2 2 7 2" xfId="8866" xr:uid="{9D0A19CD-B355-4485-9D9C-F4ADEFD70524}"/>
    <cellStyle name="Normal 2 3 4 2 2 7 2 2" xfId="12288" xr:uid="{CFBD3B56-8933-428B-9B39-023AD2959B6D}"/>
    <cellStyle name="Normal 2 3 4 2 2 7 2 2 2" xfId="25978" xr:uid="{F9274806-A28A-48E5-9F66-3AAB8608AF9F}"/>
    <cellStyle name="Normal 2 3 4 2 2 7 2 2 2 2" xfId="39670" xr:uid="{A7C4DDEE-5527-45EB-8B7C-7A8C38EA9937}"/>
    <cellStyle name="Normal 2 3 4 2 2 7 2 2 2 3" xfId="54554" xr:uid="{8E809356-5970-4636-829F-56B51DDD5648}"/>
    <cellStyle name="Normal 2 3 4 2 2 7 2 2 3" xfId="19134" xr:uid="{E24876B0-C460-4B79-9A3B-F53F395897F6}"/>
    <cellStyle name="Normal 2 3 4 2 2 7 2 2 4" xfId="32824" xr:uid="{52209788-97BB-4B10-BA63-7AE238E119FD}"/>
    <cellStyle name="Normal 2 3 4 2 2 7 2 2 5" xfId="47708" xr:uid="{E7A144AF-B058-41D4-AE5A-EEB97141747E}"/>
    <cellStyle name="Normal 2 3 4 2 2 7 2 3" xfId="22556" xr:uid="{E91BC0A7-06BC-4141-8345-A10B4C280C1D}"/>
    <cellStyle name="Normal 2 3 4 2 2 7 2 3 2" xfId="36248" xr:uid="{BCC0A287-FDF8-4BEB-B0F1-0AA7C6AC0B4B}"/>
    <cellStyle name="Normal 2 3 4 2 2 7 2 3 3" xfId="51132" xr:uid="{E46A0F1F-A3AE-49AF-A604-FE8F23A1EB09}"/>
    <cellStyle name="Normal 2 3 4 2 2 7 2 4" xfId="15712" xr:uid="{8C8FAA5D-ABC7-43FC-8760-36A944CB2D24}"/>
    <cellStyle name="Normal 2 3 4 2 2 7 2 5" xfId="29402" xr:uid="{078BC729-E783-4F6D-AC0B-5B3F3B6F0867}"/>
    <cellStyle name="Normal 2 3 4 2 2 7 2 6" xfId="44286" xr:uid="{1BF11DFD-2032-464C-86EC-92D3820014F9}"/>
    <cellStyle name="Normal 2 3 4 2 2 7 3" xfId="10576" xr:uid="{EB64D29E-079B-4FB9-A8ED-8E26AC17B8A8}"/>
    <cellStyle name="Normal 2 3 4 2 2 7 3 2" xfId="24266" xr:uid="{BC227422-FD69-4B48-8846-C26A656472F2}"/>
    <cellStyle name="Normal 2 3 4 2 2 7 3 2 2" xfId="37958" xr:uid="{E036799E-1353-4DCC-BFDE-E3D0E39500B1}"/>
    <cellStyle name="Normal 2 3 4 2 2 7 3 2 3" xfId="52842" xr:uid="{971C701F-ADDE-41B5-9FA4-59480B730A84}"/>
    <cellStyle name="Normal 2 3 4 2 2 7 3 3" xfId="17422" xr:uid="{9B62B974-0B9C-41D0-9C4A-F97D09ABD7C0}"/>
    <cellStyle name="Normal 2 3 4 2 2 7 3 4" xfId="31112" xr:uid="{7826EF4E-C114-4BB9-9CBB-0A426D6DAFB5}"/>
    <cellStyle name="Normal 2 3 4 2 2 7 3 5" xfId="45996" xr:uid="{FA6F6A2E-B529-4AE9-ACC2-5E48F16F12C6}"/>
    <cellStyle name="Normal 2 3 4 2 2 7 4" xfId="20844" xr:uid="{A9149851-1C5A-4086-9E40-0562970A333B}"/>
    <cellStyle name="Normal 2 3 4 2 2 7 4 2" xfId="34536" xr:uid="{196337F9-2A6D-4FD2-9BBF-0BCC9ABCE201}"/>
    <cellStyle name="Normal 2 3 4 2 2 7 4 3" xfId="49420" xr:uid="{889F6D84-9ACC-489D-A5BE-0BD6E83C6DDB}"/>
    <cellStyle name="Normal 2 3 4 2 2 7 5" xfId="14000" xr:uid="{DD005266-5A23-45E6-9008-9EC3E90034CB}"/>
    <cellStyle name="Normal 2 3 4 2 2 7 6" xfId="27690" xr:uid="{07D62FAF-3E1C-46DD-82E9-5D5902A1A8C9}"/>
    <cellStyle name="Normal 2 3 4 2 2 7 7" xfId="42574" xr:uid="{1C3D6FAE-90DB-4825-872F-E55796FEE4BF}"/>
    <cellStyle name="Normal 2 3 4 2 2 8" xfId="8837" xr:uid="{A8C8E918-6094-419E-8643-5C7D17240B83}"/>
    <cellStyle name="Normal 2 3 4 2 2 8 2" xfId="12259" xr:uid="{58814A6D-FD81-44BA-B7EA-10A2E15AFA1A}"/>
    <cellStyle name="Normal 2 3 4 2 2 8 2 2" xfId="25949" xr:uid="{8D4EB38F-F536-4E15-8F5D-A68A1798C374}"/>
    <cellStyle name="Normal 2 3 4 2 2 8 2 2 2" xfId="39641" xr:uid="{73470FB9-B3F5-4825-B0CE-17D7880B6C38}"/>
    <cellStyle name="Normal 2 3 4 2 2 8 2 2 3" xfId="54525" xr:uid="{49538B0D-35E9-46EB-B532-202718A9E5C8}"/>
    <cellStyle name="Normal 2 3 4 2 2 8 2 3" xfId="19105" xr:uid="{4D5EC993-BA97-477C-A4E1-0913EACFDD50}"/>
    <cellStyle name="Normal 2 3 4 2 2 8 2 4" xfId="32795" xr:uid="{D476367A-8DEE-46EC-88FC-FAEEB2CF2ACC}"/>
    <cellStyle name="Normal 2 3 4 2 2 8 2 5" xfId="47679" xr:uid="{84A6CD70-6A1E-4543-95E8-25B1A52F3C6E}"/>
    <cellStyle name="Normal 2 3 4 2 2 8 3" xfId="22527" xr:uid="{F3EC8F98-9504-4178-BA1E-694C6DCC62BF}"/>
    <cellStyle name="Normal 2 3 4 2 2 8 3 2" xfId="36219" xr:uid="{D43A8B3F-D604-4398-8130-2C91431649E3}"/>
    <cellStyle name="Normal 2 3 4 2 2 8 3 3" xfId="51103" xr:uid="{CDECD1A8-E146-482F-8FA8-C5307EBBEE47}"/>
    <cellStyle name="Normal 2 3 4 2 2 8 4" xfId="15683" xr:uid="{3AC40539-292C-4310-91E1-D879A8159813}"/>
    <cellStyle name="Normal 2 3 4 2 2 8 5" xfId="29373" xr:uid="{A9E85E3B-6857-442C-A068-4F6656D15C29}"/>
    <cellStyle name="Normal 2 3 4 2 2 8 6" xfId="44257" xr:uid="{1607BBCE-AF8E-44CE-859A-D60FFF416EC8}"/>
    <cellStyle name="Normal 2 3 4 2 2 9" xfId="10547" xr:uid="{48943B1A-0044-4E92-8D75-324EE4A4C12C}"/>
    <cellStyle name="Normal 2 3 4 2 2 9 2" xfId="24237" xr:uid="{79417D97-7BF2-42A3-92C4-EDA613D84DC5}"/>
    <cellStyle name="Normal 2 3 4 2 2 9 2 2" xfId="37929" xr:uid="{B8763754-B711-4ED2-A82D-F7EC69B22868}"/>
    <cellStyle name="Normal 2 3 4 2 2 9 2 3" xfId="52813" xr:uid="{2DFF8FAB-084F-4AD0-A343-DE11EE8E15C0}"/>
    <cellStyle name="Normal 2 3 4 2 2 9 3" xfId="17393" xr:uid="{7CDF2F50-C3CE-4E10-B854-EE1BBA79C4F0}"/>
    <cellStyle name="Normal 2 3 4 2 2 9 4" xfId="31083" xr:uid="{B55CFDAA-621B-40CA-9645-59EF51979BBA}"/>
    <cellStyle name="Normal 2 3 4 2 2 9 5" xfId="45967" xr:uid="{158B25FF-B335-425E-9B60-B3D31C7FBB9A}"/>
    <cellStyle name="Normal 2 3 4 2 3" xfId="7154" xr:uid="{DBD569F8-B783-4AAC-BFF1-D459CFFBFE62}"/>
    <cellStyle name="Normal 2 3 4 2 3 10" xfId="14001" xr:uid="{EE41A496-9BF5-4A0E-AD3B-85094C0CCB97}"/>
    <cellStyle name="Normal 2 3 4 2 3 11" xfId="27691" xr:uid="{552C9F26-B1C9-4582-B111-D52316A45947}"/>
    <cellStyle name="Normal 2 3 4 2 3 12" xfId="42575" xr:uid="{D62A8A39-DE19-4D89-8ACB-1CCC3F63B59F}"/>
    <cellStyle name="Normal 2 3 4 2 3 2" xfId="7155" xr:uid="{B54F1351-9502-4F18-906E-60E5CB4F8D71}"/>
    <cellStyle name="Normal 2 3 4 2 3 2 10" xfId="42576" xr:uid="{93D21EAE-CE92-4BCA-AF37-C8478D79B9CC}"/>
    <cellStyle name="Normal 2 3 4 2 3 2 2" xfId="7156" xr:uid="{B1D1B52A-A5A1-4163-B454-22EC1893DE31}"/>
    <cellStyle name="Normal 2 3 4 2 3 2 2 2" xfId="7157" xr:uid="{09B1C25D-1F02-4BF9-9084-C0961BF99CBC}"/>
    <cellStyle name="Normal 2 3 4 2 3 2 2 2 2" xfId="8870" xr:uid="{5EFA88AC-420F-4CE0-B43A-71F955CE8224}"/>
    <cellStyle name="Normal 2 3 4 2 3 2 2 2 2 2" xfId="12292" xr:uid="{C91B0022-5936-4649-B7D1-DB5068EC5C97}"/>
    <cellStyle name="Normal 2 3 4 2 3 2 2 2 2 2 2" xfId="25982" xr:uid="{D34EEB5C-B61C-4AE4-BD48-F005FC4C47DC}"/>
    <cellStyle name="Normal 2 3 4 2 3 2 2 2 2 2 2 2" xfId="39674" xr:uid="{A3D83FA2-E532-4C45-97B9-2F05A1045556}"/>
    <cellStyle name="Normal 2 3 4 2 3 2 2 2 2 2 2 3" xfId="54558" xr:uid="{955D9E06-24FB-4B95-B68F-8578DD491A74}"/>
    <cellStyle name="Normal 2 3 4 2 3 2 2 2 2 2 3" xfId="19138" xr:uid="{A82E22BD-32AD-4D2C-98E1-000080186232}"/>
    <cellStyle name="Normal 2 3 4 2 3 2 2 2 2 2 4" xfId="32828" xr:uid="{510E1822-0190-4351-A7A8-F72EE3080302}"/>
    <cellStyle name="Normal 2 3 4 2 3 2 2 2 2 2 5" xfId="47712" xr:uid="{3A91B225-1D7D-45EA-B546-DC4DC6A53DC5}"/>
    <cellStyle name="Normal 2 3 4 2 3 2 2 2 2 3" xfId="22560" xr:uid="{67F52ABA-763F-4C09-AADC-3632601E5D4D}"/>
    <cellStyle name="Normal 2 3 4 2 3 2 2 2 2 3 2" xfId="36252" xr:uid="{CB2778FC-8CC7-4B4C-B395-47D02BBC7502}"/>
    <cellStyle name="Normal 2 3 4 2 3 2 2 2 2 3 3" xfId="51136" xr:uid="{8A60476B-5D02-4FC0-BC74-839AA1337B92}"/>
    <cellStyle name="Normal 2 3 4 2 3 2 2 2 2 4" xfId="15716" xr:uid="{57C5E9EB-87A5-4100-8F4E-89EAD33D016F}"/>
    <cellStyle name="Normal 2 3 4 2 3 2 2 2 2 5" xfId="29406" xr:uid="{5E38A9BA-4850-4A51-A226-1B7DB7B7F52E}"/>
    <cellStyle name="Normal 2 3 4 2 3 2 2 2 2 6" xfId="44290" xr:uid="{D905C7F5-EFDC-4FCC-98D5-BE510CB3F9ED}"/>
    <cellStyle name="Normal 2 3 4 2 3 2 2 2 3" xfId="10580" xr:uid="{4FBE415F-63D8-4FDA-83CC-FBDE5B2875BC}"/>
    <cellStyle name="Normal 2 3 4 2 3 2 2 2 3 2" xfId="24270" xr:uid="{D3E7ED0B-138B-4058-9A16-FDD8BB67CB51}"/>
    <cellStyle name="Normal 2 3 4 2 3 2 2 2 3 2 2" xfId="37962" xr:uid="{72FCE845-CA31-4796-8319-8387EE430BAC}"/>
    <cellStyle name="Normal 2 3 4 2 3 2 2 2 3 2 3" xfId="52846" xr:uid="{E0D97BE2-0E75-4A38-A86C-55A58B1F3FB3}"/>
    <cellStyle name="Normal 2 3 4 2 3 2 2 2 3 3" xfId="17426" xr:uid="{606EF93E-73CC-4C71-B42F-9C5082407234}"/>
    <cellStyle name="Normal 2 3 4 2 3 2 2 2 3 4" xfId="31116" xr:uid="{D9ECB6C3-D914-4071-A7AC-5DDAE7BD17FD}"/>
    <cellStyle name="Normal 2 3 4 2 3 2 2 2 3 5" xfId="46000" xr:uid="{7347755A-4732-40DF-B3DC-628DFA99E2E0}"/>
    <cellStyle name="Normal 2 3 4 2 3 2 2 2 4" xfId="20848" xr:uid="{6222D72C-5568-4BDE-9E57-49EC22E3DAB8}"/>
    <cellStyle name="Normal 2 3 4 2 3 2 2 2 4 2" xfId="34540" xr:uid="{4BDAE23E-2D6D-40D4-A183-037815228E0F}"/>
    <cellStyle name="Normal 2 3 4 2 3 2 2 2 4 3" xfId="49424" xr:uid="{4E2014EC-5F59-494C-9398-1C0961C240EE}"/>
    <cellStyle name="Normal 2 3 4 2 3 2 2 2 5" xfId="14004" xr:uid="{47F49CBC-0A90-4DF8-8B9E-B7A24650EDDE}"/>
    <cellStyle name="Normal 2 3 4 2 3 2 2 2 6" xfId="27694" xr:uid="{46413E2F-4515-4EED-A111-49883B6714F8}"/>
    <cellStyle name="Normal 2 3 4 2 3 2 2 2 7" xfId="42578" xr:uid="{ED8AC94D-59C3-4378-9B0B-E46F159CD05C}"/>
    <cellStyle name="Normal 2 3 4 2 3 2 2 3" xfId="8869" xr:uid="{5A405F5A-70FE-43AC-8C9C-E71A3DC3E878}"/>
    <cellStyle name="Normal 2 3 4 2 3 2 2 3 2" xfId="12291" xr:uid="{1733C3C9-B42A-4D81-B769-274EECF4D3CD}"/>
    <cellStyle name="Normal 2 3 4 2 3 2 2 3 2 2" xfId="25981" xr:uid="{FBD1B248-958E-44CE-A976-815205AEDD56}"/>
    <cellStyle name="Normal 2 3 4 2 3 2 2 3 2 2 2" xfId="39673" xr:uid="{5ED542E6-909B-481F-BF2C-4ECA045E1103}"/>
    <cellStyle name="Normal 2 3 4 2 3 2 2 3 2 2 3" xfId="54557" xr:uid="{0F9623E3-3165-489D-8124-E2B95EA58E5B}"/>
    <cellStyle name="Normal 2 3 4 2 3 2 2 3 2 3" xfId="19137" xr:uid="{CBD64911-0193-4569-96EE-D712D24CD2EF}"/>
    <cellStyle name="Normal 2 3 4 2 3 2 2 3 2 4" xfId="32827" xr:uid="{029BBED9-28AF-47A1-9B8B-D5547CAD5AFB}"/>
    <cellStyle name="Normal 2 3 4 2 3 2 2 3 2 5" xfId="47711" xr:uid="{4198E8D0-326F-46C5-83AB-BFB5CDFF4C37}"/>
    <cellStyle name="Normal 2 3 4 2 3 2 2 3 3" xfId="22559" xr:uid="{F96849B6-58C3-4CFE-9DA9-1ACC5BBEF00F}"/>
    <cellStyle name="Normal 2 3 4 2 3 2 2 3 3 2" xfId="36251" xr:uid="{1E282BCC-0385-495E-8AF6-660C40449744}"/>
    <cellStyle name="Normal 2 3 4 2 3 2 2 3 3 3" xfId="51135" xr:uid="{95116996-15D6-4E20-A57F-33AAD5CBF867}"/>
    <cellStyle name="Normal 2 3 4 2 3 2 2 3 4" xfId="15715" xr:uid="{E963069A-66B4-4A62-874D-7292D2D26F48}"/>
    <cellStyle name="Normal 2 3 4 2 3 2 2 3 5" xfId="29405" xr:uid="{DD42C47E-3D34-4236-9B33-79BF3E6C1110}"/>
    <cellStyle name="Normal 2 3 4 2 3 2 2 3 6" xfId="44289" xr:uid="{80DC8F2B-126B-469C-9FDB-ED01DCB84864}"/>
    <cellStyle name="Normal 2 3 4 2 3 2 2 4" xfId="10579" xr:uid="{22398C25-0D1B-44F3-93D5-DE9E9E28956C}"/>
    <cellStyle name="Normal 2 3 4 2 3 2 2 4 2" xfId="24269" xr:uid="{3AC3A0FC-2E64-4A62-BE9F-B25D933FF70B}"/>
    <cellStyle name="Normal 2 3 4 2 3 2 2 4 2 2" xfId="37961" xr:uid="{002E43B3-99B9-43AF-9607-499E2838520F}"/>
    <cellStyle name="Normal 2 3 4 2 3 2 2 4 2 3" xfId="52845" xr:uid="{40E2AB6B-9418-40F8-B960-40D7609B16AC}"/>
    <cellStyle name="Normal 2 3 4 2 3 2 2 4 3" xfId="17425" xr:uid="{D202331D-3246-4A63-AA3C-7DBDEDFF2DB1}"/>
    <cellStyle name="Normal 2 3 4 2 3 2 2 4 4" xfId="31115" xr:uid="{41C941E2-881D-4F9E-8624-F58B5E195FA3}"/>
    <cellStyle name="Normal 2 3 4 2 3 2 2 4 5" xfId="45999" xr:uid="{34574F72-C309-4730-A204-E68C59F9B639}"/>
    <cellStyle name="Normal 2 3 4 2 3 2 2 5" xfId="20847" xr:uid="{494F20A9-AD68-490F-BF7E-C02D7918B149}"/>
    <cellStyle name="Normal 2 3 4 2 3 2 2 5 2" xfId="34539" xr:uid="{55C00D38-F267-4A9F-A58C-66078690448C}"/>
    <cellStyle name="Normal 2 3 4 2 3 2 2 5 3" xfId="49423" xr:uid="{84139BDC-0310-4F8B-AC59-A769A5DB610F}"/>
    <cellStyle name="Normal 2 3 4 2 3 2 2 6" xfId="14003" xr:uid="{041009C4-E8F3-41D8-973E-A9E629240C8E}"/>
    <cellStyle name="Normal 2 3 4 2 3 2 2 7" xfId="27693" xr:uid="{26B163B0-5550-4923-9E4D-3EB2B7748DAA}"/>
    <cellStyle name="Normal 2 3 4 2 3 2 2 8" xfId="42577" xr:uid="{B83F1728-D1E9-4EDD-B07A-EFDE9E8A7D1A}"/>
    <cellStyle name="Normal 2 3 4 2 3 2 3" xfId="7158" xr:uid="{CEAEB76A-8E36-47E5-8349-A7998BBA8F0B}"/>
    <cellStyle name="Normal 2 3 4 2 3 2 3 2" xfId="8871" xr:uid="{96874058-4E8A-4698-9C9E-8F2BBAEF7CBF}"/>
    <cellStyle name="Normal 2 3 4 2 3 2 3 2 2" xfId="12293" xr:uid="{B3B67B41-0D3D-4E05-A4C0-E7B116C3195C}"/>
    <cellStyle name="Normal 2 3 4 2 3 2 3 2 2 2" xfId="25983" xr:uid="{CC97415C-8DC4-41D7-A8B7-6A477A2A41C8}"/>
    <cellStyle name="Normal 2 3 4 2 3 2 3 2 2 2 2" xfId="39675" xr:uid="{B4043328-2DAE-4B1C-85B1-A86BC3B9CF00}"/>
    <cellStyle name="Normal 2 3 4 2 3 2 3 2 2 2 3" xfId="54559" xr:uid="{2094DDBC-924B-4046-90A3-23F231E0D2A5}"/>
    <cellStyle name="Normal 2 3 4 2 3 2 3 2 2 3" xfId="19139" xr:uid="{5272A5C0-B97B-4A2A-99DD-893287DE840B}"/>
    <cellStyle name="Normal 2 3 4 2 3 2 3 2 2 4" xfId="32829" xr:uid="{145B92FD-9AAE-4E35-8E99-B25FF1D146B3}"/>
    <cellStyle name="Normal 2 3 4 2 3 2 3 2 2 5" xfId="47713" xr:uid="{26941DDE-BBE4-4134-8D9F-0038A0306E93}"/>
    <cellStyle name="Normal 2 3 4 2 3 2 3 2 3" xfId="22561" xr:uid="{1C07E6B1-C542-407E-88DC-7A1B446F3734}"/>
    <cellStyle name="Normal 2 3 4 2 3 2 3 2 3 2" xfId="36253" xr:uid="{19BAB1E2-857F-4713-825A-D39C8122F8C4}"/>
    <cellStyle name="Normal 2 3 4 2 3 2 3 2 3 3" xfId="51137" xr:uid="{7C2C73EE-806A-4186-85A4-14E3E8753E98}"/>
    <cellStyle name="Normal 2 3 4 2 3 2 3 2 4" xfId="15717" xr:uid="{7D9CC631-F133-4571-B714-BA906AC42792}"/>
    <cellStyle name="Normal 2 3 4 2 3 2 3 2 5" xfId="29407" xr:uid="{D1E4C767-5458-4EBB-9594-08FDC36ECF00}"/>
    <cellStyle name="Normal 2 3 4 2 3 2 3 2 6" xfId="44291" xr:uid="{541B1E03-1D0C-4CD3-8990-7EFFDEB1C91F}"/>
    <cellStyle name="Normal 2 3 4 2 3 2 3 3" xfId="10581" xr:uid="{B784445B-C087-4871-B5B7-C94A68A54E87}"/>
    <cellStyle name="Normal 2 3 4 2 3 2 3 3 2" xfId="24271" xr:uid="{F4604F45-90EF-4AC5-B971-5D00B8334782}"/>
    <cellStyle name="Normal 2 3 4 2 3 2 3 3 2 2" xfId="37963" xr:uid="{FF3687AE-7699-4885-B9DD-70017E02BB58}"/>
    <cellStyle name="Normal 2 3 4 2 3 2 3 3 2 3" xfId="52847" xr:uid="{3E3481E7-1EE5-4B97-880D-913DF14998CE}"/>
    <cellStyle name="Normal 2 3 4 2 3 2 3 3 3" xfId="17427" xr:uid="{4FF7EF12-E40E-42C0-80CF-CD4B7ACD1AE7}"/>
    <cellStyle name="Normal 2 3 4 2 3 2 3 3 4" xfId="31117" xr:uid="{AF572886-E9FE-4EB6-A6C9-D0B4B9DA28C7}"/>
    <cellStyle name="Normal 2 3 4 2 3 2 3 3 5" xfId="46001" xr:uid="{6C2C28E0-82BB-4997-A799-14D7515C94BF}"/>
    <cellStyle name="Normal 2 3 4 2 3 2 3 4" xfId="20849" xr:uid="{EDF4B22A-D1F5-41EA-9468-0350FA66BD75}"/>
    <cellStyle name="Normal 2 3 4 2 3 2 3 4 2" xfId="34541" xr:uid="{5FAA91E7-68D0-43D7-B0D8-9A634ABB38F1}"/>
    <cellStyle name="Normal 2 3 4 2 3 2 3 4 3" xfId="49425" xr:uid="{5B1BD78E-773D-4CD1-9BD1-9AF3B107F6F0}"/>
    <cellStyle name="Normal 2 3 4 2 3 2 3 5" xfId="14005" xr:uid="{64FC7D45-DAA9-48BE-BE41-3A671523FEE8}"/>
    <cellStyle name="Normal 2 3 4 2 3 2 3 6" xfId="27695" xr:uid="{C2DD4DAB-4ED7-483F-92C7-6F4520D7DB4F}"/>
    <cellStyle name="Normal 2 3 4 2 3 2 3 7" xfId="42579" xr:uid="{3185446B-5EB1-425E-8221-55D24B2FC80A}"/>
    <cellStyle name="Normal 2 3 4 2 3 2 4" xfId="7159" xr:uid="{9EC50D87-400E-4A41-8F1D-F08C560AA4A4}"/>
    <cellStyle name="Normal 2 3 4 2 3 2 4 2" xfId="8872" xr:uid="{B63A2715-B527-4CBD-A08D-7CA796EF029F}"/>
    <cellStyle name="Normal 2 3 4 2 3 2 4 2 2" xfId="12294" xr:uid="{937FFBD3-8D59-47EA-A800-91CAE3332812}"/>
    <cellStyle name="Normal 2 3 4 2 3 2 4 2 2 2" xfId="25984" xr:uid="{823A3885-3DD4-48BC-936B-B8947F9F58C5}"/>
    <cellStyle name="Normal 2 3 4 2 3 2 4 2 2 2 2" xfId="39676" xr:uid="{87E11F51-52D6-48EA-A5AB-71232F57C6A8}"/>
    <cellStyle name="Normal 2 3 4 2 3 2 4 2 2 2 3" xfId="54560" xr:uid="{7A336EA4-8ADD-4A66-BCBB-001422988B56}"/>
    <cellStyle name="Normal 2 3 4 2 3 2 4 2 2 3" xfId="19140" xr:uid="{30283ADB-5E2B-44CD-A8E6-B2C9642481C5}"/>
    <cellStyle name="Normal 2 3 4 2 3 2 4 2 2 4" xfId="32830" xr:uid="{C9E4AAA0-06A7-47CB-B4AF-59839844D9CE}"/>
    <cellStyle name="Normal 2 3 4 2 3 2 4 2 2 5" xfId="47714" xr:uid="{F4595ADA-ABCE-464F-9526-6ABB33631D20}"/>
    <cellStyle name="Normal 2 3 4 2 3 2 4 2 3" xfId="22562" xr:uid="{AF4D6498-2CAF-471E-822B-F7A2E5530C4B}"/>
    <cellStyle name="Normal 2 3 4 2 3 2 4 2 3 2" xfId="36254" xr:uid="{3792E6CF-2CAA-4662-AB46-3A275DFFC66F}"/>
    <cellStyle name="Normal 2 3 4 2 3 2 4 2 3 3" xfId="51138" xr:uid="{84D92655-FF4B-4350-A92B-72C2F1613AFF}"/>
    <cellStyle name="Normal 2 3 4 2 3 2 4 2 4" xfId="15718" xr:uid="{B07AD599-4ACC-49BF-8FFA-FBB04AAAD27C}"/>
    <cellStyle name="Normal 2 3 4 2 3 2 4 2 5" xfId="29408" xr:uid="{A7F53582-AAE2-4343-9DF5-25E7C3AF9ABA}"/>
    <cellStyle name="Normal 2 3 4 2 3 2 4 2 6" xfId="44292" xr:uid="{6B15D29F-B47C-4EA6-B1CE-349A096BEB31}"/>
    <cellStyle name="Normal 2 3 4 2 3 2 4 3" xfId="10582" xr:uid="{AEA3DDB7-2CB2-48E9-9C07-589E5F8CA50F}"/>
    <cellStyle name="Normal 2 3 4 2 3 2 4 3 2" xfId="24272" xr:uid="{8BA0195A-E32C-4FBC-A7C7-745B423B736D}"/>
    <cellStyle name="Normal 2 3 4 2 3 2 4 3 2 2" xfId="37964" xr:uid="{2345D28F-F7E4-4C4E-869A-7D2F0B80BEEE}"/>
    <cellStyle name="Normal 2 3 4 2 3 2 4 3 2 3" xfId="52848" xr:uid="{2F1F6A2A-EE91-4D69-AF40-DF7FA6730F98}"/>
    <cellStyle name="Normal 2 3 4 2 3 2 4 3 3" xfId="17428" xr:uid="{95127FB6-072C-4AB9-8C32-37CC670A2941}"/>
    <cellStyle name="Normal 2 3 4 2 3 2 4 3 4" xfId="31118" xr:uid="{2185C322-AC8D-4663-9CE0-30ACB0D9F252}"/>
    <cellStyle name="Normal 2 3 4 2 3 2 4 3 5" xfId="46002" xr:uid="{58C94F86-4FFF-451A-8927-A0E368DFD733}"/>
    <cellStyle name="Normal 2 3 4 2 3 2 4 4" xfId="20850" xr:uid="{41E6D002-C186-4753-9438-6356785F17C9}"/>
    <cellStyle name="Normal 2 3 4 2 3 2 4 4 2" xfId="34542" xr:uid="{9617126E-2AC9-4DD6-96D4-BB1DDC4D047E}"/>
    <cellStyle name="Normal 2 3 4 2 3 2 4 4 3" xfId="49426" xr:uid="{A9205057-C9D3-4DAE-8F56-16F3D27DA15B}"/>
    <cellStyle name="Normal 2 3 4 2 3 2 4 5" xfId="14006" xr:uid="{EED50EB8-B602-4F59-8AE9-5458DDB4145C}"/>
    <cellStyle name="Normal 2 3 4 2 3 2 4 6" xfId="27696" xr:uid="{5C30A2C1-BD24-4D2E-81A8-EF70BFFA53EA}"/>
    <cellStyle name="Normal 2 3 4 2 3 2 4 7" xfId="42580" xr:uid="{3DE47796-D3CB-4FDE-A5F8-F8338C408B97}"/>
    <cellStyle name="Normal 2 3 4 2 3 2 5" xfId="8868" xr:uid="{4C0258B7-BDE0-4833-94EB-BEAE9CD6E151}"/>
    <cellStyle name="Normal 2 3 4 2 3 2 5 2" xfId="12290" xr:uid="{2A6CAA6D-BEFE-49BC-9A3C-B0973931301C}"/>
    <cellStyle name="Normal 2 3 4 2 3 2 5 2 2" xfId="25980" xr:uid="{F0AA8D98-E805-48E8-B0CB-06040773DC34}"/>
    <cellStyle name="Normal 2 3 4 2 3 2 5 2 2 2" xfId="39672" xr:uid="{C987D485-215F-412B-86BE-DF927393EFF0}"/>
    <cellStyle name="Normal 2 3 4 2 3 2 5 2 2 3" xfId="54556" xr:uid="{3A066EE4-02C2-4213-80C6-F3C6D9823C45}"/>
    <cellStyle name="Normal 2 3 4 2 3 2 5 2 3" xfId="19136" xr:uid="{E69356C8-6122-4BCE-A374-C7569521B4DB}"/>
    <cellStyle name="Normal 2 3 4 2 3 2 5 2 4" xfId="32826" xr:uid="{8F42BD35-BBA9-4341-95D5-84C79C947A28}"/>
    <cellStyle name="Normal 2 3 4 2 3 2 5 2 5" xfId="47710" xr:uid="{7C582FA8-33D8-4D22-A22E-18FF7FEFF13E}"/>
    <cellStyle name="Normal 2 3 4 2 3 2 5 3" xfId="22558" xr:uid="{EBE23ACC-E70F-4412-850F-7045C810A49E}"/>
    <cellStyle name="Normal 2 3 4 2 3 2 5 3 2" xfId="36250" xr:uid="{F5844E3A-1239-4E1A-AEEB-041970E5839A}"/>
    <cellStyle name="Normal 2 3 4 2 3 2 5 3 3" xfId="51134" xr:uid="{17AA8047-DFB6-4E7B-9160-3AF0B886973D}"/>
    <cellStyle name="Normal 2 3 4 2 3 2 5 4" xfId="15714" xr:uid="{DBECCE00-6E70-48D1-A411-13962C787F78}"/>
    <cellStyle name="Normal 2 3 4 2 3 2 5 5" xfId="29404" xr:uid="{58A6AC2E-C112-44F8-A053-2BD915563506}"/>
    <cellStyle name="Normal 2 3 4 2 3 2 5 6" xfId="44288" xr:uid="{258C4B80-6A55-4407-89FB-774173C32696}"/>
    <cellStyle name="Normal 2 3 4 2 3 2 6" xfId="10578" xr:uid="{30EF088D-5601-499C-8341-EE36B1AFC782}"/>
    <cellStyle name="Normal 2 3 4 2 3 2 6 2" xfId="24268" xr:uid="{FDC26856-F258-4915-8FC9-C784D3BA3BA6}"/>
    <cellStyle name="Normal 2 3 4 2 3 2 6 2 2" xfId="37960" xr:uid="{F1C07437-336A-44B4-9AC6-8A3C7DD229D6}"/>
    <cellStyle name="Normal 2 3 4 2 3 2 6 2 3" xfId="52844" xr:uid="{F45118B0-6D92-481B-AD60-92A49BFDF515}"/>
    <cellStyle name="Normal 2 3 4 2 3 2 6 3" xfId="17424" xr:uid="{D4E68F12-A485-46CD-9DB7-DD86A71CE2DF}"/>
    <cellStyle name="Normal 2 3 4 2 3 2 6 4" xfId="31114" xr:uid="{39CAA35E-A4A2-46C3-9E41-6B71F345599D}"/>
    <cellStyle name="Normal 2 3 4 2 3 2 6 5" xfId="45998" xr:uid="{382F9316-93FA-46E2-AE80-4EB472948EA9}"/>
    <cellStyle name="Normal 2 3 4 2 3 2 7" xfId="20846" xr:uid="{C84554BE-3CD4-4809-A845-EA43DFE27973}"/>
    <cellStyle name="Normal 2 3 4 2 3 2 7 2" xfId="34538" xr:uid="{C1377DB1-7EDC-4770-8827-C34CDF0199D9}"/>
    <cellStyle name="Normal 2 3 4 2 3 2 7 3" xfId="49422" xr:uid="{D22D7225-E34E-4F9F-9942-1DC35147D108}"/>
    <cellStyle name="Normal 2 3 4 2 3 2 8" xfId="14002" xr:uid="{430EC619-6417-4060-860F-2725F7D14305}"/>
    <cellStyle name="Normal 2 3 4 2 3 2 9" xfId="27692" xr:uid="{A6D07A44-A25D-49EB-A7B3-845BF17CAF5B}"/>
    <cellStyle name="Normal 2 3 4 2 3 3" xfId="7160" xr:uid="{92B2F7D4-2A45-47C3-AD07-92FD7D59BE5C}"/>
    <cellStyle name="Normal 2 3 4 2 3 3 10" xfId="42581" xr:uid="{0AE99266-65A4-462D-96A2-A6BC254DE046}"/>
    <cellStyle name="Normal 2 3 4 2 3 3 2" xfId="7161" xr:uid="{6742BCFF-6DCB-45B2-B8D1-BA9DF5F80A9E}"/>
    <cellStyle name="Normal 2 3 4 2 3 3 2 2" xfId="7162" xr:uid="{406235F7-5383-492D-97FA-D1B679C773CB}"/>
    <cellStyle name="Normal 2 3 4 2 3 3 2 2 2" xfId="8875" xr:uid="{66717DC3-2716-4E1A-B66E-7691AF700EA9}"/>
    <cellStyle name="Normal 2 3 4 2 3 3 2 2 2 2" xfId="12297" xr:uid="{035FEB81-DFC2-48CB-BF91-06E7378083DB}"/>
    <cellStyle name="Normal 2 3 4 2 3 3 2 2 2 2 2" xfId="25987" xr:uid="{35ECE4AF-5C86-4489-8DC5-A88AF3B6725C}"/>
    <cellStyle name="Normal 2 3 4 2 3 3 2 2 2 2 2 2" xfId="39679" xr:uid="{B96EC2BC-DB5C-4844-9153-6C5D6C50620B}"/>
    <cellStyle name="Normal 2 3 4 2 3 3 2 2 2 2 2 3" xfId="54563" xr:uid="{F632E484-8676-4815-A6AE-081189D294F7}"/>
    <cellStyle name="Normal 2 3 4 2 3 3 2 2 2 2 3" xfId="19143" xr:uid="{B76A0109-1968-4BC2-B28D-EEBC0ED4C2DC}"/>
    <cellStyle name="Normal 2 3 4 2 3 3 2 2 2 2 4" xfId="32833" xr:uid="{AC0B3949-0FA7-4C88-835C-77A25BAE9431}"/>
    <cellStyle name="Normal 2 3 4 2 3 3 2 2 2 2 5" xfId="47717" xr:uid="{999AE712-4847-487A-B64F-73EC84845CCE}"/>
    <cellStyle name="Normal 2 3 4 2 3 3 2 2 2 3" xfId="22565" xr:uid="{28C4A4C9-A764-4D39-B8D8-2CB740F02906}"/>
    <cellStyle name="Normal 2 3 4 2 3 3 2 2 2 3 2" xfId="36257" xr:uid="{62B5A1EB-5988-432D-AE2B-D9B8C3095413}"/>
    <cellStyle name="Normal 2 3 4 2 3 3 2 2 2 3 3" xfId="51141" xr:uid="{5986E873-A36A-498C-8BA4-9B6A51E1A919}"/>
    <cellStyle name="Normal 2 3 4 2 3 3 2 2 2 4" xfId="15721" xr:uid="{B7639945-6959-46C6-BB3E-98FD21CC82CF}"/>
    <cellStyle name="Normal 2 3 4 2 3 3 2 2 2 5" xfId="29411" xr:uid="{7899A124-74A5-42AF-8C69-05305C02082D}"/>
    <cellStyle name="Normal 2 3 4 2 3 3 2 2 2 6" xfId="44295" xr:uid="{31EC3DD6-B203-4DA7-B2CA-4AD8B9E57CF1}"/>
    <cellStyle name="Normal 2 3 4 2 3 3 2 2 3" xfId="10585" xr:uid="{77EC0B3E-C12C-46F4-A788-89E751807F53}"/>
    <cellStyle name="Normal 2 3 4 2 3 3 2 2 3 2" xfId="24275" xr:uid="{ACC35063-8961-4991-9A65-2CA6DCE4D939}"/>
    <cellStyle name="Normal 2 3 4 2 3 3 2 2 3 2 2" xfId="37967" xr:uid="{CB45B829-BD40-48A2-B38B-67F3470FF88A}"/>
    <cellStyle name="Normal 2 3 4 2 3 3 2 2 3 2 3" xfId="52851" xr:uid="{20B9DE15-E688-4889-A328-39F446E992F3}"/>
    <cellStyle name="Normal 2 3 4 2 3 3 2 2 3 3" xfId="17431" xr:uid="{5AE0190C-4299-48AC-98B2-CA4C81BACF31}"/>
    <cellStyle name="Normal 2 3 4 2 3 3 2 2 3 4" xfId="31121" xr:uid="{8DF32909-D9B1-45A1-B87A-0D628AA5D33A}"/>
    <cellStyle name="Normal 2 3 4 2 3 3 2 2 3 5" xfId="46005" xr:uid="{885896A5-0D5A-4E44-AE39-B85DBC558E18}"/>
    <cellStyle name="Normal 2 3 4 2 3 3 2 2 4" xfId="20853" xr:uid="{264E3722-F62B-42CA-9894-749CAE1E9B1B}"/>
    <cellStyle name="Normal 2 3 4 2 3 3 2 2 4 2" xfId="34545" xr:uid="{4966B110-05EC-48CB-8A5D-A6A63F778E85}"/>
    <cellStyle name="Normal 2 3 4 2 3 3 2 2 4 3" xfId="49429" xr:uid="{F0D56662-8AFE-4083-8C08-1C23686F67E3}"/>
    <cellStyle name="Normal 2 3 4 2 3 3 2 2 5" xfId="14009" xr:uid="{2EEA0773-62BD-4481-A4AD-F722641740E6}"/>
    <cellStyle name="Normal 2 3 4 2 3 3 2 2 6" xfId="27699" xr:uid="{FC793F8D-6A12-48ED-A726-B1E04626735A}"/>
    <cellStyle name="Normal 2 3 4 2 3 3 2 2 7" xfId="42583" xr:uid="{05318138-5F4A-4E42-A99B-864C91C5AA2B}"/>
    <cellStyle name="Normal 2 3 4 2 3 3 2 3" xfId="8874" xr:uid="{EA2DB01E-9FD6-4E0D-A676-5799D6185EAA}"/>
    <cellStyle name="Normal 2 3 4 2 3 3 2 3 2" xfId="12296" xr:uid="{C9E7A0EC-A15D-4921-9E1D-FC105BE43EDD}"/>
    <cellStyle name="Normal 2 3 4 2 3 3 2 3 2 2" xfId="25986" xr:uid="{6098DB11-BF1E-4D0F-8388-FC75D3BABC1B}"/>
    <cellStyle name="Normal 2 3 4 2 3 3 2 3 2 2 2" xfId="39678" xr:uid="{295E21CA-3F71-4928-8310-5D8143FE3053}"/>
    <cellStyle name="Normal 2 3 4 2 3 3 2 3 2 2 3" xfId="54562" xr:uid="{446A35A1-1CEC-492A-8366-44E4BB90CE0E}"/>
    <cellStyle name="Normal 2 3 4 2 3 3 2 3 2 3" xfId="19142" xr:uid="{8CE84F37-02B1-45BB-83D1-6C266BCE8010}"/>
    <cellStyle name="Normal 2 3 4 2 3 3 2 3 2 4" xfId="32832" xr:uid="{02225D1A-285F-404D-93BD-E4A0F4F065A0}"/>
    <cellStyle name="Normal 2 3 4 2 3 3 2 3 2 5" xfId="47716" xr:uid="{DFF4C025-32DD-4085-AABA-029A6C324071}"/>
    <cellStyle name="Normal 2 3 4 2 3 3 2 3 3" xfId="22564" xr:uid="{3A533137-8A04-4FFA-9BF5-8E6D0CACD0BA}"/>
    <cellStyle name="Normal 2 3 4 2 3 3 2 3 3 2" xfId="36256" xr:uid="{43068FC9-60F3-4930-9ACC-3B90B1410CE9}"/>
    <cellStyle name="Normal 2 3 4 2 3 3 2 3 3 3" xfId="51140" xr:uid="{DE144DEA-D3E5-43C6-8D28-49FCF66DA162}"/>
    <cellStyle name="Normal 2 3 4 2 3 3 2 3 4" xfId="15720" xr:uid="{28DBCEE7-AD79-4685-8D78-7BBD9686110C}"/>
    <cellStyle name="Normal 2 3 4 2 3 3 2 3 5" xfId="29410" xr:uid="{5BF9ACEF-C5BC-4C9F-9D3A-4EA6D94D1CA3}"/>
    <cellStyle name="Normal 2 3 4 2 3 3 2 3 6" xfId="44294" xr:uid="{ECFACE6E-0C85-474F-BD8F-78DB33C58BE1}"/>
    <cellStyle name="Normal 2 3 4 2 3 3 2 4" xfId="10584" xr:uid="{A29FB203-6D95-45FB-9490-FB2A7844A6A3}"/>
    <cellStyle name="Normal 2 3 4 2 3 3 2 4 2" xfId="24274" xr:uid="{EB80C881-1ACC-46FD-94D5-92ABEA3C466B}"/>
    <cellStyle name="Normal 2 3 4 2 3 3 2 4 2 2" xfId="37966" xr:uid="{8F2E5161-8EF4-4751-9943-E10C5F066B8B}"/>
    <cellStyle name="Normal 2 3 4 2 3 3 2 4 2 3" xfId="52850" xr:uid="{5AE2E6EF-BAC1-4E4C-BAE8-A958E5C9C2EA}"/>
    <cellStyle name="Normal 2 3 4 2 3 3 2 4 3" xfId="17430" xr:uid="{DF9F6D29-38E3-4B33-9943-7E0B44C4A1F9}"/>
    <cellStyle name="Normal 2 3 4 2 3 3 2 4 4" xfId="31120" xr:uid="{4B4F97D1-8D0D-4D52-8FE9-9E0F1C5EB9C7}"/>
    <cellStyle name="Normal 2 3 4 2 3 3 2 4 5" xfId="46004" xr:uid="{73C9FF54-0502-4780-BFD6-1333C8FB4B54}"/>
    <cellStyle name="Normal 2 3 4 2 3 3 2 5" xfId="20852" xr:uid="{2FCD9591-07CE-408D-9E01-D1452E498CE4}"/>
    <cellStyle name="Normal 2 3 4 2 3 3 2 5 2" xfId="34544" xr:uid="{5DEC640B-B3D8-486A-AD63-C049DD83A556}"/>
    <cellStyle name="Normal 2 3 4 2 3 3 2 5 3" xfId="49428" xr:uid="{A2063E42-A85C-4438-B011-765B408189B2}"/>
    <cellStyle name="Normal 2 3 4 2 3 3 2 6" xfId="14008" xr:uid="{6398976B-8D31-4F05-973C-A2BF8A7CE439}"/>
    <cellStyle name="Normal 2 3 4 2 3 3 2 7" xfId="27698" xr:uid="{1B11CF68-633A-4683-8125-A362CC7A4654}"/>
    <cellStyle name="Normal 2 3 4 2 3 3 2 8" xfId="42582" xr:uid="{7898FBE5-BC90-42B3-9C19-1DE0171CF0FB}"/>
    <cellStyle name="Normal 2 3 4 2 3 3 3" xfId="7163" xr:uid="{78534A12-1FEB-4402-9901-ED289F94DAE1}"/>
    <cellStyle name="Normal 2 3 4 2 3 3 3 2" xfId="8876" xr:uid="{F212636C-2870-43D8-B4AC-FD6201528363}"/>
    <cellStyle name="Normal 2 3 4 2 3 3 3 2 2" xfId="12298" xr:uid="{B2B498FD-9EC3-4CCD-A0B4-724AFB37844D}"/>
    <cellStyle name="Normal 2 3 4 2 3 3 3 2 2 2" xfId="25988" xr:uid="{6FF9D781-BE42-4E91-B95A-B98BC6BB87B7}"/>
    <cellStyle name="Normal 2 3 4 2 3 3 3 2 2 2 2" xfId="39680" xr:uid="{C801E410-69F5-4FE7-934E-76B7D226B780}"/>
    <cellStyle name="Normal 2 3 4 2 3 3 3 2 2 2 3" xfId="54564" xr:uid="{0A012941-457F-4342-A94B-17D3275374C7}"/>
    <cellStyle name="Normal 2 3 4 2 3 3 3 2 2 3" xfId="19144" xr:uid="{2F624EE6-4B99-48AF-82AC-9306B027253A}"/>
    <cellStyle name="Normal 2 3 4 2 3 3 3 2 2 4" xfId="32834" xr:uid="{DB26C8D3-F182-4D29-B90F-4311B9E1C201}"/>
    <cellStyle name="Normal 2 3 4 2 3 3 3 2 2 5" xfId="47718" xr:uid="{4C76425B-16B6-4FA6-963D-2C41DA5CB700}"/>
    <cellStyle name="Normal 2 3 4 2 3 3 3 2 3" xfId="22566" xr:uid="{E7B47F1C-A7B8-4B23-BFF9-7CBBE42AE389}"/>
    <cellStyle name="Normal 2 3 4 2 3 3 3 2 3 2" xfId="36258" xr:uid="{ADC203EE-67A3-4298-9B92-57C7F30B003F}"/>
    <cellStyle name="Normal 2 3 4 2 3 3 3 2 3 3" xfId="51142" xr:uid="{6E71DBE8-C404-463A-85AF-315C679A3B33}"/>
    <cellStyle name="Normal 2 3 4 2 3 3 3 2 4" xfId="15722" xr:uid="{0A43DF0D-C8B0-4A81-A2B1-F6943FFC8F15}"/>
    <cellStyle name="Normal 2 3 4 2 3 3 3 2 5" xfId="29412" xr:uid="{F90B1171-AB63-4C05-8CE7-E89D1DE52A12}"/>
    <cellStyle name="Normal 2 3 4 2 3 3 3 2 6" xfId="44296" xr:uid="{58A6ABD5-DE53-48B6-A9A9-F313A4884BB2}"/>
    <cellStyle name="Normal 2 3 4 2 3 3 3 3" xfId="10586" xr:uid="{54E67529-5E80-4710-BF41-979F669E710D}"/>
    <cellStyle name="Normal 2 3 4 2 3 3 3 3 2" xfId="24276" xr:uid="{74178254-4B16-4D64-871B-895820A0A053}"/>
    <cellStyle name="Normal 2 3 4 2 3 3 3 3 2 2" xfId="37968" xr:uid="{1A40DEDE-779D-4F01-A30C-2508EF45706D}"/>
    <cellStyle name="Normal 2 3 4 2 3 3 3 3 2 3" xfId="52852" xr:uid="{0F22B2E5-C1D3-439F-9B76-36352DCAFCD9}"/>
    <cellStyle name="Normal 2 3 4 2 3 3 3 3 3" xfId="17432" xr:uid="{11FC0F78-6337-4CC8-ABC4-A716A53980E9}"/>
    <cellStyle name="Normal 2 3 4 2 3 3 3 3 4" xfId="31122" xr:uid="{F54D88EE-5E50-4523-9CE9-9BFCE410366F}"/>
    <cellStyle name="Normal 2 3 4 2 3 3 3 3 5" xfId="46006" xr:uid="{95B1924D-139C-4416-8BBE-E29456480CD5}"/>
    <cellStyle name="Normal 2 3 4 2 3 3 3 4" xfId="20854" xr:uid="{5F07A360-26E7-4202-A2AA-4EF6D8758AB2}"/>
    <cellStyle name="Normal 2 3 4 2 3 3 3 4 2" xfId="34546" xr:uid="{78DDB165-9C1D-42FD-A5FF-2598B1AFCA3B}"/>
    <cellStyle name="Normal 2 3 4 2 3 3 3 4 3" xfId="49430" xr:uid="{981AC072-F628-47E3-A1CE-C727A5DAE893}"/>
    <cellStyle name="Normal 2 3 4 2 3 3 3 5" xfId="14010" xr:uid="{6A3E6A05-256D-435A-B88C-1F6980861FD3}"/>
    <cellStyle name="Normal 2 3 4 2 3 3 3 6" xfId="27700" xr:uid="{5113ED11-7C27-4073-8F68-CE8E3B24E67B}"/>
    <cellStyle name="Normal 2 3 4 2 3 3 3 7" xfId="42584" xr:uid="{DE79476A-6F7C-4014-9906-F06D31B67279}"/>
    <cellStyle name="Normal 2 3 4 2 3 3 4" xfId="7164" xr:uid="{DD355BF2-A019-4ABA-A3F2-8EB33AF0C34D}"/>
    <cellStyle name="Normal 2 3 4 2 3 3 4 2" xfId="8877" xr:uid="{74CE085E-68AA-4DFB-B639-B1671E6D51B2}"/>
    <cellStyle name="Normal 2 3 4 2 3 3 4 2 2" xfId="12299" xr:uid="{0262656C-2A3C-4553-A449-09DF18296C4B}"/>
    <cellStyle name="Normal 2 3 4 2 3 3 4 2 2 2" xfId="25989" xr:uid="{F8253FFD-F607-4970-A40D-747C56B22D8C}"/>
    <cellStyle name="Normal 2 3 4 2 3 3 4 2 2 2 2" xfId="39681" xr:uid="{9A08D08C-A706-4F55-AFAE-176AF4A08D9A}"/>
    <cellStyle name="Normal 2 3 4 2 3 3 4 2 2 2 3" xfId="54565" xr:uid="{51C22F2C-FFC4-4DB3-96CA-75E90829EECB}"/>
    <cellStyle name="Normal 2 3 4 2 3 3 4 2 2 3" xfId="19145" xr:uid="{0808EAF1-1A01-4AFB-9764-4BE80273D992}"/>
    <cellStyle name="Normal 2 3 4 2 3 3 4 2 2 4" xfId="32835" xr:uid="{AE5BEEA3-1D97-41A2-9666-1CBBD691767A}"/>
    <cellStyle name="Normal 2 3 4 2 3 3 4 2 2 5" xfId="47719" xr:uid="{4AC5A2AA-9F20-4ED4-8882-593E0310FE96}"/>
    <cellStyle name="Normal 2 3 4 2 3 3 4 2 3" xfId="22567" xr:uid="{C9DA9D7A-038D-4356-B4F1-A2E1FD68B78E}"/>
    <cellStyle name="Normal 2 3 4 2 3 3 4 2 3 2" xfId="36259" xr:uid="{0DF840DB-76CF-4EE7-A326-65635A2B7751}"/>
    <cellStyle name="Normal 2 3 4 2 3 3 4 2 3 3" xfId="51143" xr:uid="{4C9E988B-7370-432E-8706-3ED63EEB0090}"/>
    <cellStyle name="Normal 2 3 4 2 3 3 4 2 4" xfId="15723" xr:uid="{0099BF48-863B-4D25-B1FE-322F3922DAF3}"/>
    <cellStyle name="Normal 2 3 4 2 3 3 4 2 5" xfId="29413" xr:uid="{5F0188FC-B6BB-4BE6-8428-C8FB6935B247}"/>
    <cellStyle name="Normal 2 3 4 2 3 3 4 2 6" xfId="44297" xr:uid="{C2D2822F-CE77-4D00-87CD-AA3D81C53B0E}"/>
    <cellStyle name="Normal 2 3 4 2 3 3 4 3" xfId="10587" xr:uid="{DBBEDAA0-FE13-48EE-B9D4-E81B7AB9089A}"/>
    <cellStyle name="Normal 2 3 4 2 3 3 4 3 2" xfId="24277" xr:uid="{B5B8A082-81AD-4239-A250-0758F1A79EE4}"/>
    <cellStyle name="Normal 2 3 4 2 3 3 4 3 2 2" xfId="37969" xr:uid="{92942858-23CF-4766-8A19-321E471CCE31}"/>
    <cellStyle name="Normal 2 3 4 2 3 3 4 3 2 3" xfId="52853" xr:uid="{10C4ACC9-912C-4741-8DB7-24F5D8F0E6D7}"/>
    <cellStyle name="Normal 2 3 4 2 3 3 4 3 3" xfId="17433" xr:uid="{01F7D6EC-B96F-4B04-8EA4-CC83A6F95B43}"/>
    <cellStyle name="Normal 2 3 4 2 3 3 4 3 4" xfId="31123" xr:uid="{D089C34C-9350-412C-963F-11D148FA068E}"/>
    <cellStyle name="Normal 2 3 4 2 3 3 4 3 5" xfId="46007" xr:uid="{5D98C053-1848-4268-BF32-1A899115CDCB}"/>
    <cellStyle name="Normal 2 3 4 2 3 3 4 4" xfId="20855" xr:uid="{E517E776-023C-4BEB-99E7-371E385A9B5C}"/>
    <cellStyle name="Normal 2 3 4 2 3 3 4 4 2" xfId="34547" xr:uid="{9F8A1E78-561B-4557-A1C4-2B785791C845}"/>
    <cellStyle name="Normal 2 3 4 2 3 3 4 4 3" xfId="49431" xr:uid="{8AA41F6E-4FC2-4C82-ADE9-F0C81ABEE77D}"/>
    <cellStyle name="Normal 2 3 4 2 3 3 4 5" xfId="14011" xr:uid="{B910A518-C282-4051-B67D-E5C5D858A786}"/>
    <cellStyle name="Normal 2 3 4 2 3 3 4 6" xfId="27701" xr:uid="{2E88C68B-6190-4D64-814B-56B7A6F2BA6E}"/>
    <cellStyle name="Normal 2 3 4 2 3 3 4 7" xfId="42585" xr:uid="{BC901E6C-A4EA-4053-B655-D2ACEC7740BE}"/>
    <cellStyle name="Normal 2 3 4 2 3 3 5" xfId="8873" xr:uid="{F599171D-76BF-480E-8E30-7C4F439BC355}"/>
    <cellStyle name="Normal 2 3 4 2 3 3 5 2" xfId="12295" xr:uid="{8207B714-4FF2-4A70-9C14-84853B19A2E7}"/>
    <cellStyle name="Normal 2 3 4 2 3 3 5 2 2" xfId="25985" xr:uid="{06AA77AB-3742-4E70-8334-39B59C66610C}"/>
    <cellStyle name="Normal 2 3 4 2 3 3 5 2 2 2" xfId="39677" xr:uid="{62EDC4E4-4384-4B48-96E0-443BE9AB9807}"/>
    <cellStyle name="Normal 2 3 4 2 3 3 5 2 2 3" xfId="54561" xr:uid="{7FC9113C-DEE3-4B9C-9460-8C0DE879BFB8}"/>
    <cellStyle name="Normal 2 3 4 2 3 3 5 2 3" xfId="19141" xr:uid="{AA2156B7-3092-41B7-B4E6-243F34FFED02}"/>
    <cellStyle name="Normal 2 3 4 2 3 3 5 2 4" xfId="32831" xr:uid="{0D3348D1-3E61-425D-AE90-B8812DAD9766}"/>
    <cellStyle name="Normal 2 3 4 2 3 3 5 2 5" xfId="47715" xr:uid="{D10DC70B-CD59-4CC8-9C0C-8DBF5CDFB8D1}"/>
    <cellStyle name="Normal 2 3 4 2 3 3 5 3" xfId="22563" xr:uid="{6FFD6456-4517-44D6-A348-8A81D8603661}"/>
    <cellStyle name="Normal 2 3 4 2 3 3 5 3 2" xfId="36255" xr:uid="{62B05EE4-EEE5-4F62-A724-78B5CFE47A7B}"/>
    <cellStyle name="Normal 2 3 4 2 3 3 5 3 3" xfId="51139" xr:uid="{851F881B-B0B4-4215-84BF-B934646D7543}"/>
    <cellStyle name="Normal 2 3 4 2 3 3 5 4" xfId="15719" xr:uid="{5C6D13AF-059A-4FEF-9B9F-683FCD17730D}"/>
    <cellStyle name="Normal 2 3 4 2 3 3 5 5" xfId="29409" xr:uid="{486D6AB4-5483-4543-B1D4-6E34A3EBD952}"/>
    <cellStyle name="Normal 2 3 4 2 3 3 5 6" xfId="44293" xr:uid="{592EE0B6-A0A3-47E0-9E41-D40517158102}"/>
    <cellStyle name="Normal 2 3 4 2 3 3 6" xfId="10583" xr:uid="{14F3EBC2-D703-4573-81D5-7CBF08EBA0DA}"/>
    <cellStyle name="Normal 2 3 4 2 3 3 6 2" xfId="24273" xr:uid="{E3FEFF02-90C2-459F-9E23-15956C418209}"/>
    <cellStyle name="Normal 2 3 4 2 3 3 6 2 2" xfId="37965" xr:uid="{CF964556-4CF1-4D88-8562-12593E9153BC}"/>
    <cellStyle name="Normal 2 3 4 2 3 3 6 2 3" xfId="52849" xr:uid="{CC2FB256-7441-4FE8-A0CD-1314C889962D}"/>
    <cellStyle name="Normal 2 3 4 2 3 3 6 3" xfId="17429" xr:uid="{B251D2BD-7C98-4FF2-8FC7-FE587F7C6973}"/>
    <cellStyle name="Normal 2 3 4 2 3 3 6 4" xfId="31119" xr:uid="{1304F498-5A66-40F9-B3F3-D02172C59EC3}"/>
    <cellStyle name="Normal 2 3 4 2 3 3 6 5" xfId="46003" xr:uid="{F5381FFA-8B4B-4CE8-9C68-5EF7A11964D4}"/>
    <cellStyle name="Normal 2 3 4 2 3 3 7" xfId="20851" xr:uid="{0E8518DE-ED46-4E3E-81EE-1F8FFA3C6316}"/>
    <cellStyle name="Normal 2 3 4 2 3 3 7 2" xfId="34543" xr:uid="{5FC7EC13-68B0-4E85-9E1F-16B85896385C}"/>
    <cellStyle name="Normal 2 3 4 2 3 3 7 3" xfId="49427" xr:uid="{D5EF3F66-D310-4A29-83A0-960204F50F81}"/>
    <cellStyle name="Normal 2 3 4 2 3 3 8" xfId="14007" xr:uid="{E0E361E6-BD24-4290-A6F5-4BFD776EFD3F}"/>
    <cellStyle name="Normal 2 3 4 2 3 3 9" xfId="27697" xr:uid="{1A2BC539-157D-4EED-858F-5A10642646FB}"/>
    <cellStyle name="Normal 2 3 4 2 3 4" xfId="7165" xr:uid="{98FA3626-EAF3-472E-96DB-7766A3673A33}"/>
    <cellStyle name="Normal 2 3 4 2 3 4 2" xfId="7166" xr:uid="{EFC0F668-3568-4B6E-B556-68CBA2CD6240}"/>
    <cellStyle name="Normal 2 3 4 2 3 4 2 2" xfId="8879" xr:uid="{1C2904EB-A29B-4938-B34D-8961CA518D2D}"/>
    <cellStyle name="Normal 2 3 4 2 3 4 2 2 2" xfId="12301" xr:uid="{4750B694-817E-43C8-840C-CAA508CEAA0D}"/>
    <cellStyle name="Normal 2 3 4 2 3 4 2 2 2 2" xfId="25991" xr:uid="{55073F65-90CC-491C-A0E4-C565B5F71047}"/>
    <cellStyle name="Normal 2 3 4 2 3 4 2 2 2 2 2" xfId="39683" xr:uid="{0BC24288-13CA-4D2D-B052-6AB4B3C5487E}"/>
    <cellStyle name="Normal 2 3 4 2 3 4 2 2 2 2 3" xfId="54567" xr:uid="{0038D181-10C2-44A9-91D7-410154F7F2DC}"/>
    <cellStyle name="Normal 2 3 4 2 3 4 2 2 2 3" xfId="19147" xr:uid="{4E4475AC-BBF5-4D21-8C7D-9EA94EBB9A23}"/>
    <cellStyle name="Normal 2 3 4 2 3 4 2 2 2 4" xfId="32837" xr:uid="{42E4D404-FB52-4A1D-BFFF-F93F70748048}"/>
    <cellStyle name="Normal 2 3 4 2 3 4 2 2 2 5" xfId="47721" xr:uid="{9F13D253-4826-49C7-9399-B17893573D4F}"/>
    <cellStyle name="Normal 2 3 4 2 3 4 2 2 3" xfId="22569" xr:uid="{568FDCAD-DBA1-416C-9BB8-549EF4CB5526}"/>
    <cellStyle name="Normal 2 3 4 2 3 4 2 2 3 2" xfId="36261" xr:uid="{260311AD-8874-4EC0-B8F9-970275942B9A}"/>
    <cellStyle name="Normal 2 3 4 2 3 4 2 2 3 3" xfId="51145" xr:uid="{FF36FA93-0EA1-4B95-ACD4-1E750695D99E}"/>
    <cellStyle name="Normal 2 3 4 2 3 4 2 2 4" xfId="15725" xr:uid="{EB755579-5EC7-4B03-8DEC-47BEF93BBD53}"/>
    <cellStyle name="Normal 2 3 4 2 3 4 2 2 5" xfId="29415" xr:uid="{3B5EE6EA-B572-43F6-8823-4D5F60430042}"/>
    <cellStyle name="Normal 2 3 4 2 3 4 2 2 6" xfId="44299" xr:uid="{930E30DB-9B72-4A0B-BE3C-E53BF9433BA4}"/>
    <cellStyle name="Normal 2 3 4 2 3 4 2 3" xfId="10589" xr:uid="{F5FBB6D0-014B-4B05-9A02-DEA35C865F66}"/>
    <cellStyle name="Normal 2 3 4 2 3 4 2 3 2" xfId="24279" xr:uid="{3B0A9F07-0A93-4C44-8ECB-B117F2615AC9}"/>
    <cellStyle name="Normal 2 3 4 2 3 4 2 3 2 2" xfId="37971" xr:uid="{A105A32B-DC66-4E56-93C4-FDDBFE19C256}"/>
    <cellStyle name="Normal 2 3 4 2 3 4 2 3 2 3" xfId="52855" xr:uid="{5DA0C4D4-E80B-4F84-80EA-547F402AC3FB}"/>
    <cellStyle name="Normal 2 3 4 2 3 4 2 3 3" xfId="17435" xr:uid="{BA26D255-4710-4F34-AB8A-19632A4694FA}"/>
    <cellStyle name="Normal 2 3 4 2 3 4 2 3 4" xfId="31125" xr:uid="{878B25BA-1E4D-4CD8-B006-C15F51CCA3B6}"/>
    <cellStyle name="Normal 2 3 4 2 3 4 2 3 5" xfId="46009" xr:uid="{2F1C68BC-73E3-4777-BE5F-5BC1744A85F6}"/>
    <cellStyle name="Normal 2 3 4 2 3 4 2 4" xfId="20857" xr:uid="{9408958F-B521-4706-874C-87ED9BCE29C8}"/>
    <cellStyle name="Normal 2 3 4 2 3 4 2 4 2" xfId="34549" xr:uid="{4FBB2893-B32A-4182-8E7C-F448B11FD4E8}"/>
    <cellStyle name="Normal 2 3 4 2 3 4 2 4 3" xfId="49433" xr:uid="{254348A3-8316-4400-8ED8-DD5A48F8DD40}"/>
    <cellStyle name="Normal 2 3 4 2 3 4 2 5" xfId="14013" xr:uid="{27A2F55D-3793-4D17-9670-A2C5F641D866}"/>
    <cellStyle name="Normal 2 3 4 2 3 4 2 6" xfId="27703" xr:uid="{2A83997F-8FBF-471D-8F54-AFDC44C3F0E6}"/>
    <cellStyle name="Normal 2 3 4 2 3 4 2 7" xfId="42587" xr:uid="{4A4DF257-7A13-4EEB-976D-8EE527CB2A63}"/>
    <cellStyle name="Normal 2 3 4 2 3 4 3" xfId="8878" xr:uid="{57619BF7-72FA-4DC6-97B2-5BBCFD8DE3B1}"/>
    <cellStyle name="Normal 2 3 4 2 3 4 3 2" xfId="12300" xr:uid="{C2D20AE7-4895-4853-9129-65146116624F}"/>
    <cellStyle name="Normal 2 3 4 2 3 4 3 2 2" xfId="25990" xr:uid="{B85C8798-6499-4F00-84AF-F9B6B332A537}"/>
    <cellStyle name="Normal 2 3 4 2 3 4 3 2 2 2" xfId="39682" xr:uid="{D2F6BEF9-C42C-423A-87B9-15DDB6E1AD8C}"/>
    <cellStyle name="Normal 2 3 4 2 3 4 3 2 2 3" xfId="54566" xr:uid="{34898EDF-1768-4574-BB61-42656A594528}"/>
    <cellStyle name="Normal 2 3 4 2 3 4 3 2 3" xfId="19146" xr:uid="{E2F0EAE9-BDB5-4356-9862-26EB653998B9}"/>
    <cellStyle name="Normal 2 3 4 2 3 4 3 2 4" xfId="32836" xr:uid="{731DD6B9-4157-470C-9306-4B3DE807CFE9}"/>
    <cellStyle name="Normal 2 3 4 2 3 4 3 2 5" xfId="47720" xr:uid="{AF96807A-98FC-4628-B2B3-D9B9BB0A96B4}"/>
    <cellStyle name="Normal 2 3 4 2 3 4 3 3" xfId="22568" xr:uid="{C1743F6C-C718-4FF7-8082-CEEC2F5A43CB}"/>
    <cellStyle name="Normal 2 3 4 2 3 4 3 3 2" xfId="36260" xr:uid="{8BF8A2F9-0CDB-43F7-92F2-FC9C08C2D9EF}"/>
    <cellStyle name="Normal 2 3 4 2 3 4 3 3 3" xfId="51144" xr:uid="{A134B40D-CD95-4A0B-8240-BCB8C4ED7B42}"/>
    <cellStyle name="Normal 2 3 4 2 3 4 3 4" xfId="15724" xr:uid="{CF439DA0-E32C-441A-8D9B-4DB0C2055A79}"/>
    <cellStyle name="Normal 2 3 4 2 3 4 3 5" xfId="29414" xr:uid="{FD3700A8-D90E-4F1A-8570-DCC6C64915D5}"/>
    <cellStyle name="Normal 2 3 4 2 3 4 3 6" xfId="44298" xr:uid="{F5D9F64A-8A30-45FE-B39F-99E7E44195A1}"/>
    <cellStyle name="Normal 2 3 4 2 3 4 4" xfId="10588" xr:uid="{7EAFE289-615C-4FC5-816B-F118C78BDC18}"/>
    <cellStyle name="Normal 2 3 4 2 3 4 4 2" xfId="24278" xr:uid="{CDFCB674-D3FA-4511-978C-F317A0BD9CC7}"/>
    <cellStyle name="Normal 2 3 4 2 3 4 4 2 2" xfId="37970" xr:uid="{813FA50E-35E4-4F25-B218-ED17CDC981C5}"/>
    <cellStyle name="Normal 2 3 4 2 3 4 4 2 3" xfId="52854" xr:uid="{D3621407-7861-4197-A665-1A29DDF44531}"/>
    <cellStyle name="Normal 2 3 4 2 3 4 4 3" xfId="17434" xr:uid="{F2868082-411D-4969-A82A-56829DB9C240}"/>
    <cellStyle name="Normal 2 3 4 2 3 4 4 4" xfId="31124" xr:uid="{A8493D2B-7046-440F-A825-60975DB7929C}"/>
    <cellStyle name="Normal 2 3 4 2 3 4 4 5" xfId="46008" xr:uid="{B198FEA4-3FF8-4387-94D0-9BDECD2770C1}"/>
    <cellStyle name="Normal 2 3 4 2 3 4 5" xfId="20856" xr:uid="{400AEAE8-0405-4F27-AB08-78CB8CDB890B}"/>
    <cellStyle name="Normal 2 3 4 2 3 4 5 2" xfId="34548" xr:uid="{CE3AED63-155E-4D75-8EE5-AFFC0FC2D25E}"/>
    <cellStyle name="Normal 2 3 4 2 3 4 5 3" xfId="49432" xr:uid="{9EEF0B90-F8F7-48B8-B2FD-F9E628D3925D}"/>
    <cellStyle name="Normal 2 3 4 2 3 4 6" xfId="14012" xr:uid="{8945151C-6237-4ABF-B2E2-ADD717DA594C}"/>
    <cellStyle name="Normal 2 3 4 2 3 4 7" xfId="27702" xr:uid="{87DCAE2E-4E07-4672-8744-6399976F983B}"/>
    <cellStyle name="Normal 2 3 4 2 3 4 8" xfId="42586" xr:uid="{D1214E98-D48A-4C62-B7CE-A60351CCA408}"/>
    <cellStyle name="Normal 2 3 4 2 3 5" xfId="7167" xr:uid="{11E14976-F06C-45FD-AECA-022758F06889}"/>
    <cellStyle name="Normal 2 3 4 2 3 5 2" xfId="8880" xr:uid="{3C898C66-1026-495E-9D04-9205A3444650}"/>
    <cellStyle name="Normal 2 3 4 2 3 5 2 2" xfId="12302" xr:uid="{E7375C8D-7B55-4864-99C2-BA2E53B8288E}"/>
    <cellStyle name="Normal 2 3 4 2 3 5 2 2 2" xfId="25992" xr:uid="{DE98257B-3F10-433D-9793-ED6384B13CD8}"/>
    <cellStyle name="Normal 2 3 4 2 3 5 2 2 2 2" xfId="39684" xr:uid="{79026A22-9059-4076-B3E1-B65BB25C37A8}"/>
    <cellStyle name="Normal 2 3 4 2 3 5 2 2 2 3" xfId="54568" xr:uid="{91C517FF-3A7A-4E2D-AB41-F65275327144}"/>
    <cellStyle name="Normal 2 3 4 2 3 5 2 2 3" xfId="19148" xr:uid="{1D554F85-9BDA-455E-8A94-EA410B7724F2}"/>
    <cellStyle name="Normal 2 3 4 2 3 5 2 2 4" xfId="32838" xr:uid="{F559D259-C5AE-4E9A-9B93-8AABF6AA9EE4}"/>
    <cellStyle name="Normal 2 3 4 2 3 5 2 2 5" xfId="47722" xr:uid="{2BADA405-7B3B-4D76-9831-156C9EDCE31E}"/>
    <cellStyle name="Normal 2 3 4 2 3 5 2 3" xfId="22570" xr:uid="{78E29C9B-7F52-4144-AF2B-41C01D4969C0}"/>
    <cellStyle name="Normal 2 3 4 2 3 5 2 3 2" xfId="36262" xr:uid="{A2F314BE-D942-4525-8D74-B15BAEA8AFF9}"/>
    <cellStyle name="Normal 2 3 4 2 3 5 2 3 3" xfId="51146" xr:uid="{6A915A11-C2B1-48E9-AF69-08119774BBC9}"/>
    <cellStyle name="Normal 2 3 4 2 3 5 2 4" xfId="15726" xr:uid="{F7CD53B3-58A8-49CE-8320-301DCA7F1F96}"/>
    <cellStyle name="Normal 2 3 4 2 3 5 2 5" xfId="29416" xr:uid="{31C26AEE-8DE8-4770-9526-20B18C0180B5}"/>
    <cellStyle name="Normal 2 3 4 2 3 5 2 6" xfId="44300" xr:uid="{1885BE0C-E00B-4DCB-8969-1FFF70AAA0F6}"/>
    <cellStyle name="Normal 2 3 4 2 3 5 3" xfId="10590" xr:uid="{31C001C0-72B3-48AC-9BCB-E941F3A27937}"/>
    <cellStyle name="Normal 2 3 4 2 3 5 3 2" xfId="24280" xr:uid="{2BA2215B-7074-417C-837F-28085331F984}"/>
    <cellStyle name="Normal 2 3 4 2 3 5 3 2 2" xfId="37972" xr:uid="{E8043783-BD60-4825-B1BC-AEA8C34E7046}"/>
    <cellStyle name="Normal 2 3 4 2 3 5 3 2 3" xfId="52856" xr:uid="{FD8DCCD2-D58F-4A7F-888C-BBE2961DE72C}"/>
    <cellStyle name="Normal 2 3 4 2 3 5 3 3" xfId="17436" xr:uid="{506B5628-BF41-4881-A96D-0A6AF314C446}"/>
    <cellStyle name="Normal 2 3 4 2 3 5 3 4" xfId="31126" xr:uid="{205A82C2-DA50-4FB0-9E1F-D0EE883A03D5}"/>
    <cellStyle name="Normal 2 3 4 2 3 5 3 5" xfId="46010" xr:uid="{7BC1C34B-6B12-4304-B658-3458539ABF13}"/>
    <cellStyle name="Normal 2 3 4 2 3 5 4" xfId="20858" xr:uid="{DBDDD645-09EA-4359-98EB-52B15637BF23}"/>
    <cellStyle name="Normal 2 3 4 2 3 5 4 2" xfId="34550" xr:uid="{0C5AC163-F75F-410C-AE65-AEA7597006F4}"/>
    <cellStyle name="Normal 2 3 4 2 3 5 4 3" xfId="49434" xr:uid="{EA7EF008-3297-4DFB-9E2B-6C3559BFCEE2}"/>
    <cellStyle name="Normal 2 3 4 2 3 5 5" xfId="14014" xr:uid="{0812CAF6-2F18-4755-96F0-5224CF1DE9B6}"/>
    <cellStyle name="Normal 2 3 4 2 3 5 6" xfId="27704" xr:uid="{0E9C5702-5C1E-454D-ABF9-C67FA77DDDEC}"/>
    <cellStyle name="Normal 2 3 4 2 3 5 7" xfId="42588" xr:uid="{8343804A-05AC-408A-839B-1A5234396930}"/>
    <cellStyle name="Normal 2 3 4 2 3 6" xfId="7168" xr:uid="{1434788E-F0DE-430D-B2E1-D42DF677B90C}"/>
    <cellStyle name="Normal 2 3 4 2 3 6 2" xfId="8881" xr:uid="{B0C5632D-4BA8-44A9-A4B0-67658EBFFB17}"/>
    <cellStyle name="Normal 2 3 4 2 3 6 2 2" xfId="12303" xr:uid="{732B83D9-E6DD-4EF1-A40E-DDB2F67AC47E}"/>
    <cellStyle name="Normal 2 3 4 2 3 6 2 2 2" xfId="25993" xr:uid="{8070E401-15D8-43C6-B7AD-A4DB374C351F}"/>
    <cellStyle name="Normal 2 3 4 2 3 6 2 2 2 2" xfId="39685" xr:uid="{CD846538-0417-483D-AD0F-125F5FFED699}"/>
    <cellStyle name="Normal 2 3 4 2 3 6 2 2 2 3" xfId="54569" xr:uid="{489A9555-8F64-4B71-8A06-AED39E8944E4}"/>
    <cellStyle name="Normal 2 3 4 2 3 6 2 2 3" xfId="19149" xr:uid="{6EBEB4D9-05E7-455C-9B49-EC1658FB1F35}"/>
    <cellStyle name="Normal 2 3 4 2 3 6 2 2 4" xfId="32839" xr:uid="{EE223385-604A-4A88-A1A7-017EA5B34911}"/>
    <cellStyle name="Normal 2 3 4 2 3 6 2 2 5" xfId="47723" xr:uid="{0D7420CE-4BAC-4593-A22A-0FD0F5383880}"/>
    <cellStyle name="Normal 2 3 4 2 3 6 2 3" xfId="22571" xr:uid="{83C17DCB-D01D-4032-B73C-62C042BD6D0D}"/>
    <cellStyle name="Normal 2 3 4 2 3 6 2 3 2" xfId="36263" xr:uid="{11BF7B74-9438-488D-8998-DDF10B9E0FCF}"/>
    <cellStyle name="Normal 2 3 4 2 3 6 2 3 3" xfId="51147" xr:uid="{A014A516-CA87-4CA0-8E52-3C265845B138}"/>
    <cellStyle name="Normal 2 3 4 2 3 6 2 4" xfId="15727" xr:uid="{5D47C0D2-EB74-4F68-AB33-A5895E86F7AF}"/>
    <cellStyle name="Normal 2 3 4 2 3 6 2 5" xfId="29417" xr:uid="{D0161A7B-F9CB-410E-9009-7240C0E5924E}"/>
    <cellStyle name="Normal 2 3 4 2 3 6 2 6" xfId="44301" xr:uid="{2F022B83-F53E-49D7-833F-5607565EB405}"/>
    <cellStyle name="Normal 2 3 4 2 3 6 3" xfId="10591" xr:uid="{8EA49E55-BBA3-4B99-920D-95F811062E28}"/>
    <cellStyle name="Normal 2 3 4 2 3 6 3 2" xfId="24281" xr:uid="{0714485A-99D8-45FC-B1CA-39F91773AB78}"/>
    <cellStyle name="Normal 2 3 4 2 3 6 3 2 2" xfId="37973" xr:uid="{6B70E6CF-E7CC-4E4F-B58A-DA002A762418}"/>
    <cellStyle name="Normal 2 3 4 2 3 6 3 2 3" xfId="52857" xr:uid="{00009D41-5291-4C81-8ACB-5519641E6F9D}"/>
    <cellStyle name="Normal 2 3 4 2 3 6 3 3" xfId="17437" xr:uid="{0ACE6FB1-8281-427B-9A8A-9210617DC339}"/>
    <cellStyle name="Normal 2 3 4 2 3 6 3 4" xfId="31127" xr:uid="{5D9039F0-AD5B-4D30-83B7-DE3810D36F9C}"/>
    <cellStyle name="Normal 2 3 4 2 3 6 3 5" xfId="46011" xr:uid="{5AD95290-DD20-4319-9373-D2CFE2DCDF57}"/>
    <cellStyle name="Normal 2 3 4 2 3 6 4" xfId="20859" xr:uid="{366FF32F-987C-410A-B41C-64F28F5A1071}"/>
    <cellStyle name="Normal 2 3 4 2 3 6 4 2" xfId="34551" xr:uid="{A4996B7D-71E3-41B5-9C35-FB2B2C33D651}"/>
    <cellStyle name="Normal 2 3 4 2 3 6 4 3" xfId="49435" xr:uid="{C0FD40F5-422F-4F23-B426-21FEB2A3BBB0}"/>
    <cellStyle name="Normal 2 3 4 2 3 6 5" xfId="14015" xr:uid="{5964F702-0B50-490A-9EE4-61089455E01A}"/>
    <cellStyle name="Normal 2 3 4 2 3 6 6" xfId="27705" xr:uid="{85342682-8F09-4FE3-A6A4-2CFAC4DE2A89}"/>
    <cellStyle name="Normal 2 3 4 2 3 6 7" xfId="42589" xr:uid="{B0E412F6-233C-4C39-A88D-819BBAEB8E44}"/>
    <cellStyle name="Normal 2 3 4 2 3 7" xfId="8867" xr:uid="{AED23E3B-DCEC-46D5-A715-B1C6A9784801}"/>
    <cellStyle name="Normal 2 3 4 2 3 7 2" xfId="12289" xr:uid="{B5E4E3C8-755E-4CDC-ACC8-0CF02DC13456}"/>
    <cellStyle name="Normal 2 3 4 2 3 7 2 2" xfId="25979" xr:uid="{40F67186-491A-4049-9247-C4207294E5F5}"/>
    <cellStyle name="Normal 2 3 4 2 3 7 2 2 2" xfId="39671" xr:uid="{5C10D015-28BC-44DB-AFEB-56AEF0023AAE}"/>
    <cellStyle name="Normal 2 3 4 2 3 7 2 2 3" xfId="54555" xr:uid="{B59D3260-BCD6-4BC7-B500-F0777E598C8C}"/>
    <cellStyle name="Normal 2 3 4 2 3 7 2 3" xfId="19135" xr:uid="{DF0C1014-6830-4B58-B365-9E77A06984C8}"/>
    <cellStyle name="Normal 2 3 4 2 3 7 2 4" xfId="32825" xr:uid="{9AD18C64-51B8-499C-9E82-0171972B13C7}"/>
    <cellStyle name="Normal 2 3 4 2 3 7 2 5" xfId="47709" xr:uid="{598E6AF5-5687-47A5-874A-0D41BA1CF371}"/>
    <cellStyle name="Normal 2 3 4 2 3 7 3" xfId="22557" xr:uid="{2F0339CA-3756-4AFD-A072-C7A459BF9CE3}"/>
    <cellStyle name="Normal 2 3 4 2 3 7 3 2" xfId="36249" xr:uid="{ACB26B4E-F046-4F77-A25D-C5A766E3EAEC}"/>
    <cellStyle name="Normal 2 3 4 2 3 7 3 3" xfId="51133" xr:uid="{5F3D269E-58AC-48B9-A979-FAA84839054E}"/>
    <cellStyle name="Normal 2 3 4 2 3 7 4" xfId="15713" xr:uid="{30D14448-6A3A-48D1-ABFB-88E54949525A}"/>
    <cellStyle name="Normal 2 3 4 2 3 7 5" xfId="29403" xr:uid="{3628AB5E-E176-4E93-8F8C-2314D2B56355}"/>
    <cellStyle name="Normal 2 3 4 2 3 7 6" xfId="44287" xr:uid="{CC5F934E-7031-4B70-A3F9-D3BCF67C987A}"/>
    <cellStyle name="Normal 2 3 4 2 3 8" xfId="10577" xr:uid="{34BCDD7D-8DB4-41EB-A137-E6558DE363EC}"/>
    <cellStyle name="Normal 2 3 4 2 3 8 2" xfId="24267" xr:uid="{212372DF-7B66-41CA-BBF9-D9718E1F2B3A}"/>
    <cellStyle name="Normal 2 3 4 2 3 8 2 2" xfId="37959" xr:uid="{C5684B67-E7FE-46EA-B140-A1B33DEFBE30}"/>
    <cellStyle name="Normal 2 3 4 2 3 8 2 3" xfId="52843" xr:uid="{64AA72AC-C5BB-4023-8FD6-160A329823BF}"/>
    <cellStyle name="Normal 2 3 4 2 3 8 3" xfId="17423" xr:uid="{2F70C8A4-79F6-4646-B0A1-33AA309632ED}"/>
    <cellStyle name="Normal 2 3 4 2 3 8 4" xfId="31113" xr:uid="{8643B033-714B-4153-A3D6-807B5B016284}"/>
    <cellStyle name="Normal 2 3 4 2 3 8 5" xfId="45997" xr:uid="{4293DAAB-69B1-43D5-8EFF-6D34B51D8185}"/>
    <cellStyle name="Normal 2 3 4 2 3 9" xfId="20845" xr:uid="{0C9B752D-4A88-4D1E-8E03-2EAFD038BD30}"/>
    <cellStyle name="Normal 2 3 4 2 3 9 2" xfId="34537" xr:uid="{FF03FB60-2C16-4B31-AD5A-B682B8C029B1}"/>
    <cellStyle name="Normal 2 3 4 2 3 9 3" xfId="49421" xr:uid="{68FE97F9-CEB6-40D0-B19E-0CB78DC5366E}"/>
    <cellStyle name="Normal 2 3 4 2 4" xfId="7169" xr:uid="{1CD1BFF9-AB3A-417B-A47B-984ED8A16247}"/>
    <cellStyle name="Normal 2 3 4 2 4 10" xfId="14016" xr:uid="{3F70C4C0-3C97-492B-83F6-7FDE51F196EC}"/>
    <cellStyle name="Normal 2 3 4 2 4 11" xfId="27706" xr:uid="{D84B0C94-C48B-4D66-8009-B7B5A6A952C8}"/>
    <cellStyle name="Normal 2 3 4 2 4 12" xfId="42590" xr:uid="{4B43E624-72A4-42AB-8A7B-08B535852A10}"/>
    <cellStyle name="Normal 2 3 4 2 4 2" xfId="7170" xr:uid="{34DBAE70-BABD-481E-B98B-0DBBC970E27A}"/>
    <cellStyle name="Normal 2 3 4 2 4 2 10" xfId="42591" xr:uid="{D83D29D3-E583-4EE7-934B-F8A8A8E07047}"/>
    <cellStyle name="Normal 2 3 4 2 4 2 2" xfId="7171" xr:uid="{86E87AFE-7D05-458A-8AA0-7DC4CE4F0B2F}"/>
    <cellStyle name="Normal 2 3 4 2 4 2 2 2" xfId="7172" xr:uid="{E7C85BDB-DCCD-4623-9848-FDAAF7176877}"/>
    <cellStyle name="Normal 2 3 4 2 4 2 2 2 2" xfId="8885" xr:uid="{4CB688A0-490A-4FA4-BB57-68342B62F948}"/>
    <cellStyle name="Normal 2 3 4 2 4 2 2 2 2 2" xfId="12307" xr:uid="{5F6751E1-7B64-4300-A465-E12D1D5FA91C}"/>
    <cellStyle name="Normal 2 3 4 2 4 2 2 2 2 2 2" xfId="25997" xr:uid="{9941E649-9516-43FC-BE10-24B1D7D83AD3}"/>
    <cellStyle name="Normal 2 3 4 2 4 2 2 2 2 2 2 2" xfId="39689" xr:uid="{B9AA7003-456D-473C-9CF1-FAB0C4CA800B}"/>
    <cellStyle name="Normal 2 3 4 2 4 2 2 2 2 2 2 3" xfId="54573" xr:uid="{40ACD5BB-D643-45AA-8E2C-F5AE5C273DC3}"/>
    <cellStyle name="Normal 2 3 4 2 4 2 2 2 2 2 3" xfId="19153" xr:uid="{280D0229-6887-43B3-A108-3CE100BE632B}"/>
    <cellStyle name="Normal 2 3 4 2 4 2 2 2 2 2 4" xfId="32843" xr:uid="{1E6BF75B-908B-43B5-ADE6-4E77FCCCA63B}"/>
    <cellStyle name="Normal 2 3 4 2 4 2 2 2 2 2 5" xfId="47727" xr:uid="{AFA135F9-0B28-4A50-AFB2-E9481DE9809A}"/>
    <cellStyle name="Normal 2 3 4 2 4 2 2 2 2 3" xfId="22575" xr:uid="{43E3B0FE-FB13-487D-959E-AFAE8FE334E2}"/>
    <cellStyle name="Normal 2 3 4 2 4 2 2 2 2 3 2" xfId="36267" xr:uid="{E23611ED-FE40-403D-82F3-79A02602CAD5}"/>
    <cellStyle name="Normal 2 3 4 2 4 2 2 2 2 3 3" xfId="51151" xr:uid="{94D39979-8826-4EA5-986D-4D9B885CF004}"/>
    <cellStyle name="Normal 2 3 4 2 4 2 2 2 2 4" xfId="15731" xr:uid="{2FB3CAB6-A490-4CD2-9F8D-338E5D1C3710}"/>
    <cellStyle name="Normal 2 3 4 2 4 2 2 2 2 5" xfId="29421" xr:uid="{FA7C35C0-2ABB-4616-A251-DA11E94AD79B}"/>
    <cellStyle name="Normal 2 3 4 2 4 2 2 2 2 6" xfId="44305" xr:uid="{2FFE95F3-49BC-4315-8C51-6D1824037063}"/>
    <cellStyle name="Normal 2 3 4 2 4 2 2 2 3" xfId="10595" xr:uid="{292D5F9B-D317-4656-8BC9-C31F20008164}"/>
    <cellStyle name="Normal 2 3 4 2 4 2 2 2 3 2" xfId="24285" xr:uid="{63C27C52-C157-4B24-B9C1-692792BE0AE2}"/>
    <cellStyle name="Normal 2 3 4 2 4 2 2 2 3 2 2" xfId="37977" xr:uid="{40E265BA-5648-4CAA-8FB1-75954C7B41DA}"/>
    <cellStyle name="Normal 2 3 4 2 4 2 2 2 3 2 3" xfId="52861" xr:uid="{68541F74-B671-46CA-B898-91AEB6827B02}"/>
    <cellStyle name="Normal 2 3 4 2 4 2 2 2 3 3" xfId="17441" xr:uid="{9BB30299-C99A-4429-836F-77C7DAF9C160}"/>
    <cellStyle name="Normal 2 3 4 2 4 2 2 2 3 4" xfId="31131" xr:uid="{1F554213-F12C-48B2-A042-21400192DC5E}"/>
    <cellStyle name="Normal 2 3 4 2 4 2 2 2 3 5" xfId="46015" xr:uid="{135BE1A5-ED47-49DE-BE64-FF6F02EAE782}"/>
    <cellStyle name="Normal 2 3 4 2 4 2 2 2 4" xfId="20863" xr:uid="{C95F9E04-EC90-49E9-A3FB-9B7F57D12936}"/>
    <cellStyle name="Normal 2 3 4 2 4 2 2 2 4 2" xfId="34555" xr:uid="{256CD5D5-B996-4250-B34E-B6B0AACB4430}"/>
    <cellStyle name="Normal 2 3 4 2 4 2 2 2 4 3" xfId="49439" xr:uid="{1A0D6D79-1358-445F-A2DF-77775858AC34}"/>
    <cellStyle name="Normal 2 3 4 2 4 2 2 2 5" xfId="14019" xr:uid="{913816BF-D0EC-43E0-9AB3-6B8A1F617928}"/>
    <cellStyle name="Normal 2 3 4 2 4 2 2 2 6" xfId="27709" xr:uid="{A1BAD88F-F125-4D27-A115-763ACBD91A70}"/>
    <cellStyle name="Normal 2 3 4 2 4 2 2 2 7" xfId="42593" xr:uid="{5D27FF6C-BBD3-46E1-B294-0151F193C8AB}"/>
    <cellStyle name="Normal 2 3 4 2 4 2 2 3" xfId="8884" xr:uid="{3B10D4A2-0C56-4081-8626-0853C9545678}"/>
    <cellStyle name="Normal 2 3 4 2 4 2 2 3 2" xfId="12306" xr:uid="{749ED802-A199-45E6-A1E2-85796BACE246}"/>
    <cellStyle name="Normal 2 3 4 2 4 2 2 3 2 2" xfId="25996" xr:uid="{77F20443-29C0-4A03-8983-5A89BE1098E9}"/>
    <cellStyle name="Normal 2 3 4 2 4 2 2 3 2 2 2" xfId="39688" xr:uid="{E970BC22-DB23-4CA0-B292-2ED346B2DC59}"/>
    <cellStyle name="Normal 2 3 4 2 4 2 2 3 2 2 3" xfId="54572" xr:uid="{A6A1D8BC-A769-4544-AB80-5F262FC23FF9}"/>
    <cellStyle name="Normal 2 3 4 2 4 2 2 3 2 3" xfId="19152" xr:uid="{4EE36E71-C8E4-4EDC-8710-4250534E60F3}"/>
    <cellStyle name="Normal 2 3 4 2 4 2 2 3 2 4" xfId="32842" xr:uid="{2AFBA6DA-CF93-4D95-8E9C-F4744AEB1985}"/>
    <cellStyle name="Normal 2 3 4 2 4 2 2 3 2 5" xfId="47726" xr:uid="{C9FF2E82-AFB0-4EF1-B1B6-9E0A3A5AE78C}"/>
    <cellStyle name="Normal 2 3 4 2 4 2 2 3 3" xfId="22574" xr:uid="{77D1D2CD-4517-413B-88BF-6B250C27C8C5}"/>
    <cellStyle name="Normal 2 3 4 2 4 2 2 3 3 2" xfId="36266" xr:uid="{B71A495E-973E-4E80-983E-FD41EF5F9327}"/>
    <cellStyle name="Normal 2 3 4 2 4 2 2 3 3 3" xfId="51150" xr:uid="{6CC46DFC-A2A7-42CE-A71C-DABB17591873}"/>
    <cellStyle name="Normal 2 3 4 2 4 2 2 3 4" xfId="15730" xr:uid="{8A1D9F80-7B73-44BE-9DB9-66DFD9648401}"/>
    <cellStyle name="Normal 2 3 4 2 4 2 2 3 5" xfId="29420" xr:uid="{87728335-0460-490F-953E-FEDB455E12B1}"/>
    <cellStyle name="Normal 2 3 4 2 4 2 2 3 6" xfId="44304" xr:uid="{5953BB99-7D79-4183-9785-581CC10DC85F}"/>
    <cellStyle name="Normal 2 3 4 2 4 2 2 4" xfId="10594" xr:uid="{35BB54DB-FC94-4D3B-8466-5BD90BC876C9}"/>
    <cellStyle name="Normal 2 3 4 2 4 2 2 4 2" xfId="24284" xr:uid="{9939A1E5-87D2-4170-8D49-92CDDE74E986}"/>
    <cellStyle name="Normal 2 3 4 2 4 2 2 4 2 2" xfId="37976" xr:uid="{E9175203-1503-4B3F-A7F8-F8CF0DD0857F}"/>
    <cellStyle name="Normal 2 3 4 2 4 2 2 4 2 3" xfId="52860" xr:uid="{396053DA-F5D5-4D0B-AF4F-83970052B1B2}"/>
    <cellStyle name="Normal 2 3 4 2 4 2 2 4 3" xfId="17440" xr:uid="{3435F4A6-9FFE-4AD4-89A7-FC299C2A5083}"/>
    <cellStyle name="Normal 2 3 4 2 4 2 2 4 4" xfId="31130" xr:uid="{08E7B915-B596-4390-B810-F85056FE1AC0}"/>
    <cellStyle name="Normal 2 3 4 2 4 2 2 4 5" xfId="46014" xr:uid="{CBC6FC11-6714-406B-BD85-9CEA64F3D73D}"/>
    <cellStyle name="Normal 2 3 4 2 4 2 2 5" xfId="20862" xr:uid="{AB8DAD9F-10A6-4E29-AC50-6A76840269E4}"/>
    <cellStyle name="Normal 2 3 4 2 4 2 2 5 2" xfId="34554" xr:uid="{A98C2C94-5D56-486A-9B58-50161A236C8E}"/>
    <cellStyle name="Normal 2 3 4 2 4 2 2 5 3" xfId="49438" xr:uid="{B206FA52-6A05-4EEA-BF3D-442B192D93C2}"/>
    <cellStyle name="Normal 2 3 4 2 4 2 2 6" xfId="14018" xr:uid="{222C8F12-C132-47FB-9957-0AB172BD853C}"/>
    <cellStyle name="Normal 2 3 4 2 4 2 2 7" xfId="27708" xr:uid="{2F4CC41D-A10B-4029-8EAA-8F76A63A5FC0}"/>
    <cellStyle name="Normal 2 3 4 2 4 2 2 8" xfId="42592" xr:uid="{E5920710-D032-4050-8773-3B56991C34C4}"/>
    <cellStyle name="Normal 2 3 4 2 4 2 3" xfId="7173" xr:uid="{565081B5-FFA8-4C14-B369-2184303307C6}"/>
    <cellStyle name="Normal 2 3 4 2 4 2 3 2" xfId="8886" xr:uid="{6C00F463-D026-4F9D-8742-EAF58D3B1CA0}"/>
    <cellStyle name="Normal 2 3 4 2 4 2 3 2 2" xfId="12308" xr:uid="{4E36197B-6161-4BF5-9280-AD19AB89A0C0}"/>
    <cellStyle name="Normal 2 3 4 2 4 2 3 2 2 2" xfId="25998" xr:uid="{B0BF43DC-90A0-4606-9990-5ABEF7095172}"/>
    <cellStyle name="Normal 2 3 4 2 4 2 3 2 2 2 2" xfId="39690" xr:uid="{A35D59FF-2DBC-46C9-83ED-F98411D50816}"/>
    <cellStyle name="Normal 2 3 4 2 4 2 3 2 2 2 3" xfId="54574" xr:uid="{49EB335C-3B11-4E70-AC9D-AE7C963C0495}"/>
    <cellStyle name="Normal 2 3 4 2 4 2 3 2 2 3" xfId="19154" xr:uid="{2C81580C-29B2-4D83-9EF0-509E4279BBB0}"/>
    <cellStyle name="Normal 2 3 4 2 4 2 3 2 2 4" xfId="32844" xr:uid="{FBE7C85D-94CB-41C5-93CF-626B848727F9}"/>
    <cellStyle name="Normal 2 3 4 2 4 2 3 2 2 5" xfId="47728" xr:uid="{3EF47D74-0303-4CAA-8AD1-ED42996A8A73}"/>
    <cellStyle name="Normal 2 3 4 2 4 2 3 2 3" xfId="22576" xr:uid="{F9E94FB8-1227-4C0D-BD39-8D08B9456DED}"/>
    <cellStyle name="Normal 2 3 4 2 4 2 3 2 3 2" xfId="36268" xr:uid="{22D98730-7672-488B-B94C-731FE6A8710D}"/>
    <cellStyle name="Normal 2 3 4 2 4 2 3 2 3 3" xfId="51152" xr:uid="{73741A79-B197-423E-BE44-3BF44E9C2296}"/>
    <cellStyle name="Normal 2 3 4 2 4 2 3 2 4" xfId="15732" xr:uid="{54689E2A-64B2-40A7-AE94-F901EC078D24}"/>
    <cellStyle name="Normal 2 3 4 2 4 2 3 2 5" xfId="29422" xr:uid="{9EB40B74-ACDD-4BD1-8FFE-5A46AD7D2CFA}"/>
    <cellStyle name="Normal 2 3 4 2 4 2 3 2 6" xfId="44306" xr:uid="{2D9CA9FC-8BB6-4875-9523-B08D325EA318}"/>
    <cellStyle name="Normal 2 3 4 2 4 2 3 3" xfId="10596" xr:uid="{BB39716F-8812-4C26-977F-E8A0A55EC514}"/>
    <cellStyle name="Normal 2 3 4 2 4 2 3 3 2" xfId="24286" xr:uid="{1C6122D5-21EA-4F0C-A646-A84C10611724}"/>
    <cellStyle name="Normal 2 3 4 2 4 2 3 3 2 2" xfId="37978" xr:uid="{3B641916-5908-4F1A-886A-499589628112}"/>
    <cellStyle name="Normal 2 3 4 2 4 2 3 3 2 3" xfId="52862" xr:uid="{19C75121-F0DC-46FA-9E50-83DA43C3E2B7}"/>
    <cellStyle name="Normal 2 3 4 2 4 2 3 3 3" xfId="17442" xr:uid="{D5D03259-EAD8-47DE-B88D-672C368F9C13}"/>
    <cellStyle name="Normal 2 3 4 2 4 2 3 3 4" xfId="31132" xr:uid="{80E90594-B598-47D8-829A-C5EB7F20E4F3}"/>
    <cellStyle name="Normal 2 3 4 2 4 2 3 3 5" xfId="46016" xr:uid="{6F012EE5-0776-44C6-8C21-DBC6197254D5}"/>
    <cellStyle name="Normal 2 3 4 2 4 2 3 4" xfId="20864" xr:uid="{B8DB8FCF-2A71-4378-A345-FF38DB1D2E59}"/>
    <cellStyle name="Normal 2 3 4 2 4 2 3 4 2" xfId="34556" xr:uid="{D58CB729-A42A-43FA-84F9-1F28E5B2BA6E}"/>
    <cellStyle name="Normal 2 3 4 2 4 2 3 4 3" xfId="49440" xr:uid="{0B7E9252-2EA6-4A6F-9B69-5AF6205739E2}"/>
    <cellStyle name="Normal 2 3 4 2 4 2 3 5" xfId="14020" xr:uid="{90AB55A3-363E-464B-AB78-31DAEF139E20}"/>
    <cellStyle name="Normal 2 3 4 2 4 2 3 6" xfId="27710" xr:uid="{EA0259B0-78C6-44A3-A7F1-0CCFD9A17C5A}"/>
    <cellStyle name="Normal 2 3 4 2 4 2 3 7" xfId="42594" xr:uid="{E4336B00-8798-4860-88E6-AF9A7D8E906C}"/>
    <cellStyle name="Normal 2 3 4 2 4 2 4" xfId="7174" xr:uid="{EC8AE642-CC06-4A7B-B947-2446D2C33D01}"/>
    <cellStyle name="Normal 2 3 4 2 4 2 4 2" xfId="8887" xr:uid="{10DF07DE-FD8A-46B0-B916-BEB835154DE7}"/>
    <cellStyle name="Normal 2 3 4 2 4 2 4 2 2" xfId="12309" xr:uid="{6EA3CAC5-F004-49AB-9291-DBB7D6CF1106}"/>
    <cellStyle name="Normal 2 3 4 2 4 2 4 2 2 2" xfId="25999" xr:uid="{2D9ED2D2-13B9-490D-9E38-B00D2E44E044}"/>
    <cellStyle name="Normal 2 3 4 2 4 2 4 2 2 2 2" xfId="39691" xr:uid="{9D878038-7178-4718-92A5-37175405F202}"/>
    <cellStyle name="Normal 2 3 4 2 4 2 4 2 2 2 3" xfId="54575" xr:uid="{BF51AD3D-C016-4002-8BAF-DCE3DD3A7D22}"/>
    <cellStyle name="Normal 2 3 4 2 4 2 4 2 2 3" xfId="19155" xr:uid="{A27DBE5F-1AF3-40B2-B837-B58C7BAE370A}"/>
    <cellStyle name="Normal 2 3 4 2 4 2 4 2 2 4" xfId="32845" xr:uid="{E8B08A5C-3AA4-49B5-8BEF-335C5B4D4C73}"/>
    <cellStyle name="Normal 2 3 4 2 4 2 4 2 2 5" xfId="47729" xr:uid="{8056126E-C1F9-43EA-A8E5-5307DAB846D5}"/>
    <cellStyle name="Normal 2 3 4 2 4 2 4 2 3" xfId="22577" xr:uid="{F9C9BB93-C2D3-43C3-A2CF-BB78A11C7588}"/>
    <cellStyle name="Normal 2 3 4 2 4 2 4 2 3 2" xfId="36269" xr:uid="{5B75A6D5-3571-4BAC-9C53-FEAEFE751E0F}"/>
    <cellStyle name="Normal 2 3 4 2 4 2 4 2 3 3" xfId="51153" xr:uid="{ADD0F1D6-0060-4CE1-84B6-BF17E9571313}"/>
    <cellStyle name="Normal 2 3 4 2 4 2 4 2 4" xfId="15733" xr:uid="{1FCAA94B-7620-4351-8618-CF89C5059FE4}"/>
    <cellStyle name="Normal 2 3 4 2 4 2 4 2 5" xfId="29423" xr:uid="{B38C0DF1-F087-484A-8D3A-361664D70948}"/>
    <cellStyle name="Normal 2 3 4 2 4 2 4 2 6" xfId="44307" xr:uid="{6278AD35-C480-4188-AFE2-EABAEAD8A6A8}"/>
    <cellStyle name="Normal 2 3 4 2 4 2 4 3" xfId="10597" xr:uid="{8E772DF2-7FF5-45F8-AF5A-50BEC0714EB0}"/>
    <cellStyle name="Normal 2 3 4 2 4 2 4 3 2" xfId="24287" xr:uid="{10131824-2840-4A70-A3F0-6629833839B2}"/>
    <cellStyle name="Normal 2 3 4 2 4 2 4 3 2 2" xfId="37979" xr:uid="{B3E6DCC4-EAAD-4745-8F9C-606E59F06B96}"/>
    <cellStyle name="Normal 2 3 4 2 4 2 4 3 2 3" xfId="52863" xr:uid="{F90A4FB8-837C-40B9-B9D8-E87BDF3C39CF}"/>
    <cellStyle name="Normal 2 3 4 2 4 2 4 3 3" xfId="17443" xr:uid="{00A13F63-6EDE-4967-B191-F3C782A1152B}"/>
    <cellStyle name="Normal 2 3 4 2 4 2 4 3 4" xfId="31133" xr:uid="{CAE54E60-FCFD-4D20-8D56-C66AEE967291}"/>
    <cellStyle name="Normal 2 3 4 2 4 2 4 3 5" xfId="46017" xr:uid="{541A96DB-0DBA-4AAF-9EB5-7F6A39FDCA7B}"/>
    <cellStyle name="Normal 2 3 4 2 4 2 4 4" xfId="20865" xr:uid="{69E0A70A-EF4A-4E6D-93C8-24F7057EBAF1}"/>
    <cellStyle name="Normal 2 3 4 2 4 2 4 4 2" xfId="34557" xr:uid="{4F76C9ED-FA8F-497A-8A5E-AD22C718D278}"/>
    <cellStyle name="Normal 2 3 4 2 4 2 4 4 3" xfId="49441" xr:uid="{EB3055F1-8897-4A86-9E94-775E523C7115}"/>
    <cellStyle name="Normal 2 3 4 2 4 2 4 5" xfId="14021" xr:uid="{390B895E-6DC8-4773-BB45-9DCF3A20B8CD}"/>
    <cellStyle name="Normal 2 3 4 2 4 2 4 6" xfId="27711" xr:uid="{EA0E9023-E481-4AC7-9BAA-B80C8EAA5185}"/>
    <cellStyle name="Normal 2 3 4 2 4 2 4 7" xfId="42595" xr:uid="{CFAB9480-23C1-4D0E-9B21-5132AF67C31B}"/>
    <cellStyle name="Normal 2 3 4 2 4 2 5" xfId="8883" xr:uid="{34B09F86-8472-4905-978A-69AAAC6843D5}"/>
    <cellStyle name="Normal 2 3 4 2 4 2 5 2" xfId="12305" xr:uid="{A390C0E7-6CFF-42D2-B18A-630D35B1F06F}"/>
    <cellStyle name="Normal 2 3 4 2 4 2 5 2 2" xfId="25995" xr:uid="{0DB287C1-47F8-4091-B840-777637411DA4}"/>
    <cellStyle name="Normal 2 3 4 2 4 2 5 2 2 2" xfId="39687" xr:uid="{15D3DD7A-C5A0-46F8-85AE-49DAB771FEE6}"/>
    <cellStyle name="Normal 2 3 4 2 4 2 5 2 2 3" xfId="54571" xr:uid="{F405A78C-D8BB-47A4-8CE5-B7D734956FB1}"/>
    <cellStyle name="Normal 2 3 4 2 4 2 5 2 3" xfId="19151" xr:uid="{9F91B3B4-2ECA-469B-8C6B-BA4C1DF6D64D}"/>
    <cellStyle name="Normal 2 3 4 2 4 2 5 2 4" xfId="32841" xr:uid="{2B276016-561C-404B-A2DD-CFBE9FC520EA}"/>
    <cellStyle name="Normal 2 3 4 2 4 2 5 2 5" xfId="47725" xr:uid="{D7939B7A-4CEA-4D06-9C03-5C218E524124}"/>
    <cellStyle name="Normal 2 3 4 2 4 2 5 3" xfId="22573" xr:uid="{AC973DE0-4E12-45DE-AA1A-0D21F31129C7}"/>
    <cellStyle name="Normal 2 3 4 2 4 2 5 3 2" xfId="36265" xr:uid="{6C6867F4-597C-47F6-B76D-42CBC23301EB}"/>
    <cellStyle name="Normal 2 3 4 2 4 2 5 3 3" xfId="51149" xr:uid="{26A41B25-19BC-44F7-A21E-2B329E78C60B}"/>
    <cellStyle name="Normal 2 3 4 2 4 2 5 4" xfId="15729" xr:uid="{7CC3E09C-0607-46B7-8EE3-F294FCE8D30F}"/>
    <cellStyle name="Normal 2 3 4 2 4 2 5 5" xfId="29419" xr:uid="{17C95C6A-F5C6-4090-8BF7-13AAC3805231}"/>
    <cellStyle name="Normal 2 3 4 2 4 2 5 6" xfId="44303" xr:uid="{842DA5B1-45D1-451F-81F7-DD5DF5736BD2}"/>
    <cellStyle name="Normal 2 3 4 2 4 2 6" xfId="10593" xr:uid="{DE9ACA00-F5BA-4FB7-9335-E8C3056DC4BF}"/>
    <cellStyle name="Normal 2 3 4 2 4 2 6 2" xfId="24283" xr:uid="{2592360C-891D-4E2A-817E-12945E6C7315}"/>
    <cellStyle name="Normal 2 3 4 2 4 2 6 2 2" xfId="37975" xr:uid="{F4706D9A-8077-44F2-B4CB-37B115739639}"/>
    <cellStyle name="Normal 2 3 4 2 4 2 6 2 3" xfId="52859" xr:uid="{BD57F08A-3E11-483E-8A2E-1B7A1422309B}"/>
    <cellStyle name="Normal 2 3 4 2 4 2 6 3" xfId="17439" xr:uid="{00C090B1-FFDE-4B54-A9B6-39F5F014847D}"/>
    <cellStyle name="Normal 2 3 4 2 4 2 6 4" xfId="31129" xr:uid="{BE1F95D4-20DE-4FD5-BE7B-E3137907416D}"/>
    <cellStyle name="Normal 2 3 4 2 4 2 6 5" xfId="46013" xr:uid="{7B31E213-C6CE-4C4F-A49F-FB49DC8CB3F2}"/>
    <cellStyle name="Normal 2 3 4 2 4 2 7" xfId="20861" xr:uid="{FF7E19B6-C7B8-4DCF-833F-37E43EAE470F}"/>
    <cellStyle name="Normal 2 3 4 2 4 2 7 2" xfId="34553" xr:uid="{4BC20FF0-41BA-43BD-9229-32798CE61F3E}"/>
    <cellStyle name="Normal 2 3 4 2 4 2 7 3" xfId="49437" xr:uid="{819171C1-D56A-463C-8804-28BD29280A7E}"/>
    <cellStyle name="Normal 2 3 4 2 4 2 8" xfId="14017" xr:uid="{5309C305-F0BC-4D69-9F9D-D11B84CB2FCF}"/>
    <cellStyle name="Normal 2 3 4 2 4 2 9" xfId="27707" xr:uid="{5BD3DEE1-7A7F-455C-BFB0-188406497810}"/>
    <cellStyle name="Normal 2 3 4 2 4 3" xfId="7175" xr:uid="{CE6DD142-26F0-42D5-A309-82312DAA19BE}"/>
    <cellStyle name="Normal 2 3 4 2 4 3 10" xfId="42596" xr:uid="{85B0ACB6-3F84-480F-9A16-E9D3D5343045}"/>
    <cellStyle name="Normal 2 3 4 2 4 3 2" xfId="7176" xr:uid="{94D06536-2462-47A1-B6B2-6C964D5A3FC2}"/>
    <cellStyle name="Normal 2 3 4 2 4 3 2 2" xfId="7177" xr:uid="{606F1519-B8ED-40F7-9102-2FBB30B0B47E}"/>
    <cellStyle name="Normal 2 3 4 2 4 3 2 2 2" xfId="8890" xr:uid="{8ACB24A9-09D0-4658-BC99-02D0604544CC}"/>
    <cellStyle name="Normal 2 3 4 2 4 3 2 2 2 2" xfId="12312" xr:uid="{8EBC6575-4731-4B9C-9321-353F258747B6}"/>
    <cellStyle name="Normal 2 3 4 2 4 3 2 2 2 2 2" xfId="26002" xr:uid="{43A24CF4-8AC5-42AB-A368-AD1657159CB7}"/>
    <cellStyle name="Normal 2 3 4 2 4 3 2 2 2 2 2 2" xfId="39694" xr:uid="{8EF388C1-F318-4326-80F2-BB501CF762BD}"/>
    <cellStyle name="Normal 2 3 4 2 4 3 2 2 2 2 2 3" xfId="54578" xr:uid="{37ECFF6E-C5B3-4CD5-8C59-C5C3E508149B}"/>
    <cellStyle name="Normal 2 3 4 2 4 3 2 2 2 2 3" xfId="19158" xr:uid="{B9EE9F2E-84D6-47E9-AFE3-763806AC4C92}"/>
    <cellStyle name="Normal 2 3 4 2 4 3 2 2 2 2 4" xfId="32848" xr:uid="{D483B27B-6C04-48D0-A3E4-BC2F079849CE}"/>
    <cellStyle name="Normal 2 3 4 2 4 3 2 2 2 2 5" xfId="47732" xr:uid="{CEB3598F-B35C-496E-B5C5-E46AB1036A8B}"/>
    <cellStyle name="Normal 2 3 4 2 4 3 2 2 2 3" xfId="22580" xr:uid="{48A45E2A-BC6C-43C1-A09D-986FB5679CE8}"/>
    <cellStyle name="Normal 2 3 4 2 4 3 2 2 2 3 2" xfId="36272" xr:uid="{9A80CAF8-8944-4FBC-B988-62CFED2C4630}"/>
    <cellStyle name="Normal 2 3 4 2 4 3 2 2 2 3 3" xfId="51156" xr:uid="{EC906581-DE6D-4282-A482-94C8F040245B}"/>
    <cellStyle name="Normal 2 3 4 2 4 3 2 2 2 4" xfId="15736" xr:uid="{4C1B120F-398F-4423-8116-FC3A7BB8EBB3}"/>
    <cellStyle name="Normal 2 3 4 2 4 3 2 2 2 5" xfId="29426" xr:uid="{42DCC194-7A2F-4823-B608-E250A8E04D96}"/>
    <cellStyle name="Normal 2 3 4 2 4 3 2 2 2 6" xfId="44310" xr:uid="{4C53CCCB-52B9-4871-AF34-74DF646F6B65}"/>
    <cellStyle name="Normal 2 3 4 2 4 3 2 2 3" xfId="10600" xr:uid="{49A86F74-86CF-4A7E-AA28-2524FA96CE32}"/>
    <cellStyle name="Normal 2 3 4 2 4 3 2 2 3 2" xfId="24290" xr:uid="{D06FF530-2788-422E-A653-22EA21A01E45}"/>
    <cellStyle name="Normal 2 3 4 2 4 3 2 2 3 2 2" xfId="37982" xr:uid="{A2064135-A66A-4B76-9239-1C21264D32B4}"/>
    <cellStyle name="Normal 2 3 4 2 4 3 2 2 3 2 3" xfId="52866" xr:uid="{842EE926-B21F-439B-AD62-6E4AC2E4A57C}"/>
    <cellStyle name="Normal 2 3 4 2 4 3 2 2 3 3" xfId="17446" xr:uid="{01301EC0-F1CA-40CF-9FFE-0D9131E5C97E}"/>
    <cellStyle name="Normal 2 3 4 2 4 3 2 2 3 4" xfId="31136" xr:uid="{F41BD4CC-A36D-4EA5-A0B1-BC6B4F1C3DC5}"/>
    <cellStyle name="Normal 2 3 4 2 4 3 2 2 3 5" xfId="46020" xr:uid="{D432FCE7-388C-4B02-A0E9-076C3B1D2D41}"/>
    <cellStyle name="Normal 2 3 4 2 4 3 2 2 4" xfId="20868" xr:uid="{DDE6DD9C-6495-4292-9709-6A666C843562}"/>
    <cellStyle name="Normal 2 3 4 2 4 3 2 2 4 2" xfId="34560" xr:uid="{FEFED5E4-E2D2-45B5-BCB3-D144E71F1D1C}"/>
    <cellStyle name="Normal 2 3 4 2 4 3 2 2 4 3" xfId="49444" xr:uid="{613F13ED-0169-4FAD-860D-2FB9AA15039E}"/>
    <cellStyle name="Normal 2 3 4 2 4 3 2 2 5" xfId="14024" xr:uid="{C0D4A596-1108-4349-BC72-A044E8D4D6C6}"/>
    <cellStyle name="Normal 2 3 4 2 4 3 2 2 6" xfId="27714" xr:uid="{C7E656E9-762C-411B-937A-F9DE77998DDC}"/>
    <cellStyle name="Normal 2 3 4 2 4 3 2 2 7" xfId="42598" xr:uid="{501B9870-D117-43E5-B531-FD6BF6F7C86C}"/>
    <cellStyle name="Normal 2 3 4 2 4 3 2 3" xfId="8889" xr:uid="{F02B1228-0F58-426E-B000-2397C71D20B0}"/>
    <cellStyle name="Normal 2 3 4 2 4 3 2 3 2" xfId="12311" xr:uid="{56884E44-6766-4442-BB3C-8B388A129C1D}"/>
    <cellStyle name="Normal 2 3 4 2 4 3 2 3 2 2" xfId="26001" xr:uid="{4151B358-65BA-43DE-9559-76139655CBB5}"/>
    <cellStyle name="Normal 2 3 4 2 4 3 2 3 2 2 2" xfId="39693" xr:uid="{142AF694-6086-41B5-AE12-4C2C91BE1419}"/>
    <cellStyle name="Normal 2 3 4 2 4 3 2 3 2 2 3" xfId="54577" xr:uid="{39C7E530-3749-4F2D-9205-80C5C5691034}"/>
    <cellStyle name="Normal 2 3 4 2 4 3 2 3 2 3" xfId="19157" xr:uid="{91B961D2-BDBD-4AA5-9A0E-83519FF41C37}"/>
    <cellStyle name="Normal 2 3 4 2 4 3 2 3 2 4" xfId="32847" xr:uid="{CA29553B-8076-42A1-8202-7E7A4265E259}"/>
    <cellStyle name="Normal 2 3 4 2 4 3 2 3 2 5" xfId="47731" xr:uid="{81F1677A-7BC6-4910-A98F-D754CF6409C0}"/>
    <cellStyle name="Normal 2 3 4 2 4 3 2 3 3" xfId="22579" xr:uid="{52B1E3ED-3A54-4CE6-BB26-45CE7C034D45}"/>
    <cellStyle name="Normal 2 3 4 2 4 3 2 3 3 2" xfId="36271" xr:uid="{A2F013FE-5BF6-4262-8DCB-044242A38B0E}"/>
    <cellStyle name="Normal 2 3 4 2 4 3 2 3 3 3" xfId="51155" xr:uid="{F8024A59-746E-4117-888B-CEE4E5AAF6FC}"/>
    <cellStyle name="Normal 2 3 4 2 4 3 2 3 4" xfId="15735" xr:uid="{D6FF2F07-EC6C-451D-853F-6FEBE0D67037}"/>
    <cellStyle name="Normal 2 3 4 2 4 3 2 3 5" xfId="29425" xr:uid="{038D6966-F6C9-4B53-90F4-4470A6A4C05F}"/>
    <cellStyle name="Normal 2 3 4 2 4 3 2 3 6" xfId="44309" xr:uid="{6F50FC01-E681-4860-97A3-3EF35B29113D}"/>
    <cellStyle name="Normal 2 3 4 2 4 3 2 4" xfId="10599" xr:uid="{2FF13564-56CA-45BA-81A7-6710A8A95931}"/>
    <cellStyle name="Normal 2 3 4 2 4 3 2 4 2" xfId="24289" xr:uid="{0DBAED50-C093-42E0-9DAA-8D6D8C9A8A17}"/>
    <cellStyle name="Normal 2 3 4 2 4 3 2 4 2 2" xfId="37981" xr:uid="{416AE65C-7940-4DAE-955B-F386DA9A4DF4}"/>
    <cellStyle name="Normal 2 3 4 2 4 3 2 4 2 3" xfId="52865" xr:uid="{4FC7A6A7-0280-4964-9476-C11C7CED4C10}"/>
    <cellStyle name="Normal 2 3 4 2 4 3 2 4 3" xfId="17445" xr:uid="{B40B1363-CC4F-4066-94D6-0725FA721D45}"/>
    <cellStyle name="Normal 2 3 4 2 4 3 2 4 4" xfId="31135" xr:uid="{68AF2D61-1408-47F1-A6AE-88A82304A84A}"/>
    <cellStyle name="Normal 2 3 4 2 4 3 2 4 5" xfId="46019" xr:uid="{6C1DDAC8-B092-4D89-9BCC-8E0EEE6D8AC2}"/>
    <cellStyle name="Normal 2 3 4 2 4 3 2 5" xfId="20867" xr:uid="{97119981-79AB-4754-A5F0-32A26AAF98C6}"/>
    <cellStyle name="Normal 2 3 4 2 4 3 2 5 2" xfId="34559" xr:uid="{808347A6-BB38-4B8E-AF21-359F4CE81C24}"/>
    <cellStyle name="Normal 2 3 4 2 4 3 2 5 3" xfId="49443" xr:uid="{5F500196-53A2-4B6D-9A8B-3E278E81FFBE}"/>
    <cellStyle name="Normal 2 3 4 2 4 3 2 6" xfId="14023" xr:uid="{DF3EAECB-D304-4A65-AED5-EBBFC02CF109}"/>
    <cellStyle name="Normal 2 3 4 2 4 3 2 7" xfId="27713" xr:uid="{05352F52-E206-4C57-BFB5-37F8F75AC8EB}"/>
    <cellStyle name="Normal 2 3 4 2 4 3 2 8" xfId="42597" xr:uid="{8FCBA2F0-FAB1-40F1-9990-93267C2B5630}"/>
    <cellStyle name="Normal 2 3 4 2 4 3 3" xfId="7178" xr:uid="{E6D7636E-5826-4A0C-BA98-1F86AA55C9A3}"/>
    <cellStyle name="Normal 2 3 4 2 4 3 3 2" xfId="8891" xr:uid="{2B1B1125-94B0-4AFD-A03D-E2FCC889B2AA}"/>
    <cellStyle name="Normal 2 3 4 2 4 3 3 2 2" xfId="12313" xr:uid="{318E9ABC-7FAD-4F9F-AB37-CEC667696CA6}"/>
    <cellStyle name="Normal 2 3 4 2 4 3 3 2 2 2" xfId="26003" xr:uid="{AD2E7DEA-ABE8-4B9F-9F4F-0327F7956793}"/>
    <cellStyle name="Normal 2 3 4 2 4 3 3 2 2 2 2" xfId="39695" xr:uid="{DD4F50DF-8B4A-4F9F-B2D6-00675DC3E2ED}"/>
    <cellStyle name="Normal 2 3 4 2 4 3 3 2 2 2 3" xfId="54579" xr:uid="{659B9853-2D4A-4C5D-B394-3B55BE282C99}"/>
    <cellStyle name="Normal 2 3 4 2 4 3 3 2 2 3" xfId="19159" xr:uid="{F79B5736-DD07-4426-864B-E6F22AB3E287}"/>
    <cellStyle name="Normal 2 3 4 2 4 3 3 2 2 4" xfId="32849" xr:uid="{90A6EB26-688F-4ADC-BC81-99A752449AC9}"/>
    <cellStyle name="Normal 2 3 4 2 4 3 3 2 2 5" xfId="47733" xr:uid="{AE0FFD7F-50CB-4A5C-9545-129882338EC5}"/>
    <cellStyle name="Normal 2 3 4 2 4 3 3 2 3" xfId="22581" xr:uid="{33422EAF-966E-47EB-A844-9D1F978C8C21}"/>
    <cellStyle name="Normal 2 3 4 2 4 3 3 2 3 2" xfId="36273" xr:uid="{9038B2B9-E944-4768-90F3-416FECC0BFFE}"/>
    <cellStyle name="Normal 2 3 4 2 4 3 3 2 3 3" xfId="51157" xr:uid="{85F7EF1F-1E2B-4B6A-AC40-472630AB027D}"/>
    <cellStyle name="Normal 2 3 4 2 4 3 3 2 4" xfId="15737" xr:uid="{FCCEC9FB-C2DD-4551-A0E3-8B3A91AE501D}"/>
    <cellStyle name="Normal 2 3 4 2 4 3 3 2 5" xfId="29427" xr:uid="{8D56C869-241D-4550-99F7-E74090793DBC}"/>
    <cellStyle name="Normal 2 3 4 2 4 3 3 2 6" xfId="44311" xr:uid="{B02C86AC-317B-4483-B572-3822F1CD9422}"/>
    <cellStyle name="Normal 2 3 4 2 4 3 3 3" xfId="10601" xr:uid="{2E8E4D6F-DBD7-41D7-9B18-588D4174A826}"/>
    <cellStyle name="Normal 2 3 4 2 4 3 3 3 2" xfId="24291" xr:uid="{255536C2-8DAA-442A-868A-923302A0B6B7}"/>
    <cellStyle name="Normal 2 3 4 2 4 3 3 3 2 2" xfId="37983" xr:uid="{2F6FC993-3431-4E77-A2F0-F569AE13819E}"/>
    <cellStyle name="Normal 2 3 4 2 4 3 3 3 2 3" xfId="52867" xr:uid="{4FF83DDB-A71E-4363-A6DE-A6E5D47EE9CB}"/>
    <cellStyle name="Normal 2 3 4 2 4 3 3 3 3" xfId="17447" xr:uid="{46274FA9-DA11-4A1B-A49F-BE81765AA884}"/>
    <cellStyle name="Normal 2 3 4 2 4 3 3 3 4" xfId="31137" xr:uid="{014007C2-3D6E-436F-B72E-61DAE098D734}"/>
    <cellStyle name="Normal 2 3 4 2 4 3 3 3 5" xfId="46021" xr:uid="{CD33B37F-382D-47BA-80C4-F67D580E7F74}"/>
    <cellStyle name="Normal 2 3 4 2 4 3 3 4" xfId="20869" xr:uid="{25D93E46-98A4-46A0-8D0F-0FDA534F8154}"/>
    <cellStyle name="Normal 2 3 4 2 4 3 3 4 2" xfId="34561" xr:uid="{3FD24A4C-CC42-42A3-9B8D-B40A5BAE0875}"/>
    <cellStyle name="Normal 2 3 4 2 4 3 3 4 3" xfId="49445" xr:uid="{DB91C2A4-D534-45FF-9430-17F50CA1C346}"/>
    <cellStyle name="Normal 2 3 4 2 4 3 3 5" xfId="14025" xr:uid="{FFF56AE6-7716-431E-BEC6-3D647DDF34FF}"/>
    <cellStyle name="Normal 2 3 4 2 4 3 3 6" xfId="27715" xr:uid="{E5A35DDD-1853-46EB-AD56-5CED1FD6C131}"/>
    <cellStyle name="Normal 2 3 4 2 4 3 3 7" xfId="42599" xr:uid="{C3C2AAC0-DE15-493E-9D0C-88E87F7B64C7}"/>
    <cellStyle name="Normal 2 3 4 2 4 3 4" xfId="7179" xr:uid="{B343FC7F-4CC1-4916-A923-C6ACAD090499}"/>
    <cellStyle name="Normal 2 3 4 2 4 3 4 2" xfId="8892" xr:uid="{63CCA7A0-2FF5-4BD2-AAD5-B0430F738125}"/>
    <cellStyle name="Normal 2 3 4 2 4 3 4 2 2" xfId="12314" xr:uid="{54AB0723-16FD-4052-B585-9C8446F53AA8}"/>
    <cellStyle name="Normal 2 3 4 2 4 3 4 2 2 2" xfId="26004" xr:uid="{81A98380-4ED3-44CF-B95D-4244013359C7}"/>
    <cellStyle name="Normal 2 3 4 2 4 3 4 2 2 2 2" xfId="39696" xr:uid="{D5406A91-11F1-42D2-9456-0E744A792B9E}"/>
    <cellStyle name="Normal 2 3 4 2 4 3 4 2 2 2 3" xfId="54580" xr:uid="{07DBCF3C-62B3-428F-A2EB-E44ED4BFD694}"/>
    <cellStyle name="Normal 2 3 4 2 4 3 4 2 2 3" xfId="19160" xr:uid="{E699C4F5-88C9-4031-899A-34F40A1BE122}"/>
    <cellStyle name="Normal 2 3 4 2 4 3 4 2 2 4" xfId="32850" xr:uid="{590C4F63-EB48-4BDD-ACEE-D9F6F3D1350C}"/>
    <cellStyle name="Normal 2 3 4 2 4 3 4 2 2 5" xfId="47734" xr:uid="{4DD32895-C814-452F-96A7-F8B88A07F867}"/>
    <cellStyle name="Normal 2 3 4 2 4 3 4 2 3" xfId="22582" xr:uid="{5794EDFE-E62E-4AFA-8228-879278B4B325}"/>
    <cellStyle name="Normal 2 3 4 2 4 3 4 2 3 2" xfId="36274" xr:uid="{3C1DA951-2405-4360-9195-164E60FD0E85}"/>
    <cellStyle name="Normal 2 3 4 2 4 3 4 2 3 3" xfId="51158" xr:uid="{0608E412-CBDA-40CC-9FCC-E5B471E49EE1}"/>
    <cellStyle name="Normal 2 3 4 2 4 3 4 2 4" xfId="15738" xr:uid="{08B263B3-82F2-4994-B30C-37E788430379}"/>
    <cellStyle name="Normal 2 3 4 2 4 3 4 2 5" xfId="29428" xr:uid="{72A9F98E-E34D-4FD0-B08C-39A299DF465F}"/>
    <cellStyle name="Normal 2 3 4 2 4 3 4 2 6" xfId="44312" xr:uid="{4667CEB9-11BF-4108-B68E-2CBB654CE945}"/>
    <cellStyle name="Normal 2 3 4 2 4 3 4 3" xfId="10602" xr:uid="{BEF017FB-558B-44C0-BA51-12D06011CA62}"/>
    <cellStyle name="Normal 2 3 4 2 4 3 4 3 2" xfId="24292" xr:uid="{29A49BD8-DE76-449E-9D08-36C46C97B9E4}"/>
    <cellStyle name="Normal 2 3 4 2 4 3 4 3 2 2" xfId="37984" xr:uid="{5B5817DE-6C93-4FEB-9345-0CDB335D761D}"/>
    <cellStyle name="Normal 2 3 4 2 4 3 4 3 2 3" xfId="52868" xr:uid="{E8DE35D8-DE90-4EF8-B0C8-A06E24F735FE}"/>
    <cellStyle name="Normal 2 3 4 2 4 3 4 3 3" xfId="17448" xr:uid="{E8743F20-B98E-4B41-A13A-BF2847A2B31D}"/>
    <cellStyle name="Normal 2 3 4 2 4 3 4 3 4" xfId="31138" xr:uid="{FF8AF792-5BC2-4D0C-BD51-7FCFF0196632}"/>
    <cellStyle name="Normal 2 3 4 2 4 3 4 3 5" xfId="46022" xr:uid="{D1B39C82-F02D-4CAD-8DB5-5A626A46E50A}"/>
    <cellStyle name="Normal 2 3 4 2 4 3 4 4" xfId="20870" xr:uid="{27827702-0017-40EA-8F85-BC5F47EC5988}"/>
    <cellStyle name="Normal 2 3 4 2 4 3 4 4 2" xfId="34562" xr:uid="{E612B74A-5208-4AC1-AB25-A9FA98C7FA36}"/>
    <cellStyle name="Normal 2 3 4 2 4 3 4 4 3" xfId="49446" xr:uid="{55DA9829-8C9E-48C1-A430-61D8106D3F0D}"/>
    <cellStyle name="Normal 2 3 4 2 4 3 4 5" xfId="14026" xr:uid="{752DDD94-77EB-419C-9C70-8D169FC7F5AC}"/>
    <cellStyle name="Normal 2 3 4 2 4 3 4 6" xfId="27716" xr:uid="{064C9186-87CB-4663-B17D-871CA806426D}"/>
    <cellStyle name="Normal 2 3 4 2 4 3 4 7" xfId="42600" xr:uid="{5F4E5480-299D-432D-B01E-F75225017E45}"/>
    <cellStyle name="Normal 2 3 4 2 4 3 5" xfId="8888" xr:uid="{44355A4C-6106-4054-B3F3-23D02FBEEA9D}"/>
    <cellStyle name="Normal 2 3 4 2 4 3 5 2" xfId="12310" xr:uid="{A7662CC2-4AEB-4301-8AB1-DDF5912B11F3}"/>
    <cellStyle name="Normal 2 3 4 2 4 3 5 2 2" xfId="26000" xr:uid="{249528EA-A13D-4F34-98A6-838DD4C4E3DC}"/>
    <cellStyle name="Normal 2 3 4 2 4 3 5 2 2 2" xfId="39692" xr:uid="{17936778-5601-4C56-8622-FC7F66BD6AF2}"/>
    <cellStyle name="Normal 2 3 4 2 4 3 5 2 2 3" xfId="54576" xr:uid="{35795D53-7C22-4FF6-B257-8D6AAAAE5763}"/>
    <cellStyle name="Normal 2 3 4 2 4 3 5 2 3" xfId="19156" xr:uid="{B9FC8BDF-B163-4A58-BA5A-31D40665262A}"/>
    <cellStyle name="Normal 2 3 4 2 4 3 5 2 4" xfId="32846" xr:uid="{4464D98F-A101-4DD1-9F3F-54E8DA250FC7}"/>
    <cellStyle name="Normal 2 3 4 2 4 3 5 2 5" xfId="47730" xr:uid="{E97E5F25-BDCC-491A-97D5-C2ED4648000E}"/>
    <cellStyle name="Normal 2 3 4 2 4 3 5 3" xfId="22578" xr:uid="{D6376E6D-1670-46A7-8913-862811E93B27}"/>
    <cellStyle name="Normal 2 3 4 2 4 3 5 3 2" xfId="36270" xr:uid="{79D4EB09-D428-4C92-BB67-EB07F4127D73}"/>
    <cellStyle name="Normal 2 3 4 2 4 3 5 3 3" xfId="51154" xr:uid="{49217540-C7AF-4C84-A23C-9EC2766CD62D}"/>
    <cellStyle name="Normal 2 3 4 2 4 3 5 4" xfId="15734" xr:uid="{0ECAF587-40F5-4F60-9547-6A41133358A8}"/>
    <cellStyle name="Normal 2 3 4 2 4 3 5 5" xfId="29424" xr:uid="{0C7C4AF9-75E9-4E73-8E24-DF9CBD5A757A}"/>
    <cellStyle name="Normal 2 3 4 2 4 3 5 6" xfId="44308" xr:uid="{56318A95-7A5E-4C74-B74C-21D9477A2FE7}"/>
    <cellStyle name="Normal 2 3 4 2 4 3 6" xfId="10598" xr:uid="{9404914D-CB56-443F-86B9-5A3A4121638E}"/>
    <cellStyle name="Normal 2 3 4 2 4 3 6 2" xfId="24288" xr:uid="{DAF00DD1-0D1D-41FB-89C7-723FB3CB51A0}"/>
    <cellStyle name="Normal 2 3 4 2 4 3 6 2 2" xfId="37980" xr:uid="{4518B32D-A831-40FC-A6CE-457777FB3B6C}"/>
    <cellStyle name="Normal 2 3 4 2 4 3 6 2 3" xfId="52864" xr:uid="{5AC72920-0EB0-4EFA-9EEE-888CF6CF81F1}"/>
    <cellStyle name="Normal 2 3 4 2 4 3 6 3" xfId="17444" xr:uid="{D1283764-1908-492A-B737-0F83A5BBBF2A}"/>
    <cellStyle name="Normal 2 3 4 2 4 3 6 4" xfId="31134" xr:uid="{C476019E-919B-497A-A768-33ACDCAC8385}"/>
    <cellStyle name="Normal 2 3 4 2 4 3 6 5" xfId="46018" xr:uid="{439F799F-CF3B-43BF-8242-D2C15E93BC95}"/>
    <cellStyle name="Normal 2 3 4 2 4 3 7" xfId="20866" xr:uid="{950CB0EE-C0E1-4DC4-8F2D-A27DA2D3FD3C}"/>
    <cellStyle name="Normal 2 3 4 2 4 3 7 2" xfId="34558" xr:uid="{4E39A7D6-B278-4A3E-847B-F50CFAEA36A9}"/>
    <cellStyle name="Normal 2 3 4 2 4 3 7 3" xfId="49442" xr:uid="{75EB3894-4BAF-488F-A92A-59A0A9C8C0EC}"/>
    <cellStyle name="Normal 2 3 4 2 4 3 8" xfId="14022" xr:uid="{F7F440A9-7B5B-4972-84B8-B193E634CD4F}"/>
    <cellStyle name="Normal 2 3 4 2 4 3 9" xfId="27712" xr:uid="{40107501-DFD6-4BDB-A6AF-010A418E6461}"/>
    <cellStyle name="Normal 2 3 4 2 4 4" xfId="7180" xr:uid="{AC25D16A-1FAF-4B3A-8E25-C30B47852631}"/>
    <cellStyle name="Normal 2 3 4 2 4 4 2" xfId="7181" xr:uid="{A508B1C9-F7A5-46C7-BE46-4E73A3BDD63B}"/>
    <cellStyle name="Normal 2 3 4 2 4 4 2 2" xfId="8894" xr:uid="{DDDEAE22-0444-41B2-A65D-B4F7E87D535B}"/>
    <cellStyle name="Normal 2 3 4 2 4 4 2 2 2" xfId="12316" xr:uid="{41911F4B-0C82-4093-BDE1-049A81DC1CB7}"/>
    <cellStyle name="Normal 2 3 4 2 4 4 2 2 2 2" xfId="26006" xr:uid="{64052A6C-372B-4F2C-94C7-67779B337262}"/>
    <cellStyle name="Normal 2 3 4 2 4 4 2 2 2 2 2" xfId="39698" xr:uid="{E249BC46-F1EB-48CB-ACEB-6E73C3EE5113}"/>
    <cellStyle name="Normal 2 3 4 2 4 4 2 2 2 2 3" xfId="54582" xr:uid="{920A56E6-B9F0-432D-843D-BB9F41D9BCDF}"/>
    <cellStyle name="Normal 2 3 4 2 4 4 2 2 2 3" xfId="19162" xr:uid="{26D9379C-9DEC-4659-B2F0-F8CB07B65048}"/>
    <cellStyle name="Normal 2 3 4 2 4 4 2 2 2 4" xfId="32852" xr:uid="{1D9E858C-9DE8-45C6-8D18-3D1CD61C5ECF}"/>
    <cellStyle name="Normal 2 3 4 2 4 4 2 2 2 5" xfId="47736" xr:uid="{EE728FC8-747F-41CB-A6C0-06DCD4FBEB23}"/>
    <cellStyle name="Normal 2 3 4 2 4 4 2 2 3" xfId="22584" xr:uid="{58B2A7DB-2CC0-4F59-96E5-2CEF53078210}"/>
    <cellStyle name="Normal 2 3 4 2 4 4 2 2 3 2" xfId="36276" xr:uid="{B46ADDCB-11E3-470B-8403-E73E5466E865}"/>
    <cellStyle name="Normal 2 3 4 2 4 4 2 2 3 3" xfId="51160" xr:uid="{1584B754-6C01-4CA0-8C6E-1F2CDE7FDB4C}"/>
    <cellStyle name="Normal 2 3 4 2 4 4 2 2 4" xfId="15740" xr:uid="{CEDCCB2D-6A78-4274-8354-4E61BF6E7E14}"/>
    <cellStyle name="Normal 2 3 4 2 4 4 2 2 5" xfId="29430" xr:uid="{E484D66E-0A7C-4FA7-94CD-A16E05F48D3A}"/>
    <cellStyle name="Normal 2 3 4 2 4 4 2 2 6" xfId="44314" xr:uid="{682A772D-61F5-4FD0-A809-9E5BB38534E9}"/>
    <cellStyle name="Normal 2 3 4 2 4 4 2 3" xfId="10604" xr:uid="{CCBF2E72-489D-41DE-B6C9-EDAF012697BF}"/>
    <cellStyle name="Normal 2 3 4 2 4 4 2 3 2" xfId="24294" xr:uid="{46658AAD-D502-43C6-93CC-779C840E7423}"/>
    <cellStyle name="Normal 2 3 4 2 4 4 2 3 2 2" xfId="37986" xr:uid="{0D8B72B8-ACBE-4C6B-AA18-F4C835D0F2D0}"/>
    <cellStyle name="Normal 2 3 4 2 4 4 2 3 2 3" xfId="52870" xr:uid="{D97B24F0-6109-4D07-B0BB-1D88E863494E}"/>
    <cellStyle name="Normal 2 3 4 2 4 4 2 3 3" xfId="17450" xr:uid="{F450572D-8B08-4208-9CF2-7B5E8F6738CD}"/>
    <cellStyle name="Normal 2 3 4 2 4 4 2 3 4" xfId="31140" xr:uid="{040B3626-44DB-4F0E-BEBE-5196DA3DCBB4}"/>
    <cellStyle name="Normal 2 3 4 2 4 4 2 3 5" xfId="46024" xr:uid="{AFED9EF2-6CA0-4DCF-967A-2C697B1ED436}"/>
    <cellStyle name="Normal 2 3 4 2 4 4 2 4" xfId="20872" xr:uid="{A55B5CBE-75C3-4A0C-A214-A5E93B5F3607}"/>
    <cellStyle name="Normal 2 3 4 2 4 4 2 4 2" xfId="34564" xr:uid="{1BDF2490-B135-4718-AB34-6D63B97464E9}"/>
    <cellStyle name="Normal 2 3 4 2 4 4 2 4 3" xfId="49448" xr:uid="{11132376-86DC-482D-8EE8-B5318A8F2223}"/>
    <cellStyle name="Normal 2 3 4 2 4 4 2 5" xfId="14028" xr:uid="{B9118A6A-F2A3-44C4-B57C-C5C7AA1C20E8}"/>
    <cellStyle name="Normal 2 3 4 2 4 4 2 6" xfId="27718" xr:uid="{A22513F8-C597-45CC-AE2F-EA9358947E68}"/>
    <cellStyle name="Normal 2 3 4 2 4 4 2 7" xfId="42602" xr:uid="{29E5CF9B-8AD7-4AD5-9E6D-16C70C06B6E1}"/>
    <cellStyle name="Normal 2 3 4 2 4 4 3" xfId="8893" xr:uid="{9C80AFBE-4282-4FA1-AE36-497708929BCF}"/>
    <cellStyle name="Normal 2 3 4 2 4 4 3 2" xfId="12315" xr:uid="{B22B768D-30E5-41D1-BBE4-2E6DFEFA9958}"/>
    <cellStyle name="Normal 2 3 4 2 4 4 3 2 2" xfId="26005" xr:uid="{AD25A0DE-16DF-4344-AE10-E8891DF7657F}"/>
    <cellStyle name="Normal 2 3 4 2 4 4 3 2 2 2" xfId="39697" xr:uid="{6146A76E-DEA6-47D2-A751-7FDF04042EFC}"/>
    <cellStyle name="Normal 2 3 4 2 4 4 3 2 2 3" xfId="54581" xr:uid="{E1EEDE68-A56E-45B0-A06F-A20715444FC2}"/>
    <cellStyle name="Normal 2 3 4 2 4 4 3 2 3" xfId="19161" xr:uid="{68A082FE-9D1F-4D33-B439-C14C22FB7EEC}"/>
    <cellStyle name="Normal 2 3 4 2 4 4 3 2 4" xfId="32851" xr:uid="{57BB9C6A-B9C7-425C-9064-AE0F5455E0BB}"/>
    <cellStyle name="Normal 2 3 4 2 4 4 3 2 5" xfId="47735" xr:uid="{434E16CB-A4F9-400E-8D88-FCD65065628F}"/>
    <cellStyle name="Normal 2 3 4 2 4 4 3 3" xfId="22583" xr:uid="{1C712F36-FA3C-450E-9028-A81E3BC2DADD}"/>
    <cellStyle name="Normal 2 3 4 2 4 4 3 3 2" xfId="36275" xr:uid="{4F77521E-BCF2-4D1D-9B5D-64AA5FDB778C}"/>
    <cellStyle name="Normal 2 3 4 2 4 4 3 3 3" xfId="51159" xr:uid="{AC335BD1-C4BD-474E-937C-42A8A29E28A3}"/>
    <cellStyle name="Normal 2 3 4 2 4 4 3 4" xfId="15739" xr:uid="{2B99902D-9F30-4936-940D-A8E6D8C18DC6}"/>
    <cellStyle name="Normal 2 3 4 2 4 4 3 5" xfId="29429" xr:uid="{567B7E34-534D-425C-B84E-12E44F1383C9}"/>
    <cellStyle name="Normal 2 3 4 2 4 4 3 6" xfId="44313" xr:uid="{C374531E-ED68-4314-AE80-3F0D7466C0A4}"/>
    <cellStyle name="Normal 2 3 4 2 4 4 4" xfId="10603" xr:uid="{DB1CAA6B-C0CA-4A75-ADA4-F5AB4FE70CE4}"/>
    <cellStyle name="Normal 2 3 4 2 4 4 4 2" xfId="24293" xr:uid="{642E4D0D-2966-49A3-B310-98E701070939}"/>
    <cellStyle name="Normal 2 3 4 2 4 4 4 2 2" xfId="37985" xr:uid="{6766EF50-ABFB-4CFC-8CA5-257FAB016650}"/>
    <cellStyle name="Normal 2 3 4 2 4 4 4 2 3" xfId="52869" xr:uid="{BD96972F-7017-4A4F-B905-E1934A194A31}"/>
    <cellStyle name="Normal 2 3 4 2 4 4 4 3" xfId="17449" xr:uid="{1733F4C1-6FE6-4D03-B88B-B768F853D107}"/>
    <cellStyle name="Normal 2 3 4 2 4 4 4 4" xfId="31139" xr:uid="{EAA6EB37-DC16-4FFB-A367-EAB254A778BD}"/>
    <cellStyle name="Normal 2 3 4 2 4 4 4 5" xfId="46023" xr:uid="{EE0F17AB-D571-4611-9B87-39EFDFBC9BF4}"/>
    <cellStyle name="Normal 2 3 4 2 4 4 5" xfId="20871" xr:uid="{846F1445-B5CD-4BDA-B588-91B7308A5A61}"/>
    <cellStyle name="Normal 2 3 4 2 4 4 5 2" xfId="34563" xr:uid="{FA1A01DE-ABBD-4C03-8F4C-21D6C521DD0F}"/>
    <cellStyle name="Normal 2 3 4 2 4 4 5 3" xfId="49447" xr:uid="{FB4171C4-D20B-4A36-A8A0-51F01D75553D}"/>
    <cellStyle name="Normal 2 3 4 2 4 4 6" xfId="14027" xr:uid="{39BB811B-2E77-4DBA-8CF9-8A324A9F1269}"/>
    <cellStyle name="Normal 2 3 4 2 4 4 7" xfId="27717" xr:uid="{B24DBB03-5978-4D3F-8186-54A99748C61A}"/>
    <cellStyle name="Normal 2 3 4 2 4 4 8" xfId="42601" xr:uid="{BC478DB7-3C70-4EA6-A95C-AF7151E9105C}"/>
    <cellStyle name="Normal 2 3 4 2 4 5" xfId="7182" xr:uid="{BFD2D82E-F530-456E-A8B0-482B0BCE7439}"/>
    <cellStyle name="Normal 2 3 4 2 4 5 2" xfId="8895" xr:uid="{340F8CE5-2CFC-4FEC-B6AB-7EE94795142C}"/>
    <cellStyle name="Normal 2 3 4 2 4 5 2 2" xfId="12317" xr:uid="{783748EF-1DC3-4A40-A059-7A66C5D08E10}"/>
    <cellStyle name="Normal 2 3 4 2 4 5 2 2 2" xfId="26007" xr:uid="{664D27D4-78C4-498C-A973-01E85A8BF2BC}"/>
    <cellStyle name="Normal 2 3 4 2 4 5 2 2 2 2" xfId="39699" xr:uid="{00148646-6355-4512-89B1-4F33908CEEFD}"/>
    <cellStyle name="Normal 2 3 4 2 4 5 2 2 2 3" xfId="54583" xr:uid="{7D6DD91B-F5CA-4EC0-A480-56F428906771}"/>
    <cellStyle name="Normal 2 3 4 2 4 5 2 2 3" xfId="19163" xr:uid="{4898E405-3C02-4A14-976D-68290542B973}"/>
    <cellStyle name="Normal 2 3 4 2 4 5 2 2 4" xfId="32853" xr:uid="{D5151DB6-062B-4A9F-94DA-B00F8B0CB02D}"/>
    <cellStyle name="Normal 2 3 4 2 4 5 2 2 5" xfId="47737" xr:uid="{52F0CD55-DE78-46A9-9AF4-EF140D496A70}"/>
    <cellStyle name="Normal 2 3 4 2 4 5 2 3" xfId="22585" xr:uid="{E05F8361-C6B5-4924-A961-50FA01DEB069}"/>
    <cellStyle name="Normal 2 3 4 2 4 5 2 3 2" xfId="36277" xr:uid="{CD1F7DF2-4E03-492E-9230-825B8EB82AC1}"/>
    <cellStyle name="Normal 2 3 4 2 4 5 2 3 3" xfId="51161" xr:uid="{CDED4888-2149-4460-A84F-D4F42CF83FA4}"/>
    <cellStyle name="Normal 2 3 4 2 4 5 2 4" xfId="15741" xr:uid="{A368DF15-E3BE-4F9B-B724-9708A46F9882}"/>
    <cellStyle name="Normal 2 3 4 2 4 5 2 5" xfId="29431" xr:uid="{D9B2F9D1-A176-4883-820C-FE5B7862BDEF}"/>
    <cellStyle name="Normal 2 3 4 2 4 5 2 6" xfId="44315" xr:uid="{2A0695FC-9EB2-4A80-84AD-2D1D9AE382B6}"/>
    <cellStyle name="Normal 2 3 4 2 4 5 3" xfId="10605" xr:uid="{8581D2A5-4A9C-43DD-856D-AF08F4458223}"/>
    <cellStyle name="Normal 2 3 4 2 4 5 3 2" xfId="24295" xr:uid="{42BF7899-385A-4EB3-9CBD-416DBCC4700E}"/>
    <cellStyle name="Normal 2 3 4 2 4 5 3 2 2" xfId="37987" xr:uid="{936C201C-1828-40D8-9365-C356B53B25A7}"/>
    <cellStyle name="Normal 2 3 4 2 4 5 3 2 3" xfId="52871" xr:uid="{A02BD1A1-C5E7-45CF-9903-F621DA27499C}"/>
    <cellStyle name="Normal 2 3 4 2 4 5 3 3" xfId="17451" xr:uid="{CAE85B06-54FE-4BE8-ACB7-BD1F5DF90748}"/>
    <cellStyle name="Normal 2 3 4 2 4 5 3 4" xfId="31141" xr:uid="{B41284BA-47DC-4813-8636-FF373E944571}"/>
    <cellStyle name="Normal 2 3 4 2 4 5 3 5" xfId="46025" xr:uid="{603904C0-9308-468F-8D64-3748048A98D0}"/>
    <cellStyle name="Normal 2 3 4 2 4 5 4" xfId="20873" xr:uid="{1911649E-B2BE-4B86-AA78-D1B9C8FD6E2B}"/>
    <cellStyle name="Normal 2 3 4 2 4 5 4 2" xfId="34565" xr:uid="{E1484F85-1853-40C8-8444-13F8E861286A}"/>
    <cellStyle name="Normal 2 3 4 2 4 5 4 3" xfId="49449" xr:uid="{1C8EEF68-46FD-4792-8C08-920396DBC0FF}"/>
    <cellStyle name="Normal 2 3 4 2 4 5 5" xfId="14029" xr:uid="{AA9D00FD-B95C-4A11-8665-199498388449}"/>
    <cellStyle name="Normal 2 3 4 2 4 5 6" xfId="27719" xr:uid="{69A389BE-C825-4FFD-8F69-597E9C36F5B2}"/>
    <cellStyle name="Normal 2 3 4 2 4 5 7" xfId="42603" xr:uid="{62DA0EDB-8A9C-49D2-9F5C-488AF6B7F9E7}"/>
    <cellStyle name="Normal 2 3 4 2 4 6" xfId="7183" xr:uid="{560EC93F-606D-41BD-8D95-4DF8EADA2D0A}"/>
    <cellStyle name="Normal 2 3 4 2 4 6 2" xfId="8896" xr:uid="{B7BFD10D-21E5-4080-95B0-48C27F1DA22B}"/>
    <cellStyle name="Normal 2 3 4 2 4 6 2 2" xfId="12318" xr:uid="{C1C2CB29-DC9D-4972-8246-A29E8F93A2B6}"/>
    <cellStyle name="Normal 2 3 4 2 4 6 2 2 2" xfId="26008" xr:uid="{20B01FA5-0BCF-4C7F-8F2A-E32E0FD5777C}"/>
    <cellStyle name="Normal 2 3 4 2 4 6 2 2 2 2" xfId="39700" xr:uid="{E6846146-168C-4770-BC9A-B8AF32FD5C9F}"/>
    <cellStyle name="Normal 2 3 4 2 4 6 2 2 2 3" xfId="54584" xr:uid="{FCF8375F-B646-4553-8FF8-21199B882151}"/>
    <cellStyle name="Normal 2 3 4 2 4 6 2 2 3" xfId="19164" xr:uid="{8013D5EA-FF5D-45F4-839B-E39DC1C126B9}"/>
    <cellStyle name="Normal 2 3 4 2 4 6 2 2 4" xfId="32854" xr:uid="{BA6A0F78-9BFA-462A-A233-28E255B39284}"/>
    <cellStyle name="Normal 2 3 4 2 4 6 2 2 5" xfId="47738" xr:uid="{3FFDE823-15F0-4432-96FB-35F3A46C7B14}"/>
    <cellStyle name="Normal 2 3 4 2 4 6 2 3" xfId="22586" xr:uid="{C65D7D1A-186A-44F9-9EFF-7D865E3A82FD}"/>
    <cellStyle name="Normal 2 3 4 2 4 6 2 3 2" xfId="36278" xr:uid="{8069B7BE-FF75-46DB-939E-B8D9B42A79D7}"/>
    <cellStyle name="Normal 2 3 4 2 4 6 2 3 3" xfId="51162" xr:uid="{84045F91-A198-4BFD-9CD7-74E6B4ABAF63}"/>
    <cellStyle name="Normal 2 3 4 2 4 6 2 4" xfId="15742" xr:uid="{A6DF3C49-7910-4DA3-AA67-FFB733CCEA0C}"/>
    <cellStyle name="Normal 2 3 4 2 4 6 2 5" xfId="29432" xr:uid="{65640FF7-BE6C-4C84-A37E-9EA6B00744A0}"/>
    <cellStyle name="Normal 2 3 4 2 4 6 2 6" xfId="44316" xr:uid="{5A9C8A25-90F0-475D-BEF6-C3644CE66C2F}"/>
    <cellStyle name="Normal 2 3 4 2 4 6 3" xfId="10606" xr:uid="{1983FF35-01B1-49BC-B82B-D5DEAD96C33E}"/>
    <cellStyle name="Normal 2 3 4 2 4 6 3 2" xfId="24296" xr:uid="{A14CBA44-7AA9-4C44-8928-86BD56169C9D}"/>
    <cellStyle name="Normal 2 3 4 2 4 6 3 2 2" xfId="37988" xr:uid="{C78B7857-DAD3-41E1-BD3A-FB585A9E483B}"/>
    <cellStyle name="Normal 2 3 4 2 4 6 3 2 3" xfId="52872" xr:uid="{C04F578F-5870-4CC2-B203-AA48DE310984}"/>
    <cellStyle name="Normal 2 3 4 2 4 6 3 3" xfId="17452" xr:uid="{1D1AA35A-10E1-468B-9231-6C5AB554288E}"/>
    <cellStyle name="Normal 2 3 4 2 4 6 3 4" xfId="31142" xr:uid="{F5465960-0D05-4152-A3D5-0059B5696536}"/>
    <cellStyle name="Normal 2 3 4 2 4 6 3 5" xfId="46026" xr:uid="{2A34F83B-B054-4FD9-8B7A-213CE5FE5BFB}"/>
    <cellStyle name="Normal 2 3 4 2 4 6 4" xfId="20874" xr:uid="{0E74CA2A-1215-4645-8E2A-1EA9C02D60E3}"/>
    <cellStyle name="Normal 2 3 4 2 4 6 4 2" xfId="34566" xr:uid="{D5AED060-F49B-49FC-8DD3-31AF5CB2903E}"/>
    <cellStyle name="Normal 2 3 4 2 4 6 4 3" xfId="49450" xr:uid="{E2223517-91CC-4E5C-88C0-30CF73A7ACAA}"/>
    <cellStyle name="Normal 2 3 4 2 4 6 5" xfId="14030" xr:uid="{81AF78F2-B598-4BAF-961F-AAFAB6B400C1}"/>
    <cellStyle name="Normal 2 3 4 2 4 6 6" xfId="27720" xr:uid="{97D46BDF-9A42-4090-9844-0FBDEC50086D}"/>
    <cellStyle name="Normal 2 3 4 2 4 6 7" xfId="42604" xr:uid="{925C3E89-8596-4CF0-800E-950CB48B6C17}"/>
    <cellStyle name="Normal 2 3 4 2 4 7" xfId="8882" xr:uid="{10FE7619-CFEA-4D53-85DB-0EAAB406BCC4}"/>
    <cellStyle name="Normal 2 3 4 2 4 7 2" xfId="12304" xr:uid="{080BD359-6797-4290-AF23-EBB64963C7F2}"/>
    <cellStyle name="Normal 2 3 4 2 4 7 2 2" xfId="25994" xr:uid="{DDAE638D-669A-40C3-9F8E-D4CF82B42967}"/>
    <cellStyle name="Normal 2 3 4 2 4 7 2 2 2" xfId="39686" xr:uid="{D6FDEDDD-CEC0-4F5F-ADF3-FD20862F911A}"/>
    <cellStyle name="Normal 2 3 4 2 4 7 2 2 3" xfId="54570" xr:uid="{EFE83B8D-4492-46C5-9445-D82F10B64C14}"/>
    <cellStyle name="Normal 2 3 4 2 4 7 2 3" xfId="19150" xr:uid="{9DC5CB99-4166-4C50-89C0-71810E704D99}"/>
    <cellStyle name="Normal 2 3 4 2 4 7 2 4" xfId="32840" xr:uid="{F8B9CA23-B237-4627-A9A1-E50365119EC8}"/>
    <cellStyle name="Normal 2 3 4 2 4 7 2 5" xfId="47724" xr:uid="{C990CA2A-FEEC-4867-9C5D-343A9CDA0F70}"/>
    <cellStyle name="Normal 2 3 4 2 4 7 3" xfId="22572" xr:uid="{F898AF82-1539-4579-B328-7128BC541AB5}"/>
    <cellStyle name="Normal 2 3 4 2 4 7 3 2" xfId="36264" xr:uid="{97C4FE1C-1BE5-4044-BFAD-ABE79B27FE03}"/>
    <cellStyle name="Normal 2 3 4 2 4 7 3 3" xfId="51148" xr:uid="{0C98AA9E-C72B-4367-B9C3-027A07FEB951}"/>
    <cellStyle name="Normal 2 3 4 2 4 7 4" xfId="15728" xr:uid="{886B221A-F34B-4BDE-9AB4-C60CEE22A099}"/>
    <cellStyle name="Normal 2 3 4 2 4 7 5" xfId="29418" xr:uid="{CDB60337-2B7C-491F-BA65-D380D3817BF5}"/>
    <cellStyle name="Normal 2 3 4 2 4 7 6" xfId="44302" xr:uid="{FF2595FE-4A06-407C-9947-79A06CAB9829}"/>
    <cellStyle name="Normal 2 3 4 2 4 8" xfId="10592" xr:uid="{0EC5D2C1-127E-4B62-8A5E-39BC3C9BEF88}"/>
    <cellStyle name="Normal 2 3 4 2 4 8 2" xfId="24282" xr:uid="{C952317C-AD69-473D-84E4-686E1730C798}"/>
    <cellStyle name="Normal 2 3 4 2 4 8 2 2" xfId="37974" xr:uid="{BBC607BB-D603-4E6E-9925-B2CDC0A28922}"/>
    <cellStyle name="Normal 2 3 4 2 4 8 2 3" xfId="52858" xr:uid="{D8033BDB-5E70-419F-90A8-FA9EF3F83622}"/>
    <cellStyle name="Normal 2 3 4 2 4 8 3" xfId="17438" xr:uid="{EE6A4F0C-7338-4675-A432-337A45282F6A}"/>
    <cellStyle name="Normal 2 3 4 2 4 8 4" xfId="31128" xr:uid="{E0B18F1A-6443-459B-93AA-8426F7272174}"/>
    <cellStyle name="Normal 2 3 4 2 4 8 5" xfId="46012" xr:uid="{557D2CE7-FE2B-41A7-AA04-7FF7F1EA692C}"/>
    <cellStyle name="Normal 2 3 4 2 4 9" xfId="20860" xr:uid="{03D6AAD9-F642-4F72-A3C7-FAD4108412CB}"/>
    <cellStyle name="Normal 2 3 4 2 4 9 2" xfId="34552" xr:uid="{AD23B971-D152-4729-8F8B-135B0B2AC185}"/>
    <cellStyle name="Normal 2 3 4 2 4 9 3" xfId="49436" xr:uid="{1EE3ED67-CBCC-4DBB-A0EA-52F12DB536B3}"/>
    <cellStyle name="Normal 2 3 4 2 5" xfId="7184" xr:uid="{2C075BAA-B915-407F-8BB6-A7B52E9B8B2E}"/>
    <cellStyle name="Normal 2 3 4 2 5 10" xfId="42605" xr:uid="{CB509FBB-1E30-4769-BACA-C8F6D1E22BD4}"/>
    <cellStyle name="Normal 2 3 4 2 5 2" xfId="7185" xr:uid="{A9F2A803-DAFE-4D31-98E4-EDBCB4721490}"/>
    <cellStyle name="Normal 2 3 4 2 5 2 2" xfId="7186" xr:uid="{460B7645-B879-4658-907B-2612793872EF}"/>
    <cellStyle name="Normal 2 3 4 2 5 2 2 2" xfId="8899" xr:uid="{BE607642-F7BC-47A2-8FAD-70F87C6D17C9}"/>
    <cellStyle name="Normal 2 3 4 2 5 2 2 2 2" xfId="12321" xr:uid="{7277C2F8-9970-436D-91C6-B011AF74368F}"/>
    <cellStyle name="Normal 2 3 4 2 5 2 2 2 2 2" xfId="26011" xr:uid="{21521A5D-641A-4E78-9376-D8238EAB4A03}"/>
    <cellStyle name="Normal 2 3 4 2 5 2 2 2 2 2 2" xfId="39703" xr:uid="{4EC5E614-686E-44E7-8206-8AB485F7E69A}"/>
    <cellStyle name="Normal 2 3 4 2 5 2 2 2 2 2 3" xfId="54587" xr:uid="{75EAA421-0AD4-4B02-BCAA-F16535078F4D}"/>
    <cellStyle name="Normal 2 3 4 2 5 2 2 2 2 3" xfId="19167" xr:uid="{F1FB67C9-EA4B-44F2-A641-D13400C29B76}"/>
    <cellStyle name="Normal 2 3 4 2 5 2 2 2 2 4" xfId="32857" xr:uid="{79BF25AF-6118-4242-8DEB-75CA18493737}"/>
    <cellStyle name="Normal 2 3 4 2 5 2 2 2 2 5" xfId="47741" xr:uid="{62ED9567-3599-41C7-A5C9-3C4BAE230D0B}"/>
    <cellStyle name="Normal 2 3 4 2 5 2 2 2 3" xfId="22589" xr:uid="{B132B61B-4165-40CA-9005-B90C854E6DF0}"/>
    <cellStyle name="Normal 2 3 4 2 5 2 2 2 3 2" xfId="36281" xr:uid="{BB38F466-085A-49D8-B1ED-6BAE68278131}"/>
    <cellStyle name="Normal 2 3 4 2 5 2 2 2 3 3" xfId="51165" xr:uid="{46384A41-AF35-449D-8B9C-6AD513567556}"/>
    <cellStyle name="Normal 2 3 4 2 5 2 2 2 4" xfId="15745" xr:uid="{BAFB96CE-39DE-4D72-AA3F-ADA163BCAE37}"/>
    <cellStyle name="Normal 2 3 4 2 5 2 2 2 5" xfId="29435" xr:uid="{9001D436-7D8E-4CAB-8442-DD60536AD895}"/>
    <cellStyle name="Normal 2 3 4 2 5 2 2 2 6" xfId="44319" xr:uid="{82C3126D-BCE4-4013-A8E4-85BF625AE337}"/>
    <cellStyle name="Normal 2 3 4 2 5 2 2 3" xfId="10609" xr:uid="{B14E2894-325F-46AF-A72B-1CDF90CB6DE1}"/>
    <cellStyle name="Normal 2 3 4 2 5 2 2 3 2" xfId="24299" xr:uid="{0F0F4D5A-4855-4CC7-901F-133BE1CB69BB}"/>
    <cellStyle name="Normal 2 3 4 2 5 2 2 3 2 2" xfId="37991" xr:uid="{84772398-D45C-4C8C-927D-6F30626C79A5}"/>
    <cellStyle name="Normal 2 3 4 2 5 2 2 3 2 3" xfId="52875" xr:uid="{CFD3ED12-94AA-4C8F-ACAA-494425C75710}"/>
    <cellStyle name="Normal 2 3 4 2 5 2 2 3 3" xfId="17455" xr:uid="{AFAE76F4-E2DE-4806-8202-509D1F11878B}"/>
    <cellStyle name="Normal 2 3 4 2 5 2 2 3 4" xfId="31145" xr:uid="{077B98E0-B2C0-4451-80DB-B7D7F21F7742}"/>
    <cellStyle name="Normal 2 3 4 2 5 2 2 3 5" xfId="46029" xr:uid="{9BF0F0A5-E13E-44F7-B2CC-F991EE005AAA}"/>
    <cellStyle name="Normal 2 3 4 2 5 2 2 4" xfId="20877" xr:uid="{7F0BD65D-1963-4C7C-9062-6FE9D9AE3578}"/>
    <cellStyle name="Normal 2 3 4 2 5 2 2 4 2" xfId="34569" xr:uid="{0E87B501-DB94-4AE0-9F4F-3D51B0488C3B}"/>
    <cellStyle name="Normal 2 3 4 2 5 2 2 4 3" xfId="49453" xr:uid="{45E7AF00-716D-45D6-A021-85D4E6CF2455}"/>
    <cellStyle name="Normal 2 3 4 2 5 2 2 5" xfId="14033" xr:uid="{262FEB7A-7FA4-472A-89C6-906681A5D3FD}"/>
    <cellStyle name="Normal 2 3 4 2 5 2 2 6" xfId="27723" xr:uid="{8762058A-5E40-4DF7-B011-2162D3B730C0}"/>
    <cellStyle name="Normal 2 3 4 2 5 2 2 7" xfId="42607" xr:uid="{B031F538-6429-408D-9254-0C4E8DD32DED}"/>
    <cellStyle name="Normal 2 3 4 2 5 2 3" xfId="8898" xr:uid="{98C60B21-E2F9-4E25-8E4C-9098A7E2F472}"/>
    <cellStyle name="Normal 2 3 4 2 5 2 3 2" xfId="12320" xr:uid="{E23D6228-0846-4E0D-8AB9-779642BD76A6}"/>
    <cellStyle name="Normal 2 3 4 2 5 2 3 2 2" xfId="26010" xr:uid="{568A4F8B-B165-4C4E-BB2C-1B975BB6D56E}"/>
    <cellStyle name="Normal 2 3 4 2 5 2 3 2 2 2" xfId="39702" xr:uid="{C9A51BF5-B72C-41CE-8741-98E0F2DE7164}"/>
    <cellStyle name="Normal 2 3 4 2 5 2 3 2 2 3" xfId="54586" xr:uid="{73D8FCEC-3DD2-4352-BEF2-E509D7B6DCC1}"/>
    <cellStyle name="Normal 2 3 4 2 5 2 3 2 3" xfId="19166" xr:uid="{3769BD06-AD04-44C1-9D08-4EDA0B282DBF}"/>
    <cellStyle name="Normal 2 3 4 2 5 2 3 2 4" xfId="32856" xr:uid="{B7A0147A-97CD-4667-85A6-DDD1E78BCEB4}"/>
    <cellStyle name="Normal 2 3 4 2 5 2 3 2 5" xfId="47740" xr:uid="{A9BF20C7-A961-4DBF-A152-E4432D4791DF}"/>
    <cellStyle name="Normal 2 3 4 2 5 2 3 3" xfId="22588" xr:uid="{A79AE820-CE08-4237-B2C7-94E39939E399}"/>
    <cellStyle name="Normal 2 3 4 2 5 2 3 3 2" xfId="36280" xr:uid="{771BECE7-D7D4-496C-8459-6D7FEFE10BDE}"/>
    <cellStyle name="Normal 2 3 4 2 5 2 3 3 3" xfId="51164" xr:uid="{693BB73D-88D4-4599-85FB-7739FF2AE356}"/>
    <cellStyle name="Normal 2 3 4 2 5 2 3 4" xfId="15744" xr:uid="{AEEE37A5-0179-4648-8418-1479CE333879}"/>
    <cellStyle name="Normal 2 3 4 2 5 2 3 5" xfId="29434" xr:uid="{8D826A48-4DC5-44F2-A5AA-7C0F197B9290}"/>
    <cellStyle name="Normal 2 3 4 2 5 2 3 6" xfId="44318" xr:uid="{0F6BC0AF-5C87-4EEB-ACFC-370C9D18398B}"/>
    <cellStyle name="Normal 2 3 4 2 5 2 4" xfId="10608" xr:uid="{7D4FA62B-70BD-4E0F-9598-60F5657262AD}"/>
    <cellStyle name="Normal 2 3 4 2 5 2 4 2" xfId="24298" xr:uid="{DE0A5F86-E0CF-42AF-846C-BD2A9D59C71F}"/>
    <cellStyle name="Normal 2 3 4 2 5 2 4 2 2" xfId="37990" xr:uid="{B7982C06-A127-4C9B-A9A2-DE8E0400E8B5}"/>
    <cellStyle name="Normal 2 3 4 2 5 2 4 2 3" xfId="52874" xr:uid="{550848FE-A418-4C7C-899C-1753D30098CB}"/>
    <cellStyle name="Normal 2 3 4 2 5 2 4 3" xfId="17454" xr:uid="{0EBAFA3A-5C58-491C-B23D-025F2B06EA2C}"/>
    <cellStyle name="Normal 2 3 4 2 5 2 4 4" xfId="31144" xr:uid="{8A1BEAB9-3CE3-40A6-8907-0265ABE15A0A}"/>
    <cellStyle name="Normal 2 3 4 2 5 2 4 5" xfId="46028" xr:uid="{A48DB73E-6400-4F4E-8C0A-A19A8D786426}"/>
    <cellStyle name="Normal 2 3 4 2 5 2 5" xfId="20876" xr:uid="{3EC6211A-95F8-47CF-9F38-8DA0D1B1599D}"/>
    <cellStyle name="Normal 2 3 4 2 5 2 5 2" xfId="34568" xr:uid="{FDCF3517-BCDF-462B-829C-D05E9F04147E}"/>
    <cellStyle name="Normal 2 3 4 2 5 2 5 3" xfId="49452" xr:uid="{0286213E-9833-4B49-B31D-49336918463E}"/>
    <cellStyle name="Normal 2 3 4 2 5 2 6" xfId="14032" xr:uid="{89247384-BD37-4041-A947-E4EB3F3358DE}"/>
    <cellStyle name="Normal 2 3 4 2 5 2 7" xfId="27722" xr:uid="{B070B247-B689-4296-9335-2C237396618D}"/>
    <cellStyle name="Normal 2 3 4 2 5 2 8" xfId="42606" xr:uid="{4EE71158-7D9A-4429-BECE-1D4387265E45}"/>
    <cellStyle name="Normal 2 3 4 2 5 3" xfId="7187" xr:uid="{2599FADD-BD43-48EE-8FF0-19D5C9BE3A06}"/>
    <cellStyle name="Normal 2 3 4 2 5 3 2" xfId="8900" xr:uid="{B738063B-0249-469A-BB2C-EC39D67A3F99}"/>
    <cellStyle name="Normal 2 3 4 2 5 3 2 2" xfId="12322" xr:uid="{1F72C954-658D-4231-AD4B-4A32DE389EE9}"/>
    <cellStyle name="Normal 2 3 4 2 5 3 2 2 2" xfId="26012" xr:uid="{683F1466-E9C9-4C3B-8809-260572F59051}"/>
    <cellStyle name="Normal 2 3 4 2 5 3 2 2 2 2" xfId="39704" xr:uid="{CC74D4EA-1121-43B2-9D47-EEF98A8F6074}"/>
    <cellStyle name="Normal 2 3 4 2 5 3 2 2 2 3" xfId="54588" xr:uid="{E8DAB3B2-1EF1-45CC-935A-7968601C9A53}"/>
    <cellStyle name="Normal 2 3 4 2 5 3 2 2 3" xfId="19168" xr:uid="{F014791F-2217-4CAC-837E-F65190DC0529}"/>
    <cellStyle name="Normal 2 3 4 2 5 3 2 2 4" xfId="32858" xr:uid="{CB98304E-46C5-4225-9725-01A1D924D795}"/>
    <cellStyle name="Normal 2 3 4 2 5 3 2 2 5" xfId="47742" xr:uid="{ABF2BF03-A4D3-4A8A-B989-8335BF6C04A0}"/>
    <cellStyle name="Normal 2 3 4 2 5 3 2 3" xfId="22590" xr:uid="{F4EECBBE-C07A-4471-8E6A-ECBCB23A3CE0}"/>
    <cellStyle name="Normal 2 3 4 2 5 3 2 3 2" xfId="36282" xr:uid="{0C33AE65-CC58-419D-9C55-5D18964FE4F2}"/>
    <cellStyle name="Normal 2 3 4 2 5 3 2 3 3" xfId="51166" xr:uid="{311ACED9-51C1-4DCD-872F-1D9C996641AC}"/>
    <cellStyle name="Normal 2 3 4 2 5 3 2 4" xfId="15746" xr:uid="{0A97BB45-665C-4FB9-8ED4-73B454CCC1A4}"/>
    <cellStyle name="Normal 2 3 4 2 5 3 2 5" xfId="29436" xr:uid="{DDE491B3-17AB-4D7C-86DB-1565D32A6B19}"/>
    <cellStyle name="Normal 2 3 4 2 5 3 2 6" xfId="44320" xr:uid="{ADB3300F-7C23-42F5-BCA9-4A8585F1CB5A}"/>
    <cellStyle name="Normal 2 3 4 2 5 3 3" xfId="10610" xr:uid="{C2A5F35F-E735-4BAB-8545-6F948A9DBC28}"/>
    <cellStyle name="Normal 2 3 4 2 5 3 3 2" xfId="24300" xr:uid="{79E6707E-1232-4CAC-A1D9-3A9B1BCE9D8D}"/>
    <cellStyle name="Normal 2 3 4 2 5 3 3 2 2" xfId="37992" xr:uid="{8FB08BB4-32E3-41D8-9B11-48100A8780B4}"/>
    <cellStyle name="Normal 2 3 4 2 5 3 3 2 3" xfId="52876" xr:uid="{8C782BF3-06EE-4F23-8D82-001FAD6CC0B7}"/>
    <cellStyle name="Normal 2 3 4 2 5 3 3 3" xfId="17456" xr:uid="{4931BE64-28F9-4525-B4A4-86E76DBAD8FA}"/>
    <cellStyle name="Normal 2 3 4 2 5 3 3 4" xfId="31146" xr:uid="{A7CD7C77-338B-4173-B58E-C45C3AD8232B}"/>
    <cellStyle name="Normal 2 3 4 2 5 3 3 5" xfId="46030" xr:uid="{A2F1B0F6-74E1-44ED-B55E-6CF8B9FB80EF}"/>
    <cellStyle name="Normal 2 3 4 2 5 3 4" xfId="20878" xr:uid="{CDC5487B-A429-4705-A1CB-215844AC3CE9}"/>
    <cellStyle name="Normal 2 3 4 2 5 3 4 2" xfId="34570" xr:uid="{C9E3987C-64F5-4B90-8D52-83AD041611A6}"/>
    <cellStyle name="Normal 2 3 4 2 5 3 4 3" xfId="49454" xr:uid="{7256F061-BE74-433C-AC4E-13790807B2AB}"/>
    <cellStyle name="Normal 2 3 4 2 5 3 5" xfId="14034" xr:uid="{F8929F33-1CD2-4125-BEF6-33FFD4DC2615}"/>
    <cellStyle name="Normal 2 3 4 2 5 3 6" xfId="27724" xr:uid="{1C4E307E-3293-4EDB-924D-29DEEB68B976}"/>
    <cellStyle name="Normal 2 3 4 2 5 3 7" xfId="42608" xr:uid="{FDDD68E4-F8C8-4E88-A40A-FB20BED7BE61}"/>
    <cellStyle name="Normal 2 3 4 2 5 4" xfId="7188" xr:uid="{041FA5B5-B261-42DE-A304-474CE2DE3420}"/>
    <cellStyle name="Normal 2 3 4 2 5 4 2" xfId="8901" xr:uid="{FE55E24E-F7C0-4506-B2EA-622D0ED6FA2E}"/>
    <cellStyle name="Normal 2 3 4 2 5 4 2 2" xfId="12323" xr:uid="{17BF9370-94B0-4003-AA41-154488404689}"/>
    <cellStyle name="Normal 2 3 4 2 5 4 2 2 2" xfId="26013" xr:uid="{32E8E8BA-0A0F-4799-B00A-EF314F67644F}"/>
    <cellStyle name="Normal 2 3 4 2 5 4 2 2 2 2" xfId="39705" xr:uid="{13A4FF2A-FE40-4EDE-8AEB-A7F7313E453A}"/>
    <cellStyle name="Normal 2 3 4 2 5 4 2 2 2 3" xfId="54589" xr:uid="{306B15E6-2278-406D-B92A-3960421B36DC}"/>
    <cellStyle name="Normal 2 3 4 2 5 4 2 2 3" xfId="19169" xr:uid="{F5CBC487-2900-4378-89C7-3FFA6DBF16B4}"/>
    <cellStyle name="Normal 2 3 4 2 5 4 2 2 4" xfId="32859" xr:uid="{95B93A91-8CFF-42B3-BAC5-1287DA3BAFD9}"/>
    <cellStyle name="Normal 2 3 4 2 5 4 2 2 5" xfId="47743" xr:uid="{39665312-044C-4C5D-BC95-FE683BD88685}"/>
    <cellStyle name="Normal 2 3 4 2 5 4 2 3" xfId="22591" xr:uid="{DF9F4E07-E587-4E0D-8DDF-E1905C88FFAD}"/>
    <cellStyle name="Normal 2 3 4 2 5 4 2 3 2" xfId="36283" xr:uid="{68B976EA-A65D-4400-B942-30E185636D35}"/>
    <cellStyle name="Normal 2 3 4 2 5 4 2 3 3" xfId="51167" xr:uid="{3856BB00-0A59-498F-B5E8-FE66A5A2EEC6}"/>
    <cellStyle name="Normal 2 3 4 2 5 4 2 4" xfId="15747" xr:uid="{AF094DC5-41DB-4F8F-8F4B-78652AF05395}"/>
    <cellStyle name="Normal 2 3 4 2 5 4 2 5" xfId="29437" xr:uid="{EC4A3746-1915-40D6-BF83-59493127851B}"/>
    <cellStyle name="Normal 2 3 4 2 5 4 2 6" xfId="44321" xr:uid="{044B9933-E6D2-4757-8D1C-4BE5068FDF41}"/>
    <cellStyle name="Normal 2 3 4 2 5 4 3" xfId="10611" xr:uid="{0DCA24AE-88DD-4C47-9F6B-3B1C2F7BE171}"/>
    <cellStyle name="Normal 2 3 4 2 5 4 3 2" xfId="24301" xr:uid="{E48BDA71-2AC6-4ABC-AEEB-B9A80B924560}"/>
    <cellStyle name="Normal 2 3 4 2 5 4 3 2 2" xfId="37993" xr:uid="{72A3B86E-57B0-4A50-B1B2-3FE719F08222}"/>
    <cellStyle name="Normal 2 3 4 2 5 4 3 2 3" xfId="52877" xr:uid="{7CBE5F92-2A5B-4F97-BEEE-52EF02009B74}"/>
    <cellStyle name="Normal 2 3 4 2 5 4 3 3" xfId="17457" xr:uid="{5E2A3145-CD35-4ACB-AEED-39F3E647E13F}"/>
    <cellStyle name="Normal 2 3 4 2 5 4 3 4" xfId="31147" xr:uid="{B4C364AC-7DC4-4657-80E9-3CE6657B316D}"/>
    <cellStyle name="Normal 2 3 4 2 5 4 3 5" xfId="46031" xr:uid="{136FD7DC-16D4-43B2-9E6A-47D29D01D6AA}"/>
    <cellStyle name="Normal 2 3 4 2 5 4 4" xfId="20879" xr:uid="{2CFBA401-EBD5-4B32-B73E-1ED6FEA4A8A4}"/>
    <cellStyle name="Normal 2 3 4 2 5 4 4 2" xfId="34571" xr:uid="{7D7D1FBD-6D42-4B4C-8066-EFA5EF958BB7}"/>
    <cellStyle name="Normal 2 3 4 2 5 4 4 3" xfId="49455" xr:uid="{EB83B7A9-6F51-4016-8E6B-EDDF0120EFC7}"/>
    <cellStyle name="Normal 2 3 4 2 5 4 5" xfId="14035" xr:uid="{36FF62AD-E19A-4B8C-A4A1-6D59BDF5E7A4}"/>
    <cellStyle name="Normal 2 3 4 2 5 4 6" xfId="27725" xr:uid="{E0E3C4C6-1348-451C-BAAB-21A4602D85E1}"/>
    <cellStyle name="Normal 2 3 4 2 5 4 7" xfId="42609" xr:uid="{9BDEF352-7D1C-426A-87C6-8139C97A9320}"/>
    <cellStyle name="Normal 2 3 4 2 5 5" xfId="8897" xr:uid="{C2ECD996-2FC3-4588-836B-0287BADA2905}"/>
    <cellStyle name="Normal 2 3 4 2 5 5 2" xfId="12319" xr:uid="{B0B57BE1-83F3-494C-B7E5-99F31B80C468}"/>
    <cellStyle name="Normal 2 3 4 2 5 5 2 2" xfId="26009" xr:uid="{2F03C7F6-569A-4A92-8D86-BDB334C84F82}"/>
    <cellStyle name="Normal 2 3 4 2 5 5 2 2 2" xfId="39701" xr:uid="{64A0C575-18C7-493C-8039-FBAA4C9BD8AD}"/>
    <cellStyle name="Normal 2 3 4 2 5 5 2 2 3" xfId="54585" xr:uid="{E642A4EA-83B2-4A77-9CFF-DBA9C8BDC590}"/>
    <cellStyle name="Normal 2 3 4 2 5 5 2 3" xfId="19165" xr:uid="{B52D4B9F-461E-44CB-9604-6603EAAA02C8}"/>
    <cellStyle name="Normal 2 3 4 2 5 5 2 4" xfId="32855" xr:uid="{35DD582C-959B-42E8-BA50-BC03685116FB}"/>
    <cellStyle name="Normal 2 3 4 2 5 5 2 5" xfId="47739" xr:uid="{19715F7C-15B3-4903-BE4F-E4553F8F44E3}"/>
    <cellStyle name="Normal 2 3 4 2 5 5 3" xfId="22587" xr:uid="{B1D81607-5AA8-4919-915E-E6CD6BFC0924}"/>
    <cellStyle name="Normal 2 3 4 2 5 5 3 2" xfId="36279" xr:uid="{BD0E3B60-2AD9-46DA-8157-51E5EB9B66A1}"/>
    <cellStyle name="Normal 2 3 4 2 5 5 3 3" xfId="51163" xr:uid="{17ACBA4B-8F81-4D61-9B21-E9D0A8E259E4}"/>
    <cellStyle name="Normal 2 3 4 2 5 5 4" xfId="15743" xr:uid="{29ECFAD7-A386-4D40-A412-32DE52CCF8EA}"/>
    <cellStyle name="Normal 2 3 4 2 5 5 5" xfId="29433" xr:uid="{22157945-3CD2-473E-8E6F-7CC4C0D1EC9E}"/>
    <cellStyle name="Normal 2 3 4 2 5 5 6" xfId="44317" xr:uid="{913CD91B-4EEF-4DB8-9793-12BA2902D4E8}"/>
    <cellStyle name="Normal 2 3 4 2 5 6" xfId="10607" xr:uid="{D2B72191-9896-4047-A857-11481080A4D8}"/>
    <cellStyle name="Normal 2 3 4 2 5 6 2" xfId="24297" xr:uid="{B5F10081-19C5-4CF5-98C8-A35DD4DCAF70}"/>
    <cellStyle name="Normal 2 3 4 2 5 6 2 2" xfId="37989" xr:uid="{DADC2C51-F005-4EB8-8BCD-784DE82CC49D}"/>
    <cellStyle name="Normal 2 3 4 2 5 6 2 3" xfId="52873" xr:uid="{BC928DF0-E54F-4071-811B-6DD69329F97E}"/>
    <cellStyle name="Normal 2 3 4 2 5 6 3" xfId="17453" xr:uid="{F69C17FA-D168-452D-A361-8FA9FE65DD14}"/>
    <cellStyle name="Normal 2 3 4 2 5 6 4" xfId="31143" xr:uid="{228C4E70-4E44-42ED-8FEC-4672C61F7579}"/>
    <cellStyle name="Normal 2 3 4 2 5 6 5" xfId="46027" xr:uid="{905B8FD7-FC97-4C07-B337-258A53A83B41}"/>
    <cellStyle name="Normal 2 3 4 2 5 7" xfId="20875" xr:uid="{64CE342B-CABB-4AED-9DDC-51CBDD1E3E37}"/>
    <cellStyle name="Normal 2 3 4 2 5 7 2" xfId="34567" xr:uid="{06AA88EC-75AD-4CA3-A491-7701C26EF827}"/>
    <cellStyle name="Normal 2 3 4 2 5 7 3" xfId="49451" xr:uid="{B3A358FA-6410-4C17-B6C2-9C100D179AA0}"/>
    <cellStyle name="Normal 2 3 4 2 5 8" xfId="14031" xr:uid="{1550F300-C29B-4BBA-8701-3BC6F6FD721B}"/>
    <cellStyle name="Normal 2 3 4 2 5 9" xfId="27721" xr:uid="{FF8C1B79-90E6-42E8-9159-5CA8446724DB}"/>
    <cellStyle name="Normal 2 3 4 2 6" xfId="7189" xr:uid="{A42A659F-AEA0-4371-9659-800D1D5FC81C}"/>
    <cellStyle name="Normal 2 3 4 2 6 10" xfId="42610" xr:uid="{037ECC4C-F87F-4FFC-A03A-8F515D567F42}"/>
    <cellStyle name="Normal 2 3 4 2 6 2" xfId="7190" xr:uid="{2D24F769-C1DC-45F9-A89F-55E01BBB06D4}"/>
    <cellStyle name="Normal 2 3 4 2 6 2 2" xfId="7191" xr:uid="{EB3498C0-E385-4F95-934C-12A68819B53F}"/>
    <cellStyle name="Normal 2 3 4 2 6 2 2 2" xfId="8904" xr:uid="{E878ECBC-31AB-4307-A978-671C6EF5CAC2}"/>
    <cellStyle name="Normal 2 3 4 2 6 2 2 2 2" xfId="12326" xr:uid="{D7537673-2E0B-4689-8FDE-F02A7A3290BD}"/>
    <cellStyle name="Normal 2 3 4 2 6 2 2 2 2 2" xfId="26016" xr:uid="{AA5E6DAE-F4CB-450E-9AD8-637585D89778}"/>
    <cellStyle name="Normal 2 3 4 2 6 2 2 2 2 2 2" xfId="39708" xr:uid="{F4EE9649-B146-4235-9667-42D5F10E46A5}"/>
    <cellStyle name="Normal 2 3 4 2 6 2 2 2 2 2 3" xfId="54592" xr:uid="{D5893398-CE64-4FB8-8894-7C7AF6F68961}"/>
    <cellStyle name="Normal 2 3 4 2 6 2 2 2 2 3" xfId="19172" xr:uid="{41D95D50-AAC9-40C4-8B73-B1622B594869}"/>
    <cellStyle name="Normal 2 3 4 2 6 2 2 2 2 4" xfId="32862" xr:uid="{22341E5A-7DBE-4263-88DE-91CE1EA24754}"/>
    <cellStyle name="Normal 2 3 4 2 6 2 2 2 2 5" xfId="47746" xr:uid="{CEFB0C8B-C21D-47ED-B302-574A483AADCA}"/>
    <cellStyle name="Normal 2 3 4 2 6 2 2 2 3" xfId="22594" xr:uid="{45B6286D-B92E-4634-9A1B-3036CFEDD296}"/>
    <cellStyle name="Normal 2 3 4 2 6 2 2 2 3 2" xfId="36286" xr:uid="{4571F05B-8B69-46C0-B677-DD9106DA4F9C}"/>
    <cellStyle name="Normal 2 3 4 2 6 2 2 2 3 3" xfId="51170" xr:uid="{4AB1F71D-8B2D-42FF-B335-0DDE4731A65C}"/>
    <cellStyle name="Normal 2 3 4 2 6 2 2 2 4" xfId="15750" xr:uid="{136A4BF0-BF06-41DF-8299-0DD14F0BA4A3}"/>
    <cellStyle name="Normal 2 3 4 2 6 2 2 2 5" xfId="29440" xr:uid="{72B1A188-38D3-4CFF-B1D4-4226C34F29BD}"/>
    <cellStyle name="Normal 2 3 4 2 6 2 2 2 6" xfId="44324" xr:uid="{9F49190F-7385-41A5-AD1B-85AC39E71380}"/>
    <cellStyle name="Normal 2 3 4 2 6 2 2 3" xfId="10614" xr:uid="{9B0785E0-13AD-46AA-9B7C-93FB74116384}"/>
    <cellStyle name="Normal 2 3 4 2 6 2 2 3 2" xfId="24304" xr:uid="{2EFC7AD4-B3B7-4AC4-8F49-17D5491200A3}"/>
    <cellStyle name="Normal 2 3 4 2 6 2 2 3 2 2" xfId="37996" xr:uid="{714DB34F-102B-4765-89AD-9A18AC271EC2}"/>
    <cellStyle name="Normal 2 3 4 2 6 2 2 3 2 3" xfId="52880" xr:uid="{4523DE34-4B59-468A-859D-7BE6460DD751}"/>
    <cellStyle name="Normal 2 3 4 2 6 2 2 3 3" xfId="17460" xr:uid="{0802CA80-2223-4CD3-B2DE-E43648E24F6C}"/>
    <cellStyle name="Normal 2 3 4 2 6 2 2 3 4" xfId="31150" xr:uid="{969991F2-FBF7-4EF2-BB77-1E7FF41F7734}"/>
    <cellStyle name="Normal 2 3 4 2 6 2 2 3 5" xfId="46034" xr:uid="{0ADED98D-8BFF-4633-B6E7-C65B0E7621A2}"/>
    <cellStyle name="Normal 2 3 4 2 6 2 2 4" xfId="20882" xr:uid="{D577A30B-4081-4865-B1C5-4535BCF07316}"/>
    <cellStyle name="Normal 2 3 4 2 6 2 2 4 2" xfId="34574" xr:uid="{4E107131-0488-41D3-9FCA-1DF058418CD6}"/>
    <cellStyle name="Normal 2 3 4 2 6 2 2 4 3" xfId="49458" xr:uid="{FC1F7DD4-8D9B-4B88-918E-1CD0B33FB7E5}"/>
    <cellStyle name="Normal 2 3 4 2 6 2 2 5" xfId="14038" xr:uid="{EF098DEA-01F9-4060-B7A2-C8597E818AF9}"/>
    <cellStyle name="Normal 2 3 4 2 6 2 2 6" xfId="27728" xr:uid="{69B048BB-7AE8-4375-954E-9AF42ABDC55B}"/>
    <cellStyle name="Normal 2 3 4 2 6 2 2 7" xfId="42612" xr:uid="{1F8BF565-BC08-485B-B341-903838A4A608}"/>
    <cellStyle name="Normal 2 3 4 2 6 2 3" xfId="8903" xr:uid="{F3D7272B-9CF4-4775-9EC0-66193B602DBB}"/>
    <cellStyle name="Normal 2 3 4 2 6 2 3 2" xfId="12325" xr:uid="{8B291518-0F45-4936-A511-2ED93C32CFA8}"/>
    <cellStyle name="Normal 2 3 4 2 6 2 3 2 2" xfId="26015" xr:uid="{4B842D18-EF6D-458D-9299-4044D84C8497}"/>
    <cellStyle name="Normal 2 3 4 2 6 2 3 2 2 2" xfId="39707" xr:uid="{6A5AE6BE-AD77-48C0-8612-D4EE852D2097}"/>
    <cellStyle name="Normal 2 3 4 2 6 2 3 2 2 3" xfId="54591" xr:uid="{0BBBF49A-815A-46E1-9B5D-00FEC189D5F4}"/>
    <cellStyle name="Normal 2 3 4 2 6 2 3 2 3" xfId="19171" xr:uid="{DE0B32E1-EDA1-4733-A3C0-D6AA3236D64E}"/>
    <cellStyle name="Normal 2 3 4 2 6 2 3 2 4" xfId="32861" xr:uid="{F07FD959-06E5-4BF0-BAFE-8F0AB6770D19}"/>
    <cellStyle name="Normal 2 3 4 2 6 2 3 2 5" xfId="47745" xr:uid="{8C19BA21-4182-406D-8572-C7466DE1C969}"/>
    <cellStyle name="Normal 2 3 4 2 6 2 3 3" xfId="22593" xr:uid="{425A8F47-5EAA-4690-ACC2-D5F85EDADC01}"/>
    <cellStyle name="Normal 2 3 4 2 6 2 3 3 2" xfId="36285" xr:uid="{89B7690E-CD76-47F8-BE3D-B14AB1315F65}"/>
    <cellStyle name="Normal 2 3 4 2 6 2 3 3 3" xfId="51169" xr:uid="{2B5691C5-93EC-483F-BB33-31179F8329C3}"/>
    <cellStyle name="Normal 2 3 4 2 6 2 3 4" xfId="15749" xr:uid="{416157C1-5F14-467B-9D42-2FC49EADD664}"/>
    <cellStyle name="Normal 2 3 4 2 6 2 3 5" xfId="29439" xr:uid="{F6035C87-34D2-46AD-9B1B-74344C0DDFD7}"/>
    <cellStyle name="Normal 2 3 4 2 6 2 3 6" xfId="44323" xr:uid="{0E488A9A-AD15-4789-8792-EE96B0A80107}"/>
    <cellStyle name="Normal 2 3 4 2 6 2 4" xfId="10613" xr:uid="{123A6AA5-B741-4BCA-9258-4A1D945FF7BB}"/>
    <cellStyle name="Normal 2 3 4 2 6 2 4 2" xfId="24303" xr:uid="{57BB90DA-D997-4DD3-90E5-885A53B90C9B}"/>
    <cellStyle name="Normal 2 3 4 2 6 2 4 2 2" xfId="37995" xr:uid="{89355248-47F5-4083-BD9A-4D3CBF6EC7E7}"/>
    <cellStyle name="Normal 2 3 4 2 6 2 4 2 3" xfId="52879" xr:uid="{32E7AD3A-7D2B-48E4-B230-F7C8C97BDFBE}"/>
    <cellStyle name="Normal 2 3 4 2 6 2 4 3" xfId="17459" xr:uid="{81F3EA6F-A296-4F8A-A55B-3A21B828738E}"/>
    <cellStyle name="Normal 2 3 4 2 6 2 4 4" xfId="31149" xr:uid="{E0DAD256-A420-4973-984C-ECE0495A679B}"/>
    <cellStyle name="Normal 2 3 4 2 6 2 4 5" xfId="46033" xr:uid="{814BC6A6-2AD1-4459-87D5-C72AA3AF9827}"/>
    <cellStyle name="Normal 2 3 4 2 6 2 5" xfId="20881" xr:uid="{A16B1393-2371-494C-BE44-B7E1B54A187E}"/>
    <cellStyle name="Normal 2 3 4 2 6 2 5 2" xfId="34573" xr:uid="{6CA20CE8-4F7B-4A13-BF95-E62E2FCD7412}"/>
    <cellStyle name="Normal 2 3 4 2 6 2 5 3" xfId="49457" xr:uid="{2EFE650D-0E01-4BA1-BFE3-A463E7A5B107}"/>
    <cellStyle name="Normal 2 3 4 2 6 2 6" xfId="14037" xr:uid="{27989A4F-4A54-4F3B-A884-375D12116991}"/>
    <cellStyle name="Normal 2 3 4 2 6 2 7" xfId="27727" xr:uid="{B02AEAE9-093A-494D-8266-1443918E25F1}"/>
    <cellStyle name="Normal 2 3 4 2 6 2 8" xfId="42611" xr:uid="{189A3D7A-9B40-4B5E-9950-A72150E8E74F}"/>
    <cellStyle name="Normal 2 3 4 2 6 3" xfId="7192" xr:uid="{28CDBFEC-52B3-438C-B769-FD484640D468}"/>
    <cellStyle name="Normal 2 3 4 2 6 3 2" xfId="8905" xr:uid="{A70719CF-DD60-47D2-8F41-8DFCEAEFF5F7}"/>
    <cellStyle name="Normal 2 3 4 2 6 3 2 2" xfId="12327" xr:uid="{9FEEFF7E-FD5D-414F-89D4-25BD1718A775}"/>
    <cellStyle name="Normal 2 3 4 2 6 3 2 2 2" xfId="26017" xr:uid="{67D7C3C0-E658-469F-BECE-F1F67EF75373}"/>
    <cellStyle name="Normal 2 3 4 2 6 3 2 2 2 2" xfId="39709" xr:uid="{90FB4140-A062-4A1B-ACCA-02FA2AC56A9E}"/>
    <cellStyle name="Normal 2 3 4 2 6 3 2 2 2 3" xfId="54593" xr:uid="{DEAEF532-20F3-4DF1-BE04-47C68B41423B}"/>
    <cellStyle name="Normal 2 3 4 2 6 3 2 2 3" xfId="19173" xr:uid="{BDCB8A32-1EB3-427A-8E2B-8B58C6798EF3}"/>
    <cellStyle name="Normal 2 3 4 2 6 3 2 2 4" xfId="32863" xr:uid="{CCAE6337-9E39-4849-A25F-BEC9C9CC6052}"/>
    <cellStyle name="Normal 2 3 4 2 6 3 2 2 5" xfId="47747" xr:uid="{993F0F3C-3ACC-4195-892B-7AF5A7E976AF}"/>
    <cellStyle name="Normal 2 3 4 2 6 3 2 3" xfId="22595" xr:uid="{A2A8BD58-78B4-41AB-BD1F-40A599EC4135}"/>
    <cellStyle name="Normal 2 3 4 2 6 3 2 3 2" xfId="36287" xr:uid="{074ECFDC-81E8-45BF-91E1-BE83D69B8260}"/>
    <cellStyle name="Normal 2 3 4 2 6 3 2 3 3" xfId="51171" xr:uid="{57021AE1-6018-44BE-AC78-B4867DF06191}"/>
    <cellStyle name="Normal 2 3 4 2 6 3 2 4" xfId="15751" xr:uid="{1D643E1F-595F-4DF0-A102-F108246FCFD8}"/>
    <cellStyle name="Normal 2 3 4 2 6 3 2 5" xfId="29441" xr:uid="{1F7D50A6-034F-42AF-B6D2-2B7DCC3C1770}"/>
    <cellStyle name="Normal 2 3 4 2 6 3 2 6" xfId="44325" xr:uid="{204FAD03-F19C-4560-928C-D66111310448}"/>
    <cellStyle name="Normal 2 3 4 2 6 3 3" xfId="10615" xr:uid="{83CD636E-850B-41F7-8269-D0C6E53FA83C}"/>
    <cellStyle name="Normal 2 3 4 2 6 3 3 2" xfId="24305" xr:uid="{966B5311-2D2F-40BB-A552-028DD2DFB227}"/>
    <cellStyle name="Normal 2 3 4 2 6 3 3 2 2" xfId="37997" xr:uid="{395047C4-D8B3-486C-B3A8-E27C35246886}"/>
    <cellStyle name="Normal 2 3 4 2 6 3 3 2 3" xfId="52881" xr:uid="{A9E79847-7C6C-437C-98A6-44FAB6C46675}"/>
    <cellStyle name="Normal 2 3 4 2 6 3 3 3" xfId="17461" xr:uid="{6D3E124B-21D9-4DB8-A176-40E4260B5284}"/>
    <cellStyle name="Normal 2 3 4 2 6 3 3 4" xfId="31151" xr:uid="{14AAE551-AA11-4F50-B01B-0F9F8747C655}"/>
    <cellStyle name="Normal 2 3 4 2 6 3 3 5" xfId="46035" xr:uid="{4F65F1AA-024A-4D61-A085-E61E804315B1}"/>
    <cellStyle name="Normal 2 3 4 2 6 3 4" xfId="20883" xr:uid="{1DE6FA08-52AC-40E7-87FA-03176B5FD5DD}"/>
    <cellStyle name="Normal 2 3 4 2 6 3 4 2" xfId="34575" xr:uid="{B01C7D2E-CDB2-4FE1-8C8E-B55C8BB9045A}"/>
    <cellStyle name="Normal 2 3 4 2 6 3 4 3" xfId="49459" xr:uid="{4EF3622C-B311-4A3E-8F35-E81BDAB2F6E5}"/>
    <cellStyle name="Normal 2 3 4 2 6 3 5" xfId="14039" xr:uid="{F722185C-AF35-45BA-B405-91344DB783BD}"/>
    <cellStyle name="Normal 2 3 4 2 6 3 6" xfId="27729" xr:uid="{E47530E5-5473-48A4-9145-1C68292FEB1D}"/>
    <cellStyle name="Normal 2 3 4 2 6 3 7" xfId="42613" xr:uid="{2F1862A3-7710-4289-AFF2-4C62541E355D}"/>
    <cellStyle name="Normal 2 3 4 2 6 4" xfId="7193" xr:uid="{27A5624D-C7EC-469E-9E36-93710868ED2A}"/>
    <cellStyle name="Normal 2 3 4 2 6 4 2" xfId="8906" xr:uid="{D95F8C1D-0989-4CD0-A41A-E8B450B972F5}"/>
    <cellStyle name="Normal 2 3 4 2 6 4 2 2" xfId="12328" xr:uid="{5D9ED27A-F66E-4C3B-A14F-225648AE133D}"/>
    <cellStyle name="Normal 2 3 4 2 6 4 2 2 2" xfId="26018" xr:uid="{3BB88205-D051-4A54-9768-4EE0F6A4ACA1}"/>
    <cellStyle name="Normal 2 3 4 2 6 4 2 2 2 2" xfId="39710" xr:uid="{8F583F18-2667-4795-9DAE-9F7EE6C7332D}"/>
    <cellStyle name="Normal 2 3 4 2 6 4 2 2 2 3" xfId="54594" xr:uid="{5BEFE6BE-075D-4D45-93C0-8629D5977B15}"/>
    <cellStyle name="Normal 2 3 4 2 6 4 2 2 3" xfId="19174" xr:uid="{1962ED78-2A88-4E7B-B773-2F39AA6E66EB}"/>
    <cellStyle name="Normal 2 3 4 2 6 4 2 2 4" xfId="32864" xr:uid="{CCE8B094-C605-4E5F-A7B4-B7A18BD5D7FC}"/>
    <cellStyle name="Normal 2 3 4 2 6 4 2 2 5" xfId="47748" xr:uid="{21E96170-1626-4E89-8985-C1BCF69C5934}"/>
    <cellStyle name="Normal 2 3 4 2 6 4 2 3" xfId="22596" xr:uid="{92F89712-C88E-439C-9068-F4FE73AB609C}"/>
    <cellStyle name="Normal 2 3 4 2 6 4 2 3 2" xfId="36288" xr:uid="{35F97D08-5B22-4D78-ACD4-C0B80C90BCA0}"/>
    <cellStyle name="Normal 2 3 4 2 6 4 2 3 3" xfId="51172" xr:uid="{E79722B1-D673-4EB6-A37C-9A04DF7EC8B1}"/>
    <cellStyle name="Normal 2 3 4 2 6 4 2 4" xfId="15752" xr:uid="{0756A11F-5742-4F37-8155-9E441F5678D8}"/>
    <cellStyle name="Normal 2 3 4 2 6 4 2 5" xfId="29442" xr:uid="{F54129D6-7188-46BD-AE56-3CDA3B95D968}"/>
    <cellStyle name="Normal 2 3 4 2 6 4 2 6" xfId="44326" xr:uid="{85C1CF3C-9BFD-43BD-A7FB-07C6C0FBA072}"/>
    <cellStyle name="Normal 2 3 4 2 6 4 3" xfId="10616" xr:uid="{06B6ABB5-45A7-4D11-9083-011B4BA8D7C0}"/>
    <cellStyle name="Normal 2 3 4 2 6 4 3 2" xfId="24306" xr:uid="{74426212-E22D-4E3C-ACA4-8547F8C6D45D}"/>
    <cellStyle name="Normal 2 3 4 2 6 4 3 2 2" xfId="37998" xr:uid="{2698B289-A1D3-4BE8-AA0F-9A410E638818}"/>
    <cellStyle name="Normal 2 3 4 2 6 4 3 2 3" xfId="52882" xr:uid="{9A061710-E56D-4686-9BC4-6D36050F4C61}"/>
    <cellStyle name="Normal 2 3 4 2 6 4 3 3" xfId="17462" xr:uid="{64F06DC6-FB42-41DA-9A47-3762B0A84513}"/>
    <cellStyle name="Normal 2 3 4 2 6 4 3 4" xfId="31152" xr:uid="{467CE025-EA73-447E-9D7F-9E1823CF7FC9}"/>
    <cellStyle name="Normal 2 3 4 2 6 4 3 5" xfId="46036" xr:uid="{D01E2F67-2455-4DEE-95FF-385B022B6FE4}"/>
    <cellStyle name="Normal 2 3 4 2 6 4 4" xfId="20884" xr:uid="{FB1AE85C-C1C0-4E53-BC5D-9579C91E397C}"/>
    <cellStyle name="Normal 2 3 4 2 6 4 4 2" xfId="34576" xr:uid="{CC62B2CC-013E-4331-838E-1713BFF278F6}"/>
    <cellStyle name="Normal 2 3 4 2 6 4 4 3" xfId="49460" xr:uid="{02475AE5-F2A2-425E-A2B5-D599F96EB5D5}"/>
    <cellStyle name="Normal 2 3 4 2 6 4 5" xfId="14040" xr:uid="{734AFC07-A3B1-4666-81E5-561761EFD676}"/>
    <cellStyle name="Normal 2 3 4 2 6 4 6" xfId="27730" xr:uid="{7E203F99-9619-42F0-A3A5-D95600E9BEBA}"/>
    <cellStyle name="Normal 2 3 4 2 6 4 7" xfId="42614" xr:uid="{59F0B162-73F2-4191-A0F8-1F5E5FA979E2}"/>
    <cellStyle name="Normal 2 3 4 2 6 5" xfId="8902" xr:uid="{DF80D8CA-8F72-4983-B094-B43E9D2A8DA1}"/>
    <cellStyle name="Normal 2 3 4 2 6 5 2" xfId="12324" xr:uid="{0BC1D15B-D35E-4A84-BAA7-F11B5C395A46}"/>
    <cellStyle name="Normal 2 3 4 2 6 5 2 2" xfId="26014" xr:uid="{DAEB843A-63E5-45D3-99A3-60FC90E40E51}"/>
    <cellStyle name="Normal 2 3 4 2 6 5 2 2 2" xfId="39706" xr:uid="{18E04EEE-5E92-45FD-B8C3-32D8AABE1EE2}"/>
    <cellStyle name="Normal 2 3 4 2 6 5 2 2 3" xfId="54590" xr:uid="{E594AE63-CACC-4D4D-AE36-99E815A71A45}"/>
    <cellStyle name="Normal 2 3 4 2 6 5 2 3" xfId="19170" xr:uid="{0F44DAD9-7AF9-41DF-9056-725CE424E2D8}"/>
    <cellStyle name="Normal 2 3 4 2 6 5 2 4" xfId="32860" xr:uid="{574D7459-DBCA-4491-A43B-C4A5663ABB39}"/>
    <cellStyle name="Normal 2 3 4 2 6 5 2 5" xfId="47744" xr:uid="{35DEC946-CC35-40E7-A511-E0697AE17130}"/>
    <cellStyle name="Normal 2 3 4 2 6 5 3" xfId="22592" xr:uid="{EBD1546B-9BF9-4C89-9CEE-AD50228F41B2}"/>
    <cellStyle name="Normal 2 3 4 2 6 5 3 2" xfId="36284" xr:uid="{27A9D929-18CB-4B5C-AAB0-2E59D94DFFD3}"/>
    <cellStyle name="Normal 2 3 4 2 6 5 3 3" xfId="51168" xr:uid="{02E9D624-4AA9-45E0-8148-8FBDC0B0E42C}"/>
    <cellStyle name="Normal 2 3 4 2 6 5 4" xfId="15748" xr:uid="{2CE45DA8-B52F-4BEC-A711-19842780B853}"/>
    <cellStyle name="Normal 2 3 4 2 6 5 5" xfId="29438" xr:uid="{84C054CA-2494-4A10-89D9-187115C45C55}"/>
    <cellStyle name="Normal 2 3 4 2 6 5 6" xfId="44322" xr:uid="{8E147DFD-07ED-4917-8405-E7607AF458CF}"/>
    <cellStyle name="Normal 2 3 4 2 6 6" xfId="10612" xr:uid="{019D0084-7E30-44B6-A7A1-2CFBAD5A22BF}"/>
    <cellStyle name="Normal 2 3 4 2 6 6 2" xfId="24302" xr:uid="{3BCB0B32-8160-4C64-96FF-F14F0E6CE9E3}"/>
    <cellStyle name="Normal 2 3 4 2 6 6 2 2" xfId="37994" xr:uid="{E8D82C86-8A4A-4C34-993A-82B3A8A13385}"/>
    <cellStyle name="Normal 2 3 4 2 6 6 2 3" xfId="52878" xr:uid="{12BEDD37-3F54-409A-9A81-5C1471AC2D55}"/>
    <cellStyle name="Normal 2 3 4 2 6 6 3" xfId="17458" xr:uid="{7D622591-36E9-4B6A-AF1E-8B3BAC63476C}"/>
    <cellStyle name="Normal 2 3 4 2 6 6 4" xfId="31148" xr:uid="{F1CB969C-BEE0-440A-BEEE-D5403805709A}"/>
    <cellStyle name="Normal 2 3 4 2 6 6 5" xfId="46032" xr:uid="{5F03F402-B2EF-461D-815D-A5ED6B11EB92}"/>
    <cellStyle name="Normal 2 3 4 2 6 7" xfId="20880" xr:uid="{C3649A46-FDBA-463A-B223-0B363338FE99}"/>
    <cellStyle name="Normal 2 3 4 2 6 7 2" xfId="34572" xr:uid="{6BB11EFD-2323-407A-87AF-4840904D5AF1}"/>
    <cellStyle name="Normal 2 3 4 2 6 7 3" xfId="49456" xr:uid="{904D8AE1-22A1-4EAC-9568-A064F25DE329}"/>
    <cellStyle name="Normal 2 3 4 2 6 8" xfId="14036" xr:uid="{F493372E-37C4-43FF-8EF1-3B971D8BB233}"/>
    <cellStyle name="Normal 2 3 4 2 6 9" xfId="27726" xr:uid="{1022F050-8225-4992-A7E8-6979EDE7778B}"/>
    <cellStyle name="Normal 2 3 4 2 7" xfId="7194" xr:uid="{4695DF87-F55E-45B4-85FF-1A30AC8D2685}"/>
    <cellStyle name="Normal 2 3 4 2 7 2" xfId="7195" xr:uid="{AF99E93C-D356-45FF-B34F-6552EACEC20F}"/>
    <cellStyle name="Normal 2 3 4 2 7 2 2" xfId="8908" xr:uid="{17020D4E-C521-40AF-848F-F7AE793E4C10}"/>
    <cellStyle name="Normal 2 3 4 2 7 2 2 2" xfId="12330" xr:uid="{806E032A-F8FE-4A4B-A126-029B644EF23E}"/>
    <cellStyle name="Normal 2 3 4 2 7 2 2 2 2" xfId="26020" xr:uid="{0EBBC0A5-74FE-4EA5-8089-CB30979F2986}"/>
    <cellStyle name="Normal 2 3 4 2 7 2 2 2 2 2" xfId="39712" xr:uid="{F7EDE5BC-368A-4B9B-8DA7-1312386ADD5E}"/>
    <cellStyle name="Normal 2 3 4 2 7 2 2 2 2 3" xfId="54596" xr:uid="{E684A551-1B62-4CD9-9B2B-BDC10E065A86}"/>
    <cellStyle name="Normal 2 3 4 2 7 2 2 2 3" xfId="19176" xr:uid="{E238C0F2-23CA-4DE2-9242-985CBB8EA19F}"/>
    <cellStyle name="Normal 2 3 4 2 7 2 2 2 4" xfId="32866" xr:uid="{26812EAE-70F5-4B09-A61B-2DC926A0579F}"/>
    <cellStyle name="Normal 2 3 4 2 7 2 2 2 5" xfId="47750" xr:uid="{FDB652B5-63E8-444A-A7FB-0B0A87463D29}"/>
    <cellStyle name="Normal 2 3 4 2 7 2 2 3" xfId="22598" xr:uid="{34A4E0E1-FA21-44A7-B7F7-E4758E19C575}"/>
    <cellStyle name="Normal 2 3 4 2 7 2 2 3 2" xfId="36290" xr:uid="{EECADFE3-48D4-40BB-9631-B09A0F64DB20}"/>
    <cellStyle name="Normal 2 3 4 2 7 2 2 3 3" xfId="51174" xr:uid="{96BFA6E8-3283-4D92-A94E-F84171136D11}"/>
    <cellStyle name="Normal 2 3 4 2 7 2 2 4" xfId="15754" xr:uid="{B4A16738-7085-4B93-A774-24E378B9E905}"/>
    <cellStyle name="Normal 2 3 4 2 7 2 2 5" xfId="29444" xr:uid="{D96B201F-408D-4D1B-8254-F9EA45D03668}"/>
    <cellStyle name="Normal 2 3 4 2 7 2 2 6" xfId="44328" xr:uid="{FBDD9D3D-84CE-4DF9-AA86-B0822C0DA102}"/>
    <cellStyle name="Normal 2 3 4 2 7 2 3" xfId="10618" xr:uid="{5307FC57-7043-4492-90CF-746CEC642790}"/>
    <cellStyle name="Normal 2 3 4 2 7 2 3 2" xfId="24308" xr:uid="{06B64F8B-5C10-4C29-8C7C-B865F75959BF}"/>
    <cellStyle name="Normal 2 3 4 2 7 2 3 2 2" xfId="38000" xr:uid="{7A1BE36D-867E-4C47-8089-F240601BA400}"/>
    <cellStyle name="Normal 2 3 4 2 7 2 3 2 3" xfId="52884" xr:uid="{0FBF5F9C-06E9-47C0-87B0-183B7CAC6650}"/>
    <cellStyle name="Normal 2 3 4 2 7 2 3 3" xfId="17464" xr:uid="{3D7D498F-23DC-415A-BBCA-08623A1889CE}"/>
    <cellStyle name="Normal 2 3 4 2 7 2 3 4" xfId="31154" xr:uid="{132C7A87-6D38-4ADA-AB62-2F07E5504B43}"/>
    <cellStyle name="Normal 2 3 4 2 7 2 3 5" xfId="46038" xr:uid="{B64682BA-8E60-4272-A3FA-1A24CFB896A1}"/>
    <cellStyle name="Normal 2 3 4 2 7 2 4" xfId="20886" xr:uid="{43E69EDE-8F08-4A7E-BA4D-522B7A9A01AE}"/>
    <cellStyle name="Normal 2 3 4 2 7 2 4 2" xfId="34578" xr:uid="{02451840-6310-4E95-ADB1-3C9896008FCE}"/>
    <cellStyle name="Normal 2 3 4 2 7 2 4 3" xfId="49462" xr:uid="{537CB59A-C516-4BA3-9E70-1558C75E01B8}"/>
    <cellStyle name="Normal 2 3 4 2 7 2 5" xfId="14042" xr:uid="{F9308BD7-F6A5-4926-9F54-5CC9B3156606}"/>
    <cellStyle name="Normal 2 3 4 2 7 2 6" xfId="27732" xr:uid="{61897B52-01E1-426B-B793-CEA1968040E8}"/>
    <cellStyle name="Normal 2 3 4 2 7 2 7" xfId="42616" xr:uid="{17815DA8-80BE-49D1-A6AC-0D5377B25EB2}"/>
    <cellStyle name="Normal 2 3 4 2 7 3" xfId="8907" xr:uid="{F10980C0-EB71-4C3A-AEFC-C120589DC792}"/>
    <cellStyle name="Normal 2 3 4 2 7 3 2" xfId="12329" xr:uid="{47C71D25-DC2D-4129-809C-9E587CE1EDC0}"/>
    <cellStyle name="Normal 2 3 4 2 7 3 2 2" xfId="26019" xr:uid="{6C8BF397-DB9A-4985-B63F-DE6DA498874A}"/>
    <cellStyle name="Normal 2 3 4 2 7 3 2 2 2" xfId="39711" xr:uid="{F8D5D129-CC7A-4A44-BD05-D0A1EDE095F8}"/>
    <cellStyle name="Normal 2 3 4 2 7 3 2 2 3" xfId="54595" xr:uid="{E202CF87-4EB6-4F8A-8CF7-44F55344748F}"/>
    <cellStyle name="Normal 2 3 4 2 7 3 2 3" xfId="19175" xr:uid="{8EC32BE2-0222-4448-9459-AD74B5E6344C}"/>
    <cellStyle name="Normal 2 3 4 2 7 3 2 4" xfId="32865" xr:uid="{AD5A215A-A6D0-4D35-B9A1-89236DC5205B}"/>
    <cellStyle name="Normal 2 3 4 2 7 3 2 5" xfId="47749" xr:uid="{4EA794C5-9BAD-4252-8CC0-D27EA38063FD}"/>
    <cellStyle name="Normal 2 3 4 2 7 3 3" xfId="22597" xr:uid="{E6D31A6D-6D66-4503-9CC0-E27E434641EE}"/>
    <cellStyle name="Normal 2 3 4 2 7 3 3 2" xfId="36289" xr:uid="{471E8020-5CF1-40C4-8E8D-107B7844CDF6}"/>
    <cellStyle name="Normal 2 3 4 2 7 3 3 3" xfId="51173" xr:uid="{D0C2604A-FFB1-4197-BEC1-763312275529}"/>
    <cellStyle name="Normal 2 3 4 2 7 3 4" xfId="15753" xr:uid="{CDBFF199-F224-4381-A11A-382EF627DBD7}"/>
    <cellStyle name="Normal 2 3 4 2 7 3 5" xfId="29443" xr:uid="{5DC54BC5-C5BE-4F8F-B739-EF500FE2F61E}"/>
    <cellStyle name="Normal 2 3 4 2 7 3 6" xfId="44327" xr:uid="{F009AE17-F530-414D-BEDE-07CCAC4B58A8}"/>
    <cellStyle name="Normal 2 3 4 2 7 4" xfId="10617" xr:uid="{5F7DFB33-4BA9-4902-B6A1-A93D6C0229F1}"/>
    <cellStyle name="Normal 2 3 4 2 7 4 2" xfId="24307" xr:uid="{709F2C4F-700A-490E-80E8-B92A16FE6FD6}"/>
    <cellStyle name="Normal 2 3 4 2 7 4 2 2" xfId="37999" xr:uid="{CE551E9A-A2C1-4495-AFCB-1B9B52C8202D}"/>
    <cellStyle name="Normal 2 3 4 2 7 4 2 3" xfId="52883" xr:uid="{8470CB96-9C29-44CA-86D8-94711BA9F9CE}"/>
    <cellStyle name="Normal 2 3 4 2 7 4 3" xfId="17463" xr:uid="{F19F143F-EE80-4915-AC1F-3576449C29B2}"/>
    <cellStyle name="Normal 2 3 4 2 7 4 4" xfId="31153" xr:uid="{57965218-CBD4-4A4C-9FDB-E3C57585D461}"/>
    <cellStyle name="Normal 2 3 4 2 7 4 5" xfId="46037" xr:uid="{00BA6658-A5B0-4A7A-87FA-EFB6E6CEC05E}"/>
    <cellStyle name="Normal 2 3 4 2 7 5" xfId="20885" xr:uid="{5E12F6DF-0F83-41E4-99DA-A5EA762A03D3}"/>
    <cellStyle name="Normal 2 3 4 2 7 5 2" xfId="34577" xr:uid="{432B7BAD-7CC4-4D5F-A66A-13304661D4E3}"/>
    <cellStyle name="Normal 2 3 4 2 7 5 3" xfId="49461" xr:uid="{A3F404A3-EA67-4688-B6BA-8C080F2E2F8E}"/>
    <cellStyle name="Normal 2 3 4 2 7 6" xfId="14041" xr:uid="{31CA065F-311A-4969-A158-39BFEA0C47AC}"/>
    <cellStyle name="Normal 2 3 4 2 7 7" xfId="27731" xr:uid="{82DCFDA1-CDB7-41BE-8B29-30C9AA206360}"/>
    <cellStyle name="Normal 2 3 4 2 7 8" xfId="42615" xr:uid="{320CA49C-A870-4499-A1FE-820161742BC0}"/>
    <cellStyle name="Normal 2 3 4 2 8" xfId="7196" xr:uid="{773BFEB0-1D40-4E2C-9A33-16F1DADBB460}"/>
    <cellStyle name="Normal 2 3 4 2 8 2" xfId="8909" xr:uid="{73FBA41D-BC72-4318-9787-C5AE548DC810}"/>
    <cellStyle name="Normal 2 3 4 2 8 2 2" xfId="12331" xr:uid="{D1F0EFE2-A757-4403-BDCC-586D95CF0677}"/>
    <cellStyle name="Normal 2 3 4 2 8 2 2 2" xfId="26021" xr:uid="{73CBECAB-52B0-47D3-BB1D-A6D6CB4EA91E}"/>
    <cellStyle name="Normal 2 3 4 2 8 2 2 2 2" xfId="39713" xr:uid="{1B0D5588-495E-4DBA-A455-CFF6640548C7}"/>
    <cellStyle name="Normal 2 3 4 2 8 2 2 2 3" xfId="54597" xr:uid="{69A67B6B-4819-460B-95CF-246DC42B75FC}"/>
    <cellStyle name="Normal 2 3 4 2 8 2 2 3" xfId="19177" xr:uid="{9B7A94FD-86A7-4BE9-A4FE-A6358DC7AA31}"/>
    <cellStyle name="Normal 2 3 4 2 8 2 2 4" xfId="32867" xr:uid="{0FDAF0F2-CF4A-4EAE-8968-3DF35A663A7B}"/>
    <cellStyle name="Normal 2 3 4 2 8 2 2 5" xfId="47751" xr:uid="{D7517C16-900D-497E-AEC9-3A27FD0F548A}"/>
    <cellStyle name="Normal 2 3 4 2 8 2 3" xfId="22599" xr:uid="{C8790B86-F28C-444B-985F-C748F69358E9}"/>
    <cellStyle name="Normal 2 3 4 2 8 2 3 2" xfId="36291" xr:uid="{EB3E9CE1-CF8A-48E8-94C3-91E3FEEADE1E}"/>
    <cellStyle name="Normal 2 3 4 2 8 2 3 3" xfId="51175" xr:uid="{DFEAE904-2993-41B3-A83F-6E26D01674AF}"/>
    <cellStyle name="Normal 2 3 4 2 8 2 4" xfId="15755" xr:uid="{BAF65563-EF97-4F2F-A26D-24B41238C522}"/>
    <cellStyle name="Normal 2 3 4 2 8 2 5" xfId="29445" xr:uid="{EBD17DEA-9E24-4DAB-BC81-7D10B913EF34}"/>
    <cellStyle name="Normal 2 3 4 2 8 2 6" xfId="44329" xr:uid="{927BAC06-FA8E-4CBD-A1D4-3C6D265F0A30}"/>
    <cellStyle name="Normal 2 3 4 2 8 3" xfId="10619" xr:uid="{6959570D-1C2C-407B-970A-A8077759C038}"/>
    <cellStyle name="Normal 2 3 4 2 8 3 2" xfId="24309" xr:uid="{A028604A-4EDF-4E63-9A57-95332A801C81}"/>
    <cellStyle name="Normal 2 3 4 2 8 3 2 2" xfId="38001" xr:uid="{CDCA1F77-9E33-425C-BC36-CEC1F4681C3E}"/>
    <cellStyle name="Normal 2 3 4 2 8 3 2 3" xfId="52885" xr:uid="{1012BDDB-C0D2-4A5C-A140-08ADFD3328D5}"/>
    <cellStyle name="Normal 2 3 4 2 8 3 3" xfId="17465" xr:uid="{A5C5387F-F04B-477A-A0B9-C6ED666066C0}"/>
    <cellStyle name="Normal 2 3 4 2 8 3 4" xfId="31155" xr:uid="{EF7887C1-83CE-4C62-A2F4-435C9B790C9D}"/>
    <cellStyle name="Normal 2 3 4 2 8 3 5" xfId="46039" xr:uid="{4BB69B0C-7E7E-4649-AF28-90622EC91150}"/>
    <cellStyle name="Normal 2 3 4 2 8 4" xfId="20887" xr:uid="{2CAF6824-B7A6-4388-8A9B-18BFDD4E9C45}"/>
    <cellStyle name="Normal 2 3 4 2 8 4 2" xfId="34579" xr:uid="{8E8B361E-6EF1-4BE8-9388-D650C8BD7BA6}"/>
    <cellStyle name="Normal 2 3 4 2 8 4 3" xfId="49463" xr:uid="{132970F1-0A33-4D1E-851B-6FF38AB55430}"/>
    <cellStyle name="Normal 2 3 4 2 8 5" xfId="14043" xr:uid="{3C106E88-653D-4CFF-998C-7E3E03FD71AA}"/>
    <cellStyle name="Normal 2 3 4 2 8 6" xfId="27733" xr:uid="{40AF4E3A-BF71-4BD6-9B27-358CC7246BC9}"/>
    <cellStyle name="Normal 2 3 4 2 8 7" xfId="42617" xr:uid="{99290130-56C0-4D17-8F48-AD34E02D2C9F}"/>
    <cellStyle name="Normal 2 3 4 2 9" xfId="7197" xr:uid="{37561C46-1A46-46C6-B3E8-D88C3BC0D611}"/>
    <cellStyle name="Normal 2 3 4 2 9 2" xfId="8910" xr:uid="{4619E568-D580-49DE-A336-554A671DE896}"/>
    <cellStyle name="Normal 2 3 4 2 9 2 2" xfId="12332" xr:uid="{CF2C1DA6-0883-4A46-B1A1-9038FB81ABBC}"/>
    <cellStyle name="Normal 2 3 4 2 9 2 2 2" xfId="26022" xr:uid="{45858899-2DCD-4E8C-ACA8-D13605248C33}"/>
    <cellStyle name="Normal 2 3 4 2 9 2 2 2 2" xfId="39714" xr:uid="{14C82887-D6DD-4F5D-B63B-EADE03C14B2E}"/>
    <cellStyle name="Normal 2 3 4 2 9 2 2 2 3" xfId="54598" xr:uid="{5E75A2E2-AC73-42BC-995F-D53EFC1B5ED0}"/>
    <cellStyle name="Normal 2 3 4 2 9 2 2 3" xfId="19178" xr:uid="{80B9DBBC-B96E-4405-B684-057EB808A4F1}"/>
    <cellStyle name="Normal 2 3 4 2 9 2 2 4" xfId="32868" xr:uid="{590F2D9F-04F0-4691-AFDF-22C7D08F2C08}"/>
    <cellStyle name="Normal 2 3 4 2 9 2 2 5" xfId="47752" xr:uid="{1A6B09DD-53A0-4D40-8CF6-9876FF120599}"/>
    <cellStyle name="Normal 2 3 4 2 9 2 3" xfId="22600" xr:uid="{95EF62A1-F7EA-496D-9CB9-6137D3FA2C2C}"/>
    <cellStyle name="Normal 2 3 4 2 9 2 3 2" xfId="36292" xr:uid="{BDAEB6BE-4DF7-46F9-A2B4-171A89D3FE60}"/>
    <cellStyle name="Normal 2 3 4 2 9 2 3 3" xfId="51176" xr:uid="{259995B4-9736-482E-83B8-C6EBE853AE9F}"/>
    <cellStyle name="Normal 2 3 4 2 9 2 4" xfId="15756" xr:uid="{9CF0C7B9-4BEE-4CFF-A959-2DEBAFD6CE91}"/>
    <cellStyle name="Normal 2 3 4 2 9 2 5" xfId="29446" xr:uid="{E8C07DBF-8930-4AF8-B34A-5DD18AEECCD1}"/>
    <cellStyle name="Normal 2 3 4 2 9 2 6" xfId="44330" xr:uid="{B93139AC-F0DB-4F54-99E1-7EAB7856E5A3}"/>
    <cellStyle name="Normal 2 3 4 2 9 3" xfId="10620" xr:uid="{70B7B0E5-C659-4436-9452-B1A9E610F42A}"/>
    <cellStyle name="Normal 2 3 4 2 9 3 2" xfId="24310" xr:uid="{1A793152-47E3-47B1-8F6A-EED7946CDABD}"/>
    <cellStyle name="Normal 2 3 4 2 9 3 2 2" xfId="38002" xr:uid="{04AF1710-DCF7-4D86-9D2B-E446A37C81B5}"/>
    <cellStyle name="Normal 2 3 4 2 9 3 2 3" xfId="52886" xr:uid="{EEAB3FEE-4588-469E-BB35-2FAA801E08B3}"/>
    <cellStyle name="Normal 2 3 4 2 9 3 3" xfId="17466" xr:uid="{8E5A839A-02B0-45DD-841F-8E87244D2B01}"/>
    <cellStyle name="Normal 2 3 4 2 9 3 4" xfId="31156" xr:uid="{79980A6E-2CEA-46DC-993B-99C1912EBAF8}"/>
    <cellStyle name="Normal 2 3 4 2 9 3 5" xfId="46040" xr:uid="{F2CED6E9-80A7-49AF-BDD9-27E5C520974A}"/>
    <cellStyle name="Normal 2 3 4 2 9 4" xfId="20888" xr:uid="{1C40F602-EE51-46A4-91CB-4A5D3ECA9B52}"/>
    <cellStyle name="Normal 2 3 4 2 9 4 2" xfId="34580" xr:uid="{090796C7-73B8-47FB-B5FE-62E601BBA704}"/>
    <cellStyle name="Normal 2 3 4 2 9 4 3" xfId="49464" xr:uid="{9B3FD12D-0637-47F9-8919-B6F2985F7B86}"/>
    <cellStyle name="Normal 2 3 4 2 9 5" xfId="14044" xr:uid="{3152BB2F-0730-4D8F-986A-2FDDF09E8594}"/>
    <cellStyle name="Normal 2 3 4 2 9 6" xfId="27734" xr:uid="{BA76B583-B291-4FC7-AC83-95FE5178C36F}"/>
    <cellStyle name="Normal 2 3 4 2 9 7" xfId="42618" xr:uid="{A54A04FC-05B9-4063-BA62-F04C5DE6FA6D}"/>
    <cellStyle name="Normal 2 3 4 20" xfId="55640" xr:uid="{F5EA3481-7392-4179-A6D5-A61349608566}"/>
    <cellStyle name="Normal 2 3 4 3" xfId="7198" xr:uid="{4C5A0E28-273A-4E2E-A4A0-53793A725046}"/>
    <cellStyle name="Normal 2 3 4 3 10" xfId="20889" xr:uid="{1D477CCF-0B7E-4B8E-9A6A-1E3A3F41D859}"/>
    <cellStyle name="Normal 2 3 4 3 10 2" xfId="34581" xr:uid="{2C2F8F16-3024-4940-A820-F7B587AE8F53}"/>
    <cellStyle name="Normal 2 3 4 3 10 3" xfId="49465" xr:uid="{088AEE73-F850-48D6-A883-3B11887DB9D9}"/>
    <cellStyle name="Normal 2 3 4 3 11" xfId="14045" xr:uid="{D759A322-0BC8-4A33-8C31-89BB45BDEA0C}"/>
    <cellStyle name="Normal 2 3 4 3 12" xfId="27735" xr:uid="{3E862FAF-D129-4BD8-AF2F-3B1512FED6B1}"/>
    <cellStyle name="Normal 2 3 4 3 13" xfId="42619" xr:uid="{2CF859A2-46D8-49D2-B883-06820E56395E}"/>
    <cellStyle name="Normal 2 3 4 3 2" xfId="7199" xr:uid="{A2BA18AE-515A-4AF9-B825-E75890D4E589}"/>
    <cellStyle name="Normal 2 3 4 3 2 10" xfId="14046" xr:uid="{DABCCCA8-5322-4D45-B8FF-F513846EAFC0}"/>
    <cellStyle name="Normal 2 3 4 3 2 11" xfId="27736" xr:uid="{ECB84BB7-BD3C-4E20-81F9-4D57D12EEF51}"/>
    <cellStyle name="Normal 2 3 4 3 2 12" xfId="42620" xr:uid="{46AFF622-A017-4237-B97F-62EA745A0746}"/>
    <cellStyle name="Normal 2 3 4 3 2 2" xfId="7200" xr:uid="{863909FC-F101-4CFE-ADBA-48AF5C152AB0}"/>
    <cellStyle name="Normal 2 3 4 3 2 2 10" xfId="42621" xr:uid="{52523772-1946-4655-9315-1D62997079FC}"/>
    <cellStyle name="Normal 2 3 4 3 2 2 2" xfId="7201" xr:uid="{F3C85309-ED69-4C28-BA76-71BB4EFE9DE4}"/>
    <cellStyle name="Normal 2 3 4 3 2 2 2 2" xfId="7202" xr:uid="{191C192C-8C80-4700-B869-16FB33D9B808}"/>
    <cellStyle name="Normal 2 3 4 3 2 2 2 2 2" xfId="8915" xr:uid="{17F3B128-4A9B-4B2E-BA27-84E0923AFB0B}"/>
    <cellStyle name="Normal 2 3 4 3 2 2 2 2 2 2" xfId="12337" xr:uid="{ABEA2FEB-10F7-4622-840A-1E017B4D930A}"/>
    <cellStyle name="Normal 2 3 4 3 2 2 2 2 2 2 2" xfId="26027" xr:uid="{7C7D0216-7423-4E34-B873-2EC5E41E80BB}"/>
    <cellStyle name="Normal 2 3 4 3 2 2 2 2 2 2 2 2" xfId="39719" xr:uid="{4D8EDA73-A457-46BD-BEAA-1E49C902D89D}"/>
    <cellStyle name="Normal 2 3 4 3 2 2 2 2 2 2 2 3" xfId="54603" xr:uid="{2438BB41-8877-41D6-8A2D-7E2CF3FC7EB0}"/>
    <cellStyle name="Normal 2 3 4 3 2 2 2 2 2 2 3" xfId="19183" xr:uid="{D1A9FC07-E6C5-4857-B9F9-0CA596AD9B4E}"/>
    <cellStyle name="Normal 2 3 4 3 2 2 2 2 2 2 4" xfId="32873" xr:uid="{4569E433-0257-4C2B-83F1-F22453CE4E12}"/>
    <cellStyle name="Normal 2 3 4 3 2 2 2 2 2 2 5" xfId="47757" xr:uid="{ADD0975A-449E-4C07-B02A-BBC65F9834FA}"/>
    <cellStyle name="Normal 2 3 4 3 2 2 2 2 2 3" xfId="22605" xr:uid="{5131D4F1-C095-4C82-8C88-0A5880F255E8}"/>
    <cellStyle name="Normal 2 3 4 3 2 2 2 2 2 3 2" xfId="36297" xr:uid="{7D270958-40E7-46F8-A97B-BE055034EC26}"/>
    <cellStyle name="Normal 2 3 4 3 2 2 2 2 2 3 3" xfId="51181" xr:uid="{6AED963E-9BED-41DF-AD94-99BAB325324F}"/>
    <cellStyle name="Normal 2 3 4 3 2 2 2 2 2 4" xfId="15761" xr:uid="{0A4E1ABE-4136-46DE-930B-958A5D25A0A5}"/>
    <cellStyle name="Normal 2 3 4 3 2 2 2 2 2 5" xfId="29451" xr:uid="{069D3C02-5832-4287-B739-B2532A7A7180}"/>
    <cellStyle name="Normal 2 3 4 3 2 2 2 2 2 6" xfId="44335" xr:uid="{4583B7E5-EEE9-4EF2-983C-127F7E03CA3F}"/>
    <cellStyle name="Normal 2 3 4 3 2 2 2 2 3" xfId="10625" xr:uid="{DD6D7972-8C2E-4898-B649-CA284DA8EFC5}"/>
    <cellStyle name="Normal 2 3 4 3 2 2 2 2 3 2" xfId="24315" xr:uid="{1809E708-8FA4-4350-AB03-AFFEFAF3AC40}"/>
    <cellStyle name="Normal 2 3 4 3 2 2 2 2 3 2 2" xfId="38007" xr:uid="{EC208378-8ADA-45C2-8BA7-BD3B4DFC5E3E}"/>
    <cellStyle name="Normal 2 3 4 3 2 2 2 2 3 2 3" xfId="52891" xr:uid="{79B23030-63AE-4F62-A62D-694C61383299}"/>
    <cellStyle name="Normal 2 3 4 3 2 2 2 2 3 3" xfId="17471" xr:uid="{F77E8B04-2A59-41FF-8E13-637B43B402DE}"/>
    <cellStyle name="Normal 2 3 4 3 2 2 2 2 3 4" xfId="31161" xr:uid="{97C4B2B3-B943-45F6-A6C1-1ABD12A464EC}"/>
    <cellStyle name="Normal 2 3 4 3 2 2 2 2 3 5" xfId="46045" xr:uid="{F5CBDD10-F915-48D1-930C-4FEE6340F224}"/>
    <cellStyle name="Normal 2 3 4 3 2 2 2 2 4" xfId="20893" xr:uid="{AB5A3703-66E7-4155-90EE-274286AA61BC}"/>
    <cellStyle name="Normal 2 3 4 3 2 2 2 2 4 2" xfId="34585" xr:uid="{7C0B1F1F-F47F-4DB1-8E06-023C2D46B29E}"/>
    <cellStyle name="Normal 2 3 4 3 2 2 2 2 4 3" xfId="49469" xr:uid="{0425F7D2-6510-4299-9DEB-A7976297ED64}"/>
    <cellStyle name="Normal 2 3 4 3 2 2 2 2 5" xfId="14049" xr:uid="{BD08F207-6755-4E5F-B965-4AF3F6E0BC4F}"/>
    <cellStyle name="Normal 2 3 4 3 2 2 2 2 6" xfId="27739" xr:uid="{49507C7C-B72C-42B0-8B82-A525397A8CE3}"/>
    <cellStyle name="Normal 2 3 4 3 2 2 2 2 7" xfId="42623" xr:uid="{D746A185-A499-4B8D-848C-DF6DE274F811}"/>
    <cellStyle name="Normal 2 3 4 3 2 2 2 3" xfId="8914" xr:uid="{168D030F-EF23-4791-8832-7AF91D7146A1}"/>
    <cellStyle name="Normal 2 3 4 3 2 2 2 3 2" xfId="12336" xr:uid="{02F5DC8C-670C-4E4A-9CE4-3209A7F2E6DE}"/>
    <cellStyle name="Normal 2 3 4 3 2 2 2 3 2 2" xfId="26026" xr:uid="{F7DDE873-3B5F-4486-B67F-8DB8A8DB6C3F}"/>
    <cellStyle name="Normal 2 3 4 3 2 2 2 3 2 2 2" xfId="39718" xr:uid="{7CAFC1FD-1A53-49FC-8F2F-5CA55A091F51}"/>
    <cellStyle name="Normal 2 3 4 3 2 2 2 3 2 2 3" xfId="54602" xr:uid="{37FF1619-73D1-4E53-8B2E-F61E0E8340A2}"/>
    <cellStyle name="Normal 2 3 4 3 2 2 2 3 2 3" xfId="19182" xr:uid="{B6E25790-4849-400F-8A4C-6B9BD7F89328}"/>
    <cellStyle name="Normal 2 3 4 3 2 2 2 3 2 4" xfId="32872" xr:uid="{7770E1F3-351B-4DD7-AB19-6EA3D7F13B6C}"/>
    <cellStyle name="Normal 2 3 4 3 2 2 2 3 2 5" xfId="47756" xr:uid="{2CD46DAB-41C3-45F7-897D-DB1097956392}"/>
    <cellStyle name="Normal 2 3 4 3 2 2 2 3 3" xfId="22604" xr:uid="{C221319A-B901-4CC6-9DD2-6BE81C416023}"/>
    <cellStyle name="Normal 2 3 4 3 2 2 2 3 3 2" xfId="36296" xr:uid="{6B7FE541-24F9-4C6E-B515-9356D7246432}"/>
    <cellStyle name="Normal 2 3 4 3 2 2 2 3 3 3" xfId="51180" xr:uid="{4F716AFB-1C4E-4BCB-8499-363B3FB053B6}"/>
    <cellStyle name="Normal 2 3 4 3 2 2 2 3 4" xfId="15760" xr:uid="{4010E244-5A7B-47F1-8FD3-4ACECE84AF73}"/>
    <cellStyle name="Normal 2 3 4 3 2 2 2 3 5" xfId="29450" xr:uid="{CA642FAB-C916-4ECA-B9E1-66A114A31358}"/>
    <cellStyle name="Normal 2 3 4 3 2 2 2 3 6" xfId="44334" xr:uid="{AE4E721A-D0F9-40D8-BF58-6E21EE970B76}"/>
    <cellStyle name="Normal 2 3 4 3 2 2 2 4" xfId="10624" xr:uid="{C231B33A-2267-4FDD-B65E-A29A88D40938}"/>
    <cellStyle name="Normal 2 3 4 3 2 2 2 4 2" xfId="24314" xr:uid="{13B0E3F8-70C1-48A3-AD6E-7950892F6A38}"/>
    <cellStyle name="Normal 2 3 4 3 2 2 2 4 2 2" xfId="38006" xr:uid="{4ABC9E2C-21E8-4086-BBBA-044B8AD96D2A}"/>
    <cellStyle name="Normal 2 3 4 3 2 2 2 4 2 3" xfId="52890" xr:uid="{5784FADF-CC1A-483E-92CF-B21F35D249F4}"/>
    <cellStyle name="Normal 2 3 4 3 2 2 2 4 3" xfId="17470" xr:uid="{63DA39B4-C84F-49CC-B3A2-F1D7EB3ABECD}"/>
    <cellStyle name="Normal 2 3 4 3 2 2 2 4 4" xfId="31160" xr:uid="{7B6ACA38-30CB-400A-B9BD-BC7A6CB6AC1B}"/>
    <cellStyle name="Normal 2 3 4 3 2 2 2 4 5" xfId="46044" xr:uid="{CE047D48-36EF-427E-A488-4170988C5E18}"/>
    <cellStyle name="Normal 2 3 4 3 2 2 2 5" xfId="20892" xr:uid="{6B86A8DC-4D97-4AFA-AAAE-6888383876D9}"/>
    <cellStyle name="Normal 2 3 4 3 2 2 2 5 2" xfId="34584" xr:uid="{96DE0FD4-FB1E-41AA-98F5-07CF03C44913}"/>
    <cellStyle name="Normal 2 3 4 3 2 2 2 5 3" xfId="49468" xr:uid="{8FADBD63-0AFB-4B2A-81FC-CE3071624EB0}"/>
    <cellStyle name="Normal 2 3 4 3 2 2 2 6" xfId="14048" xr:uid="{C2DA6B5D-53C0-4BA1-9366-85908B3D5F59}"/>
    <cellStyle name="Normal 2 3 4 3 2 2 2 7" xfId="27738" xr:uid="{73AC1ED4-88C4-472D-907E-7A47AB163774}"/>
    <cellStyle name="Normal 2 3 4 3 2 2 2 8" xfId="42622" xr:uid="{A090809F-A009-418C-9C0C-FA90C8DBE755}"/>
    <cellStyle name="Normal 2 3 4 3 2 2 3" xfId="7203" xr:uid="{FF2A0498-223D-4E82-B0C9-B36A9FA7A668}"/>
    <cellStyle name="Normal 2 3 4 3 2 2 3 2" xfId="8916" xr:uid="{10CC134E-630A-42CD-BDAD-78538C00426A}"/>
    <cellStyle name="Normal 2 3 4 3 2 2 3 2 2" xfId="12338" xr:uid="{2870CE82-8662-419B-B37B-26509FFA60E9}"/>
    <cellStyle name="Normal 2 3 4 3 2 2 3 2 2 2" xfId="26028" xr:uid="{7F3DA038-881B-4775-8253-5EA02222F607}"/>
    <cellStyle name="Normal 2 3 4 3 2 2 3 2 2 2 2" xfId="39720" xr:uid="{BA8822B9-29E2-4CAD-AB23-93933D506DB6}"/>
    <cellStyle name="Normal 2 3 4 3 2 2 3 2 2 2 3" xfId="54604" xr:uid="{B04D0B81-D945-404B-8262-D63A81445A94}"/>
    <cellStyle name="Normal 2 3 4 3 2 2 3 2 2 3" xfId="19184" xr:uid="{91C751B4-E7E6-4D2B-A68A-2EA2D0D3BC2C}"/>
    <cellStyle name="Normal 2 3 4 3 2 2 3 2 2 4" xfId="32874" xr:uid="{6B790E63-F124-4AFD-AE56-AB6353AB6800}"/>
    <cellStyle name="Normal 2 3 4 3 2 2 3 2 2 5" xfId="47758" xr:uid="{DD4034DC-476E-48BC-BDF3-7789C0ADDAA1}"/>
    <cellStyle name="Normal 2 3 4 3 2 2 3 2 3" xfId="22606" xr:uid="{B1196395-096E-4E6E-92AA-598E6B88CF1C}"/>
    <cellStyle name="Normal 2 3 4 3 2 2 3 2 3 2" xfId="36298" xr:uid="{AF47D2FC-48C1-4727-882C-07E195F94985}"/>
    <cellStyle name="Normal 2 3 4 3 2 2 3 2 3 3" xfId="51182" xr:uid="{36380863-7847-4917-8F38-9AB3DB22C888}"/>
    <cellStyle name="Normal 2 3 4 3 2 2 3 2 4" xfId="15762" xr:uid="{1271A937-D176-4311-8E1A-F33DCBA35065}"/>
    <cellStyle name="Normal 2 3 4 3 2 2 3 2 5" xfId="29452" xr:uid="{00A30213-C4DD-488E-B38E-B0D71AD1178B}"/>
    <cellStyle name="Normal 2 3 4 3 2 2 3 2 6" xfId="44336" xr:uid="{49277B75-1898-433E-8EB6-24FD5DBC8A1F}"/>
    <cellStyle name="Normal 2 3 4 3 2 2 3 3" xfId="10626" xr:uid="{C0BE2682-9F85-4DD7-A32D-00BF9B92507B}"/>
    <cellStyle name="Normal 2 3 4 3 2 2 3 3 2" xfId="24316" xr:uid="{8B3EA7F3-CE36-47CC-9E64-BB3BD85A9EE6}"/>
    <cellStyle name="Normal 2 3 4 3 2 2 3 3 2 2" xfId="38008" xr:uid="{04E3EEB6-CCE0-4362-8F8F-3D32FB72BBBC}"/>
    <cellStyle name="Normal 2 3 4 3 2 2 3 3 2 3" xfId="52892" xr:uid="{C2FEB87F-04BD-4AF0-9BF7-7200B0275CA7}"/>
    <cellStyle name="Normal 2 3 4 3 2 2 3 3 3" xfId="17472" xr:uid="{799637BB-611A-4CBC-B7D4-5DE7D2FC6866}"/>
    <cellStyle name="Normal 2 3 4 3 2 2 3 3 4" xfId="31162" xr:uid="{AE8D00A9-5E0E-47C9-9AD0-1ECAB9F8DAED}"/>
    <cellStyle name="Normal 2 3 4 3 2 2 3 3 5" xfId="46046" xr:uid="{FDCB2CE7-0355-4136-A051-722BCBE3CC63}"/>
    <cellStyle name="Normal 2 3 4 3 2 2 3 4" xfId="20894" xr:uid="{F15FBF26-FEF4-470C-99D1-36E1F241FAF7}"/>
    <cellStyle name="Normal 2 3 4 3 2 2 3 4 2" xfId="34586" xr:uid="{2B15C577-8BDE-4E2E-9285-9BC26441C443}"/>
    <cellStyle name="Normal 2 3 4 3 2 2 3 4 3" xfId="49470" xr:uid="{56A8C922-92CF-407C-BFAE-A39492463A38}"/>
    <cellStyle name="Normal 2 3 4 3 2 2 3 5" xfId="14050" xr:uid="{FA751B5A-5CA6-4CAD-9F06-E3F71BBB3BDE}"/>
    <cellStyle name="Normal 2 3 4 3 2 2 3 6" xfId="27740" xr:uid="{F90DD9E6-7C74-4468-9A3A-937215DFA2A6}"/>
    <cellStyle name="Normal 2 3 4 3 2 2 3 7" xfId="42624" xr:uid="{2D9AA7B0-FB5B-4F42-90AB-79AD9AB69E62}"/>
    <cellStyle name="Normal 2 3 4 3 2 2 4" xfId="7204" xr:uid="{4054AFEC-B644-45BA-BE25-9AA4F7BA6525}"/>
    <cellStyle name="Normal 2 3 4 3 2 2 4 2" xfId="8917" xr:uid="{C4D1DE19-0538-4FBB-BDFE-168DA64F9661}"/>
    <cellStyle name="Normal 2 3 4 3 2 2 4 2 2" xfId="12339" xr:uid="{B321566C-CA66-4DD9-A82F-972D365CDAA3}"/>
    <cellStyle name="Normal 2 3 4 3 2 2 4 2 2 2" xfId="26029" xr:uid="{6780D615-1435-4CE9-BEA0-9EC854F583FA}"/>
    <cellStyle name="Normal 2 3 4 3 2 2 4 2 2 2 2" xfId="39721" xr:uid="{CBB424B1-AD61-41F1-AAD0-B013F9983D09}"/>
    <cellStyle name="Normal 2 3 4 3 2 2 4 2 2 2 3" xfId="54605" xr:uid="{F8E2C73F-C53C-4B30-A869-9FC33CB6F5F2}"/>
    <cellStyle name="Normal 2 3 4 3 2 2 4 2 2 3" xfId="19185" xr:uid="{72EBF35E-9F28-4307-9AED-6194EC0C4B84}"/>
    <cellStyle name="Normal 2 3 4 3 2 2 4 2 2 4" xfId="32875" xr:uid="{170B38EE-4288-4A3C-A9A2-30E59F54D7A6}"/>
    <cellStyle name="Normal 2 3 4 3 2 2 4 2 2 5" xfId="47759" xr:uid="{D063E912-0855-42FA-8148-AB1AE2B1F7F5}"/>
    <cellStyle name="Normal 2 3 4 3 2 2 4 2 3" xfId="22607" xr:uid="{EF6ABB61-96F3-40B3-A5AB-C8AA366FA2FB}"/>
    <cellStyle name="Normal 2 3 4 3 2 2 4 2 3 2" xfId="36299" xr:uid="{90DDE9F3-7B79-4747-AAAD-FE5BCA78ED2F}"/>
    <cellStyle name="Normal 2 3 4 3 2 2 4 2 3 3" xfId="51183" xr:uid="{5D58BE4E-547A-4044-BA5F-D879EF2BF9C8}"/>
    <cellStyle name="Normal 2 3 4 3 2 2 4 2 4" xfId="15763" xr:uid="{3FF95B01-4D78-4DF5-A29F-78BB6CE23BE7}"/>
    <cellStyle name="Normal 2 3 4 3 2 2 4 2 5" xfId="29453" xr:uid="{BBF0203F-B614-4262-BFBE-3910813E5570}"/>
    <cellStyle name="Normal 2 3 4 3 2 2 4 2 6" xfId="44337" xr:uid="{9B5052D1-2DE4-4503-8A44-965E83F615F6}"/>
    <cellStyle name="Normal 2 3 4 3 2 2 4 3" xfId="10627" xr:uid="{E014AAB8-41C7-4C46-B653-3B297E9B852B}"/>
    <cellStyle name="Normal 2 3 4 3 2 2 4 3 2" xfId="24317" xr:uid="{5D34E8B6-4AF5-4852-8594-4E772B462741}"/>
    <cellStyle name="Normal 2 3 4 3 2 2 4 3 2 2" xfId="38009" xr:uid="{55DF80B3-CE90-4B2E-AFB1-316C714DA6F5}"/>
    <cellStyle name="Normal 2 3 4 3 2 2 4 3 2 3" xfId="52893" xr:uid="{7244CFBA-53AE-4FB5-8695-90C67CD9FD02}"/>
    <cellStyle name="Normal 2 3 4 3 2 2 4 3 3" xfId="17473" xr:uid="{989CE7BA-70C4-4506-A2FD-9CF445E6608A}"/>
    <cellStyle name="Normal 2 3 4 3 2 2 4 3 4" xfId="31163" xr:uid="{3C2D54AE-29A2-4BB7-BC3E-2B9241235C1E}"/>
    <cellStyle name="Normal 2 3 4 3 2 2 4 3 5" xfId="46047" xr:uid="{6178340D-1CCD-4263-A9E5-BC65011EE79B}"/>
    <cellStyle name="Normal 2 3 4 3 2 2 4 4" xfId="20895" xr:uid="{63CB3BFF-22E2-4B08-9E9C-160814DB23F0}"/>
    <cellStyle name="Normal 2 3 4 3 2 2 4 4 2" xfId="34587" xr:uid="{599172A8-01A3-445F-8894-E0C2DE9E6CCC}"/>
    <cellStyle name="Normal 2 3 4 3 2 2 4 4 3" xfId="49471" xr:uid="{1DC9E8CE-CC16-4A09-BA55-ED60D50CF4D8}"/>
    <cellStyle name="Normal 2 3 4 3 2 2 4 5" xfId="14051" xr:uid="{A604EF80-9217-4CB5-98ED-C3CE63F57F12}"/>
    <cellStyle name="Normal 2 3 4 3 2 2 4 6" xfId="27741" xr:uid="{BD079A0A-DEDD-416F-9722-1BCEFC42C8C9}"/>
    <cellStyle name="Normal 2 3 4 3 2 2 4 7" xfId="42625" xr:uid="{C265C810-339E-4FBD-9E54-1DB7CC6EC8FB}"/>
    <cellStyle name="Normal 2 3 4 3 2 2 5" xfId="8913" xr:uid="{2252C637-C2C9-4CC9-B04A-9B5C6EC238AE}"/>
    <cellStyle name="Normal 2 3 4 3 2 2 5 2" xfId="12335" xr:uid="{EF372EBD-1A27-4B51-8AFD-0BA27E76B268}"/>
    <cellStyle name="Normal 2 3 4 3 2 2 5 2 2" xfId="26025" xr:uid="{363CAC14-525F-43C8-BC77-6C68BD9BB600}"/>
    <cellStyle name="Normal 2 3 4 3 2 2 5 2 2 2" xfId="39717" xr:uid="{EB589092-9774-4C2D-8CFF-DB14781CE1F2}"/>
    <cellStyle name="Normal 2 3 4 3 2 2 5 2 2 3" xfId="54601" xr:uid="{E1454991-4E98-4207-A577-876628B107FF}"/>
    <cellStyle name="Normal 2 3 4 3 2 2 5 2 3" xfId="19181" xr:uid="{72E8AFE3-044C-4D54-B57F-B6F742D01E16}"/>
    <cellStyle name="Normal 2 3 4 3 2 2 5 2 4" xfId="32871" xr:uid="{CE75F2EB-3DCE-4A7C-B000-D2EA7AA4BC30}"/>
    <cellStyle name="Normal 2 3 4 3 2 2 5 2 5" xfId="47755" xr:uid="{2487CA55-2071-4469-BE57-9104493B7F08}"/>
    <cellStyle name="Normal 2 3 4 3 2 2 5 3" xfId="22603" xr:uid="{33F5954C-F090-476B-ABF7-9D825382C28E}"/>
    <cellStyle name="Normal 2 3 4 3 2 2 5 3 2" xfId="36295" xr:uid="{1B0B379F-AC4A-484A-B583-EDFE0C063E0B}"/>
    <cellStyle name="Normal 2 3 4 3 2 2 5 3 3" xfId="51179" xr:uid="{6E6BE8AC-FD9C-4F68-8D58-3017BFFD2374}"/>
    <cellStyle name="Normal 2 3 4 3 2 2 5 4" xfId="15759" xr:uid="{13D6A825-3355-40B2-9BD1-A94D93CAFAD1}"/>
    <cellStyle name="Normal 2 3 4 3 2 2 5 5" xfId="29449" xr:uid="{68A66471-AA4A-4419-B20D-185ADCAA0A15}"/>
    <cellStyle name="Normal 2 3 4 3 2 2 5 6" xfId="44333" xr:uid="{066422AB-CDCB-4F22-939E-E8D533B1A9E1}"/>
    <cellStyle name="Normal 2 3 4 3 2 2 6" xfId="10623" xr:uid="{C133AA75-BDB0-4F76-A9D3-9CA1A57D724D}"/>
    <cellStyle name="Normal 2 3 4 3 2 2 6 2" xfId="24313" xr:uid="{D7A77322-50FB-4E70-AE2B-50838D018275}"/>
    <cellStyle name="Normal 2 3 4 3 2 2 6 2 2" xfId="38005" xr:uid="{A5807E59-609C-40BF-84F8-7D7B089CD9D2}"/>
    <cellStyle name="Normal 2 3 4 3 2 2 6 2 3" xfId="52889" xr:uid="{DC6FF4D7-702A-4CC0-A402-450314219BC4}"/>
    <cellStyle name="Normal 2 3 4 3 2 2 6 3" xfId="17469" xr:uid="{9294E377-90DB-4780-BE98-68543F99454A}"/>
    <cellStyle name="Normal 2 3 4 3 2 2 6 4" xfId="31159" xr:uid="{C3BF47F6-DBC9-4B1A-A507-9DE9F6038980}"/>
    <cellStyle name="Normal 2 3 4 3 2 2 6 5" xfId="46043" xr:uid="{5CFE3214-8C47-4A6D-9720-50375C200FBC}"/>
    <cellStyle name="Normal 2 3 4 3 2 2 7" xfId="20891" xr:uid="{F75941D4-CD8F-4BD5-90C6-7D2B11BFE397}"/>
    <cellStyle name="Normal 2 3 4 3 2 2 7 2" xfId="34583" xr:uid="{D2AB0952-C64F-4C39-B4C3-EA26211545B8}"/>
    <cellStyle name="Normal 2 3 4 3 2 2 7 3" xfId="49467" xr:uid="{BCD5D48F-C4EA-4F13-9B91-49F47D5099A7}"/>
    <cellStyle name="Normal 2 3 4 3 2 2 8" xfId="14047" xr:uid="{EA39F060-726A-4ECD-B76A-4F6C84F1BB8A}"/>
    <cellStyle name="Normal 2 3 4 3 2 2 9" xfId="27737" xr:uid="{AFD23B00-01B6-468F-BA33-0045139BE701}"/>
    <cellStyle name="Normal 2 3 4 3 2 3" xfId="7205" xr:uid="{C7D0A69D-86BA-4681-992F-F91DEBEA3183}"/>
    <cellStyle name="Normal 2 3 4 3 2 3 10" xfId="42626" xr:uid="{9D779659-908F-487E-9B79-2BD3A9ACC3CB}"/>
    <cellStyle name="Normal 2 3 4 3 2 3 2" xfId="7206" xr:uid="{2AA1A16C-59A8-4F0F-8B59-D3F5CFD79DFD}"/>
    <cellStyle name="Normal 2 3 4 3 2 3 2 2" xfId="7207" xr:uid="{B9EA6DDA-96D8-468E-8880-A6D430715A0D}"/>
    <cellStyle name="Normal 2 3 4 3 2 3 2 2 2" xfId="8920" xr:uid="{EA531F2A-6AD3-4399-B7CE-DB21C0A45642}"/>
    <cellStyle name="Normal 2 3 4 3 2 3 2 2 2 2" xfId="12342" xr:uid="{ED53FE0E-4F1F-4DEA-B1C5-9D131A2C7984}"/>
    <cellStyle name="Normal 2 3 4 3 2 3 2 2 2 2 2" xfId="26032" xr:uid="{43331944-6F1D-4F4A-AAA6-07DA092A9FCF}"/>
    <cellStyle name="Normal 2 3 4 3 2 3 2 2 2 2 2 2" xfId="39724" xr:uid="{3ABACD73-BBF2-4386-96D6-6C6F4899C0B9}"/>
    <cellStyle name="Normal 2 3 4 3 2 3 2 2 2 2 2 3" xfId="54608" xr:uid="{FF06F077-DBB6-4374-A3A0-45F03ED162CF}"/>
    <cellStyle name="Normal 2 3 4 3 2 3 2 2 2 2 3" xfId="19188" xr:uid="{690C11A0-159C-4EA3-B7E9-98CD8880558C}"/>
    <cellStyle name="Normal 2 3 4 3 2 3 2 2 2 2 4" xfId="32878" xr:uid="{1FB6BFEB-B81A-4C34-BDB5-F52EA44D1C85}"/>
    <cellStyle name="Normal 2 3 4 3 2 3 2 2 2 2 5" xfId="47762" xr:uid="{81C103B6-6664-453B-BAF8-58120BFD59CA}"/>
    <cellStyle name="Normal 2 3 4 3 2 3 2 2 2 3" xfId="22610" xr:uid="{6E64A022-8599-4960-A1D0-56E6C2FAA6BB}"/>
    <cellStyle name="Normal 2 3 4 3 2 3 2 2 2 3 2" xfId="36302" xr:uid="{93E8A456-6C9D-40CA-A403-B20EBF1951F6}"/>
    <cellStyle name="Normal 2 3 4 3 2 3 2 2 2 3 3" xfId="51186" xr:uid="{BE9321CD-0F60-4921-BFEF-1EC5F379F233}"/>
    <cellStyle name="Normal 2 3 4 3 2 3 2 2 2 4" xfId="15766" xr:uid="{E5555C7F-837E-4692-86E9-4B647FF84578}"/>
    <cellStyle name="Normal 2 3 4 3 2 3 2 2 2 5" xfId="29456" xr:uid="{3DD07B07-16FF-48D7-B8BE-26AABC73A87B}"/>
    <cellStyle name="Normal 2 3 4 3 2 3 2 2 2 6" xfId="44340" xr:uid="{991EE53E-9728-42E8-A313-2AF83ABEDF3D}"/>
    <cellStyle name="Normal 2 3 4 3 2 3 2 2 3" xfId="10630" xr:uid="{1074A5AD-F96D-4448-BAFB-116F4A5099D2}"/>
    <cellStyle name="Normal 2 3 4 3 2 3 2 2 3 2" xfId="24320" xr:uid="{6C1669D0-47FD-4FED-955B-05BFCAC467C6}"/>
    <cellStyle name="Normal 2 3 4 3 2 3 2 2 3 2 2" xfId="38012" xr:uid="{0726BCBB-DF02-40BD-A4A0-31DF75BD5BF1}"/>
    <cellStyle name="Normal 2 3 4 3 2 3 2 2 3 2 3" xfId="52896" xr:uid="{8005822B-ABAF-41F0-9509-61DE26E8FE1E}"/>
    <cellStyle name="Normal 2 3 4 3 2 3 2 2 3 3" xfId="17476" xr:uid="{A8B79E08-0596-4B5B-843E-D328491BE024}"/>
    <cellStyle name="Normal 2 3 4 3 2 3 2 2 3 4" xfId="31166" xr:uid="{E9A16AA1-E7EC-4DF7-A3AD-DA82247C1075}"/>
    <cellStyle name="Normal 2 3 4 3 2 3 2 2 3 5" xfId="46050" xr:uid="{FD828D37-B99B-4114-921F-A6AE6DFA16D3}"/>
    <cellStyle name="Normal 2 3 4 3 2 3 2 2 4" xfId="20898" xr:uid="{DF806A17-D6D6-45EF-92E5-53E0139B15BD}"/>
    <cellStyle name="Normal 2 3 4 3 2 3 2 2 4 2" xfId="34590" xr:uid="{407C3C33-097A-4259-B0DA-5B2E92658E87}"/>
    <cellStyle name="Normal 2 3 4 3 2 3 2 2 4 3" xfId="49474" xr:uid="{1B7CC96D-1818-4A33-8670-CC9C51CB9D26}"/>
    <cellStyle name="Normal 2 3 4 3 2 3 2 2 5" xfId="14054" xr:uid="{7A412B7C-DE02-4ED3-A285-41EEDA548025}"/>
    <cellStyle name="Normal 2 3 4 3 2 3 2 2 6" xfId="27744" xr:uid="{C6AAE9B2-9ADB-4941-AA2B-A10651B71418}"/>
    <cellStyle name="Normal 2 3 4 3 2 3 2 2 7" xfId="42628" xr:uid="{1A512EC3-3F3B-493F-BD60-E38182061480}"/>
    <cellStyle name="Normal 2 3 4 3 2 3 2 3" xfId="8919" xr:uid="{8CA6DC2F-048B-42C8-B1CF-95B8C722FCC5}"/>
    <cellStyle name="Normal 2 3 4 3 2 3 2 3 2" xfId="12341" xr:uid="{663ECFDF-97D2-4633-94F6-04DDA8BA5084}"/>
    <cellStyle name="Normal 2 3 4 3 2 3 2 3 2 2" xfId="26031" xr:uid="{63CC2B33-A352-4FFA-B734-A0E62B12EFD0}"/>
    <cellStyle name="Normal 2 3 4 3 2 3 2 3 2 2 2" xfId="39723" xr:uid="{01E8AD59-A1F5-4508-A425-73E2780699B4}"/>
    <cellStyle name="Normal 2 3 4 3 2 3 2 3 2 2 3" xfId="54607" xr:uid="{7C8FCFB5-3480-489A-8C11-A3A29C0688E6}"/>
    <cellStyle name="Normal 2 3 4 3 2 3 2 3 2 3" xfId="19187" xr:uid="{1DDA76D4-E0B9-478A-9E4D-76A6C4F8D366}"/>
    <cellStyle name="Normal 2 3 4 3 2 3 2 3 2 4" xfId="32877" xr:uid="{46A52B3E-78EF-4875-9D71-A2A8742A1245}"/>
    <cellStyle name="Normal 2 3 4 3 2 3 2 3 2 5" xfId="47761" xr:uid="{CA63308E-213F-41F2-903D-E68A3EB59939}"/>
    <cellStyle name="Normal 2 3 4 3 2 3 2 3 3" xfId="22609" xr:uid="{DD6F22C3-C644-496B-839F-E6CAC24FC987}"/>
    <cellStyle name="Normal 2 3 4 3 2 3 2 3 3 2" xfId="36301" xr:uid="{728C5D00-B504-47C6-8954-33321952E180}"/>
    <cellStyle name="Normal 2 3 4 3 2 3 2 3 3 3" xfId="51185" xr:uid="{C938E40C-2D01-4E07-AA99-86D4E60DEBB6}"/>
    <cellStyle name="Normal 2 3 4 3 2 3 2 3 4" xfId="15765" xr:uid="{0BA86DAF-B940-4D71-B712-26FCE6513E2B}"/>
    <cellStyle name="Normal 2 3 4 3 2 3 2 3 5" xfId="29455" xr:uid="{3DC7E3B8-4BA3-4C8D-8EF0-99BDCA3A2CB2}"/>
    <cellStyle name="Normal 2 3 4 3 2 3 2 3 6" xfId="44339" xr:uid="{60EEFC5C-D8EA-4B7E-9BFC-FDF73F3968BD}"/>
    <cellStyle name="Normal 2 3 4 3 2 3 2 4" xfId="10629" xr:uid="{C20EE3E0-1389-47E9-999E-3BA6F389F14A}"/>
    <cellStyle name="Normal 2 3 4 3 2 3 2 4 2" xfId="24319" xr:uid="{26E0440A-2051-4A26-B641-36A555B7704F}"/>
    <cellStyle name="Normal 2 3 4 3 2 3 2 4 2 2" xfId="38011" xr:uid="{1DD56EDE-9AD9-41F6-8D59-AC8DA43C7BF1}"/>
    <cellStyle name="Normal 2 3 4 3 2 3 2 4 2 3" xfId="52895" xr:uid="{46E0B13D-74B1-4130-8373-7948823D47CB}"/>
    <cellStyle name="Normal 2 3 4 3 2 3 2 4 3" xfId="17475" xr:uid="{E61886FC-5D49-4D6A-A991-6C9A5657B36C}"/>
    <cellStyle name="Normal 2 3 4 3 2 3 2 4 4" xfId="31165" xr:uid="{202FCCC8-795D-4A5A-A6A5-2FF4F47B65FF}"/>
    <cellStyle name="Normal 2 3 4 3 2 3 2 4 5" xfId="46049" xr:uid="{EE216E9A-A446-4E2B-9F9C-7FC52D1617F4}"/>
    <cellStyle name="Normal 2 3 4 3 2 3 2 5" xfId="20897" xr:uid="{469DEDC3-EC2D-412B-8F36-6E177D57865D}"/>
    <cellStyle name="Normal 2 3 4 3 2 3 2 5 2" xfId="34589" xr:uid="{2516C889-74C0-40D2-ABDA-1F705560F41F}"/>
    <cellStyle name="Normal 2 3 4 3 2 3 2 5 3" xfId="49473" xr:uid="{37D4E789-30FE-4E5A-821E-4FC9AB7BA592}"/>
    <cellStyle name="Normal 2 3 4 3 2 3 2 6" xfId="14053" xr:uid="{CD2FA6DC-B3CF-4494-896A-8CEBEC8CBD01}"/>
    <cellStyle name="Normal 2 3 4 3 2 3 2 7" xfId="27743" xr:uid="{F2195191-8FF0-42B9-8BE4-1F5C78A1B151}"/>
    <cellStyle name="Normal 2 3 4 3 2 3 2 8" xfId="42627" xr:uid="{F10A5F2E-50E7-4290-8EC4-D2ADA2642DB3}"/>
    <cellStyle name="Normal 2 3 4 3 2 3 3" xfId="7208" xr:uid="{2FE67CEF-689A-455E-9EF6-04099F8EF913}"/>
    <cellStyle name="Normal 2 3 4 3 2 3 3 2" xfId="8921" xr:uid="{33DA1FF4-76E0-49CA-9107-FEE7EAD97030}"/>
    <cellStyle name="Normal 2 3 4 3 2 3 3 2 2" xfId="12343" xr:uid="{3C70B4C1-C76B-4F6E-89C3-D1ADCE6988B0}"/>
    <cellStyle name="Normal 2 3 4 3 2 3 3 2 2 2" xfId="26033" xr:uid="{D0D53B5C-AD76-437E-ACCE-C87027EFF28A}"/>
    <cellStyle name="Normal 2 3 4 3 2 3 3 2 2 2 2" xfId="39725" xr:uid="{DF1AED8F-5857-47AA-B823-C28579D8CB11}"/>
    <cellStyle name="Normal 2 3 4 3 2 3 3 2 2 2 3" xfId="54609" xr:uid="{25383682-BB3B-4767-BBCA-3C48A35D199B}"/>
    <cellStyle name="Normal 2 3 4 3 2 3 3 2 2 3" xfId="19189" xr:uid="{2E19CCBB-2FEC-45C1-83D4-2B3427A67020}"/>
    <cellStyle name="Normal 2 3 4 3 2 3 3 2 2 4" xfId="32879" xr:uid="{05C5E77A-BD73-4AD3-A896-F26BAB370A29}"/>
    <cellStyle name="Normal 2 3 4 3 2 3 3 2 2 5" xfId="47763" xr:uid="{F4BABADC-CCD9-48FA-A933-104E8FEAF91B}"/>
    <cellStyle name="Normal 2 3 4 3 2 3 3 2 3" xfId="22611" xr:uid="{E9F15066-892F-43F5-A747-4D5A187F4008}"/>
    <cellStyle name="Normal 2 3 4 3 2 3 3 2 3 2" xfId="36303" xr:uid="{66D5BC12-934B-4709-B956-718E91D111C6}"/>
    <cellStyle name="Normal 2 3 4 3 2 3 3 2 3 3" xfId="51187" xr:uid="{6C658B60-A81C-4359-B5D1-A8656C6B0A90}"/>
    <cellStyle name="Normal 2 3 4 3 2 3 3 2 4" xfId="15767" xr:uid="{C7AD6AFB-E168-4705-9C33-8440156CB1C4}"/>
    <cellStyle name="Normal 2 3 4 3 2 3 3 2 5" xfId="29457" xr:uid="{57F26FB1-65E9-4126-8933-64A000CE9E57}"/>
    <cellStyle name="Normal 2 3 4 3 2 3 3 2 6" xfId="44341" xr:uid="{124A3EFC-851C-42CC-AA16-7F0485C788A0}"/>
    <cellStyle name="Normal 2 3 4 3 2 3 3 3" xfId="10631" xr:uid="{77F9103A-399A-4DF2-B3C5-2D8374AFC449}"/>
    <cellStyle name="Normal 2 3 4 3 2 3 3 3 2" xfId="24321" xr:uid="{406E9CFB-6017-4F7F-87A9-9F64E0D3B8E7}"/>
    <cellStyle name="Normal 2 3 4 3 2 3 3 3 2 2" xfId="38013" xr:uid="{8BCB6D83-D3F9-4F5D-9841-A0CAAE57DB7A}"/>
    <cellStyle name="Normal 2 3 4 3 2 3 3 3 2 3" xfId="52897" xr:uid="{6E6BB0F6-2FD3-471B-9399-0A8E5F918287}"/>
    <cellStyle name="Normal 2 3 4 3 2 3 3 3 3" xfId="17477" xr:uid="{3BBFEE37-F3EF-4428-B343-9B968D2DA450}"/>
    <cellStyle name="Normal 2 3 4 3 2 3 3 3 4" xfId="31167" xr:uid="{0A03D46B-1A7E-4BB7-BFD2-9EE09D7169C1}"/>
    <cellStyle name="Normal 2 3 4 3 2 3 3 3 5" xfId="46051" xr:uid="{CCB253D1-FE47-4BB8-8524-C8CAFC629D51}"/>
    <cellStyle name="Normal 2 3 4 3 2 3 3 4" xfId="20899" xr:uid="{69A2ECBF-8497-4B8C-B58A-A50903ADC9B3}"/>
    <cellStyle name="Normal 2 3 4 3 2 3 3 4 2" xfId="34591" xr:uid="{D795A17C-9CBB-4B71-8E67-3C5060D65095}"/>
    <cellStyle name="Normal 2 3 4 3 2 3 3 4 3" xfId="49475" xr:uid="{8C04FEA5-502A-4688-8B30-71895479A9AD}"/>
    <cellStyle name="Normal 2 3 4 3 2 3 3 5" xfId="14055" xr:uid="{E1EC2FC5-83C7-425A-9E7A-908581E87007}"/>
    <cellStyle name="Normal 2 3 4 3 2 3 3 6" xfId="27745" xr:uid="{E3BA02D7-9EFF-4A88-B668-92298EC5ACDE}"/>
    <cellStyle name="Normal 2 3 4 3 2 3 3 7" xfId="42629" xr:uid="{0DDBCDC1-FFE7-4364-8453-6E07049FD9AF}"/>
    <cellStyle name="Normal 2 3 4 3 2 3 4" xfId="7209" xr:uid="{5EB1C093-DAA5-4AF0-9EE1-CA1045BF77FE}"/>
    <cellStyle name="Normal 2 3 4 3 2 3 4 2" xfId="8922" xr:uid="{C549BDF8-FB0D-44C1-A0C8-AFD7B4E50E08}"/>
    <cellStyle name="Normal 2 3 4 3 2 3 4 2 2" xfId="12344" xr:uid="{4CC39A88-6167-44D9-91E4-6A22F4BB9FA5}"/>
    <cellStyle name="Normal 2 3 4 3 2 3 4 2 2 2" xfId="26034" xr:uid="{59CFDEE7-1FFE-4ACA-9386-23A62AFA3DD2}"/>
    <cellStyle name="Normal 2 3 4 3 2 3 4 2 2 2 2" xfId="39726" xr:uid="{63ADF502-9C85-4DE0-8A72-CB22BF27830A}"/>
    <cellStyle name="Normal 2 3 4 3 2 3 4 2 2 2 3" xfId="54610" xr:uid="{7E89958A-8229-407D-A3E1-340F57925D73}"/>
    <cellStyle name="Normal 2 3 4 3 2 3 4 2 2 3" xfId="19190" xr:uid="{53B095D4-4D7A-4EC8-880B-429F4112F1E8}"/>
    <cellStyle name="Normal 2 3 4 3 2 3 4 2 2 4" xfId="32880" xr:uid="{393DD28F-A8D1-4B9F-86A9-6D595809F863}"/>
    <cellStyle name="Normal 2 3 4 3 2 3 4 2 2 5" xfId="47764" xr:uid="{CC831DF6-44B0-4E29-814A-27347A887C62}"/>
    <cellStyle name="Normal 2 3 4 3 2 3 4 2 3" xfId="22612" xr:uid="{C4BF5A8B-A4D1-4DEA-83E4-80C743E0C3B4}"/>
    <cellStyle name="Normal 2 3 4 3 2 3 4 2 3 2" xfId="36304" xr:uid="{DACF4E55-7F6C-4A70-AD16-45723DE9A836}"/>
    <cellStyle name="Normal 2 3 4 3 2 3 4 2 3 3" xfId="51188" xr:uid="{2BEC309F-6EC9-4D05-911A-4F1AF62D3DE5}"/>
    <cellStyle name="Normal 2 3 4 3 2 3 4 2 4" xfId="15768" xr:uid="{A40E3EB1-E7B8-41D4-B223-1292AE8C2B57}"/>
    <cellStyle name="Normal 2 3 4 3 2 3 4 2 5" xfId="29458" xr:uid="{8FBC5584-77A0-4F63-88F5-6C9EFFA0E2F3}"/>
    <cellStyle name="Normal 2 3 4 3 2 3 4 2 6" xfId="44342" xr:uid="{583ED73E-2696-4E44-8A14-B40E0586FD80}"/>
    <cellStyle name="Normal 2 3 4 3 2 3 4 3" xfId="10632" xr:uid="{A123571C-66B5-4290-8D28-B5818A995599}"/>
    <cellStyle name="Normal 2 3 4 3 2 3 4 3 2" xfId="24322" xr:uid="{7E4F7844-29FE-4793-86FF-AE70020ABBC1}"/>
    <cellStyle name="Normal 2 3 4 3 2 3 4 3 2 2" xfId="38014" xr:uid="{EC781E81-118D-487A-A9BE-52618CFE64F6}"/>
    <cellStyle name="Normal 2 3 4 3 2 3 4 3 2 3" xfId="52898" xr:uid="{947EA1CF-9C5C-40DC-898E-AEF55250E6DE}"/>
    <cellStyle name="Normal 2 3 4 3 2 3 4 3 3" xfId="17478" xr:uid="{2CA689BE-0870-4938-813B-02072ADC116E}"/>
    <cellStyle name="Normal 2 3 4 3 2 3 4 3 4" xfId="31168" xr:uid="{6890ED76-9B87-407A-9FCA-E5E22597CC86}"/>
    <cellStyle name="Normal 2 3 4 3 2 3 4 3 5" xfId="46052" xr:uid="{6DD39724-8B20-4107-BD2D-FFD955C3726C}"/>
    <cellStyle name="Normal 2 3 4 3 2 3 4 4" xfId="20900" xr:uid="{D1E6D70F-99E0-4830-97F6-FDF6A1D5A3D7}"/>
    <cellStyle name="Normal 2 3 4 3 2 3 4 4 2" xfId="34592" xr:uid="{F62516F9-0D1A-4662-9215-F0D86CB625A3}"/>
    <cellStyle name="Normal 2 3 4 3 2 3 4 4 3" xfId="49476" xr:uid="{89CCD15E-D490-4479-ADAF-6A7AD8F39634}"/>
    <cellStyle name="Normal 2 3 4 3 2 3 4 5" xfId="14056" xr:uid="{6F4E1A0A-E573-4B48-97ED-1EFAA9F7C962}"/>
    <cellStyle name="Normal 2 3 4 3 2 3 4 6" xfId="27746" xr:uid="{010C108A-0713-47B3-B430-A4FAF235242D}"/>
    <cellStyle name="Normal 2 3 4 3 2 3 4 7" xfId="42630" xr:uid="{27DD0769-3986-4F09-B531-CFF228F97A27}"/>
    <cellStyle name="Normal 2 3 4 3 2 3 5" xfId="8918" xr:uid="{AB49318D-7C67-4BEA-8578-62EF837A8312}"/>
    <cellStyle name="Normal 2 3 4 3 2 3 5 2" xfId="12340" xr:uid="{519697DC-A70F-4A3F-94FF-C328E8D218C0}"/>
    <cellStyle name="Normal 2 3 4 3 2 3 5 2 2" xfId="26030" xr:uid="{29D96211-628C-4AF5-87AC-3456740DC271}"/>
    <cellStyle name="Normal 2 3 4 3 2 3 5 2 2 2" xfId="39722" xr:uid="{B893F2FB-A2D7-4BA6-B942-02460726B4D8}"/>
    <cellStyle name="Normal 2 3 4 3 2 3 5 2 2 3" xfId="54606" xr:uid="{0C0750F3-8FFE-4EE4-B3AA-4FAB7DED2D56}"/>
    <cellStyle name="Normal 2 3 4 3 2 3 5 2 3" xfId="19186" xr:uid="{D0257B38-2F2D-4FB1-B64E-E3010842A7AD}"/>
    <cellStyle name="Normal 2 3 4 3 2 3 5 2 4" xfId="32876" xr:uid="{E8F466DC-640F-4592-A8BB-D3AE68963B4D}"/>
    <cellStyle name="Normal 2 3 4 3 2 3 5 2 5" xfId="47760" xr:uid="{AC6875D9-6D25-470C-B819-7D95EDE9BC3A}"/>
    <cellStyle name="Normal 2 3 4 3 2 3 5 3" xfId="22608" xr:uid="{AFCC18CB-4BF8-43F8-9CAB-051048D34590}"/>
    <cellStyle name="Normal 2 3 4 3 2 3 5 3 2" xfId="36300" xr:uid="{6F4ED9A8-EB42-4EFB-BB95-25F465F6093D}"/>
    <cellStyle name="Normal 2 3 4 3 2 3 5 3 3" xfId="51184" xr:uid="{BA724279-023C-4CC4-9367-41EB808CF42A}"/>
    <cellStyle name="Normal 2 3 4 3 2 3 5 4" xfId="15764" xr:uid="{33868BDB-C2A6-4C14-94C6-147BAABF5BE7}"/>
    <cellStyle name="Normal 2 3 4 3 2 3 5 5" xfId="29454" xr:uid="{972305F0-98FD-4BA8-AA30-500DFBB8C16D}"/>
    <cellStyle name="Normal 2 3 4 3 2 3 5 6" xfId="44338" xr:uid="{D757488C-0BC8-4A20-A3FB-160CE9C4CC32}"/>
    <cellStyle name="Normal 2 3 4 3 2 3 6" xfId="10628" xr:uid="{25B9CE53-F794-4948-843D-B1A8AF573693}"/>
    <cellStyle name="Normal 2 3 4 3 2 3 6 2" xfId="24318" xr:uid="{6BEC36FF-DBB1-4587-B314-5FB2D4CDE6B0}"/>
    <cellStyle name="Normal 2 3 4 3 2 3 6 2 2" xfId="38010" xr:uid="{5F7FA1DE-8EBD-4B3D-9DE6-48BE64651CEF}"/>
    <cellStyle name="Normal 2 3 4 3 2 3 6 2 3" xfId="52894" xr:uid="{A74D4BCF-5970-4E44-A848-115F4C6145A1}"/>
    <cellStyle name="Normal 2 3 4 3 2 3 6 3" xfId="17474" xr:uid="{1DA800AB-6CC1-4DB0-8300-B546CA22C3AB}"/>
    <cellStyle name="Normal 2 3 4 3 2 3 6 4" xfId="31164" xr:uid="{0BD144AF-4635-4F35-AAF8-645879BE01BB}"/>
    <cellStyle name="Normal 2 3 4 3 2 3 6 5" xfId="46048" xr:uid="{735A441A-15D3-4D38-9981-5FC4A71C4AC7}"/>
    <cellStyle name="Normal 2 3 4 3 2 3 7" xfId="20896" xr:uid="{D949C2BD-D45A-4D73-94FB-425D79B65C70}"/>
    <cellStyle name="Normal 2 3 4 3 2 3 7 2" xfId="34588" xr:uid="{02508C99-BE46-4B9A-A9D8-7E27CFFAAFA3}"/>
    <cellStyle name="Normal 2 3 4 3 2 3 7 3" xfId="49472" xr:uid="{5844BC51-0EB5-4734-AAF3-DFF834C0AE15}"/>
    <cellStyle name="Normal 2 3 4 3 2 3 8" xfId="14052" xr:uid="{06674FD0-DF71-4AD7-A2C0-7ED900B5B044}"/>
    <cellStyle name="Normal 2 3 4 3 2 3 9" xfId="27742" xr:uid="{0BC53655-3144-4D18-9BA0-3DB333EC9B12}"/>
    <cellStyle name="Normal 2 3 4 3 2 4" xfId="7210" xr:uid="{DF8C0ED8-A946-4427-801B-0398612D7B8F}"/>
    <cellStyle name="Normal 2 3 4 3 2 4 2" xfId="7211" xr:uid="{42B5D532-66A2-4A27-9DEB-29980F8E44C2}"/>
    <cellStyle name="Normal 2 3 4 3 2 4 2 2" xfId="8924" xr:uid="{E67BBFC6-719A-4F50-877A-FDBEAD0BB7E9}"/>
    <cellStyle name="Normal 2 3 4 3 2 4 2 2 2" xfId="12346" xr:uid="{0F3FC041-C0BD-4C55-98BE-74E44C690E69}"/>
    <cellStyle name="Normal 2 3 4 3 2 4 2 2 2 2" xfId="26036" xr:uid="{C404E0A3-8A56-4872-B654-3C5808A919B0}"/>
    <cellStyle name="Normal 2 3 4 3 2 4 2 2 2 2 2" xfId="39728" xr:uid="{0EAF144F-566A-419D-9088-CA649E3ECB45}"/>
    <cellStyle name="Normal 2 3 4 3 2 4 2 2 2 2 3" xfId="54612" xr:uid="{ACD8136D-1B80-4AF0-A03D-D9E2E39A64CF}"/>
    <cellStyle name="Normal 2 3 4 3 2 4 2 2 2 3" xfId="19192" xr:uid="{15957DC6-2F37-461A-9D74-7452E99CB098}"/>
    <cellStyle name="Normal 2 3 4 3 2 4 2 2 2 4" xfId="32882" xr:uid="{D6003715-B30F-46BD-85A5-C92236BC6DAD}"/>
    <cellStyle name="Normal 2 3 4 3 2 4 2 2 2 5" xfId="47766" xr:uid="{4CE69A00-6E55-4DC3-B3EF-1C3D63D774A4}"/>
    <cellStyle name="Normal 2 3 4 3 2 4 2 2 3" xfId="22614" xr:uid="{785095F2-138F-4EE0-ABB5-9F1A692DFF02}"/>
    <cellStyle name="Normal 2 3 4 3 2 4 2 2 3 2" xfId="36306" xr:uid="{A2556775-4C5D-4155-B2E7-0232259949B4}"/>
    <cellStyle name="Normal 2 3 4 3 2 4 2 2 3 3" xfId="51190" xr:uid="{99634B49-7BDA-46F6-AF87-2B007DF40CE1}"/>
    <cellStyle name="Normal 2 3 4 3 2 4 2 2 4" xfId="15770" xr:uid="{C6777DAD-CE61-4F7D-BA88-0DF598B528D4}"/>
    <cellStyle name="Normal 2 3 4 3 2 4 2 2 5" xfId="29460" xr:uid="{ADE279D8-9D3A-4EB2-AA68-9634F34ADE63}"/>
    <cellStyle name="Normal 2 3 4 3 2 4 2 2 6" xfId="44344" xr:uid="{90EA8003-8C73-42E5-8D9C-9A2DDE203ECE}"/>
    <cellStyle name="Normal 2 3 4 3 2 4 2 3" xfId="10634" xr:uid="{981675C2-2E77-420E-AC1E-E758B8F27454}"/>
    <cellStyle name="Normal 2 3 4 3 2 4 2 3 2" xfId="24324" xr:uid="{5ABF2D15-DFB1-4589-8632-5194CB8A9353}"/>
    <cellStyle name="Normal 2 3 4 3 2 4 2 3 2 2" xfId="38016" xr:uid="{114F7BAA-C78D-46D9-B0E9-E4F9C4BE4FBF}"/>
    <cellStyle name="Normal 2 3 4 3 2 4 2 3 2 3" xfId="52900" xr:uid="{5632F30F-4601-4A39-B67E-5366EF1D2370}"/>
    <cellStyle name="Normal 2 3 4 3 2 4 2 3 3" xfId="17480" xr:uid="{33F80115-11EB-4ECA-9EFA-432AE5A70714}"/>
    <cellStyle name="Normal 2 3 4 3 2 4 2 3 4" xfId="31170" xr:uid="{9C91372F-E01C-4FE7-BA06-0E14C7026F32}"/>
    <cellStyle name="Normal 2 3 4 3 2 4 2 3 5" xfId="46054" xr:uid="{1A289C19-3B4C-4675-B86D-37D640A829CD}"/>
    <cellStyle name="Normal 2 3 4 3 2 4 2 4" xfId="20902" xr:uid="{CE2D4CA5-F5D2-405B-9EB2-32A1F55DBCC7}"/>
    <cellStyle name="Normal 2 3 4 3 2 4 2 4 2" xfId="34594" xr:uid="{D4C12576-3488-4D2A-9642-A0CD19E69D63}"/>
    <cellStyle name="Normal 2 3 4 3 2 4 2 4 3" xfId="49478" xr:uid="{6A3E41E1-425F-4E16-B616-C97F8FE5DDF6}"/>
    <cellStyle name="Normal 2 3 4 3 2 4 2 5" xfId="14058" xr:uid="{296C4BB8-8379-40B0-952C-0F333B45DFE5}"/>
    <cellStyle name="Normal 2 3 4 3 2 4 2 6" xfId="27748" xr:uid="{8044D821-C4C6-43A3-8860-402F790CCFF2}"/>
    <cellStyle name="Normal 2 3 4 3 2 4 2 7" xfId="42632" xr:uid="{2851F565-BECB-4F50-ABEB-413B4CCAF736}"/>
    <cellStyle name="Normal 2 3 4 3 2 4 3" xfId="8923" xr:uid="{8832D35A-8A87-4392-8392-40CF79D16F4E}"/>
    <cellStyle name="Normal 2 3 4 3 2 4 3 2" xfId="12345" xr:uid="{62CCA8E9-61F1-4FF2-9D4B-1353D7E128BA}"/>
    <cellStyle name="Normal 2 3 4 3 2 4 3 2 2" xfId="26035" xr:uid="{98108557-0FC3-4051-AF55-6CF3F9F5915F}"/>
    <cellStyle name="Normal 2 3 4 3 2 4 3 2 2 2" xfId="39727" xr:uid="{E2D2AAEB-FDB5-4B50-A858-566E7D0BF879}"/>
    <cellStyle name="Normal 2 3 4 3 2 4 3 2 2 3" xfId="54611" xr:uid="{744935C1-DFD7-4A0C-ACC3-63495FDDAAF8}"/>
    <cellStyle name="Normal 2 3 4 3 2 4 3 2 3" xfId="19191" xr:uid="{BA126D47-FA1B-43F6-9426-F9E4ACD9E44F}"/>
    <cellStyle name="Normal 2 3 4 3 2 4 3 2 4" xfId="32881" xr:uid="{F1EF3381-51C0-4364-ADD2-02C1A3F78968}"/>
    <cellStyle name="Normal 2 3 4 3 2 4 3 2 5" xfId="47765" xr:uid="{B6886EF3-2A50-4E7C-98B1-66DD47D24A8F}"/>
    <cellStyle name="Normal 2 3 4 3 2 4 3 3" xfId="22613" xr:uid="{6D7F1F6E-80D3-44DD-B88B-794BD2453DE8}"/>
    <cellStyle name="Normal 2 3 4 3 2 4 3 3 2" xfId="36305" xr:uid="{A693FAD8-E10D-4D9B-BB14-DEE73BBD9ABB}"/>
    <cellStyle name="Normal 2 3 4 3 2 4 3 3 3" xfId="51189" xr:uid="{45C8D8B8-F367-48A9-B4F2-82E7A1C3EC34}"/>
    <cellStyle name="Normal 2 3 4 3 2 4 3 4" xfId="15769" xr:uid="{44F15710-F394-4477-816F-25C3CF56047E}"/>
    <cellStyle name="Normal 2 3 4 3 2 4 3 5" xfId="29459" xr:uid="{A1AFFF7E-C2A8-41F7-AAC1-30406171CA60}"/>
    <cellStyle name="Normal 2 3 4 3 2 4 3 6" xfId="44343" xr:uid="{9A5E4DE6-29D6-43B9-B314-F31D8C5079A8}"/>
    <cellStyle name="Normal 2 3 4 3 2 4 4" xfId="10633" xr:uid="{8365A02B-66DD-4C58-B4E8-DC7311FDA185}"/>
    <cellStyle name="Normal 2 3 4 3 2 4 4 2" xfId="24323" xr:uid="{3F041223-4BA9-49EE-B501-819CA923447C}"/>
    <cellStyle name="Normal 2 3 4 3 2 4 4 2 2" xfId="38015" xr:uid="{D7B8C617-E901-467B-8FF2-C9AFB24C26DC}"/>
    <cellStyle name="Normal 2 3 4 3 2 4 4 2 3" xfId="52899" xr:uid="{92E82018-031D-4986-8F3F-E71323869440}"/>
    <cellStyle name="Normal 2 3 4 3 2 4 4 3" xfId="17479" xr:uid="{C0E014B4-AAE5-4327-9C24-C5D459B607E8}"/>
    <cellStyle name="Normal 2 3 4 3 2 4 4 4" xfId="31169" xr:uid="{8325E092-756B-4F78-A0B0-983756300460}"/>
    <cellStyle name="Normal 2 3 4 3 2 4 4 5" xfId="46053" xr:uid="{276273F0-0667-4047-9A8A-494FA9083416}"/>
    <cellStyle name="Normal 2 3 4 3 2 4 5" xfId="20901" xr:uid="{639E2867-3398-405D-AF95-91C6DDAFEF59}"/>
    <cellStyle name="Normal 2 3 4 3 2 4 5 2" xfId="34593" xr:uid="{985C2B41-FA29-4F6F-AE51-77FE343A9BDD}"/>
    <cellStyle name="Normal 2 3 4 3 2 4 5 3" xfId="49477" xr:uid="{B1A64952-25C1-4E23-8D43-10DF9D7223B2}"/>
    <cellStyle name="Normal 2 3 4 3 2 4 6" xfId="14057" xr:uid="{1A14564C-10B6-4FAE-BD2E-006F85280ED9}"/>
    <cellStyle name="Normal 2 3 4 3 2 4 7" xfId="27747" xr:uid="{9C53A1DA-3491-4C8C-82BF-427FDC1195F3}"/>
    <cellStyle name="Normal 2 3 4 3 2 4 8" xfId="42631" xr:uid="{B0946441-192F-4FFE-ADA7-46F250E46593}"/>
    <cellStyle name="Normal 2 3 4 3 2 5" xfId="7212" xr:uid="{E240F7A5-B71F-41E1-AD88-9F4C77F1DD0A}"/>
    <cellStyle name="Normal 2 3 4 3 2 5 2" xfId="8925" xr:uid="{243DF2EE-3A09-451C-AE40-9F067BAF6E98}"/>
    <cellStyle name="Normal 2 3 4 3 2 5 2 2" xfId="12347" xr:uid="{865D1058-DEDA-41BB-83EE-20ECDF285D17}"/>
    <cellStyle name="Normal 2 3 4 3 2 5 2 2 2" xfId="26037" xr:uid="{5E8B1B42-6242-4B3E-9253-E1292B72B27A}"/>
    <cellStyle name="Normal 2 3 4 3 2 5 2 2 2 2" xfId="39729" xr:uid="{ED0E415D-5522-4B50-AE86-931E7B80F163}"/>
    <cellStyle name="Normal 2 3 4 3 2 5 2 2 2 3" xfId="54613" xr:uid="{A2846E85-1001-48D8-BC2E-C137B9B6F559}"/>
    <cellStyle name="Normal 2 3 4 3 2 5 2 2 3" xfId="19193" xr:uid="{DCA1E404-6CCB-4752-A8FE-41E90178C086}"/>
    <cellStyle name="Normal 2 3 4 3 2 5 2 2 4" xfId="32883" xr:uid="{7EF0DA4D-4F97-45C3-9483-FE5FBCA049C0}"/>
    <cellStyle name="Normal 2 3 4 3 2 5 2 2 5" xfId="47767" xr:uid="{5E708560-9D43-4DB3-B2D6-4459B3547810}"/>
    <cellStyle name="Normal 2 3 4 3 2 5 2 3" xfId="22615" xr:uid="{C6580318-2D38-44F5-9FB9-78E824FEB64F}"/>
    <cellStyle name="Normal 2 3 4 3 2 5 2 3 2" xfId="36307" xr:uid="{AA397777-DF34-4517-86D5-5D2FC5700600}"/>
    <cellStyle name="Normal 2 3 4 3 2 5 2 3 3" xfId="51191" xr:uid="{E2EB756C-F83D-4416-90C0-CF9E6D08B404}"/>
    <cellStyle name="Normal 2 3 4 3 2 5 2 4" xfId="15771" xr:uid="{9D0E9AD9-6AAD-458E-BC2F-CA217D59775C}"/>
    <cellStyle name="Normal 2 3 4 3 2 5 2 5" xfId="29461" xr:uid="{8579C37C-7DCF-4971-A6ED-50B1279B5302}"/>
    <cellStyle name="Normal 2 3 4 3 2 5 2 6" xfId="44345" xr:uid="{8B4ACB18-A54D-4C89-A2D3-9B7735447B2C}"/>
    <cellStyle name="Normal 2 3 4 3 2 5 3" xfId="10635" xr:uid="{E44D111B-2B95-43F6-9DC9-D855964A156D}"/>
    <cellStyle name="Normal 2 3 4 3 2 5 3 2" xfId="24325" xr:uid="{E42271E1-01DD-47BF-8AEF-665577FF5F1B}"/>
    <cellStyle name="Normal 2 3 4 3 2 5 3 2 2" xfId="38017" xr:uid="{0BDC4EBF-5F5C-40D4-BA91-F68BADEEF8C9}"/>
    <cellStyle name="Normal 2 3 4 3 2 5 3 2 3" xfId="52901" xr:uid="{015A82B9-AE8D-485E-9EAC-50934621880E}"/>
    <cellStyle name="Normal 2 3 4 3 2 5 3 3" xfId="17481" xr:uid="{1FF6B4EF-7060-476D-B47B-114E3BF27F43}"/>
    <cellStyle name="Normal 2 3 4 3 2 5 3 4" xfId="31171" xr:uid="{A4BB6992-FC1F-489B-8C9D-AB5631D59AFE}"/>
    <cellStyle name="Normal 2 3 4 3 2 5 3 5" xfId="46055" xr:uid="{5848246D-C714-42D5-9EC5-1633907EAA39}"/>
    <cellStyle name="Normal 2 3 4 3 2 5 4" xfId="20903" xr:uid="{B6E24946-AB5C-4C19-AD0B-C4106E4AADAC}"/>
    <cellStyle name="Normal 2 3 4 3 2 5 4 2" xfId="34595" xr:uid="{D9AF596B-5918-436A-B173-BE6F8FF6FEC3}"/>
    <cellStyle name="Normal 2 3 4 3 2 5 4 3" xfId="49479" xr:uid="{03AB7BA7-52F3-4D9E-B731-DB4A1B9E31EF}"/>
    <cellStyle name="Normal 2 3 4 3 2 5 5" xfId="14059" xr:uid="{2C3B9348-C944-4E96-AC5A-EF3C76E0FA71}"/>
    <cellStyle name="Normal 2 3 4 3 2 5 6" xfId="27749" xr:uid="{3DC9FE19-D647-4B62-89C0-3564326C69D4}"/>
    <cellStyle name="Normal 2 3 4 3 2 5 7" xfId="42633" xr:uid="{DA2A59C3-2071-4B98-A2D3-CA485A9E4798}"/>
    <cellStyle name="Normal 2 3 4 3 2 6" xfId="7213" xr:uid="{E210AF7A-8209-427A-B6F9-1AB915ECA8DB}"/>
    <cellStyle name="Normal 2 3 4 3 2 6 2" xfId="8926" xr:uid="{BEB4B938-D604-46E3-85FB-9D29EC1E1080}"/>
    <cellStyle name="Normal 2 3 4 3 2 6 2 2" xfId="12348" xr:uid="{CF3D6E7E-8F06-49F9-80AD-BB128FC08922}"/>
    <cellStyle name="Normal 2 3 4 3 2 6 2 2 2" xfId="26038" xr:uid="{BA83D16B-52AB-4352-8388-511E3187A3B9}"/>
    <cellStyle name="Normal 2 3 4 3 2 6 2 2 2 2" xfId="39730" xr:uid="{6CE221AB-BFA0-4EE8-AA55-857FE18070A0}"/>
    <cellStyle name="Normal 2 3 4 3 2 6 2 2 2 3" xfId="54614" xr:uid="{5BA6FFB7-E612-4E48-B5B0-6CDB4CD20D0A}"/>
    <cellStyle name="Normal 2 3 4 3 2 6 2 2 3" xfId="19194" xr:uid="{67F85204-85EF-4A5C-89BE-61505099F5D3}"/>
    <cellStyle name="Normal 2 3 4 3 2 6 2 2 4" xfId="32884" xr:uid="{382B8262-278A-4B76-886E-54B1EB8878CF}"/>
    <cellStyle name="Normal 2 3 4 3 2 6 2 2 5" xfId="47768" xr:uid="{36061D01-4DA6-4F9D-9360-24C4AD1A2009}"/>
    <cellStyle name="Normal 2 3 4 3 2 6 2 3" xfId="22616" xr:uid="{BE0B461B-A6B9-45E4-B45E-81FD8D55F80D}"/>
    <cellStyle name="Normal 2 3 4 3 2 6 2 3 2" xfId="36308" xr:uid="{88BE6825-6567-4690-83DE-A91CA011F653}"/>
    <cellStyle name="Normal 2 3 4 3 2 6 2 3 3" xfId="51192" xr:uid="{069535EA-8CD1-4692-8071-E658FE4503DD}"/>
    <cellStyle name="Normal 2 3 4 3 2 6 2 4" xfId="15772" xr:uid="{E1EA2175-B490-40B7-B828-9CCFA86136C3}"/>
    <cellStyle name="Normal 2 3 4 3 2 6 2 5" xfId="29462" xr:uid="{D9D525FD-88E3-436F-8294-5410B86D09DA}"/>
    <cellStyle name="Normal 2 3 4 3 2 6 2 6" xfId="44346" xr:uid="{C8267FF4-B856-4AFF-B13D-0124B935F467}"/>
    <cellStyle name="Normal 2 3 4 3 2 6 3" xfId="10636" xr:uid="{810866AA-4BCA-458F-9F2C-CBDD35956344}"/>
    <cellStyle name="Normal 2 3 4 3 2 6 3 2" xfId="24326" xr:uid="{9A5BC098-A957-4D09-882C-35E3E3FEA570}"/>
    <cellStyle name="Normal 2 3 4 3 2 6 3 2 2" xfId="38018" xr:uid="{176B1279-7394-465C-9A9D-AB4E7B859392}"/>
    <cellStyle name="Normal 2 3 4 3 2 6 3 2 3" xfId="52902" xr:uid="{7A13DC54-A614-40EE-954B-44AFADFC1A1E}"/>
    <cellStyle name="Normal 2 3 4 3 2 6 3 3" xfId="17482" xr:uid="{ED3AB382-2E59-4E71-9CDC-22E97215DC9E}"/>
    <cellStyle name="Normal 2 3 4 3 2 6 3 4" xfId="31172" xr:uid="{BFC758F0-9746-4EA9-B218-8CD784FB92C2}"/>
    <cellStyle name="Normal 2 3 4 3 2 6 3 5" xfId="46056" xr:uid="{CA04FB6B-15F8-425D-BB0B-408A3CBFE9C2}"/>
    <cellStyle name="Normal 2 3 4 3 2 6 4" xfId="20904" xr:uid="{7C4C7F39-5DA2-4A6C-B1AC-940ECE7A6CF4}"/>
    <cellStyle name="Normal 2 3 4 3 2 6 4 2" xfId="34596" xr:uid="{FB47678C-A0F3-48CA-B86F-0A7D34F6EA25}"/>
    <cellStyle name="Normal 2 3 4 3 2 6 4 3" xfId="49480" xr:uid="{03473D5C-1A7C-449A-BD26-2025EDB52381}"/>
    <cellStyle name="Normal 2 3 4 3 2 6 5" xfId="14060" xr:uid="{82CC61B7-3890-4BAB-9C9C-0A042D1D4E7A}"/>
    <cellStyle name="Normal 2 3 4 3 2 6 6" xfId="27750" xr:uid="{560FCDDD-F057-4AD7-A62D-5BDB088225EC}"/>
    <cellStyle name="Normal 2 3 4 3 2 6 7" xfId="42634" xr:uid="{1DEA2873-F7AA-4545-86D2-773B79F43F9B}"/>
    <cellStyle name="Normal 2 3 4 3 2 7" xfId="8912" xr:uid="{0EB21A75-D2A8-4079-8C3B-582002166F08}"/>
    <cellStyle name="Normal 2 3 4 3 2 7 2" xfId="12334" xr:uid="{8E2368BB-9AF1-4436-932F-6E852FDC8B4D}"/>
    <cellStyle name="Normal 2 3 4 3 2 7 2 2" xfId="26024" xr:uid="{6003C006-41BC-4696-B09B-963D18D48ADC}"/>
    <cellStyle name="Normal 2 3 4 3 2 7 2 2 2" xfId="39716" xr:uid="{2DA2602B-4F6B-4695-8882-6A6C049C624C}"/>
    <cellStyle name="Normal 2 3 4 3 2 7 2 2 3" xfId="54600" xr:uid="{6096C726-A89E-42D8-A19E-F4D90C58B4E5}"/>
    <cellStyle name="Normal 2 3 4 3 2 7 2 3" xfId="19180" xr:uid="{3D114368-4C95-475F-9FB1-9130E71A9C1D}"/>
    <cellStyle name="Normal 2 3 4 3 2 7 2 4" xfId="32870" xr:uid="{B7DE8753-8721-483E-B254-5F0EB7CA7E1E}"/>
    <cellStyle name="Normal 2 3 4 3 2 7 2 5" xfId="47754" xr:uid="{AEF68477-031C-4804-B9E6-0E9BA6D2E3B2}"/>
    <cellStyle name="Normal 2 3 4 3 2 7 3" xfId="22602" xr:uid="{12F8D235-5A3D-478B-8E41-56A688417B9C}"/>
    <cellStyle name="Normal 2 3 4 3 2 7 3 2" xfId="36294" xr:uid="{9E89CC33-C8FA-4325-BE0F-60201D49394F}"/>
    <cellStyle name="Normal 2 3 4 3 2 7 3 3" xfId="51178" xr:uid="{C63AE645-A09B-48BF-AFD3-6EB1FB40E380}"/>
    <cellStyle name="Normal 2 3 4 3 2 7 4" xfId="15758" xr:uid="{8864E3DE-BA17-4DB0-B3D0-8D89F13F14D3}"/>
    <cellStyle name="Normal 2 3 4 3 2 7 5" xfId="29448" xr:uid="{6A6C6B41-8C02-4120-A19B-68AA546BB9B1}"/>
    <cellStyle name="Normal 2 3 4 3 2 7 6" xfId="44332" xr:uid="{0D6024B6-E171-4DAD-9552-E6B777C22133}"/>
    <cellStyle name="Normal 2 3 4 3 2 8" xfId="10622" xr:uid="{94A27080-C3A5-497B-AADA-79491684A252}"/>
    <cellStyle name="Normal 2 3 4 3 2 8 2" xfId="24312" xr:uid="{4F7B19D1-C66B-467B-8E00-14A8C0C440B6}"/>
    <cellStyle name="Normal 2 3 4 3 2 8 2 2" xfId="38004" xr:uid="{4E72C079-AB53-4BAC-8C41-5FE1D0A60C1F}"/>
    <cellStyle name="Normal 2 3 4 3 2 8 2 3" xfId="52888" xr:uid="{70EA74D6-0D6B-449A-BA98-0A87C09A0676}"/>
    <cellStyle name="Normal 2 3 4 3 2 8 3" xfId="17468" xr:uid="{78C950FF-9B5A-4919-966F-68789A3AC838}"/>
    <cellStyle name="Normal 2 3 4 3 2 8 4" xfId="31158" xr:uid="{BAB04414-E915-4292-B308-607963E4FF16}"/>
    <cellStyle name="Normal 2 3 4 3 2 8 5" xfId="46042" xr:uid="{33532199-DD3B-4A84-AE25-2A9E2437A416}"/>
    <cellStyle name="Normal 2 3 4 3 2 9" xfId="20890" xr:uid="{54B0C467-228D-4CD1-A0D4-B748AEBC7622}"/>
    <cellStyle name="Normal 2 3 4 3 2 9 2" xfId="34582" xr:uid="{C061C036-FADF-4851-9082-CCD6502B9733}"/>
    <cellStyle name="Normal 2 3 4 3 2 9 3" xfId="49466" xr:uid="{C9347F7A-CA7F-4481-8C15-0FB39EE0AAC2}"/>
    <cellStyle name="Normal 2 3 4 3 3" xfId="7214" xr:uid="{D00947F3-8134-4509-8DB4-F9F6F23DDABF}"/>
    <cellStyle name="Normal 2 3 4 3 3 10" xfId="42635" xr:uid="{4FBE8343-36B8-4140-9DC9-2D594D9C1396}"/>
    <cellStyle name="Normal 2 3 4 3 3 2" xfId="7215" xr:uid="{2D52F92A-CC33-4F86-9E68-77572B815458}"/>
    <cellStyle name="Normal 2 3 4 3 3 2 2" xfId="7216" xr:uid="{FF2DAC6B-3C54-41A4-B7DB-3522313F554E}"/>
    <cellStyle name="Normal 2 3 4 3 3 2 2 2" xfId="8929" xr:uid="{B4AA4B5F-6256-41F8-801D-C51DC7A83100}"/>
    <cellStyle name="Normal 2 3 4 3 3 2 2 2 2" xfId="12351" xr:uid="{40C6BCA7-CA95-4A55-800E-7E06ACA043A7}"/>
    <cellStyle name="Normal 2 3 4 3 3 2 2 2 2 2" xfId="26041" xr:uid="{FF7835EA-BBAE-4400-9EA6-1411D6FC6AA5}"/>
    <cellStyle name="Normal 2 3 4 3 3 2 2 2 2 2 2" xfId="39733" xr:uid="{53B2139E-EFED-4BE5-A102-287B8AE2F3AB}"/>
    <cellStyle name="Normal 2 3 4 3 3 2 2 2 2 2 3" xfId="54617" xr:uid="{9B4F6AA5-BA12-458C-8DA3-B7BBC8D65D46}"/>
    <cellStyle name="Normal 2 3 4 3 3 2 2 2 2 3" xfId="19197" xr:uid="{F69C7FC8-4BF1-4FB2-9C27-B94EE67D9A57}"/>
    <cellStyle name="Normal 2 3 4 3 3 2 2 2 2 4" xfId="32887" xr:uid="{B41DC198-2D10-44B5-8A91-73AB09EC3E88}"/>
    <cellStyle name="Normal 2 3 4 3 3 2 2 2 2 5" xfId="47771" xr:uid="{11823202-C525-4B91-8E93-FE758C0E1A21}"/>
    <cellStyle name="Normal 2 3 4 3 3 2 2 2 3" xfId="22619" xr:uid="{2A0F3A49-2819-454A-B80D-17DF052C7099}"/>
    <cellStyle name="Normal 2 3 4 3 3 2 2 2 3 2" xfId="36311" xr:uid="{DC010AA9-7F2D-4ABC-9AA8-51CF2760703F}"/>
    <cellStyle name="Normal 2 3 4 3 3 2 2 2 3 3" xfId="51195" xr:uid="{81838933-6D4B-4164-AB9B-DDDFF7290F8A}"/>
    <cellStyle name="Normal 2 3 4 3 3 2 2 2 4" xfId="15775" xr:uid="{E2CFAF55-8082-4C28-96F6-9BC93E9815F4}"/>
    <cellStyle name="Normal 2 3 4 3 3 2 2 2 5" xfId="29465" xr:uid="{A16BE166-BBF8-4C0D-90C1-8E16CD4E3891}"/>
    <cellStyle name="Normal 2 3 4 3 3 2 2 2 6" xfId="44349" xr:uid="{4279BB33-9AAC-4F65-B88B-AA9B0D28CD34}"/>
    <cellStyle name="Normal 2 3 4 3 3 2 2 3" xfId="10639" xr:uid="{34D52AF0-49E3-4F45-95C2-AAC71A7706B0}"/>
    <cellStyle name="Normal 2 3 4 3 3 2 2 3 2" xfId="24329" xr:uid="{ED0BE3C4-0C37-4CB7-ABB3-B0912707C937}"/>
    <cellStyle name="Normal 2 3 4 3 3 2 2 3 2 2" xfId="38021" xr:uid="{A92C15ED-88EA-461C-8884-1B44795D5A67}"/>
    <cellStyle name="Normal 2 3 4 3 3 2 2 3 2 3" xfId="52905" xr:uid="{34DF1FB2-B477-4FED-89E6-5C429EDA937B}"/>
    <cellStyle name="Normal 2 3 4 3 3 2 2 3 3" xfId="17485" xr:uid="{519ADD80-C1C9-47E2-B6F5-CE9E9248009D}"/>
    <cellStyle name="Normal 2 3 4 3 3 2 2 3 4" xfId="31175" xr:uid="{5E7D7242-08FF-46AB-886B-3EDD85D86058}"/>
    <cellStyle name="Normal 2 3 4 3 3 2 2 3 5" xfId="46059" xr:uid="{3643A273-0E7D-4731-BF7C-2F5C8FB339CB}"/>
    <cellStyle name="Normal 2 3 4 3 3 2 2 4" xfId="20907" xr:uid="{D4520EE5-1B50-44E2-AAEC-15DAA41ADA83}"/>
    <cellStyle name="Normal 2 3 4 3 3 2 2 4 2" xfId="34599" xr:uid="{1AB2E198-3701-43F5-9C6F-598C22E41BD8}"/>
    <cellStyle name="Normal 2 3 4 3 3 2 2 4 3" xfId="49483" xr:uid="{8F2F3170-7A66-4831-B6D5-AE7EFABBA2D9}"/>
    <cellStyle name="Normal 2 3 4 3 3 2 2 5" xfId="14063" xr:uid="{168742AF-DACC-407A-BEA7-4F6B6AFF17BF}"/>
    <cellStyle name="Normal 2 3 4 3 3 2 2 6" xfId="27753" xr:uid="{9437320A-1565-41BF-A62B-B2575AA07AF8}"/>
    <cellStyle name="Normal 2 3 4 3 3 2 2 7" xfId="42637" xr:uid="{F5823B19-541E-497B-9B22-F5A29B0BC38E}"/>
    <cellStyle name="Normal 2 3 4 3 3 2 3" xfId="8928" xr:uid="{4E742EC9-CDCC-4ED7-A3D8-5516BE196373}"/>
    <cellStyle name="Normal 2 3 4 3 3 2 3 2" xfId="12350" xr:uid="{7C2B7287-13DE-4401-8300-534465019414}"/>
    <cellStyle name="Normal 2 3 4 3 3 2 3 2 2" xfId="26040" xr:uid="{4BD2BC11-AF30-40FD-9CD1-F0C0DB25130A}"/>
    <cellStyle name="Normal 2 3 4 3 3 2 3 2 2 2" xfId="39732" xr:uid="{A11684BF-36CC-4A96-8214-4CF0B704249E}"/>
    <cellStyle name="Normal 2 3 4 3 3 2 3 2 2 3" xfId="54616" xr:uid="{1274361F-8DBB-471B-AADF-AC82C57333C7}"/>
    <cellStyle name="Normal 2 3 4 3 3 2 3 2 3" xfId="19196" xr:uid="{7AE92309-070F-4A31-A7E4-F64C59D243B6}"/>
    <cellStyle name="Normal 2 3 4 3 3 2 3 2 4" xfId="32886" xr:uid="{77C8176D-FC4F-48A8-B11F-0AC02C9F5C3F}"/>
    <cellStyle name="Normal 2 3 4 3 3 2 3 2 5" xfId="47770" xr:uid="{CD360582-A65A-4517-8A48-02E53E80FD54}"/>
    <cellStyle name="Normal 2 3 4 3 3 2 3 3" xfId="22618" xr:uid="{A9679333-494A-4161-9447-D3B9AC7924E8}"/>
    <cellStyle name="Normal 2 3 4 3 3 2 3 3 2" xfId="36310" xr:uid="{976BB916-6A56-4A9A-9D2C-D4F9D3D5ED40}"/>
    <cellStyle name="Normal 2 3 4 3 3 2 3 3 3" xfId="51194" xr:uid="{950DE390-F8A6-40DB-B230-40BFFC4C51A2}"/>
    <cellStyle name="Normal 2 3 4 3 3 2 3 4" xfId="15774" xr:uid="{9B86D24D-D3BC-46AC-A801-D8C0AAEED7C1}"/>
    <cellStyle name="Normal 2 3 4 3 3 2 3 5" xfId="29464" xr:uid="{71FA1C9D-347C-4479-99D4-7843A8A7834C}"/>
    <cellStyle name="Normal 2 3 4 3 3 2 3 6" xfId="44348" xr:uid="{C484B096-4E9B-4E5D-90D6-22C627A40A70}"/>
    <cellStyle name="Normal 2 3 4 3 3 2 4" xfId="10638" xr:uid="{0A48019A-1A89-4EFE-A08F-0202EE250446}"/>
    <cellStyle name="Normal 2 3 4 3 3 2 4 2" xfId="24328" xr:uid="{5C8E3A52-0CD4-4A9B-B94B-1E8C22A6DCC1}"/>
    <cellStyle name="Normal 2 3 4 3 3 2 4 2 2" xfId="38020" xr:uid="{655A646E-8E97-4B19-9ADD-8B94D4705BD4}"/>
    <cellStyle name="Normal 2 3 4 3 3 2 4 2 3" xfId="52904" xr:uid="{437E8575-9ACC-41D5-924C-E6A4C4A3F9B7}"/>
    <cellStyle name="Normal 2 3 4 3 3 2 4 3" xfId="17484" xr:uid="{FC2A8DFA-0028-4287-81C1-13D329DD3197}"/>
    <cellStyle name="Normal 2 3 4 3 3 2 4 4" xfId="31174" xr:uid="{B76D309C-B384-40F2-B53C-4B26E48B6157}"/>
    <cellStyle name="Normal 2 3 4 3 3 2 4 5" xfId="46058" xr:uid="{F84BA11F-68E4-42ED-BB7D-75A46C322F8A}"/>
    <cellStyle name="Normal 2 3 4 3 3 2 5" xfId="20906" xr:uid="{BEC67942-E099-408A-8D73-E45BA7228695}"/>
    <cellStyle name="Normal 2 3 4 3 3 2 5 2" xfId="34598" xr:uid="{293DF858-B0EA-4191-8564-02C55CC376CE}"/>
    <cellStyle name="Normal 2 3 4 3 3 2 5 3" xfId="49482" xr:uid="{5D116D5E-8C9B-4A6E-81F0-5F9A83E2DBC9}"/>
    <cellStyle name="Normal 2 3 4 3 3 2 6" xfId="14062" xr:uid="{259A7DEB-6421-41B4-B825-B85A5D143316}"/>
    <cellStyle name="Normal 2 3 4 3 3 2 7" xfId="27752" xr:uid="{F23FB6C6-231A-4525-8EAB-3962A9E07EC6}"/>
    <cellStyle name="Normal 2 3 4 3 3 2 8" xfId="42636" xr:uid="{9751D2A3-3D41-41FA-BEA6-68B0FDB4B6CD}"/>
    <cellStyle name="Normal 2 3 4 3 3 3" xfId="7217" xr:uid="{1C7197E5-827F-425D-90BE-B4CE751BB139}"/>
    <cellStyle name="Normal 2 3 4 3 3 3 2" xfId="8930" xr:uid="{173806FD-519D-4077-B883-89471B1350A5}"/>
    <cellStyle name="Normal 2 3 4 3 3 3 2 2" xfId="12352" xr:uid="{97FF1C8B-7225-4745-966F-3E122E753BEA}"/>
    <cellStyle name="Normal 2 3 4 3 3 3 2 2 2" xfId="26042" xr:uid="{296DA870-CC6F-40EE-94B3-2ECC1A92A5A2}"/>
    <cellStyle name="Normal 2 3 4 3 3 3 2 2 2 2" xfId="39734" xr:uid="{8D00A6BB-59E6-4474-B266-D07383EB053E}"/>
    <cellStyle name="Normal 2 3 4 3 3 3 2 2 2 3" xfId="54618" xr:uid="{EB821D6B-0211-40AB-A2D2-D9A9B7626EDE}"/>
    <cellStyle name="Normal 2 3 4 3 3 3 2 2 3" xfId="19198" xr:uid="{F1227654-2C90-4AFB-97A0-6A7D94A28CBD}"/>
    <cellStyle name="Normal 2 3 4 3 3 3 2 2 4" xfId="32888" xr:uid="{153779CC-324F-4C8B-A36F-CD0D1A8392A8}"/>
    <cellStyle name="Normal 2 3 4 3 3 3 2 2 5" xfId="47772" xr:uid="{53D13EC0-A03F-47D8-AB10-36D21BD57D91}"/>
    <cellStyle name="Normal 2 3 4 3 3 3 2 3" xfId="22620" xr:uid="{B33C4164-BBD5-4BF4-B4D4-385262E4F478}"/>
    <cellStyle name="Normal 2 3 4 3 3 3 2 3 2" xfId="36312" xr:uid="{231727FF-E899-412A-A464-623383913055}"/>
    <cellStyle name="Normal 2 3 4 3 3 3 2 3 3" xfId="51196" xr:uid="{5754C691-EB99-44C4-8AD3-257C57F9DF67}"/>
    <cellStyle name="Normal 2 3 4 3 3 3 2 4" xfId="15776" xr:uid="{8EC37A26-CDD9-4D87-A346-0730BA210332}"/>
    <cellStyle name="Normal 2 3 4 3 3 3 2 5" xfId="29466" xr:uid="{59F93797-308C-471F-9032-32B7B24D42AB}"/>
    <cellStyle name="Normal 2 3 4 3 3 3 2 6" xfId="44350" xr:uid="{568ACBD1-B88E-49A1-ABE0-97BEB1166DF7}"/>
    <cellStyle name="Normal 2 3 4 3 3 3 3" xfId="10640" xr:uid="{013B8435-6DDB-4B5D-973A-39E2D24026BB}"/>
    <cellStyle name="Normal 2 3 4 3 3 3 3 2" xfId="24330" xr:uid="{3FBAF0F7-BDC1-4D9F-A8F2-126D67EBA6B5}"/>
    <cellStyle name="Normal 2 3 4 3 3 3 3 2 2" xfId="38022" xr:uid="{2814684E-D9DB-4062-A48E-C21D5D5AC7AD}"/>
    <cellStyle name="Normal 2 3 4 3 3 3 3 2 3" xfId="52906" xr:uid="{3E2356FF-1EA4-45A0-9077-B17C2EA66B75}"/>
    <cellStyle name="Normal 2 3 4 3 3 3 3 3" xfId="17486" xr:uid="{63EB2E00-48A2-41B3-AAA7-804C04B05202}"/>
    <cellStyle name="Normal 2 3 4 3 3 3 3 4" xfId="31176" xr:uid="{C869EB53-0CA0-4434-B25C-FA6801ECD90E}"/>
    <cellStyle name="Normal 2 3 4 3 3 3 3 5" xfId="46060" xr:uid="{4AE57379-9C9A-4D6B-9C66-345C8B35A8FD}"/>
    <cellStyle name="Normal 2 3 4 3 3 3 4" xfId="20908" xr:uid="{011F975C-E7A3-4D7D-BA8C-47A041CD114B}"/>
    <cellStyle name="Normal 2 3 4 3 3 3 4 2" xfId="34600" xr:uid="{307A0CD1-0769-44D0-84F4-726F9D6B6AD8}"/>
    <cellStyle name="Normal 2 3 4 3 3 3 4 3" xfId="49484" xr:uid="{CC3B412C-A078-461B-AD7B-5D597251C97D}"/>
    <cellStyle name="Normal 2 3 4 3 3 3 5" xfId="14064" xr:uid="{354120FE-9FA1-4BFE-A228-BC0B551B7567}"/>
    <cellStyle name="Normal 2 3 4 3 3 3 6" xfId="27754" xr:uid="{F2953334-746F-464E-8A79-88DED7D7103F}"/>
    <cellStyle name="Normal 2 3 4 3 3 3 7" xfId="42638" xr:uid="{4A8C88A5-16CD-4B7F-A3A0-6EF8208F520D}"/>
    <cellStyle name="Normal 2 3 4 3 3 4" xfId="7218" xr:uid="{3B5D9948-2B60-4AF6-BCCD-364086F34425}"/>
    <cellStyle name="Normal 2 3 4 3 3 4 2" xfId="8931" xr:uid="{51AA36D8-25F3-4AFF-A1EF-5099ADC96198}"/>
    <cellStyle name="Normal 2 3 4 3 3 4 2 2" xfId="12353" xr:uid="{9210FBFB-6B0D-44D5-8D6B-2B1E835F68AE}"/>
    <cellStyle name="Normal 2 3 4 3 3 4 2 2 2" xfId="26043" xr:uid="{BAB156A2-BA51-4314-A62E-CF36FCCFDF1D}"/>
    <cellStyle name="Normal 2 3 4 3 3 4 2 2 2 2" xfId="39735" xr:uid="{8678F790-2C16-4F41-95CB-2123E0671E5E}"/>
    <cellStyle name="Normal 2 3 4 3 3 4 2 2 2 3" xfId="54619" xr:uid="{83CDDA0A-3E78-4D12-8D13-19F85DB0ECAF}"/>
    <cellStyle name="Normal 2 3 4 3 3 4 2 2 3" xfId="19199" xr:uid="{B3F2D712-B5AB-444A-8016-3775EBB840FC}"/>
    <cellStyle name="Normal 2 3 4 3 3 4 2 2 4" xfId="32889" xr:uid="{8C513F7C-E210-4310-93BE-9402A69086CF}"/>
    <cellStyle name="Normal 2 3 4 3 3 4 2 2 5" xfId="47773" xr:uid="{FA16CAEC-0C25-4104-8354-C28450723B13}"/>
    <cellStyle name="Normal 2 3 4 3 3 4 2 3" xfId="22621" xr:uid="{2A8AB19C-B305-4285-A6D0-701152941D3E}"/>
    <cellStyle name="Normal 2 3 4 3 3 4 2 3 2" xfId="36313" xr:uid="{C41ADEC5-CCE3-4193-8812-B1EF0A2558F2}"/>
    <cellStyle name="Normal 2 3 4 3 3 4 2 3 3" xfId="51197" xr:uid="{92330B19-54B4-47B5-9319-0208CD89C206}"/>
    <cellStyle name="Normal 2 3 4 3 3 4 2 4" xfId="15777" xr:uid="{F0165FEC-AC58-44A6-9EEA-26170929D04B}"/>
    <cellStyle name="Normal 2 3 4 3 3 4 2 5" xfId="29467" xr:uid="{037C942B-F87F-47FC-A019-8AAF2477E4D8}"/>
    <cellStyle name="Normal 2 3 4 3 3 4 2 6" xfId="44351" xr:uid="{72D55BD1-1CE3-4751-A424-2AB43239899F}"/>
    <cellStyle name="Normal 2 3 4 3 3 4 3" xfId="10641" xr:uid="{C097B4E2-3197-46DD-B1D0-CFBBD73BA9C0}"/>
    <cellStyle name="Normal 2 3 4 3 3 4 3 2" xfId="24331" xr:uid="{809C5FD2-48F6-4967-A8E3-1D29607D908A}"/>
    <cellStyle name="Normal 2 3 4 3 3 4 3 2 2" xfId="38023" xr:uid="{02CA0137-588F-48C9-B2CD-F708C8CA258E}"/>
    <cellStyle name="Normal 2 3 4 3 3 4 3 2 3" xfId="52907" xr:uid="{C71F3A04-9DB4-42BD-9127-B9E571E19CC5}"/>
    <cellStyle name="Normal 2 3 4 3 3 4 3 3" xfId="17487" xr:uid="{6E1CF32A-FC81-4849-BBEF-C9A66D0EED27}"/>
    <cellStyle name="Normal 2 3 4 3 3 4 3 4" xfId="31177" xr:uid="{436F5750-2367-4030-96D1-C7D1AF8E223D}"/>
    <cellStyle name="Normal 2 3 4 3 3 4 3 5" xfId="46061" xr:uid="{972F2597-D019-4723-BD84-911A1BCED4A2}"/>
    <cellStyle name="Normal 2 3 4 3 3 4 4" xfId="20909" xr:uid="{BB492610-C8B9-4C19-A111-7F1872208352}"/>
    <cellStyle name="Normal 2 3 4 3 3 4 4 2" xfId="34601" xr:uid="{A14621D6-2334-4C54-B6A8-1D234D3E5969}"/>
    <cellStyle name="Normal 2 3 4 3 3 4 4 3" xfId="49485" xr:uid="{C9D1C37B-72DB-4E44-92A5-B086871C82EA}"/>
    <cellStyle name="Normal 2 3 4 3 3 4 5" xfId="14065" xr:uid="{F635ED91-7907-4DDE-A5F0-4509102036A4}"/>
    <cellStyle name="Normal 2 3 4 3 3 4 6" xfId="27755" xr:uid="{AC306BDA-3D02-4E83-8F25-945031361ED7}"/>
    <cellStyle name="Normal 2 3 4 3 3 4 7" xfId="42639" xr:uid="{48E0D2A4-924D-44DA-A9FE-3095827A8C93}"/>
    <cellStyle name="Normal 2 3 4 3 3 5" xfId="8927" xr:uid="{54D12E08-0DC4-478B-87DA-E0A5C607E64D}"/>
    <cellStyle name="Normal 2 3 4 3 3 5 2" xfId="12349" xr:uid="{C4ED7FDD-ED15-44E8-8870-C00139BEA879}"/>
    <cellStyle name="Normal 2 3 4 3 3 5 2 2" xfId="26039" xr:uid="{24C1AB87-8F40-4F9A-AAEE-9E3BE24B70D5}"/>
    <cellStyle name="Normal 2 3 4 3 3 5 2 2 2" xfId="39731" xr:uid="{79A853E1-DD4F-4E85-A001-876F20A31669}"/>
    <cellStyle name="Normal 2 3 4 3 3 5 2 2 3" xfId="54615" xr:uid="{8DA965A7-228F-4577-93C9-C76CFCAC8B09}"/>
    <cellStyle name="Normal 2 3 4 3 3 5 2 3" xfId="19195" xr:uid="{612EEC55-5F25-43AA-A2C4-9808327B5210}"/>
    <cellStyle name="Normal 2 3 4 3 3 5 2 4" xfId="32885" xr:uid="{880DCABD-2A3C-4B43-9C78-C6C462886075}"/>
    <cellStyle name="Normal 2 3 4 3 3 5 2 5" xfId="47769" xr:uid="{97B25A4C-47A1-4DE5-B09C-232819E5C842}"/>
    <cellStyle name="Normal 2 3 4 3 3 5 3" xfId="22617" xr:uid="{981F1DF5-65A1-43EE-9671-2C633007263E}"/>
    <cellStyle name="Normal 2 3 4 3 3 5 3 2" xfId="36309" xr:uid="{500B8F6A-C5E9-4F25-B4E6-B46F1B5F5121}"/>
    <cellStyle name="Normal 2 3 4 3 3 5 3 3" xfId="51193" xr:uid="{E50A0656-FB70-4CE1-820E-A7E6F41A55EA}"/>
    <cellStyle name="Normal 2 3 4 3 3 5 4" xfId="15773" xr:uid="{C1F85514-C3F2-4EE3-9DDE-F4EE16DEC4E5}"/>
    <cellStyle name="Normal 2 3 4 3 3 5 5" xfId="29463" xr:uid="{8B2BB289-4608-4A26-9437-04DAED87CD8E}"/>
    <cellStyle name="Normal 2 3 4 3 3 5 6" xfId="44347" xr:uid="{060363FC-F268-401C-B651-8B5DFDE8B1BC}"/>
    <cellStyle name="Normal 2 3 4 3 3 6" xfId="10637" xr:uid="{8F481DCA-22AF-4164-9009-3E4B71AADEEF}"/>
    <cellStyle name="Normal 2 3 4 3 3 6 2" xfId="24327" xr:uid="{724A8B73-C3B3-4FC6-9DAA-034814937285}"/>
    <cellStyle name="Normal 2 3 4 3 3 6 2 2" xfId="38019" xr:uid="{62E3C954-3906-4FE3-B1DE-94A5A9203ADF}"/>
    <cellStyle name="Normal 2 3 4 3 3 6 2 3" xfId="52903" xr:uid="{EBE9CBC7-7FC7-4024-BC65-D5E75343BEEC}"/>
    <cellStyle name="Normal 2 3 4 3 3 6 3" xfId="17483" xr:uid="{CF4E48C0-89B4-42B0-8AE2-5F019587A1DA}"/>
    <cellStyle name="Normal 2 3 4 3 3 6 4" xfId="31173" xr:uid="{589CA0AB-7395-496E-90BB-3ADB212C771F}"/>
    <cellStyle name="Normal 2 3 4 3 3 6 5" xfId="46057" xr:uid="{889348E7-2B15-4FCF-A46A-B130B3A31074}"/>
    <cellStyle name="Normal 2 3 4 3 3 7" xfId="20905" xr:uid="{C2A4B9B1-85CB-44F0-B6BD-87F57F8B8B4B}"/>
    <cellStyle name="Normal 2 3 4 3 3 7 2" xfId="34597" xr:uid="{7A38D8D8-E565-4A36-81F0-9A075D5E8B66}"/>
    <cellStyle name="Normal 2 3 4 3 3 7 3" xfId="49481" xr:uid="{4923A63F-05FB-4B1A-A36B-DBAC7DADE1A0}"/>
    <cellStyle name="Normal 2 3 4 3 3 8" xfId="14061" xr:uid="{B930D5BB-EA09-4FA7-A38D-0D30C97B5515}"/>
    <cellStyle name="Normal 2 3 4 3 3 9" xfId="27751" xr:uid="{A1B3B4E9-B6FD-4115-B612-4ED8EA58DA38}"/>
    <cellStyle name="Normal 2 3 4 3 4" xfId="7219" xr:uid="{497EF6AD-9F70-4A5C-B4BE-93F0600B2F69}"/>
    <cellStyle name="Normal 2 3 4 3 4 10" xfId="42640" xr:uid="{4CBEA1E4-0EFD-4374-9D2A-89E9A551CF78}"/>
    <cellStyle name="Normal 2 3 4 3 4 2" xfId="7220" xr:uid="{C6A17E53-CE8D-4B92-9E2B-F6149A04B6CE}"/>
    <cellStyle name="Normal 2 3 4 3 4 2 2" xfId="7221" xr:uid="{FD99EEC1-D2B3-4462-A42D-3E7E5D878A23}"/>
    <cellStyle name="Normal 2 3 4 3 4 2 2 2" xfId="8934" xr:uid="{34C81F5E-B334-434D-83D5-FA5650EC6AEE}"/>
    <cellStyle name="Normal 2 3 4 3 4 2 2 2 2" xfId="12356" xr:uid="{477F571E-C90E-46DC-9EEC-D96C3BDFA3FF}"/>
    <cellStyle name="Normal 2 3 4 3 4 2 2 2 2 2" xfId="26046" xr:uid="{18F3F414-63A5-409E-AC92-28EAFEE5B2DB}"/>
    <cellStyle name="Normal 2 3 4 3 4 2 2 2 2 2 2" xfId="39738" xr:uid="{AE3408E1-80C5-4863-8D58-7203650FB86B}"/>
    <cellStyle name="Normal 2 3 4 3 4 2 2 2 2 2 3" xfId="54622" xr:uid="{277FF144-C02D-403E-9427-87ACA6D65EBB}"/>
    <cellStyle name="Normal 2 3 4 3 4 2 2 2 2 3" xfId="19202" xr:uid="{0BDB9DA6-779C-49D5-B56F-C568E1860195}"/>
    <cellStyle name="Normal 2 3 4 3 4 2 2 2 2 4" xfId="32892" xr:uid="{98AF44AD-D599-4883-9605-73F7EF936FCD}"/>
    <cellStyle name="Normal 2 3 4 3 4 2 2 2 2 5" xfId="47776" xr:uid="{B7B62AF3-355F-43C0-8497-2A3358575887}"/>
    <cellStyle name="Normal 2 3 4 3 4 2 2 2 3" xfId="22624" xr:uid="{DDB32972-DBE3-4E70-9749-153D0422904E}"/>
    <cellStyle name="Normal 2 3 4 3 4 2 2 2 3 2" xfId="36316" xr:uid="{362F01DD-56A8-49EA-8CEF-BB17AA9B841B}"/>
    <cellStyle name="Normal 2 3 4 3 4 2 2 2 3 3" xfId="51200" xr:uid="{FB81FD67-8A05-46CA-89AC-0E312DDDE806}"/>
    <cellStyle name="Normal 2 3 4 3 4 2 2 2 4" xfId="15780" xr:uid="{9B49A072-B029-4F29-8849-26DCAEB7AEC2}"/>
    <cellStyle name="Normal 2 3 4 3 4 2 2 2 5" xfId="29470" xr:uid="{8FAAECC1-DB15-4548-9E5B-EA8B233BC3B8}"/>
    <cellStyle name="Normal 2 3 4 3 4 2 2 2 6" xfId="44354" xr:uid="{535496EE-F3B7-43BF-9DE0-2284EE165BB3}"/>
    <cellStyle name="Normal 2 3 4 3 4 2 2 3" xfId="10644" xr:uid="{0979E0C2-3902-40C4-8900-D8E34921B652}"/>
    <cellStyle name="Normal 2 3 4 3 4 2 2 3 2" xfId="24334" xr:uid="{648DB6B1-5F91-4C0E-AF33-FE63E6E86651}"/>
    <cellStyle name="Normal 2 3 4 3 4 2 2 3 2 2" xfId="38026" xr:uid="{F3B6F02E-4236-4E7E-8BF6-F66B14206439}"/>
    <cellStyle name="Normal 2 3 4 3 4 2 2 3 2 3" xfId="52910" xr:uid="{B09744D9-A3C8-4EC7-9DAB-AF17B67DCFFA}"/>
    <cellStyle name="Normal 2 3 4 3 4 2 2 3 3" xfId="17490" xr:uid="{275610DE-0929-4B1A-8885-E8246A4D4B2E}"/>
    <cellStyle name="Normal 2 3 4 3 4 2 2 3 4" xfId="31180" xr:uid="{C2D2B640-D857-4330-A671-6F8131D11B2C}"/>
    <cellStyle name="Normal 2 3 4 3 4 2 2 3 5" xfId="46064" xr:uid="{82EA2446-D7B4-4B52-8B0D-F619799E797B}"/>
    <cellStyle name="Normal 2 3 4 3 4 2 2 4" xfId="20912" xr:uid="{1DD8ECDB-3A47-47CA-A9BD-0A321B37C7A1}"/>
    <cellStyle name="Normal 2 3 4 3 4 2 2 4 2" xfId="34604" xr:uid="{4FC511C6-42B4-4DE9-BF5A-667E5E9B4297}"/>
    <cellStyle name="Normal 2 3 4 3 4 2 2 4 3" xfId="49488" xr:uid="{6E2DCA0E-5878-406C-9224-219509AF9AA2}"/>
    <cellStyle name="Normal 2 3 4 3 4 2 2 5" xfId="14068" xr:uid="{E19E59A4-CD4C-4F54-9478-C03C11A4946F}"/>
    <cellStyle name="Normal 2 3 4 3 4 2 2 6" xfId="27758" xr:uid="{DDAE1F1C-B2B6-4D3A-B543-A4BC356BFF8B}"/>
    <cellStyle name="Normal 2 3 4 3 4 2 2 7" xfId="42642" xr:uid="{7E539571-6CC9-4B02-9813-AB08F3136810}"/>
    <cellStyle name="Normal 2 3 4 3 4 2 3" xfId="8933" xr:uid="{1B55C728-C2C9-45C8-B600-6FFC501CD258}"/>
    <cellStyle name="Normal 2 3 4 3 4 2 3 2" xfId="12355" xr:uid="{9868F4A3-BB47-4904-8F5F-131386B16FE2}"/>
    <cellStyle name="Normal 2 3 4 3 4 2 3 2 2" xfId="26045" xr:uid="{1B69D6E0-AC8E-44EB-A20C-D639E14248A1}"/>
    <cellStyle name="Normal 2 3 4 3 4 2 3 2 2 2" xfId="39737" xr:uid="{F761C8B5-5A48-445E-ACB9-2074EAF37BAE}"/>
    <cellStyle name="Normal 2 3 4 3 4 2 3 2 2 3" xfId="54621" xr:uid="{F12809FA-3B44-41F9-A730-8CEA5C7A0C58}"/>
    <cellStyle name="Normal 2 3 4 3 4 2 3 2 3" xfId="19201" xr:uid="{84FEE79D-B523-492E-BC1D-281BE40B9003}"/>
    <cellStyle name="Normal 2 3 4 3 4 2 3 2 4" xfId="32891" xr:uid="{55829CCE-6571-4D4D-BF25-BE9C265DDB09}"/>
    <cellStyle name="Normal 2 3 4 3 4 2 3 2 5" xfId="47775" xr:uid="{A7F8DBAF-B492-4C2C-837B-79A3DABB5EAB}"/>
    <cellStyle name="Normal 2 3 4 3 4 2 3 3" xfId="22623" xr:uid="{B2E0C1DE-C905-419D-ABCF-BC1E55E122FA}"/>
    <cellStyle name="Normal 2 3 4 3 4 2 3 3 2" xfId="36315" xr:uid="{AEB97223-6CFD-4843-848E-2AFF339466FC}"/>
    <cellStyle name="Normal 2 3 4 3 4 2 3 3 3" xfId="51199" xr:uid="{3E322799-5433-4FC8-A7FD-C41ED1FAE8BD}"/>
    <cellStyle name="Normal 2 3 4 3 4 2 3 4" xfId="15779" xr:uid="{6508E640-0B14-40AD-990E-11C567BB79E2}"/>
    <cellStyle name="Normal 2 3 4 3 4 2 3 5" xfId="29469" xr:uid="{1C0F6641-B2E8-4545-89BC-030F35DE6D12}"/>
    <cellStyle name="Normal 2 3 4 3 4 2 3 6" xfId="44353" xr:uid="{FA0FEF8A-F538-4C8E-AC39-C7EA64824D5C}"/>
    <cellStyle name="Normal 2 3 4 3 4 2 4" xfId="10643" xr:uid="{D6C0AE5C-C74F-4F84-B97A-F8AE0DA614F6}"/>
    <cellStyle name="Normal 2 3 4 3 4 2 4 2" xfId="24333" xr:uid="{C8E0CB97-0644-469F-805C-59AE408F4B53}"/>
    <cellStyle name="Normal 2 3 4 3 4 2 4 2 2" xfId="38025" xr:uid="{31B5C910-78F1-408B-8FE6-95AE0794CAE1}"/>
    <cellStyle name="Normal 2 3 4 3 4 2 4 2 3" xfId="52909" xr:uid="{39D61F08-E607-4A7A-88B9-F962E734B547}"/>
    <cellStyle name="Normal 2 3 4 3 4 2 4 3" xfId="17489" xr:uid="{D64CE3FF-EB93-4945-9CF4-772C5D630722}"/>
    <cellStyle name="Normal 2 3 4 3 4 2 4 4" xfId="31179" xr:uid="{A3CB2748-8147-4678-9D56-87AA1D5424A5}"/>
    <cellStyle name="Normal 2 3 4 3 4 2 4 5" xfId="46063" xr:uid="{D681493A-F75A-4382-BDCC-D7BF49ACCF88}"/>
    <cellStyle name="Normal 2 3 4 3 4 2 5" xfId="20911" xr:uid="{1DB3C681-13E5-44CB-AB67-CE4782D057BD}"/>
    <cellStyle name="Normal 2 3 4 3 4 2 5 2" xfId="34603" xr:uid="{BF03ABCC-C5A1-4CFB-A0D5-E7DF0C4E729C}"/>
    <cellStyle name="Normal 2 3 4 3 4 2 5 3" xfId="49487" xr:uid="{9D8F4FB4-8B23-446D-A15A-2978F29700FD}"/>
    <cellStyle name="Normal 2 3 4 3 4 2 6" xfId="14067" xr:uid="{2EA9950F-CF4A-42FA-89D4-4A50FD5A6A51}"/>
    <cellStyle name="Normal 2 3 4 3 4 2 7" xfId="27757" xr:uid="{C4358A30-6C5C-46E6-82AE-1D367B47F518}"/>
    <cellStyle name="Normal 2 3 4 3 4 2 8" xfId="42641" xr:uid="{3D9C88C4-85F3-46D8-AF67-EFD64863452C}"/>
    <cellStyle name="Normal 2 3 4 3 4 3" xfId="7222" xr:uid="{AB237F33-3625-409E-B63F-CF6E9DF71F40}"/>
    <cellStyle name="Normal 2 3 4 3 4 3 2" xfId="8935" xr:uid="{F128D767-007D-4316-8E68-F47EBA005918}"/>
    <cellStyle name="Normal 2 3 4 3 4 3 2 2" xfId="12357" xr:uid="{5CD2356E-B7A9-47D1-BBD5-DFDB3C6CE6E0}"/>
    <cellStyle name="Normal 2 3 4 3 4 3 2 2 2" xfId="26047" xr:uid="{5119A953-415A-46E3-90A3-40E7907DCD2A}"/>
    <cellStyle name="Normal 2 3 4 3 4 3 2 2 2 2" xfId="39739" xr:uid="{D555AA90-4A8F-465D-BCED-9F2FAAFFF35E}"/>
    <cellStyle name="Normal 2 3 4 3 4 3 2 2 2 3" xfId="54623" xr:uid="{EF1013C3-2776-42DE-969D-9D65F891215B}"/>
    <cellStyle name="Normal 2 3 4 3 4 3 2 2 3" xfId="19203" xr:uid="{61E1D8AF-A88B-4AB9-A93A-D0C7B19C072F}"/>
    <cellStyle name="Normal 2 3 4 3 4 3 2 2 4" xfId="32893" xr:uid="{55DBC3A9-0662-4B9F-A54F-65199997A237}"/>
    <cellStyle name="Normal 2 3 4 3 4 3 2 2 5" xfId="47777" xr:uid="{3FC8016C-109B-43C4-B2D0-DC7FC52DEA11}"/>
    <cellStyle name="Normal 2 3 4 3 4 3 2 3" xfId="22625" xr:uid="{8DE08F32-8CC0-4794-8C3D-5133D017F308}"/>
    <cellStyle name="Normal 2 3 4 3 4 3 2 3 2" xfId="36317" xr:uid="{B4F8ABF1-234C-416D-B119-AA3229EC2936}"/>
    <cellStyle name="Normal 2 3 4 3 4 3 2 3 3" xfId="51201" xr:uid="{07B3A6E1-F01D-4848-B641-4F7F49430202}"/>
    <cellStyle name="Normal 2 3 4 3 4 3 2 4" xfId="15781" xr:uid="{AE9C2EDB-48D8-4F38-8F8C-BCE1624E8B8C}"/>
    <cellStyle name="Normal 2 3 4 3 4 3 2 5" xfId="29471" xr:uid="{27C1DD2E-5849-4DF0-9017-B912CB7FC1FA}"/>
    <cellStyle name="Normal 2 3 4 3 4 3 2 6" xfId="44355" xr:uid="{1C22B071-2FC2-4724-9325-AE6007989082}"/>
    <cellStyle name="Normal 2 3 4 3 4 3 3" xfId="10645" xr:uid="{4DFB6DCD-8A80-46F7-8C6E-A1E36FACE9AC}"/>
    <cellStyle name="Normal 2 3 4 3 4 3 3 2" xfId="24335" xr:uid="{63626E0C-ECEF-4018-8168-AA7488BF413A}"/>
    <cellStyle name="Normal 2 3 4 3 4 3 3 2 2" xfId="38027" xr:uid="{145DF1A3-F05D-44CF-A78C-77FA04CFD1CE}"/>
    <cellStyle name="Normal 2 3 4 3 4 3 3 2 3" xfId="52911" xr:uid="{3CBE9C08-0CB6-44EA-AE1B-26E4E3D87F33}"/>
    <cellStyle name="Normal 2 3 4 3 4 3 3 3" xfId="17491" xr:uid="{DC68C366-68C4-430B-B013-F6D58DA312D5}"/>
    <cellStyle name="Normal 2 3 4 3 4 3 3 4" xfId="31181" xr:uid="{12B9BF0B-A5E8-4031-9310-E5171F554E44}"/>
    <cellStyle name="Normal 2 3 4 3 4 3 3 5" xfId="46065" xr:uid="{F37CDD6B-705F-445C-84EA-C101920D537D}"/>
    <cellStyle name="Normal 2 3 4 3 4 3 4" xfId="20913" xr:uid="{5660B571-621D-4CFA-9580-364F0C3ECD4F}"/>
    <cellStyle name="Normal 2 3 4 3 4 3 4 2" xfId="34605" xr:uid="{A92958BB-102F-4858-8295-78FDA4AF3E30}"/>
    <cellStyle name="Normal 2 3 4 3 4 3 4 3" xfId="49489" xr:uid="{8F8AEF2F-BD99-4792-B6AE-CFEA6B3A0E9A}"/>
    <cellStyle name="Normal 2 3 4 3 4 3 5" xfId="14069" xr:uid="{C32425FE-D192-45AF-A56C-A90381AC6254}"/>
    <cellStyle name="Normal 2 3 4 3 4 3 6" xfId="27759" xr:uid="{EA31367D-8834-435F-A7D5-F8CE33A2B7B6}"/>
    <cellStyle name="Normal 2 3 4 3 4 3 7" xfId="42643" xr:uid="{508F59F7-86C8-412F-B2B3-6734494B1D62}"/>
    <cellStyle name="Normal 2 3 4 3 4 4" xfId="7223" xr:uid="{347C9E65-9B43-454D-80CD-8FF89883A2BB}"/>
    <cellStyle name="Normal 2 3 4 3 4 4 2" xfId="8936" xr:uid="{81137D63-9AED-43EF-8498-716F317A5519}"/>
    <cellStyle name="Normal 2 3 4 3 4 4 2 2" xfId="12358" xr:uid="{CD526591-5553-490E-AE89-2F59BBB60F3B}"/>
    <cellStyle name="Normal 2 3 4 3 4 4 2 2 2" xfId="26048" xr:uid="{6FFF7CA5-A5B8-47A7-84EC-E940DCC83C6F}"/>
    <cellStyle name="Normal 2 3 4 3 4 4 2 2 2 2" xfId="39740" xr:uid="{8C0E3DDF-9537-4069-9DBC-E5202571C940}"/>
    <cellStyle name="Normal 2 3 4 3 4 4 2 2 2 3" xfId="54624" xr:uid="{5A28C1F9-185C-411A-BC61-786A00F7B8D3}"/>
    <cellStyle name="Normal 2 3 4 3 4 4 2 2 3" xfId="19204" xr:uid="{6EF51EF9-D717-4C59-B221-0DB861FCD038}"/>
    <cellStyle name="Normal 2 3 4 3 4 4 2 2 4" xfId="32894" xr:uid="{F50AD9F1-ABAC-43BC-A7EC-5B33C03544EE}"/>
    <cellStyle name="Normal 2 3 4 3 4 4 2 2 5" xfId="47778" xr:uid="{3440451D-0EBD-4DF8-A74C-E5783B802BD2}"/>
    <cellStyle name="Normal 2 3 4 3 4 4 2 3" xfId="22626" xr:uid="{D520D33A-9B16-47F5-9FFC-CDAD1DE41E3E}"/>
    <cellStyle name="Normal 2 3 4 3 4 4 2 3 2" xfId="36318" xr:uid="{B26FA351-47FC-47B6-AFF7-205CD050011A}"/>
    <cellStyle name="Normal 2 3 4 3 4 4 2 3 3" xfId="51202" xr:uid="{C31E721C-0626-4D19-B3AB-C58090422A06}"/>
    <cellStyle name="Normal 2 3 4 3 4 4 2 4" xfId="15782" xr:uid="{098ECF3F-9911-4ECA-9DB5-2419E0DCAB4E}"/>
    <cellStyle name="Normal 2 3 4 3 4 4 2 5" xfId="29472" xr:uid="{9AF8B338-9F31-4F08-B5B8-679B54120651}"/>
    <cellStyle name="Normal 2 3 4 3 4 4 2 6" xfId="44356" xr:uid="{34B20E9E-EDB2-4681-B8E4-0971BAF03BE9}"/>
    <cellStyle name="Normal 2 3 4 3 4 4 3" xfId="10646" xr:uid="{39FA6D55-3356-4AE9-90C5-BB1B5F0F8B3B}"/>
    <cellStyle name="Normal 2 3 4 3 4 4 3 2" xfId="24336" xr:uid="{A1CD7B40-F94B-4C95-B2CF-58E191E74C6A}"/>
    <cellStyle name="Normal 2 3 4 3 4 4 3 2 2" xfId="38028" xr:uid="{E79E403E-3EDC-4D61-9EC4-E625E597FF93}"/>
    <cellStyle name="Normal 2 3 4 3 4 4 3 2 3" xfId="52912" xr:uid="{A789B28E-F7D5-4FFD-A6D1-32D9B74455A8}"/>
    <cellStyle name="Normal 2 3 4 3 4 4 3 3" xfId="17492" xr:uid="{CE4AAAC7-FF00-4B21-A2D1-B5D960E29945}"/>
    <cellStyle name="Normal 2 3 4 3 4 4 3 4" xfId="31182" xr:uid="{87736641-8DCA-4772-9821-4F3A54A37B95}"/>
    <cellStyle name="Normal 2 3 4 3 4 4 3 5" xfId="46066" xr:uid="{00FC84EB-86C3-42C9-B21A-B6E10021979F}"/>
    <cellStyle name="Normal 2 3 4 3 4 4 4" xfId="20914" xr:uid="{E965A191-E81F-474A-953B-A6F301CF5888}"/>
    <cellStyle name="Normal 2 3 4 3 4 4 4 2" xfId="34606" xr:uid="{36532960-7E70-4B20-8E19-F7E9BEC8DF58}"/>
    <cellStyle name="Normal 2 3 4 3 4 4 4 3" xfId="49490" xr:uid="{51638D9D-036C-414A-919B-869C22D7E985}"/>
    <cellStyle name="Normal 2 3 4 3 4 4 5" xfId="14070" xr:uid="{3FB2EAA9-C9BE-4066-AFD9-19A16FE73921}"/>
    <cellStyle name="Normal 2 3 4 3 4 4 6" xfId="27760" xr:uid="{E4A049DA-1F01-495D-B39C-8ACB4DEF3E33}"/>
    <cellStyle name="Normal 2 3 4 3 4 4 7" xfId="42644" xr:uid="{2FB50090-C1A1-40B1-8657-FAE49595874F}"/>
    <cellStyle name="Normal 2 3 4 3 4 5" xfId="8932" xr:uid="{2182EE2A-4265-4973-B681-231AC19B2011}"/>
    <cellStyle name="Normal 2 3 4 3 4 5 2" xfId="12354" xr:uid="{003B2E3C-D609-4E22-90CC-F26E642BDE90}"/>
    <cellStyle name="Normal 2 3 4 3 4 5 2 2" xfId="26044" xr:uid="{BC1115FC-3872-4A13-91C6-8A4A0C654C27}"/>
    <cellStyle name="Normal 2 3 4 3 4 5 2 2 2" xfId="39736" xr:uid="{65E7E507-E0A8-44DE-96E0-0F2C8DC6C41A}"/>
    <cellStyle name="Normal 2 3 4 3 4 5 2 2 3" xfId="54620" xr:uid="{C5748E5D-6241-40D4-8F6B-BDB4BC505A24}"/>
    <cellStyle name="Normal 2 3 4 3 4 5 2 3" xfId="19200" xr:uid="{16C84990-1BBC-4458-B3F3-A1E5121D9B2D}"/>
    <cellStyle name="Normal 2 3 4 3 4 5 2 4" xfId="32890" xr:uid="{E5558026-4A1F-4F0D-85D0-B28BB146E92F}"/>
    <cellStyle name="Normal 2 3 4 3 4 5 2 5" xfId="47774" xr:uid="{6760B5BC-479B-4C57-8355-5A4ADC5C734C}"/>
    <cellStyle name="Normal 2 3 4 3 4 5 3" xfId="22622" xr:uid="{4A94C5B6-2CFB-4812-894D-ED3B5780961A}"/>
    <cellStyle name="Normal 2 3 4 3 4 5 3 2" xfId="36314" xr:uid="{F0F46DF9-3923-4B57-A5E6-0B516FBE2CC1}"/>
    <cellStyle name="Normal 2 3 4 3 4 5 3 3" xfId="51198" xr:uid="{5860E46F-C6CA-4AA6-8628-BAAAF9C7244A}"/>
    <cellStyle name="Normal 2 3 4 3 4 5 4" xfId="15778" xr:uid="{48E38D7F-44F1-4DD4-9FFB-B9DEA018582F}"/>
    <cellStyle name="Normal 2 3 4 3 4 5 5" xfId="29468" xr:uid="{94FEA818-545F-4562-820C-7699714CD233}"/>
    <cellStyle name="Normal 2 3 4 3 4 5 6" xfId="44352" xr:uid="{BF124718-8620-4104-9FA3-35D44ADBDEAE}"/>
    <cellStyle name="Normal 2 3 4 3 4 6" xfId="10642" xr:uid="{8D2CF9A8-6B04-47BE-8153-7B199D669466}"/>
    <cellStyle name="Normal 2 3 4 3 4 6 2" xfId="24332" xr:uid="{A64B305A-5E00-4FAB-8D01-4D1D52867BC8}"/>
    <cellStyle name="Normal 2 3 4 3 4 6 2 2" xfId="38024" xr:uid="{5AB8B7D8-3B65-4E76-86ED-ADE4AE5675FA}"/>
    <cellStyle name="Normal 2 3 4 3 4 6 2 3" xfId="52908" xr:uid="{0FB63E1C-720A-4EBD-94D3-80D93311C0B2}"/>
    <cellStyle name="Normal 2 3 4 3 4 6 3" xfId="17488" xr:uid="{4BB1BCDA-0053-46D4-992E-1ECEBD26FF0C}"/>
    <cellStyle name="Normal 2 3 4 3 4 6 4" xfId="31178" xr:uid="{8E683B73-F5F4-4FC6-B790-CAA274DD4C64}"/>
    <cellStyle name="Normal 2 3 4 3 4 6 5" xfId="46062" xr:uid="{24B71AE6-A19D-452B-A8C7-963C13309B1B}"/>
    <cellStyle name="Normal 2 3 4 3 4 7" xfId="20910" xr:uid="{B07CD974-30B0-4CC2-9A7A-A91D5103DACD}"/>
    <cellStyle name="Normal 2 3 4 3 4 7 2" xfId="34602" xr:uid="{2125E5E9-2FC3-4DFD-8728-B772D6515AAE}"/>
    <cellStyle name="Normal 2 3 4 3 4 7 3" xfId="49486" xr:uid="{06BB5FE8-2455-4D30-B4FE-E734A9AF31F5}"/>
    <cellStyle name="Normal 2 3 4 3 4 8" xfId="14066" xr:uid="{FA57A73C-C70D-4DA5-A168-A5BFAE5BA943}"/>
    <cellStyle name="Normal 2 3 4 3 4 9" xfId="27756" xr:uid="{5C0C7FE1-9735-431C-9C6A-DDB666467A04}"/>
    <cellStyle name="Normal 2 3 4 3 5" xfId="7224" xr:uid="{D1DF30E4-80D5-40C1-A8E0-7414EA07033D}"/>
    <cellStyle name="Normal 2 3 4 3 5 2" xfId="7225" xr:uid="{D8014ACF-AC87-4CCF-A0A6-F334617C3523}"/>
    <cellStyle name="Normal 2 3 4 3 5 2 2" xfId="8938" xr:uid="{71547AD7-4C50-4A25-A786-69D288FFD582}"/>
    <cellStyle name="Normal 2 3 4 3 5 2 2 2" xfId="12360" xr:uid="{7B626345-2BF1-4FD3-A081-A8C884092648}"/>
    <cellStyle name="Normal 2 3 4 3 5 2 2 2 2" xfId="26050" xr:uid="{18095BBE-8EC6-4C08-B635-A22046990EC2}"/>
    <cellStyle name="Normal 2 3 4 3 5 2 2 2 2 2" xfId="39742" xr:uid="{41F186F1-0F97-40B1-9FD4-39C28ABE3D94}"/>
    <cellStyle name="Normal 2 3 4 3 5 2 2 2 2 3" xfId="54626" xr:uid="{55B15655-C832-45A7-A9BA-B13B2870C8D6}"/>
    <cellStyle name="Normal 2 3 4 3 5 2 2 2 3" xfId="19206" xr:uid="{2C3792F3-D6FF-48AB-9B88-E0579B04C6B0}"/>
    <cellStyle name="Normal 2 3 4 3 5 2 2 2 4" xfId="32896" xr:uid="{D3366647-5DC6-44F4-8911-9C42EFB91469}"/>
    <cellStyle name="Normal 2 3 4 3 5 2 2 2 5" xfId="47780" xr:uid="{B15F1D65-E447-4193-BBD5-DCA038436E92}"/>
    <cellStyle name="Normal 2 3 4 3 5 2 2 3" xfId="22628" xr:uid="{E986A858-9A04-4052-A966-1144009B8165}"/>
    <cellStyle name="Normal 2 3 4 3 5 2 2 3 2" xfId="36320" xr:uid="{A3868126-31E6-493D-BEC6-155FC68AB385}"/>
    <cellStyle name="Normal 2 3 4 3 5 2 2 3 3" xfId="51204" xr:uid="{38677E04-AF5A-4084-B59F-425AAC76F813}"/>
    <cellStyle name="Normal 2 3 4 3 5 2 2 4" xfId="15784" xr:uid="{34B47BCA-1637-4615-8EF1-4A0285540EE1}"/>
    <cellStyle name="Normal 2 3 4 3 5 2 2 5" xfId="29474" xr:uid="{23F941FA-EE43-4673-AFAB-FF986EF27F41}"/>
    <cellStyle name="Normal 2 3 4 3 5 2 2 6" xfId="44358" xr:uid="{6AA1BD91-8EE2-4477-BB55-49CC22519425}"/>
    <cellStyle name="Normal 2 3 4 3 5 2 3" xfId="10648" xr:uid="{630D16BE-776E-4E90-911F-D2607AF3711B}"/>
    <cellStyle name="Normal 2 3 4 3 5 2 3 2" xfId="24338" xr:uid="{04DDC965-6B6C-4807-8AB1-173EBB0B8135}"/>
    <cellStyle name="Normal 2 3 4 3 5 2 3 2 2" xfId="38030" xr:uid="{E1A70B0A-3A5F-421E-9E47-099FC21A7538}"/>
    <cellStyle name="Normal 2 3 4 3 5 2 3 2 3" xfId="52914" xr:uid="{613D7F9F-9539-4C0F-8FB5-E329C14BD9C6}"/>
    <cellStyle name="Normal 2 3 4 3 5 2 3 3" xfId="17494" xr:uid="{07234282-CB73-42C5-BBE1-47F78BDC7AEE}"/>
    <cellStyle name="Normal 2 3 4 3 5 2 3 4" xfId="31184" xr:uid="{E4D42CC4-7141-42DD-BB82-A13566B8F9A0}"/>
    <cellStyle name="Normal 2 3 4 3 5 2 3 5" xfId="46068" xr:uid="{3B276E5A-3268-41DD-B780-7E2C8B19CC5E}"/>
    <cellStyle name="Normal 2 3 4 3 5 2 4" xfId="20916" xr:uid="{05200C72-5D1A-4A26-ACC1-D81FC51759F2}"/>
    <cellStyle name="Normal 2 3 4 3 5 2 4 2" xfId="34608" xr:uid="{F02C2564-24BC-4E48-B4B3-4D6AD472D7F9}"/>
    <cellStyle name="Normal 2 3 4 3 5 2 4 3" xfId="49492" xr:uid="{7D97EE47-E3D1-4A68-8E04-F6ED5ED0D6EA}"/>
    <cellStyle name="Normal 2 3 4 3 5 2 5" xfId="14072" xr:uid="{5CFAE336-083A-479E-AB7B-B8AF0B9E9DEA}"/>
    <cellStyle name="Normal 2 3 4 3 5 2 6" xfId="27762" xr:uid="{3B23AF5A-33EE-4915-A0A7-FB02BAB9F867}"/>
    <cellStyle name="Normal 2 3 4 3 5 2 7" xfId="42646" xr:uid="{6AFF7AB2-9C63-4C63-AEE0-FFDB956745D8}"/>
    <cellStyle name="Normal 2 3 4 3 5 3" xfId="8937" xr:uid="{5250BF7E-C6E5-4326-9F9F-E9ABE24FC1CF}"/>
    <cellStyle name="Normal 2 3 4 3 5 3 2" xfId="12359" xr:uid="{6F5DE977-8444-4020-9073-8DF22F02599E}"/>
    <cellStyle name="Normal 2 3 4 3 5 3 2 2" xfId="26049" xr:uid="{E188C309-2BD5-498F-897A-7FE9708073CB}"/>
    <cellStyle name="Normal 2 3 4 3 5 3 2 2 2" xfId="39741" xr:uid="{99F88C5C-2295-405F-9EEF-B3D9D6E11079}"/>
    <cellStyle name="Normal 2 3 4 3 5 3 2 2 3" xfId="54625" xr:uid="{0791BB2C-B804-475D-978D-C3551C9C0FC7}"/>
    <cellStyle name="Normal 2 3 4 3 5 3 2 3" xfId="19205" xr:uid="{B1801C21-1929-4449-8594-0CE267749B56}"/>
    <cellStyle name="Normal 2 3 4 3 5 3 2 4" xfId="32895" xr:uid="{E8286AC2-4F9C-4BC6-BF71-C698012AB0B6}"/>
    <cellStyle name="Normal 2 3 4 3 5 3 2 5" xfId="47779" xr:uid="{0D920BEC-732C-441E-BA44-DB1A163DA2E5}"/>
    <cellStyle name="Normal 2 3 4 3 5 3 3" xfId="22627" xr:uid="{D25FED92-8394-4410-BAFA-D1CD31A3F405}"/>
    <cellStyle name="Normal 2 3 4 3 5 3 3 2" xfId="36319" xr:uid="{AAF8D01D-6D67-4752-8385-ECED528D726B}"/>
    <cellStyle name="Normal 2 3 4 3 5 3 3 3" xfId="51203" xr:uid="{61B3873E-1A58-4834-A00D-E2AEE1BF6D4E}"/>
    <cellStyle name="Normal 2 3 4 3 5 3 4" xfId="15783" xr:uid="{C80ED4A6-B8BC-4A3C-84AF-CF302C7638D3}"/>
    <cellStyle name="Normal 2 3 4 3 5 3 5" xfId="29473" xr:uid="{D20422BD-B439-480B-ABFE-51924B03BF7A}"/>
    <cellStyle name="Normal 2 3 4 3 5 3 6" xfId="44357" xr:uid="{321B99FE-FF05-415F-985A-00B8C316DAB4}"/>
    <cellStyle name="Normal 2 3 4 3 5 4" xfId="10647" xr:uid="{7704718D-FE4A-44E9-99BB-1149FA41E14E}"/>
    <cellStyle name="Normal 2 3 4 3 5 4 2" xfId="24337" xr:uid="{C9CFADAD-1F21-428E-BE59-098000F242ED}"/>
    <cellStyle name="Normal 2 3 4 3 5 4 2 2" xfId="38029" xr:uid="{1C882952-A936-45CA-8AC2-F604BD50250E}"/>
    <cellStyle name="Normal 2 3 4 3 5 4 2 3" xfId="52913" xr:uid="{E4E17AE6-FF44-435B-AB14-BD75C57905C0}"/>
    <cellStyle name="Normal 2 3 4 3 5 4 3" xfId="17493" xr:uid="{46358F14-B76D-4086-AB45-3C970DF19F50}"/>
    <cellStyle name="Normal 2 3 4 3 5 4 4" xfId="31183" xr:uid="{041C2DD1-2AE5-4D00-8284-BDC9ABDD8C88}"/>
    <cellStyle name="Normal 2 3 4 3 5 4 5" xfId="46067" xr:uid="{367ED648-E02E-4548-860F-FB775002958B}"/>
    <cellStyle name="Normal 2 3 4 3 5 5" xfId="20915" xr:uid="{BDAE281D-1631-4C35-A774-F50C519D7763}"/>
    <cellStyle name="Normal 2 3 4 3 5 5 2" xfId="34607" xr:uid="{BACD13DA-6138-40FA-A7BE-34F0FA311E16}"/>
    <cellStyle name="Normal 2 3 4 3 5 5 3" xfId="49491" xr:uid="{0EA42612-FBC8-48F1-83B2-D69C9E49458E}"/>
    <cellStyle name="Normal 2 3 4 3 5 6" xfId="14071" xr:uid="{FEB187A6-7715-410E-BDCA-56058AAF989D}"/>
    <cellStyle name="Normal 2 3 4 3 5 7" xfId="27761" xr:uid="{84DD9C1D-F36A-47E7-BF60-21F335B6D1C4}"/>
    <cellStyle name="Normal 2 3 4 3 5 8" xfId="42645" xr:uid="{E033F23A-57CE-4DDA-B99B-AFEE4EADEB45}"/>
    <cellStyle name="Normal 2 3 4 3 6" xfId="7226" xr:uid="{04B1379D-A61D-4FB7-88DA-7DB306A00DE0}"/>
    <cellStyle name="Normal 2 3 4 3 6 2" xfId="8939" xr:uid="{51EBF3E5-C154-4B15-BB0E-A24B0621E610}"/>
    <cellStyle name="Normal 2 3 4 3 6 2 2" xfId="12361" xr:uid="{B675752A-1092-4826-B438-A1E65FD0E116}"/>
    <cellStyle name="Normal 2 3 4 3 6 2 2 2" xfId="26051" xr:uid="{B7546B66-86CC-4E1E-9AFA-9E996BFA399E}"/>
    <cellStyle name="Normal 2 3 4 3 6 2 2 2 2" xfId="39743" xr:uid="{06E3E2A6-87A7-44D5-AF58-FF3A8BB7AF66}"/>
    <cellStyle name="Normal 2 3 4 3 6 2 2 2 3" xfId="54627" xr:uid="{EF0195D2-9DBE-4634-AAE2-C3BDF0DBA181}"/>
    <cellStyle name="Normal 2 3 4 3 6 2 2 3" xfId="19207" xr:uid="{9D0E3075-6B6A-4036-AA6B-2B844AE1DBA0}"/>
    <cellStyle name="Normal 2 3 4 3 6 2 2 4" xfId="32897" xr:uid="{6DE3FA84-08AB-4C78-8FD0-2ABC81001910}"/>
    <cellStyle name="Normal 2 3 4 3 6 2 2 5" xfId="47781" xr:uid="{C36C6F52-8D16-457E-9564-03BD0EB45F0D}"/>
    <cellStyle name="Normal 2 3 4 3 6 2 3" xfId="22629" xr:uid="{AAC65E00-5BBF-403A-885A-5961EB58AB98}"/>
    <cellStyle name="Normal 2 3 4 3 6 2 3 2" xfId="36321" xr:uid="{704A0F4A-AAEE-47B8-8042-B2B5F02B394B}"/>
    <cellStyle name="Normal 2 3 4 3 6 2 3 3" xfId="51205" xr:uid="{B0D2D882-866E-4B34-8B7A-EF8B36EE79E4}"/>
    <cellStyle name="Normal 2 3 4 3 6 2 4" xfId="15785" xr:uid="{1B5EF881-39D8-4368-8200-95EB82298732}"/>
    <cellStyle name="Normal 2 3 4 3 6 2 5" xfId="29475" xr:uid="{1F6AD0C4-160C-4500-AEDA-EE1661046218}"/>
    <cellStyle name="Normal 2 3 4 3 6 2 6" xfId="44359" xr:uid="{7EA18DEA-44A4-4EA0-9A0E-A7F5F79FCB87}"/>
    <cellStyle name="Normal 2 3 4 3 6 3" xfId="10649" xr:uid="{47FEC15D-E7DE-4E69-983E-4D3EDE9D44C1}"/>
    <cellStyle name="Normal 2 3 4 3 6 3 2" xfId="24339" xr:uid="{69E6F441-7C10-44C9-BE99-7AD3468A63E9}"/>
    <cellStyle name="Normal 2 3 4 3 6 3 2 2" xfId="38031" xr:uid="{0C2D1957-1413-4290-94B8-02C79D892C4C}"/>
    <cellStyle name="Normal 2 3 4 3 6 3 2 3" xfId="52915" xr:uid="{03427FE8-9438-403D-889A-30DF0F184B31}"/>
    <cellStyle name="Normal 2 3 4 3 6 3 3" xfId="17495" xr:uid="{CBC4D9DD-2849-4357-A322-746AFB7C4781}"/>
    <cellStyle name="Normal 2 3 4 3 6 3 4" xfId="31185" xr:uid="{6CD02FA6-E1D5-41CF-BE63-5E0B537ECAAF}"/>
    <cellStyle name="Normal 2 3 4 3 6 3 5" xfId="46069" xr:uid="{8DB5E34C-E659-43D6-8070-7BABB4FAD6EB}"/>
    <cellStyle name="Normal 2 3 4 3 6 4" xfId="20917" xr:uid="{BC5267FC-3BB8-43AF-92EC-AB5047952676}"/>
    <cellStyle name="Normal 2 3 4 3 6 4 2" xfId="34609" xr:uid="{FE2A5F54-4027-4310-85C2-378B9D7D12AB}"/>
    <cellStyle name="Normal 2 3 4 3 6 4 3" xfId="49493" xr:uid="{5772BB8C-C3AD-4BD1-AF1B-0B85C5A41D54}"/>
    <cellStyle name="Normal 2 3 4 3 6 5" xfId="14073" xr:uid="{1F5E4725-E468-4160-84AA-416B753A3B00}"/>
    <cellStyle name="Normal 2 3 4 3 6 6" xfId="27763" xr:uid="{113CAC51-D748-4953-AEDD-8C2BB5A1BD45}"/>
    <cellStyle name="Normal 2 3 4 3 6 7" xfId="42647" xr:uid="{BA0EC0F8-A2BE-4C31-9261-DC6E4944CEB8}"/>
    <cellStyle name="Normal 2 3 4 3 7" xfId="7227" xr:uid="{B09B9C6E-445F-4813-8D3A-EFD2CECA3FBD}"/>
    <cellStyle name="Normal 2 3 4 3 7 2" xfId="8940" xr:uid="{7996DE25-C4D9-4244-BC6F-E52711424277}"/>
    <cellStyle name="Normal 2 3 4 3 7 2 2" xfId="12362" xr:uid="{CAF06438-2972-4F4F-9833-EFB9EDEB44F2}"/>
    <cellStyle name="Normal 2 3 4 3 7 2 2 2" xfId="26052" xr:uid="{5196A95F-3D43-4151-8CFF-85AA4BEB2E4D}"/>
    <cellStyle name="Normal 2 3 4 3 7 2 2 2 2" xfId="39744" xr:uid="{0F7DB58D-E11A-4A8E-A026-E7EEABD6FF31}"/>
    <cellStyle name="Normal 2 3 4 3 7 2 2 2 3" xfId="54628" xr:uid="{3427748C-5028-49EC-8870-59D2008849AF}"/>
    <cellStyle name="Normal 2 3 4 3 7 2 2 3" xfId="19208" xr:uid="{1DF8D741-BF35-41CD-AF25-B9E92A57B7C7}"/>
    <cellStyle name="Normal 2 3 4 3 7 2 2 4" xfId="32898" xr:uid="{DC86921C-BB24-47CE-93D0-618F8F7A585F}"/>
    <cellStyle name="Normal 2 3 4 3 7 2 2 5" xfId="47782" xr:uid="{66124B22-E679-4470-95AB-6D1D2293B562}"/>
    <cellStyle name="Normal 2 3 4 3 7 2 3" xfId="22630" xr:uid="{0D65A8BC-9B54-4C8C-9C16-AB6F3FE95DA1}"/>
    <cellStyle name="Normal 2 3 4 3 7 2 3 2" xfId="36322" xr:uid="{2A810943-4A16-41EC-AA42-8F86F3F41067}"/>
    <cellStyle name="Normal 2 3 4 3 7 2 3 3" xfId="51206" xr:uid="{84FF9DDF-A77D-476F-9A8B-2F04A5AE3E11}"/>
    <cellStyle name="Normal 2 3 4 3 7 2 4" xfId="15786" xr:uid="{FD57A68E-ED46-4E8B-802B-1745B0E70A88}"/>
    <cellStyle name="Normal 2 3 4 3 7 2 5" xfId="29476" xr:uid="{58479EA3-EBB0-4E07-95AB-2CD3CBEE16CB}"/>
    <cellStyle name="Normal 2 3 4 3 7 2 6" xfId="44360" xr:uid="{6B39FD63-F943-4DE4-B10F-B81A630002F0}"/>
    <cellStyle name="Normal 2 3 4 3 7 3" xfId="10650" xr:uid="{60C1BE3B-A639-42AD-9EFD-4207BF040BC5}"/>
    <cellStyle name="Normal 2 3 4 3 7 3 2" xfId="24340" xr:uid="{76CA168C-0578-4EFC-A75B-FF29B86E7884}"/>
    <cellStyle name="Normal 2 3 4 3 7 3 2 2" xfId="38032" xr:uid="{60C17C6A-83AB-4405-9129-07638BB08123}"/>
    <cellStyle name="Normal 2 3 4 3 7 3 2 3" xfId="52916" xr:uid="{45492FDE-8609-48EE-9651-2CA7CF53403B}"/>
    <cellStyle name="Normal 2 3 4 3 7 3 3" xfId="17496" xr:uid="{C43D6DEB-196D-4484-85C1-9D79F3260240}"/>
    <cellStyle name="Normal 2 3 4 3 7 3 4" xfId="31186" xr:uid="{D218701D-E836-4666-930A-0C9FF780709B}"/>
    <cellStyle name="Normal 2 3 4 3 7 3 5" xfId="46070" xr:uid="{B209B54D-21DE-4375-959E-FBB44480E605}"/>
    <cellStyle name="Normal 2 3 4 3 7 4" xfId="20918" xr:uid="{177D6C93-EA33-41A4-A5A1-8D198096FE6F}"/>
    <cellStyle name="Normal 2 3 4 3 7 4 2" xfId="34610" xr:uid="{413C2B94-3DA5-4436-B9D5-E27D89C447C4}"/>
    <cellStyle name="Normal 2 3 4 3 7 4 3" xfId="49494" xr:uid="{73EABD06-A86C-497F-998E-5CEA45FCC6A3}"/>
    <cellStyle name="Normal 2 3 4 3 7 5" xfId="14074" xr:uid="{C78EB33A-CF7D-4616-BC98-C0C51EA6EADA}"/>
    <cellStyle name="Normal 2 3 4 3 7 6" xfId="27764" xr:uid="{8947DC92-9153-41B2-87AE-9281C8F18ED1}"/>
    <cellStyle name="Normal 2 3 4 3 7 7" xfId="42648" xr:uid="{D0BD8A54-5121-42ED-A87A-63895D9E005B}"/>
    <cellStyle name="Normal 2 3 4 3 8" xfId="8911" xr:uid="{B2499304-5A70-4B8C-98A9-6F31D5135979}"/>
    <cellStyle name="Normal 2 3 4 3 8 2" xfId="12333" xr:uid="{5BFCE866-9DB6-4879-8372-591D7F2D2A55}"/>
    <cellStyle name="Normal 2 3 4 3 8 2 2" xfId="26023" xr:uid="{F2CBC1B2-D7ED-406F-999E-09DBFE45F5C9}"/>
    <cellStyle name="Normal 2 3 4 3 8 2 2 2" xfId="39715" xr:uid="{BCF00F3C-8CE4-40AD-B74E-EFF319AA85B7}"/>
    <cellStyle name="Normal 2 3 4 3 8 2 2 3" xfId="54599" xr:uid="{FC999639-8865-4C41-978C-0624C4E8C041}"/>
    <cellStyle name="Normal 2 3 4 3 8 2 3" xfId="19179" xr:uid="{5CD97320-A1AF-4638-AFB1-32D26CA7CB08}"/>
    <cellStyle name="Normal 2 3 4 3 8 2 4" xfId="32869" xr:uid="{68697703-0683-4314-A7B7-448B1B348E4A}"/>
    <cellStyle name="Normal 2 3 4 3 8 2 5" xfId="47753" xr:uid="{B215A9D1-8615-4A14-AE8E-947D119400EE}"/>
    <cellStyle name="Normal 2 3 4 3 8 3" xfId="22601" xr:uid="{1337A37B-758F-4394-8136-3ACDB14E2E78}"/>
    <cellStyle name="Normal 2 3 4 3 8 3 2" xfId="36293" xr:uid="{53F88A4E-0770-4271-8FF6-86F56C8F70B0}"/>
    <cellStyle name="Normal 2 3 4 3 8 3 3" xfId="51177" xr:uid="{3EE4CCDE-A706-4AD1-9ECB-4118090E29F5}"/>
    <cellStyle name="Normal 2 3 4 3 8 4" xfId="15757" xr:uid="{60A607C9-425A-4A88-8E2B-9A64A161FF92}"/>
    <cellStyle name="Normal 2 3 4 3 8 5" xfId="29447" xr:uid="{C52BBB11-B517-4239-AC86-3C7121B345A6}"/>
    <cellStyle name="Normal 2 3 4 3 8 6" xfId="44331" xr:uid="{88EEA1EC-3477-4B09-8EA3-F46BA77F15FD}"/>
    <cellStyle name="Normal 2 3 4 3 9" xfId="10621" xr:uid="{0234364B-BB66-468A-A805-9919DC0E9194}"/>
    <cellStyle name="Normal 2 3 4 3 9 2" xfId="24311" xr:uid="{490ADEC9-C31C-4137-A2E3-75251AA5E427}"/>
    <cellStyle name="Normal 2 3 4 3 9 2 2" xfId="38003" xr:uid="{DF6C3C2B-B7B4-462F-8579-A89CC8D024A4}"/>
    <cellStyle name="Normal 2 3 4 3 9 2 3" xfId="52887" xr:uid="{34EDC40D-BE0F-4AB2-9D63-E437334841E6}"/>
    <cellStyle name="Normal 2 3 4 3 9 3" xfId="17467" xr:uid="{2D39B426-D707-4C2A-8AEF-BC2B163990C3}"/>
    <cellStyle name="Normal 2 3 4 3 9 4" xfId="31157" xr:uid="{CA5900A7-E4AA-43EF-B15C-8E9198E355BC}"/>
    <cellStyle name="Normal 2 3 4 3 9 5" xfId="46041" xr:uid="{B5A77517-CBB8-442D-8CAC-271649849EAA}"/>
    <cellStyle name="Normal 2 3 4 4" xfId="7228" xr:uid="{CC58BB74-84A6-447C-864A-A2C50C86AE3B}"/>
    <cellStyle name="Normal 2 3 4 4 10" xfId="14075" xr:uid="{1438DC41-C406-4F68-A1B6-88CE3972FE6B}"/>
    <cellStyle name="Normal 2 3 4 4 11" xfId="27765" xr:uid="{8C26D179-BA74-4280-ADE6-E402F8767528}"/>
    <cellStyle name="Normal 2 3 4 4 12" xfId="42649" xr:uid="{C1178AA7-4D81-44EC-A5DD-CD3D55B31843}"/>
    <cellStyle name="Normal 2 3 4 4 2" xfId="7229" xr:uid="{F4FDBF86-7CA2-43F7-B38C-68F69320C76B}"/>
    <cellStyle name="Normal 2 3 4 4 2 10" xfId="42650" xr:uid="{F33A8F61-E7AD-420C-A650-66A11BC3A80C}"/>
    <cellStyle name="Normal 2 3 4 4 2 2" xfId="7230" xr:uid="{EC650DFF-8B8E-4596-A9A3-3B3B9C287078}"/>
    <cellStyle name="Normal 2 3 4 4 2 2 2" xfId="7231" xr:uid="{DE4CFD6B-E00D-49BF-8E46-C3C97B18A8C2}"/>
    <cellStyle name="Normal 2 3 4 4 2 2 2 2" xfId="8944" xr:uid="{F7A86AC3-9C02-45A9-8B4A-EE1E126650C3}"/>
    <cellStyle name="Normal 2 3 4 4 2 2 2 2 2" xfId="12366" xr:uid="{29A5AB05-7BE2-4249-87DE-4EF1665F692D}"/>
    <cellStyle name="Normal 2 3 4 4 2 2 2 2 2 2" xfId="26056" xr:uid="{A683AF08-4E67-4957-89DA-799F0C4E55AF}"/>
    <cellStyle name="Normal 2 3 4 4 2 2 2 2 2 2 2" xfId="39748" xr:uid="{DA551937-AEE4-4523-8B71-8FD782A73690}"/>
    <cellStyle name="Normal 2 3 4 4 2 2 2 2 2 2 3" xfId="54632" xr:uid="{E91A8056-2F6C-4700-AAC5-3DF2A4F12384}"/>
    <cellStyle name="Normal 2 3 4 4 2 2 2 2 2 3" xfId="19212" xr:uid="{9509B14F-24DC-4879-BAD5-9A67A26017C7}"/>
    <cellStyle name="Normal 2 3 4 4 2 2 2 2 2 4" xfId="32902" xr:uid="{9B0FC20D-9C20-49E5-A251-45284C37B0A6}"/>
    <cellStyle name="Normal 2 3 4 4 2 2 2 2 2 5" xfId="47786" xr:uid="{5FAA23CD-287B-4D03-B91B-588B00CCB088}"/>
    <cellStyle name="Normal 2 3 4 4 2 2 2 2 3" xfId="22634" xr:uid="{F294A04E-8D47-4490-9B7C-A3ADB5BEFF51}"/>
    <cellStyle name="Normal 2 3 4 4 2 2 2 2 3 2" xfId="36326" xr:uid="{6F630FA5-2323-4248-A465-B5EBD3907862}"/>
    <cellStyle name="Normal 2 3 4 4 2 2 2 2 3 3" xfId="51210" xr:uid="{931C4911-9EA2-4F44-A135-B1412C4CA2D3}"/>
    <cellStyle name="Normal 2 3 4 4 2 2 2 2 4" xfId="15790" xr:uid="{A7247806-9201-4566-A9A6-6EF7E3D3E9B2}"/>
    <cellStyle name="Normal 2 3 4 4 2 2 2 2 5" xfId="29480" xr:uid="{6BAEBC9C-6320-48A5-853F-EAB8643DD455}"/>
    <cellStyle name="Normal 2 3 4 4 2 2 2 2 6" xfId="44364" xr:uid="{CA40467D-F6AD-4BCE-AD63-A7FD28B744A4}"/>
    <cellStyle name="Normal 2 3 4 4 2 2 2 3" xfId="10654" xr:uid="{74F50160-0C15-497C-9863-AF7AD86B3E36}"/>
    <cellStyle name="Normal 2 3 4 4 2 2 2 3 2" xfId="24344" xr:uid="{507AFA68-071C-44F6-B7BA-499029C74C19}"/>
    <cellStyle name="Normal 2 3 4 4 2 2 2 3 2 2" xfId="38036" xr:uid="{774A6B78-35D8-4617-BFE4-39BD61D2CDFB}"/>
    <cellStyle name="Normal 2 3 4 4 2 2 2 3 2 3" xfId="52920" xr:uid="{3D5353E6-1F8E-4B36-880B-D6B32C0D47E9}"/>
    <cellStyle name="Normal 2 3 4 4 2 2 2 3 3" xfId="17500" xr:uid="{0590D4FA-6468-410F-99AD-BB1F9BFA5123}"/>
    <cellStyle name="Normal 2 3 4 4 2 2 2 3 4" xfId="31190" xr:uid="{39B64980-C2BD-4F0F-9F40-F905A3FBD181}"/>
    <cellStyle name="Normal 2 3 4 4 2 2 2 3 5" xfId="46074" xr:uid="{79011809-E7BA-4E3D-8FEC-D09C9B4070BD}"/>
    <cellStyle name="Normal 2 3 4 4 2 2 2 4" xfId="20922" xr:uid="{5D91D1DB-5DEE-43D7-BFA5-C1380636FDA2}"/>
    <cellStyle name="Normal 2 3 4 4 2 2 2 4 2" xfId="34614" xr:uid="{73760E53-1B8A-43BB-A6EB-00BB50C7E75E}"/>
    <cellStyle name="Normal 2 3 4 4 2 2 2 4 3" xfId="49498" xr:uid="{0F8B4F5C-7B1D-4D1A-B821-DC9FD2AD769A}"/>
    <cellStyle name="Normal 2 3 4 4 2 2 2 5" xfId="14078" xr:uid="{8680E9C4-D366-466D-9A34-321A62F6C40F}"/>
    <cellStyle name="Normal 2 3 4 4 2 2 2 6" xfId="27768" xr:uid="{9C3A94FF-74C8-4465-9934-BB68F58A6363}"/>
    <cellStyle name="Normal 2 3 4 4 2 2 2 7" xfId="42652" xr:uid="{C48380F9-EA74-4BBA-9366-EFDEFEB8CA02}"/>
    <cellStyle name="Normal 2 3 4 4 2 2 3" xfId="8943" xr:uid="{C8DA9017-30F7-4BED-82E2-8B44125C2834}"/>
    <cellStyle name="Normal 2 3 4 4 2 2 3 2" xfId="12365" xr:uid="{DBB33C94-AA0D-48A0-9311-DE1917D4462A}"/>
    <cellStyle name="Normal 2 3 4 4 2 2 3 2 2" xfId="26055" xr:uid="{4DE26D36-B2F5-4B26-8853-3AC34BE0D7DA}"/>
    <cellStyle name="Normal 2 3 4 4 2 2 3 2 2 2" xfId="39747" xr:uid="{E4CF5E98-D8D4-4135-B46C-63E727E9AB3E}"/>
    <cellStyle name="Normal 2 3 4 4 2 2 3 2 2 3" xfId="54631" xr:uid="{810E7FA5-5D0B-4BB9-9694-E87A3EC16A78}"/>
    <cellStyle name="Normal 2 3 4 4 2 2 3 2 3" xfId="19211" xr:uid="{936B38FE-3A76-4459-A9F2-04ADA0534A95}"/>
    <cellStyle name="Normal 2 3 4 4 2 2 3 2 4" xfId="32901" xr:uid="{E9E89A43-D77F-436A-AAF0-31BA20518232}"/>
    <cellStyle name="Normal 2 3 4 4 2 2 3 2 5" xfId="47785" xr:uid="{7D2C0505-E1E2-4F2E-B132-070F606BC09A}"/>
    <cellStyle name="Normal 2 3 4 4 2 2 3 3" xfId="22633" xr:uid="{8E7CDCC0-BCE7-43CF-9628-DFABA585C2DA}"/>
    <cellStyle name="Normal 2 3 4 4 2 2 3 3 2" xfId="36325" xr:uid="{FE0AFF59-F012-449F-97DE-A2FFE611971C}"/>
    <cellStyle name="Normal 2 3 4 4 2 2 3 3 3" xfId="51209" xr:uid="{3DB29BA7-13BF-42E7-94D9-E8A866262311}"/>
    <cellStyle name="Normal 2 3 4 4 2 2 3 4" xfId="15789" xr:uid="{22696243-DAE6-4172-9A95-FBB6FA400C4F}"/>
    <cellStyle name="Normal 2 3 4 4 2 2 3 5" xfId="29479" xr:uid="{025BAE6D-DD97-46AE-BB59-71DB2F50DEDD}"/>
    <cellStyle name="Normal 2 3 4 4 2 2 3 6" xfId="44363" xr:uid="{2142D151-40BE-4A67-8670-C458EFD910EC}"/>
    <cellStyle name="Normal 2 3 4 4 2 2 4" xfId="10653" xr:uid="{81179562-9412-44D1-8F3A-4DFB7756C4A6}"/>
    <cellStyle name="Normal 2 3 4 4 2 2 4 2" xfId="24343" xr:uid="{6F62A3B8-F7F9-459E-840F-A8392109D757}"/>
    <cellStyle name="Normal 2 3 4 4 2 2 4 2 2" xfId="38035" xr:uid="{ACC5E5E4-DF33-4D94-814A-2C7939E56202}"/>
    <cellStyle name="Normal 2 3 4 4 2 2 4 2 3" xfId="52919" xr:uid="{148060BE-F834-4F8C-9714-8C1C099D0C33}"/>
    <cellStyle name="Normal 2 3 4 4 2 2 4 3" xfId="17499" xr:uid="{F3520C22-5914-46FA-9B88-FEA956DE7143}"/>
    <cellStyle name="Normal 2 3 4 4 2 2 4 4" xfId="31189" xr:uid="{7F29EFAB-D682-4539-8615-A77A4204DC5F}"/>
    <cellStyle name="Normal 2 3 4 4 2 2 4 5" xfId="46073" xr:uid="{53F419FB-B0A0-47B3-A05B-C93D902084C9}"/>
    <cellStyle name="Normal 2 3 4 4 2 2 5" xfId="20921" xr:uid="{4C56E7B3-28B4-4874-92FA-FB4DF811D44C}"/>
    <cellStyle name="Normal 2 3 4 4 2 2 5 2" xfId="34613" xr:uid="{E6FAC88A-427F-4431-9359-AEE7FBB71FC7}"/>
    <cellStyle name="Normal 2 3 4 4 2 2 5 3" xfId="49497" xr:uid="{EEBDE4C7-2DB3-427D-A780-4370851A68B8}"/>
    <cellStyle name="Normal 2 3 4 4 2 2 6" xfId="14077" xr:uid="{B8A31F2B-3BE5-40FB-9BA9-1839525DFE83}"/>
    <cellStyle name="Normal 2 3 4 4 2 2 7" xfId="27767" xr:uid="{12753EC0-4470-4BD1-AC8D-749014B73370}"/>
    <cellStyle name="Normal 2 3 4 4 2 2 8" xfId="42651" xr:uid="{62428B07-B530-419D-87C8-DA56392A566D}"/>
    <cellStyle name="Normal 2 3 4 4 2 3" xfId="7232" xr:uid="{30D6F8D7-CD90-4C6A-814E-C912A877C99C}"/>
    <cellStyle name="Normal 2 3 4 4 2 3 2" xfId="8945" xr:uid="{3B516B30-97D2-4560-B81B-FD5B92B16F85}"/>
    <cellStyle name="Normal 2 3 4 4 2 3 2 2" xfId="12367" xr:uid="{7D518189-0CD9-4426-92BD-F660FDC94525}"/>
    <cellStyle name="Normal 2 3 4 4 2 3 2 2 2" xfId="26057" xr:uid="{F9A2F35B-0386-472A-8666-9649A8D26FF6}"/>
    <cellStyle name="Normal 2 3 4 4 2 3 2 2 2 2" xfId="39749" xr:uid="{FFE1A0BA-287D-4741-AA68-F4713BD35DCD}"/>
    <cellStyle name="Normal 2 3 4 4 2 3 2 2 2 3" xfId="54633" xr:uid="{2FDDB9BD-6185-4553-807D-F1E9450EC95B}"/>
    <cellStyle name="Normal 2 3 4 4 2 3 2 2 3" xfId="19213" xr:uid="{3E3580DE-745B-4392-B218-760E36BA941C}"/>
    <cellStyle name="Normal 2 3 4 4 2 3 2 2 4" xfId="32903" xr:uid="{8A9BB2F8-FC42-419C-97AA-681D6BDF2DD9}"/>
    <cellStyle name="Normal 2 3 4 4 2 3 2 2 5" xfId="47787" xr:uid="{AB334EAD-A75D-4989-A37A-7586DD729B66}"/>
    <cellStyle name="Normal 2 3 4 4 2 3 2 3" xfId="22635" xr:uid="{46D3DF4F-AC5C-4B6B-980C-C3F60CF81EFE}"/>
    <cellStyle name="Normal 2 3 4 4 2 3 2 3 2" xfId="36327" xr:uid="{FA1E8CDD-1A4B-485E-B1CC-5C324E099924}"/>
    <cellStyle name="Normal 2 3 4 4 2 3 2 3 3" xfId="51211" xr:uid="{91F16572-AD2B-448E-9C14-7D65CB1A4904}"/>
    <cellStyle name="Normal 2 3 4 4 2 3 2 4" xfId="15791" xr:uid="{0F1B4F23-F8EE-4DB4-A798-C8DA77EF341D}"/>
    <cellStyle name="Normal 2 3 4 4 2 3 2 5" xfId="29481" xr:uid="{FB6D3323-2CC1-424A-A84B-8E29BB256498}"/>
    <cellStyle name="Normal 2 3 4 4 2 3 2 6" xfId="44365" xr:uid="{E134C35C-0418-4E06-95B8-5F9ED850DB46}"/>
    <cellStyle name="Normal 2 3 4 4 2 3 3" xfId="10655" xr:uid="{395F9AA2-2F61-4430-9778-4AB261AEBCF3}"/>
    <cellStyle name="Normal 2 3 4 4 2 3 3 2" xfId="24345" xr:uid="{33CADE55-7BE5-42BF-87E0-9F4F45BDFAB3}"/>
    <cellStyle name="Normal 2 3 4 4 2 3 3 2 2" xfId="38037" xr:uid="{70724D18-CAE5-48A0-8724-1D4D24F293E5}"/>
    <cellStyle name="Normal 2 3 4 4 2 3 3 2 3" xfId="52921" xr:uid="{1C8E5E90-8DE2-4FCC-AC68-E7C6A05EC7B4}"/>
    <cellStyle name="Normal 2 3 4 4 2 3 3 3" xfId="17501" xr:uid="{E1BE8E72-7E15-4079-A495-38506E4F9B55}"/>
    <cellStyle name="Normal 2 3 4 4 2 3 3 4" xfId="31191" xr:uid="{6DD8374B-68B9-4C5C-BE78-554902A1929A}"/>
    <cellStyle name="Normal 2 3 4 4 2 3 3 5" xfId="46075" xr:uid="{82D62CED-2714-444F-AA99-59A0E49468E4}"/>
    <cellStyle name="Normal 2 3 4 4 2 3 4" xfId="20923" xr:uid="{CF54A9E8-AF54-4713-B867-99F8F2E7D878}"/>
    <cellStyle name="Normal 2 3 4 4 2 3 4 2" xfId="34615" xr:uid="{82B3846C-41B6-4361-AA46-D50C369DF963}"/>
    <cellStyle name="Normal 2 3 4 4 2 3 4 3" xfId="49499" xr:uid="{61A5477E-D7AC-4068-AAEC-903A37BF1E80}"/>
    <cellStyle name="Normal 2 3 4 4 2 3 5" xfId="14079" xr:uid="{215C50F6-3BFD-4F78-A8AF-9571890B7784}"/>
    <cellStyle name="Normal 2 3 4 4 2 3 6" xfId="27769" xr:uid="{205A994F-D49D-4DB9-B521-E297DFDBFDD1}"/>
    <cellStyle name="Normal 2 3 4 4 2 3 7" xfId="42653" xr:uid="{4E5E5439-7C50-45A9-A0DF-EECCD828E5C8}"/>
    <cellStyle name="Normal 2 3 4 4 2 4" xfId="7233" xr:uid="{E98E6415-9638-4FF3-BDDF-071DA29C5E33}"/>
    <cellStyle name="Normal 2 3 4 4 2 4 2" xfId="8946" xr:uid="{2AE16297-112E-4BD5-9A57-335C9DD86FFB}"/>
    <cellStyle name="Normal 2 3 4 4 2 4 2 2" xfId="12368" xr:uid="{53417A68-0419-440A-B87A-C53BA2A49E09}"/>
    <cellStyle name="Normal 2 3 4 4 2 4 2 2 2" xfId="26058" xr:uid="{A449FFCB-BB86-4E79-B7D5-B92935589E7E}"/>
    <cellStyle name="Normal 2 3 4 4 2 4 2 2 2 2" xfId="39750" xr:uid="{82441B5A-FD84-4DAA-AABA-524A9AE8C562}"/>
    <cellStyle name="Normal 2 3 4 4 2 4 2 2 2 3" xfId="54634" xr:uid="{A58160BB-3D19-47C1-AAB1-FDA3C477F966}"/>
    <cellStyle name="Normal 2 3 4 4 2 4 2 2 3" xfId="19214" xr:uid="{723F1056-D63F-4A08-AAFC-44C66A14BE0C}"/>
    <cellStyle name="Normal 2 3 4 4 2 4 2 2 4" xfId="32904" xr:uid="{A4C5F1F1-E443-43D0-8C7C-A5E1D78BC3F7}"/>
    <cellStyle name="Normal 2 3 4 4 2 4 2 2 5" xfId="47788" xr:uid="{8A9E4764-7FAD-46BE-8DB9-7662C8D947DB}"/>
    <cellStyle name="Normal 2 3 4 4 2 4 2 3" xfId="22636" xr:uid="{533CF4AF-DF4D-4C30-AC0C-00D5BAB43239}"/>
    <cellStyle name="Normal 2 3 4 4 2 4 2 3 2" xfId="36328" xr:uid="{4AFC8D7D-1DF9-4793-8455-5DDF43F4C4B5}"/>
    <cellStyle name="Normal 2 3 4 4 2 4 2 3 3" xfId="51212" xr:uid="{6E5D3A57-6A9C-4C6A-86EF-9D91E302B0B6}"/>
    <cellStyle name="Normal 2 3 4 4 2 4 2 4" xfId="15792" xr:uid="{BF7E57B5-E385-4D18-9C80-B4DE4600DDA2}"/>
    <cellStyle name="Normal 2 3 4 4 2 4 2 5" xfId="29482" xr:uid="{A3C58E2B-6876-4C56-9CFB-D9A04AFDFC61}"/>
    <cellStyle name="Normal 2 3 4 4 2 4 2 6" xfId="44366" xr:uid="{E1F8A7D1-943A-4833-A418-790EF2BBF8D1}"/>
    <cellStyle name="Normal 2 3 4 4 2 4 3" xfId="10656" xr:uid="{4F2798F7-C559-46BE-B039-048A709EF243}"/>
    <cellStyle name="Normal 2 3 4 4 2 4 3 2" xfId="24346" xr:uid="{87396ABA-01E9-41FC-9916-260038F229EB}"/>
    <cellStyle name="Normal 2 3 4 4 2 4 3 2 2" xfId="38038" xr:uid="{6BB81482-2335-40BA-9FDB-5390813394C6}"/>
    <cellStyle name="Normal 2 3 4 4 2 4 3 2 3" xfId="52922" xr:uid="{E0F52892-719D-4C7B-8F16-01BEE394F1C1}"/>
    <cellStyle name="Normal 2 3 4 4 2 4 3 3" xfId="17502" xr:uid="{CF7927F2-F1F9-49CD-8CAB-79FBA5B1C660}"/>
    <cellStyle name="Normal 2 3 4 4 2 4 3 4" xfId="31192" xr:uid="{355FE2FD-84C3-409A-B3FB-7D530C5D26C7}"/>
    <cellStyle name="Normal 2 3 4 4 2 4 3 5" xfId="46076" xr:uid="{21E800AD-55C4-4E5F-8BA7-6457A86D6E85}"/>
    <cellStyle name="Normal 2 3 4 4 2 4 4" xfId="20924" xr:uid="{18411FBD-CEFA-4483-B58D-206453016A13}"/>
    <cellStyle name="Normal 2 3 4 4 2 4 4 2" xfId="34616" xr:uid="{C313D066-E705-4D39-B01E-1884F874F6D3}"/>
    <cellStyle name="Normal 2 3 4 4 2 4 4 3" xfId="49500" xr:uid="{57D7849A-8853-4C21-998B-8E1FCC5666F5}"/>
    <cellStyle name="Normal 2 3 4 4 2 4 5" xfId="14080" xr:uid="{0BBFFA79-0D18-404A-9EB2-9A36B79473E5}"/>
    <cellStyle name="Normal 2 3 4 4 2 4 6" xfId="27770" xr:uid="{A7C5AD16-2307-4DE4-98BB-DAF99F35F9D6}"/>
    <cellStyle name="Normal 2 3 4 4 2 4 7" xfId="42654" xr:uid="{5A970836-98FC-40E8-B945-DE0E12692AB2}"/>
    <cellStyle name="Normal 2 3 4 4 2 5" xfId="8942" xr:uid="{73AF770B-B7A2-4095-A30B-2B68A444F95D}"/>
    <cellStyle name="Normal 2 3 4 4 2 5 2" xfId="12364" xr:uid="{52872569-7E00-4940-979B-2FBDEDFC61F5}"/>
    <cellStyle name="Normal 2 3 4 4 2 5 2 2" xfId="26054" xr:uid="{E5D84713-41E5-411F-A4C1-498C705F0F96}"/>
    <cellStyle name="Normal 2 3 4 4 2 5 2 2 2" xfId="39746" xr:uid="{FF6EE6E0-A20F-4E12-A24F-49F50F50ABC8}"/>
    <cellStyle name="Normal 2 3 4 4 2 5 2 2 3" xfId="54630" xr:uid="{775D0216-8A97-4CFB-A43B-5CE409709B83}"/>
    <cellStyle name="Normal 2 3 4 4 2 5 2 3" xfId="19210" xr:uid="{3D581C96-0C73-4B7C-9D55-8B05D047D28A}"/>
    <cellStyle name="Normal 2 3 4 4 2 5 2 4" xfId="32900" xr:uid="{381554B1-0283-4085-8B89-2DD2B16CAF89}"/>
    <cellStyle name="Normal 2 3 4 4 2 5 2 5" xfId="47784" xr:uid="{9D03EC2A-8762-4946-A1E6-07E08936EC85}"/>
    <cellStyle name="Normal 2 3 4 4 2 5 3" xfId="22632" xr:uid="{2678DDE5-C0C5-4959-9DF3-ADAF6A5A2DFF}"/>
    <cellStyle name="Normal 2 3 4 4 2 5 3 2" xfId="36324" xr:uid="{5E4CB808-29CF-49EA-8F9F-64B43537F8BE}"/>
    <cellStyle name="Normal 2 3 4 4 2 5 3 3" xfId="51208" xr:uid="{96111319-58B6-408E-B42D-74FE51961A43}"/>
    <cellStyle name="Normal 2 3 4 4 2 5 4" xfId="15788" xr:uid="{7CD2A50C-9223-421D-BEEE-5EA802185BB3}"/>
    <cellStyle name="Normal 2 3 4 4 2 5 5" xfId="29478" xr:uid="{9AE2E769-1F6D-4A84-A21A-2D3C7F675DCF}"/>
    <cellStyle name="Normal 2 3 4 4 2 5 6" xfId="44362" xr:uid="{25B72364-F9F8-4380-AB91-429A10FF585D}"/>
    <cellStyle name="Normal 2 3 4 4 2 6" xfId="10652" xr:uid="{789F8A97-809F-4388-B489-8DBDD0EEE5AD}"/>
    <cellStyle name="Normal 2 3 4 4 2 6 2" xfId="24342" xr:uid="{04290FDF-E59F-457A-A322-3CE5075F3D99}"/>
    <cellStyle name="Normal 2 3 4 4 2 6 2 2" xfId="38034" xr:uid="{462B7BD8-CB43-4A58-8EB4-394DB2007CCA}"/>
    <cellStyle name="Normal 2 3 4 4 2 6 2 3" xfId="52918" xr:uid="{912D9F3D-0150-4EAB-8924-FB42FA551F14}"/>
    <cellStyle name="Normal 2 3 4 4 2 6 3" xfId="17498" xr:uid="{774B6741-B263-441F-B93B-0D4B96BF38B7}"/>
    <cellStyle name="Normal 2 3 4 4 2 6 4" xfId="31188" xr:uid="{6E49D959-82EC-4E21-AC63-F8CFC5617165}"/>
    <cellStyle name="Normal 2 3 4 4 2 6 5" xfId="46072" xr:uid="{726C8474-74F1-4637-9C0A-CC006CFE6D7E}"/>
    <cellStyle name="Normal 2 3 4 4 2 7" xfId="20920" xr:uid="{C70E907B-9442-4812-AC33-18531315E7A5}"/>
    <cellStyle name="Normal 2 3 4 4 2 7 2" xfId="34612" xr:uid="{3CE02B23-6592-4CA1-BD33-0C9A7EE1013B}"/>
    <cellStyle name="Normal 2 3 4 4 2 7 3" xfId="49496" xr:uid="{BE3E66F5-ABE5-4619-9D1B-1E3DF931386D}"/>
    <cellStyle name="Normal 2 3 4 4 2 8" xfId="14076" xr:uid="{62BEADAE-719E-486F-B260-2608C8BA41FA}"/>
    <cellStyle name="Normal 2 3 4 4 2 9" xfId="27766" xr:uid="{E8C99392-7AE2-41BC-B149-F411C440EC71}"/>
    <cellStyle name="Normal 2 3 4 4 3" xfId="7234" xr:uid="{C1325BAD-BB67-460E-BF12-6C1D333111C2}"/>
    <cellStyle name="Normal 2 3 4 4 3 10" xfId="42655" xr:uid="{9D150FC6-E057-4BB7-84D9-39E7402137CF}"/>
    <cellStyle name="Normal 2 3 4 4 3 2" xfId="7235" xr:uid="{DB8CDA45-CF34-416C-931F-66FF7875A094}"/>
    <cellStyle name="Normal 2 3 4 4 3 2 2" xfId="7236" xr:uid="{C9B0A277-9DE6-4D9D-8A2C-B6291F085E39}"/>
    <cellStyle name="Normal 2 3 4 4 3 2 2 2" xfId="8949" xr:uid="{B5BE6DB8-513C-44A1-9D65-70BAE7B67FCA}"/>
    <cellStyle name="Normal 2 3 4 4 3 2 2 2 2" xfId="12371" xr:uid="{BB725774-3B05-445E-A601-26E658403685}"/>
    <cellStyle name="Normal 2 3 4 4 3 2 2 2 2 2" xfId="26061" xr:uid="{58CEF267-BDB2-48ED-842D-3F26EB0D15B8}"/>
    <cellStyle name="Normal 2 3 4 4 3 2 2 2 2 2 2" xfId="39753" xr:uid="{32DC6A77-158F-4422-9313-63E24000EB53}"/>
    <cellStyle name="Normal 2 3 4 4 3 2 2 2 2 2 3" xfId="54637" xr:uid="{1F3C3BE1-9099-4096-B617-4E1D3C071910}"/>
    <cellStyle name="Normal 2 3 4 4 3 2 2 2 2 3" xfId="19217" xr:uid="{7BD66633-F04D-4D07-90A4-0AD5B7C672FB}"/>
    <cellStyle name="Normal 2 3 4 4 3 2 2 2 2 4" xfId="32907" xr:uid="{41D1E636-676E-4922-8FBA-B22C4A84BCBA}"/>
    <cellStyle name="Normal 2 3 4 4 3 2 2 2 2 5" xfId="47791" xr:uid="{C7910E71-9238-439F-8BC4-6EE4DBD68B4B}"/>
    <cellStyle name="Normal 2 3 4 4 3 2 2 2 3" xfId="22639" xr:uid="{4D3433DF-0DAA-459E-8503-7A1FEC1470ED}"/>
    <cellStyle name="Normal 2 3 4 4 3 2 2 2 3 2" xfId="36331" xr:uid="{80FC62C3-1D86-4D5C-A671-5A686FE7DAE7}"/>
    <cellStyle name="Normal 2 3 4 4 3 2 2 2 3 3" xfId="51215" xr:uid="{5A43D37A-1C80-4805-BE8B-AEAEBB603664}"/>
    <cellStyle name="Normal 2 3 4 4 3 2 2 2 4" xfId="15795" xr:uid="{9A7EFED4-3579-473E-A934-29D146BB170B}"/>
    <cellStyle name="Normal 2 3 4 4 3 2 2 2 5" xfId="29485" xr:uid="{CA328626-243F-4CDE-8340-C6AC50B67F19}"/>
    <cellStyle name="Normal 2 3 4 4 3 2 2 2 6" xfId="44369" xr:uid="{11EA5C85-6AD1-41B6-AB63-1D1A3E42CEAD}"/>
    <cellStyle name="Normal 2 3 4 4 3 2 2 3" xfId="10659" xr:uid="{56B8F0F8-92B4-4B4C-B4FD-EF9F90B62AFF}"/>
    <cellStyle name="Normal 2 3 4 4 3 2 2 3 2" xfId="24349" xr:uid="{FB4C5800-812B-4051-8981-6CBAE09FEC56}"/>
    <cellStyle name="Normal 2 3 4 4 3 2 2 3 2 2" xfId="38041" xr:uid="{6EC46A8A-AF54-4589-A9F4-4A6E4F3FEEAD}"/>
    <cellStyle name="Normal 2 3 4 4 3 2 2 3 2 3" xfId="52925" xr:uid="{767C31DD-2954-4656-889C-D7848FB1BD60}"/>
    <cellStyle name="Normal 2 3 4 4 3 2 2 3 3" xfId="17505" xr:uid="{30165639-C44F-493A-90CE-A72F87E98CC4}"/>
    <cellStyle name="Normal 2 3 4 4 3 2 2 3 4" xfId="31195" xr:uid="{D5ACF5DC-ADE5-437D-8197-32A0C163C9F7}"/>
    <cellStyle name="Normal 2 3 4 4 3 2 2 3 5" xfId="46079" xr:uid="{0BD9EF8A-C70F-493F-9C8C-1CB0DA581DE5}"/>
    <cellStyle name="Normal 2 3 4 4 3 2 2 4" xfId="20927" xr:uid="{30020C5B-759B-4CE2-B08D-62A1337C2021}"/>
    <cellStyle name="Normal 2 3 4 4 3 2 2 4 2" xfId="34619" xr:uid="{6D21E953-BA66-46AA-9594-99C2FF5D5178}"/>
    <cellStyle name="Normal 2 3 4 4 3 2 2 4 3" xfId="49503" xr:uid="{8EC26FB3-2E47-4186-9662-0C0CF7E2E3F4}"/>
    <cellStyle name="Normal 2 3 4 4 3 2 2 5" xfId="14083" xr:uid="{0855E564-63C2-4E6E-9C1B-73E6DDD208ED}"/>
    <cellStyle name="Normal 2 3 4 4 3 2 2 6" xfId="27773" xr:uid="{905A55CE-88F7-421F-A70F-FE10982C0AE0}"/>
    <cellStyle name="Normal 2 3 4 4 3 2 2 7" xfId="42657" xr:uid="{18F0A736-B233-4BA8-8802-C74F64AA730B}"/>
    <cellStyle name="Normal 2 3 4 4 3 2 3" xfId="8948" xr:uid="{25BB997A-9C31-4F6E-A148-D61EC2868C40}"/>
    <cellStyle name="Normal 2 3 4 4 3 2 3 2" xfId="12370" xr:uid="{EE75919C-E154-482A-80A7-23C57F3CB8C0}"/>
    <cellStyle name="Normal 2 3 4 4 3 2 3 2 2" xfId="26060" xr:uid="{6BE3BB8B-8A4B-4A30-A53A-BDEC1C337101}"/>
    <cellStyle name="Normal 2 3 4 4 3 2 3 2 2 2" xfId="39752" xr:uid="{4125024A-634F-4A3F-A494-56A9BAC9A6BB}"/>
    <cellStyle name="Normal 2 3 4 4 3 2 3 2 2 3" xfId="54636" xr:uid="{E31CAF42-1702-4E34-8755-1F77829BC7FE}"/>
    <cellStyle name="Normal 2 3 4 4 3 2 3 2 3" xfId="19216" xr:uid="{C6B08D49-D65E-4B39-A32D-CBAB45A69B6D}"/>
    <cellStyle name="Normal 2 3 4 4 3 2 3 2 4" xfId="32906" xr:uid="{AD2FA2E5-0864-46F8-822F-2F196C76F15A}"/>
    <cellStyle name="Normal 2 3 4 4 3 2 3 2 5" xfId="47790" xr:uid="{5A7D29F2-C21A-474E-82D8-CC421BBE56CF}"/>
    <cellStyle name="Normal 2 3 4 4 3 2 3 3" xfId="22638" xr:uid="{82DB1431-B50F-4C97-B382-56F1EB4E9BC9}"/>
    <cellStyle name="Normal 2 3 4 4 3 2 3 3 2" xfId="36330" xr:uid="{65D43AFD-CA10-4EB8-AFB0-989EE3114E7E}"/>
    <cellStyle name="Normal 2 3 4 4 3 2 3 3 3" xfId="51214" xr:uid="{AEE4F0AD-EECD-4609-9BE3-5840FF6A363E}"/>
    <cellStyle name="Normal 2 3 4 4 3 2 3 4" xfId="15794" xr:uid="{556CC089-CFD3-4282-BA5D-D2A91DBCD9ED}"/>
    <cellStyle name="Normal 2 3 4 4 3 2 3 5" xfId="29484" xr:uid="{A6111999-5A6A-409F-AADF-BC9FFF86BF86}"/>
    <cellStyle name="Normal 2 3 4 4 3 2 3 6" xfId="44368" xr:uid="{0C796B7A-A005-4581-8C7C-889C5EF0CD20}"/>
    <cellStyle name="Normal 2 3 4 4 3 2 4" xfId="10658" xr:uid="{6AD70CE7-EE35-4DBE-A0BE-A849B877C9B2}"/>
    <cellStyle name="Normal 2 3 4 4 3 2 4 2" xfId="24348" xr:uid="{DB2E2684-0554-4ED4-BCCF-0537ADF8E8FC}"/>
    <cellStyle name="Normal 2 3 4 4 3 2 4 2 2" xfId="38040" xr:uid="{921997BA-3255-47A5-A6F0-43CFBD3FEA7A}"/>
    <cellStyle name="Normal 2 3 4 4 3 2 4 2 3" xfId="52924" xr:uid="{693FC76A-065E-4B92-8EB8-0B4301B4BEE1}"/>
    <cellStyle name="Normal 2 3 4 4 3 2 4 3" xfId="17504" xr:uid="{988676AB-9004-4BE6-96AD-E611F46992BF}"/>
    <cellStyle name="Normal 2 3 4 4 3 2 4 4" xfId="31194" xr:uid="{2AC9D20C-3FFF-4B55-9519-C06C75951ADD}"/>
    <cellStyle name="Normal 2 3 4 4 3 2 4 5" xfId="46078" xr:uid="{2D88D967-37EB-4897-B134-0AFA2723D5EC}"/>
    <cellStyle name="Normal 2 3 4 4 3 2 5" xfId="20926" xr:uid="{A2AD6E1E-C891-4EF8-B8FA-DF02C76FF066}"/>
    <cellStyle name="Normal 2 3 4 4 3 2 5 2" xfId="34618" xr:uid="{4C2575D7-EDFD-4BE9-BD75-A8A839968B00}"/>
    <cellStyle name="Normal 2 3 4 4 3 2 5 3" xfId="49502" xr:uid="{95996B92-37ED-4396-9019-CB42C457BB50}"/>
    <cellStyle name="Normal 2 3 4 4 3 2 6" xfId="14082" xr:uid="{F7F721BC-A2FB-4429-917F-2A65A35832E9}"/>
    <cellStyle name="Normal 2 3 4 4 3 2 7" xfId="27772" xr:uid="{D851CB94-CB71-467B-BC75-D9FC10398928}"/>
    <cellStyle name="Normal 2 3 4 4 3 2 8" xfId="42656" xr:uid="{A78921D6-3139-4466-9DCB-366A4D1508DF}"/>
    <cellStyle name="Normal 2 3 4 4 3 3" xfId="7237" xr:uid="{BB2A72A6-E7E8-4A86-A2DF-25C66552A2DD}"/>
    <cellStyle name="Normal 2 3 4 4 3 3 2" xfId="8950" xr:uid="{49A97977-E0EE-4E07-AF32-309B377B07F3}"/>
    <cellStyle name="Normal 2 3 4 4 3 3 2 2" xfId="12372" xr:uid="{B6CFE0B0-1FB4-4907-8CDD-8CD06986C55B}"/>
    <cellStyle name="Normal 2 3 4 4 3 3 2 2 2" xfId="26062" xr:uid="{E25BA901-9944-4430-9086-58E50E7092A3}"/>
    <cellStyle name="Normal 2 3 4 4 3 3 2 2 2 2" xfId="39754" xr:uid="{EB33A361-7314-46D9-8112-07478224ABD0}"/>
    <cellStyle name="Normal 2 3 4 4 3 3 2 2 2 3" xfId="54638" xr:uid="{9542D273-7653-42FB-863B-B5C660A5A432}"/>
    <cellStyle name="Normal 2 3 4 4 3 3 2 2 3" xfId="19218" xr:uid="{0BE5B73D-7420-4B05-8800-9EF61DCDAAB7}"/>
    <cellStyle name="Normal 2 3 4 4 3 3 2 2 4" xfId="32908" xr:uid="{A151777C-247A-4585-AF46-4CCF17441FFB}"/>
    <cellStyle name="Normal 2 3 4 4 3 3 2 2 5" xfId="47792" xr:uid="{62E496CF-7CC7-4300-B51E-826536E55AD3}"/>
    <cellStyle name="Normal 2 3 4 4 3 3 2 3" xfId="22640" xr:uid="{ADFBFCDD-DC6D-49B5-BFCB-770BD5088271}"/>
    <cellStyle name="Normal 2 3 4 4 3 3 2 3 2" xfId="36332" xr:uid="{00A1DA38-9AE6-4CD8-99B1-4879E08F1D80}"/>
    <cellStyle name="Normal 2 3 4 4 3 3 2 3 3" xfId="51216" xr:uid="{EFC9A303-3FA5-4571-9313-3E639DA54A03}"/>
    <cellStyle name="Normal 2 3 4 4 3 3 2 4" xfId="15796" xr:uid="{94418229-AAAD-432D-9F85-621ADC583431}"/>
    <cellStyle name="Normal 2 3 4 4 3 3 2 5" xfId="29486" xr:uid="{98D7D810-E56C-4A10-B05B-A41AC3628AD9}"/>
    <cellStyle name="Normal 2 3 4 4 3 3 2 6" xfId="44370" xr:uid="{5DCEDE99-BFFE-4D64-AC28-09D8C7B6EF06}"/>
    <cellStyle name="Normal 2 3 4 4 3 3 3" xfId="10660" xr:uid="{21493D30-AE37-4A0F-BA61-F5FC9A12D7DF}"/>
    <cellStyle name="Normal 2 3 4 4 3 3 3 2" xfId="24350" xr:uid="{59D836C6-2C2F-44A5-BACF-70FDD4F6376E}"/>
    <cellStyle name="Normal 2 3 4 4 3 3 3 2 2" xfId="38042" xr:uid="{4D93097A-ECEF-49AF-B84D-95922D4ABC88}"/>
    <cellStyle name="Normal 2 3 4 4 3 3 3 2 3" xfId="52926" xr:uid="{E92F172C-374C-4744-8F31-47CC55B9FB56}"/>
    <cellStyle name="Normal 2 3 4 4 3 3 3 3" xfId="17506" xr:uid="{FD2A6AB1-AB7C-4C02-8970-6AF60DDC25A3}"/>
    <cellStyle name="Normal 2 3 4 4 3 3 3 4" xfId="31196" xr:uid="{63C52439-1018-4D74-880F-CD0EF20DD900}"/>
    <cellStyle name="Normal 2 3 4 4 3 3 3 5" xfId="46080" xr:uid="{630F5A4B-E9A4-469F-9102-632BB87A7B3D}"/>
    <cellStyle name="Normal 2 3 4 4 3 3 4" xfId="20928" xr:uid="{063D6EC4-75E9-44BD-AB80-85FBE3686309}"/>
    <cellStyle name="Normal 2 3 4 4 3 3 4 2" xfId="34620" xr:uid="{E93B616E-EFD4-4BCD-A542-F56271FC3DFE}"/>
    <cellStyle name="Normal 2 3 4 4 3 3 4 3" xfId="49504" xr:uid="{C22199EF-CCF8-4BCD-8944-B2A0A762121A}"/>
    <cellStyle name="Normal 2 3 4 4 3 3 5" xfId="14084" xr:uid="{58768E85-8A65-4D09-8F2D-14FEC9035712}"/>
    <cellStyle name="Normal 2 3 4 4 3 3 6" xfId="27774" xr:uid="{4171A282-6B2F-4186-ACE9-CF5F736AA378}"/>
    <cellStyle name="Normal 2 3 4 4 3 3 7" xfId="42658" xr:uid="{E72AEA5B-3CD5-4E61-AE81-C8B395F3491F}"/>
    <cellStyle name="Normal 2 3 4 4 3 4" xfId="7238" xr:uid="{CA1D2E0C-85D5-4E6F-B67F-E43760E49430}"/>
    <cellStyle name="Normal 2 3 4 4 3 4 2" xfId="8951" xr:uid="{A66BCE16-00D8-4CBE-B0E3-22214DB11FFC}"/>
    <cellStyle name="Normal 2 3 4 4 3 4 2 2" xfId="12373" xr:uid="{E363DFAF-CC55-44FB-9877-CD43FB1466A6}"/>
    <cellStyle name="Normal 2 3 4 4 3 4 2 2 2" xfId="26063" xr:uid="{484337F4-B913-4379-89BD-EA89A5A9EB0A}"/>
    <cellStyle name="Normal 2 3 4 4 3 4 2 2 2 2" xfId="39755" xr:uid="{E20C39E3-5E02-43DB-B942-4398F64371F1}"/>
    <cellStyle name="Normal 2 3 4 4 3 4 2 2 2 3" xfId="54639" xr:uid="{00E503AC-2E4D-4538-BB64-031CE63073F0}"/>
    <cellStyle name="Normal 2 3 4 4 3 4 2 2 3" xfId="19219" xr:uid="{8A45C2F1-9894-4C04-BE5B-E1B467FEF504}"/>
    <cellStyle name="Normal 2 3 4 4 3 4 2 2 4" xfId="32909" xr:uid="{01015A32-A042-46BC-A0E3-1C941204CDBF}"/>
    <cellStyle name="Normal 2 3 4 4 3 4 2 2 5" xfId="47793" xr:uid="{2ECCBF21-140A-45F3-ACE5-45E0F1748C5A}"/>
    <cellStyle name="Normal 2 3 4 4 3 4 2 3" xfId="22641" xr:uid="{FD0C9DB8-47E9-4337-9E50-415AF87FA587}"/>
    <cellStyle name="Normal 2 3 4 4 3 4 2 3 2" xfId="36333" xr:uid="{0E7DA279-8180-4206-BB41-C3C82E92A858}"/>
    <cellStyle name="Normal 2 3 4 4 3 4 2 3 3" xfId="51217" xr:uid="{D4A45105-085B-427F-B77E-820F0530A2BA}"/>
    <cellStyle name="Normal 2 3 4 4 3 4 2 4" xfId="15797" xr:uid="{1438061B-5CAA-4A1A-BCEA-6DBDFBCE7364}"/>
    <cellStyle name="Normal 2 3 4 4 3 4 2 5" xfId="29487" xr:uid="{27C495CD-1411-4575-AC7B-15DD157E729F}"/>
    <cellStyle name="Normal 2 3 4 4 3 4 2 6" xfId="44371" xr:uid="{F7A1B615-705F-4815-8C78-88BA45006E16}"/>
    <cellStyle name="Normal 2 3 4 4 3 4 3" xfId="10661" xr:uid="{7A59B2B2-12CE-4ACD-B86A-7DC40DFC2397}"/>
    <cellStyle name="Normal 2 3 4 4 3 4 3 2" xfId="24351" xr:uid="{C05D4732-EC9E-4B72-A68D-1F24F512F9A0}"/>
    <cellStyle name="Normal 2 3 4 4 3 4 3 2 2" xfId="38043" xr:uid="{847E8DAF-64CB-4FB6-AE4A-AA63E29FA230}"/>
    <cellStyle name="Normal 2 3 4 4 3 4 3 2 3" xfId="52927" xr:uid="{1355C599-54B6-4D8E-B853-C61839144B09}"/>
    <cellStyle name="Normal 2 3 4 4 3 4 3 3" xfId="17507" xr:uid="{655A5F6F-DCCB-4244-B4E4-41C8FADD4411}"/>
    <cellStyle name="Normal 2 3 4 4 3 4 3 4" xfId="31197" xr:uid="{DCBDF8CF-94AB-4FA6-873A-A9CBFD393FCC}"/>
    <cellStyle name="Normal 2 3 4 4 3 4 3 5" xfId="46081" xr:uid="{04B5E890-645B-4818-9E85-1856CE282D2F}"/>
    <cellStyle name="Normal 2 3 4 4 3 4 4" xfId="20929" xr:uid="{65FB5A13-F1B7-4F42-8559-72D7FE1E61E5}"/>
    <cellStyle name="Normal 2 3 4 4 3 4 4 2" xfId="34621" xr:uid="{0A3C309A-0A4E-4311-A2CB-140AD10355B3}"/>
    <cellStyle name="Normal 2 3 4 4 3 4 4 3" xfId="49505" xr:uid="{F345B548-D0D1-4F36-9414-FAF4CC8BD8AF}"/>
    <cellStyle name="Normal 2 3 4 4 3 4 5" xfId="14085" xr:uid="{FD2185B1-207D-4767-9254-74D1778C003A}"/>
    <cellStyle name="Normal 2 3 4 4 3 4 6" xfId="27775" xr:uid="{5509CF26-3F87-4F18-A636-3E9E97A2858F}"/>
    <cellStyle name="Normal 2 3 4 4 3 4 7" xfId="42659" xr:uid="{AACF4CA4-9398-4A58-9DAF-BB5F7277DE01}"/>
    <cellStyle name="Normal 2 3 4 4 3 5" xfId="8947" xr:uid="{FEFFE253-CC16-43F9-9EBE-7CC121013EB9}"/>
    <cellStyle name="Normal 2 3 4 4 3 5 2" xfId="12369" xr:uid="{133385F6-16E6-4942-8197-047F5D846B45}"/>
    <cellStyle name="Normal 2 3 4 4 3 5 2 2" xfId="26059" xr:uid="{EE35C977-5AEE-4064-9FBD-5EA21923C030}"/>
    <cellStyle name="Normal 2 3 4 4 3 5 2 2 2" xfId="39751" xr:uid="{F805A54E-463D-4F55-8C1A-2FA499172DC7}"/>
    <cellStyle name="Normal 2 3 4 4 3 5 2 2 3" xfId="54635" xr:uid="{E40AF080-B123-4682-8FC4-E172DCD5776D}"/>
    <cellStyle name="Normal 2 3 4 4 3 5 2 3" xfId="19215" xr:uid="{8943CC53-DD0D-4EC5-84FD-108AB39CC7A0}"/>
    <cellStyle name="Normal 2 3 4 4 3 5 2 4" xfId="32905" xr:uid="{F22477AB-A34E-4BDF-8F1D-814FDE536864}"/>
    <cellStyle name="Normal 2 3 4 4 3 5 2 5" xfId="47789" xr:uid="{52049603-E272-4B20-ABDE-CD9BAEA2E454}"/>
    <cellStyle name="Normal 2 3 4 4 3 5 3" xfId="22637" xr:uid="{E2D106B2-31B5-4DB1-83C4-B6A7D339BD80}"/>
    <cellStyle name="Normal 2 3 4 4 3 5 3 2" xfId="36329" xr:uid="{D0265B52-6954-4A5F-96BD-BC8F7B8088DA}"/>
    <cellStyle name="Normal 2 3 4 4 3 5 3 3" xfId="51213" xr:uid="{4AFF0BFB-C349-4AD1-B936-9B8CCFBB0791}"/>
    <cellStyle name="Normal 2 3 4 4 3 5 4" xfId="15793" xr:uid="{DB0E5047-A473-4A82-8005-8BAB77BB8B26}"/>
    <cellStyle name="Normal 2 3 4 4 3 5 5" xfId="29483" xr:uid="{E72503B7-BB8E-42B4-89C7-B50779AE4706}"/>
    <cellStyle name="Normal 2 3 4 4 3 5 6" xfId="44367" xr:uid="{AA59C229-5D05-4D41-8427-AB3C46B54A0C}"/>
    <cellStyle name="Normal 2 3 4 4 3 6" xfId="10657" xr:uid="{DFAFCD06-4657-42B1-984D-74F9A6DC9ECB}"/>
    <cellStyle name="Normal 2 3 4 4 3 6 2" xfId="24347" xr:uid="{D0BB817F-1412-4541-A903-B8D5D096F227}"/>
    <cellStyle name="Normal 2 3 4 4 3 6 2 2" xfId="38039" xr:uid="{BEA2C601-B542-495D-93F6-19F1AE29284F}"/>
    <cellStyle name="Normal 2 3 4 4 3 6 2 3" xfId="52923" xr:uid="{3D889234-FD19-43EC-94BC-752ED8A3C69D}"/>
    <cellStyle name="Normal 2 3 4 4 3 6 3" xfId="17503" xr:uid="{BF4F8FBE-E401-4841-B755-BA3B6DD7925D}"/>
    <cellStyle name="Normal 2 3 4 4 3 6 4" xfId="31193" xr:uid="{4BB82A97-2A6E-4BF8-96F2-2AC067B83A63}"/>
    <cellStyle name="Normal 2 3 4 4 3 6 5" xfId="46077" xr:uid="{98F82F7B-1E84-4476-800B-EA775E4D6D93}"/>
    <cellStyle name="Normal 2 3 4 4 3 7" xfId="20925" xr:uid="{5359168A-971C-43BA-8626-04215A202CFC}"/>
    <cellStyle name="Normal 2 3 4 4 3 7 2" xfId="34617" xr:uid="{5135B60E-9D89-43F5-BAE4-EEAD2D12D02B}"/>
    <cellStyle name="Normal 2 3 4 4 3 7 3" xfId="49501" xr:uid="{A44C9F83-95CA-461F-9977-ADD8BFD62E61}"/>
    <cellStyle name="Normal 2 3 4 4 3 8" xfId="14081" xr:uid="{F447842F-C88A-4F68-9503-7B652BB216D7}"/>
    <cellStyle name="Normal 2 3 4 4 3 9" xfId="27771" xr:uid="{1E879879-A6CC-43E6-9FB9-552E2096D9CF}"/>
    <cellStyle name="Normal 2 3 4 4 4" xfId="7239" xr:uid="{28759216-F660-4139-8783-99FA5BCA3AB7}"/>
    <cellStyle name="Normal 2 3 4 4 4 2" xfId="7240" xr:uid="{C463A58B-0C6F-426F-AD63-A15169BDEBD2}"/>
    <cellStyle name="Normal 2 3 4 4 4 2 2" xfId="8953" xr:uid="{EC6FEF5C-9E6F-4B7F-801B-5BACDF75755E}"/>
    <cellStyle name="Normal 2 3 4 4 4 2 2 2" xfId="12375" xr:uid="{D8D866D5-733E-46BE-94A5-5B31D8711CDB}"/>
    <cellStyle name="Normal 2 3 4 4 4 2 2 2 2" xfId="26065" xr:uid="{907D76FA-C0BC-4D02-A449-DEFA6C4065B6}"/>
    <cellStyle name="Normal 2 3 4 4 4 2 2 2 2 2" xfId="39757" xr:uid="{6C5AD1E1-D11B-482A-BBB4-D2351C432054}"/>
    <cellStyle name="Normal 2 3 4 4 4 2 2 2 2 3" xfId="54641" xr:uid="{4E924F83-F824-4F20-950C-D033D7559B7E}"/>
    <cellStyle name="Normal 2 3 4 4 4 2 2 2 3" xfId="19221" xr:uid="{0D374B0B-264E-4484-B10A-7276B2DDD989}"/>
    <cellStyle name="Normal 2 3 4 4 4 2 2 2 4" xfId="32911" xr:uid="{DC33E7CC-3470-483B-A32D-FBB3C895B97C}"/>
    <cellStyle name="Normal 2 3 4 4 4 2 2 2 5" xfId="47795" xr:uid="{4CBD1F79-581D-4A64-A85A-E3A95CCB8B58}"/>
    <cellStyle name="Normal 2 3 4 4 4 2 2 3" xfId="22643" xr:uid="{10F88FFA-274D-4371-83CF-CA988E17C40D}"/>
    <cellStyle name="Normal 2 3 4 4 4 2 2 3 2" xfId="36335" xr:uid="{598CE467-4C7E-43E3-A4F6-72E5218F5C8D}"/>
    <cellStyle name="Normal 2 3 4 4 4 2 2 3 3" xfId="51219" xr:uid="{CD8AA5C6-A883-4B96-A25E-8AB71AC82278}"/>
    <cellStyle name="Normal 2 3 4 4 4 2 2 4" xfId="15799" xr:uid="{738B7591-E1DB-4BDB-B5D4-BDAA2E1954D0}"/>
    <cellStyle name="Normal 2 3 4 4 4 2 2 5" xfId="29489" xr:uid="{3D89189A-FC5A-4B31-ADFB-EC617B816061}"/>
    <cellStyle name="Normal 2 3 4 4 4 2 2 6" xfId="44373" xr:uid="{CB60997D-27C8-4CAE-B47B-D5B62BC89D2C}"/>
    <cellStyle name="Normal 2 3 4 4 4 2 3" xfId="10663" xr:uid="{489DE1E5-EB07-4C4D-B7BB-E86B96A2643B}"/>
    <cellStyle name="Normal 2 3 4 4 4 2 3 2" xfId="24353" xr:uid="{D27833A8-14B4-4888-9CEE-085655721818}"/>
    <cellStyle name="Normal 2 3 4 4 4 2 3 2 2" xfId="38045" xr:uid="{52B8F797-BFE3-44A3-9B6C-3488D6AE39A4}"/>
    <cellStyle name="Normal 2 3 4 4 4 2 3 2 3" xfId="52929" xr:uid="{32EFBC59-FCB8-4AE8-A688-4977F14B034A}"/>
    <cellStyle name="Normal 2 3 4 4 4 2 3 3" xfId="17509" xr:uid="{D4F9FE62-5F86-4928-A456-00BA93F653BE}"/>
    <cellStyle name="Normal 2 3 4 4 4 2 3 4" xfId="31199" xr:uid="{0BE32BCA-E571-4194-822D-8925E6DE3834}"/>
    <cellStyle name="Normal 2 3 4 4 4 2 3 5" xfId="46083" xr:uid="{3AF25774-3F3D-4ADF-9ABA-A9C77B51DB4C}"/>
    <cellStyle name="Normal 2 3 4 4 4 2 4" xfId="20931" xr:uid="{DE6AE25F-8A3C-4E2B-AD70-30753CB95A45}"/>
    <cellStyle name="Normal 2 3 4 4 4 2 4 2" xfId="34623" xr:uid="{8CDC7248-563E-4967-931D-3231C05BCC56}"/>
    <cellStyle name="Normal 2 3 4 4 4 2 4 3" xfId="49507" xr:uid="{7294A768-A916-4C4B-85E8-78031ECC1C5D}"/>
    <cellStyle name="Normal 2 3 4 4 4 2 5" xfId="14087" xr:uid="{A398E8E1-B2FB-414B-8099-251F675C5289}"/>
    <cellStyle name="Normal 2 3 4 4 4 2 6" xfId="27777" xr:uid="{F1674E95-FA65-46D3-B7FB-B67EEFD5151C}"/>
    <cellStyle name="Normal 2 3 4 4 4 2 7" xfId="42661" xr:uid="{F149D88E-63E3-4E40-B819-C81BD8AD7D22}"/>
    <cellStyle name="Normal 2 3 4 4 4 3" xfId="8952" xr:uid="{308CBD5F-7FC3-4F47-9D47-C219D81E3568}"/>
    <cellStyle name="Normal 2 3 4 4 4 3 2" xfId="12374" xr:uid="{F13EBFCE-5338-46AE-B6B5-37DDCD6A3399}"/>
    <cellStyle name="Normal 2 3 4 4 4 3 2 2" xfId="26064" xr:uid="{90AB2B76-5457-4262-A684-EB356BB3A4B9}"/>
    <cellStyle name="Normal 2 3 4 4 4 3 2 2 2" xfId="39756" xr:uid="{C7DA5D8E-F7C2-4EA7-A0C3-170557AA6695}"/>
    <cellStyle name="Normal 2 3 4 4 4 3 2 2 3" xfId="54640" xr:uid="{BFA9FB12-3451-4A94-9FFA-10A162E5CE3E}"/>
    <cellStyle name="Normal 2 3 4 4 4 3 2 3" xfId="19220" xr:uid="{66915D9B-0748-4B0F-B97E-9C2E9AD7DEE7}"/>
    <cellStyle name="Normal 2 3 4 4 4 3 2 4" xfId="32910" xr:uid="{A8ABC693-5084-46CB-A037-005F03C1BF07}"/>
    <cellStyle name="Normal 2 3 4 4 4 3 2 5" xfId="47794" xr:uid="{60F60512-88BC-48D5-9918-5223CFD9794B}"/>
    <cellStyle name="Normal 2 3 4 4 4 3 3" xfId="22642" xr:uid="{1B7C57F5-163C-4B95-9448-768DECB96BB5}"/>
    <cellStyle name="Normal 2 3 4 4 4 3 3 2" xfId="36334" xr:uid="{528D1763-B2FB-4615-84DF-C702D3AE4F6E}"/>
    <cellStyle name="Normal 2 3 4 4 4 3 3 3" xfId="51218" xr:uid="{4C5291C6-8D0D-468B-B53F-6DE77943AA2D}"/>
    <cellStyle name="Normal 2 3 4 4 4 3 4" xfId="15798" xr:uid="{B62FC516-0B2D-4972-987C-EC5181122F80}"/>
    <cellStyle name="Normal 2 3 4 4 4 3 5" xfId="29488" xr:uid="{A328E625-A761-4092-ABDB-48BE9E4CC803}"/>
    <cellStyle name="Normal 2 3 4 4 4 3 6" xfId="44372" xr:uid="{DEEEB413-C48D-4B86-8D26-8A207FC99BF5}"/>
    <cellStyle name="Normal 2 3 4 4 4 4" xfId="10662" xr:uid="{252D3FDA-DBEA-4D09-9AAF-3E085C03695A}"/>
    <cellStyle name="Normal 2 3 4 4 4 4 2" xfId="24352" xr:uid="{B58414F8-C47E-4654-985C-BA01FBE89461}"/>
    <cellStyle name="Normal 2 3 4 4 4 4 2 2" xfId="38044" xr:uid="{0A9585CF-99AF-4895-AC26-F2046C54C49C}"/>
    <cellStyle name="Normal 2 3 4 4 4 4 2 3" xfId="52928" xr:uid="{EA466525-2FA9-4FC5-BCD4-D2B16B8E4DC8}"/>
    <cellStyle name="Normal 2 3 4 4 4 4 3" xfId="17508" xr:uid="{866D735A-F351-4731-A091-C20553513C99}"/>
    <cellStyle name="Normal 2 3 4 4 4 4 4" xfId="31198" xr:uid="{5660877A-34DA-4596-99E7-195A34D1E071}"/>
    <cellStyle name="Normal 2 3 4 4 4 4 5" xfId="46082" xr:uid="{2B24F17D-7878-4693-AFD2-A0EAF999CE6C}"/>
    <cellStyle name="Normal 2 3 4 4 4 5" xfId="20930" xr:uid="{9A2DEDED-82A9-4272-9F24-CCC44128FDAA}"/>
    <cellStyle name="Normal 2 3 4 4 4 5 2" xfId="34622" xr:uid="{7C99E137-A1D7-4D24-A96D-8A1110BF53BC}"/>
    <cellStyle name="Normal 2 3 4 4 4 5 3" xfId="49506" xr:uid="{BEF49D45-3753-4824-887D-0F997EEAE8BA}"/>
    <cellStyle name="Normal 2 3 4 4 4 6" xfId="14086" xr:uid="{6D01898F-EBD6-4264-9027-6590795FD266}"/>
    <cellStyle name="Normal 2 3 4 4 4 7" xfId="27776" xr:uid="{195B8F18-3350-444D-B8A5-288A75E1C3B1}"/>
    <cellStyle name="Normal 2 3 4 4 4 8" xfId="42660" xr:uid="{B66DCF26-3F91-4E55-83C9-0ADD05CF1094}"/>
    <cellStyle name="Normal 2 3 4 4 5" xfId="7241" xr:uid="{4F6F613F-3317-4576-A1A7-4D6F3E5D2CA0}"/>
    <cellStyle name="Normal 2 3 4 4 5 2" xfId="8954" xr:uid="{EED60728-B593-462F-9A46-5CE1A9F06E3A}"/>
    <cellStyle name="Normal 2 3 4 4 5 2 2" xfId="12376" xr:uid="{869F8ACD-2E01-45EB-9CC8-E0822AFE53CA}"/>
    <cellStyle name="Normal 2 3 4 4 5 2 2 2" xfId="26066" xr:uid="{3D1B86EE-987E-4293-9982-3793263DE695}"/>
    <cellStyle name="Normal 2 3 4 4 5 2 2 2 2" xfId="39758" xr:uid="{8C8ABE91-8826-476D-AD39-57C6845EB70A}"/>
    <cellStyle name="Normal 2 3 4 4 5 2 2 2 3" xfId="54642" xr:uid="{8D0E3519-1B2E-4232-8DBD-42E18D6E60EC}"/>
    <cellStyle name="Normal 2 3 4 4 5 2 2 3" xfId="19222" xr:uid="{5448D6CF-CA96-4E43-9C30-449DA1EAB19E}"/>
    <cellStyle name="Normal 2 3 4 4 5 2 2 4" xfId="32912" xr:uid="{FB3D3E79-082D-4C8B-BD63-13A812C86E0F}"/>
    <cellStyle name="Normal 2 3 4 4 5 2 2 5" xfId="47796" xr:uid="{0C24D17E-A92F-45E5-88FD-8A2E04D2B926}"/>
    <cellStyle name="Normal 2 3 4 4 5 2 3" xfId="22644" xr:uid="{D879BBAF-8621-49F1-8BDB-72E6BBCAA496}"/>
    <cellStyle name="Normal 2 3 4 4 5 2 3 2" xfId="36336" xr:uid="{2509A3F7-BBB6-48D4-BE29-09C7F0F82F62}"/>
    <cellStyle name="Normal 2 3 4 4 5 2 3 3" xfId="51220" xr:uid="{F1B7B737-1BB4-4C95-B0A8-A447D4B78320}"/>
    <cellStyle name="Normal 2 3 4 4 5 2 4" xfId="15800" xr:uid="{B0BECE50-A13E-4F25-812C-BBACE7D39D95}"/>
    <cellStyle name="Normal 2 3 4 4 5 2 5" xfId="29490" xr:uid="{BC8C5035-BF36-44A1-92B4-F85898EAA156}"/>
    <cellStyle name="Normal 2 3 4 4 5 2 6" xfId="44374" xr:uid="{85DEFDCE-5D5C-4355-8B18-A2B1556611D9}"/>
    <cellStyle name="Normal 2 3 4 4 5 3" xfId="10664" xr:uid="{F628A3BB-7443-441C-BF54-DD43E763BF4E}"/>
    <cellStyle name="Normal 2 3 4 4 5 3 2" xfId="24354" xr:uid="{FBA92877-0666-4202-BFE9-B1FB5443A2E5}"/>
    <cellStyle name="Normal 2 3 4 4 5 3 2 2" xfId="38046" xr:uid="{BEE72088-8BA2-4533-A04B-3CC96EDA11ED}"/>
    <cellStyle name="Normal 2 3 4 4 5 3 2 3" xfId="52930" xr:uid="{D9BF9E94-806A-43E4-A163-9C31ABF37E04}"/>
    <cellStyle name="Normal 2 3 4 4 5 3 3" xfId="17510" xr:uid="{FF39B9AF-9B3E-44B6-9EE2-928F7BDA6AE9}"/>
    <cellStyle name="Normal 2 3 4 4 5 3 4" xfId="31200" xr:uid="{0F412CDD-302F-4323-B9B1-202DB8CFF828}"/>
    <cellStyle name="Normal 2 3 4 4 5 3 5" xfId="46084" xr:uid="{47AE64E3-66C7-49DA-9FA7-AB90B2D4EB9C}"/>
    <cellStyle name="Normal 2 3 4 4 5 4" xfId="20932" xr:uid="{68BAA448-1D1D-43DF-8361-E22543C91FA2}"/>
    <cellStyle name="Normal 2 3 4 4 5 4 2" xfId="34624" xr:uid="{B8FFCBBB-3789-4ABE-8C7E-9E98704A7EE7}"/>
    <cellStyle name="Normal 2 3 4 4 5 4 3" xfId="49508" xr:uid="{898AC9B4-402A-44DF-B8AF-F9B0330C7F9E}"/>
    <cellStyle name="Normal 2 3 4 4 5 5" xfId="14088" xr:uid="{3E255CAE-7A8F-4ADF-BE9E-359792BD33D3}"/>
    <cellStyle name="Normal 2 3 4 4 5 6" xfId="27778" xr:uid="{493D55B6-D51F-4F4B-9BAB-0D02E13C9DA1}"/>
    <cellStyle name="Normal 2 3 4 4 5 7" xfId="42662" xr:uid="{CF19A0A3-8433-47B6-B049-86AF40BAABA3}"/>
    <cellStyle name="Normal 2 3 4 4 6" xfId="7242" xr:uid="{2C6D9B09-D91E-4570-A49B-98D163400E4E}"/>
    <cellStyle name="Normal 2 3 4 4 6 2" xfId="8955" xr:uid="{8709164E-EFFC-478F-93F6-751507563F9B}"/>
    <cellStyle name="Normal 2 3 4 4 6 2 2" xfId="12377" xr:uid="{453C587C-253B-4CA0-AE9A-A7FA9FFD4BF8}"/>
    <cellStyle name="Normal 2 3 4 4 6 2 2 2" xfId="26067" xr:uid="{F3D73ABF-D9B0-4D58-91AA-A0AEE3379813}"/>
    <cellStyle name="Normal 2 3 4 4 6 2 2 2 2" xfId="39759" xr:uid="{8CE5FF5B-91EE-4282-ACF6-4EAB9978D77D}"/>
    <cellStyle name="Normal 2 3 4 4 6 2 2 2 3" xfId="54643" xr:uid="{78AFE4F8-D99E-4317-A6FE-8FB3694F9EF5}"/>
    <cellStyle name="Normal 2 3 4 4 6 2 2 3" xfId="19223" xr:uid="{AC335D35-FF03-4944-A16A-68F4A4B0C93D}"/>
    <cellStyle name="Normal 2 3 4 4 6 2 2 4" xfId="32913" xr:uid="{0A42DC38-CFF5-493B-8EDE-6C1B8C5A0913}"/>
    <cellStyle name="Normal 2 3 4 4 6 2 2 5" xfId="47797" xr:uid="{58CE7CD8-0706-4874-AE8C-B0964D5BC355}"/>
    <cellStyle name="Normal 2 3 4 4 6 2 3" xfId="22645" xr:uid="{927E4938-0546-436D-8ABB-3EE2D4C82D6C}"/>
    <cellStyle name="Normal 2 3 4 4 6 2 3 2" xfId="36337" xr:uid="{FEEB9B07-21A8-4D5E-A487-ADF65D31C1C6}"/>
    <cellStyle name="Normal 2 3 4 4 6 2 3 3" xfId="51221" xr:uid="{3128DF3C-05EE-45B4-BE53-53F66200E4BA}"/>
    <cellStyle name="Normal 2 3 4 4 6 2 4" xfId="15801" xr:uid="{3E140960-D300-426E-A0A6-2BA45595BFC7}"/>
    <cellStyle name="Normal 2 3 4 4 6 2 5" xfId="29491" xr:uid="{8FEB51CE-6ED3-4C3C-B542-CB301EC035D8}"/>
    <cellStyle name="Normal 2 3 4 4 6 2 6" xfId="44375" xr:uid="{108BEE90-371E-4C3E-A944-49760F51E462}"/>
    <cellStyle name="Normal 2 3 4 4 6 3" xfId="10665" xr:uid="{C380A721-B17D-4476-8E5D-6CA8AA32C015}"/>
    <cellStyle name="Normal 2 3 4 4 6 3 2" xfId="24355" xr:uid="{9EB961D0-295F-4CE6-A4B4-9AE6EA5D7548}"/>
    <cellStyle name="Normal 2 3 4 4 6 3 2 2" xfId="38047" xr:uid="{4C5CCB7A-DF5F-4966-BBC1-56EBE1964302}"/>
    <cellStyle name="Normal 2 3 4 4 6 3 2 3" xfId="52931" xr:uid="{E46E1945-CF4C-4BE2-8E08-04FEE6B7B1F7}"/>
    <cellStyle name="Normal 2 3 4 4 6 3 3" xfId="17511" xr:uid="{04DC4AD0-D988-4B11-A308-FC0EADB7EFDD}"/>
    <cellStyle name="Normal 2 3 4 4 6 3 4" xfId="31201" xr:uid="{AEE5AE3F-DFCA-4785-AE9D-4946A5BF85F6}"/>
    <cellStyle name="Normal 2 3 4 4 6 3 5" xfId="46085" xr:uid="{EE4A7B7D-F78C-4211-B2F3-F3BF3E5859AD}"/>
    <cellStyle name="Normal 2 3 4 4 6 4" xfId="20933" xr:uid="{0CB4551C-E1B8-486A-B17E-7371564AF4E9}"/>
    <cellStyle name="Normal 2 3 4 4 6 4 2" xfId="34625" xr:uid="{03212B34-F1A3-4D5C-A436-D3B4510D0555}"/>
    <cellStyle name="Normal 2 3 4 4 6 4 3" xfId="49509" xr:uid="{59B1F67D-EDE6-4A0E-8739-68EDDB2F0F32}"/>
    <cellStyle name="Normal 2 3 4 4 6 5" xfId="14089" xr:uid="{EBDB9C73-2478-4DCE-8AE5-F95AA493A4B4}"/>
    <cellStyle name="Normal 2 3 4 4 6 6" xfId="27779" xr:uid="{92356413-9DFE-49FF-8503-2BFF60972CAB}"/>
    <cellStyle name="Normal 2 3 4 4 6 7" xfId="42663" xr:uid="{A143180E-952E-4EA5-81E3-D3CEB6D89CFA}"/>
    <cellStyle name="Normal 2 3 4 4 7" xfId="8941" xr:uid="{F8938361-B593-418B-BA74-BFBBC466AA39}"/>
    <cellStyle name="Normal 2 3 4 4 7 2" xfId="12363" xr:uid="{AB96B91C-A75F-4859-97E6-D0844A1D9112}"/>
    <cellStyle name="Normal 2 3 4 4 7 2 2" xfId="26053" xr:uid="{B139FBF2-D33D-491A-9DCA-5C271018A6E0}"/>
    <cellStyle name="Normal 2 3 4 4 7 2 2 2" xfId="39745" xr:uid="{3A22A69B-5D3C-4409-A6A6-FDD61C136162}"/>
    <cellStyle name="Normal 2 3 4 4 7 2 2 3" xfId="54629" xr:uid="{ADAE0B59-E9D6-465B-A8C8-2DF53E9CC318}"/>
    <cellStyle name="Normal 2 3 4 4 7 2 3" xfId="19209" xr:uid="{681CF19D-7E13-40D3-BA47-18ABBC4F9650}"/>
    <cellStyle name="Normal 2 3 4 4 7 2 4" xfId="32899" xr:uid="{439C35A8-37C3-478F-9623-5DC05607DD31}"/>
    <cellStyle name="Normal 2 3 4 4 7 2 5" xfId="47783" xr:uid="{2678DA0F-EFDE-46BB-8BA4-B6EA7D05CD04}"/>
    <cellStyle name="Normal 2 3 4 4 7 3" xfId="22631" xr:uid="{5C6CCA39-AADB-499E-AD29-2BA0B19F2C9A}"/>
    <cellStyle name="Normal 2 3 4 4 7 3 2" xfId="36323" xr:uid="{B1A6D839-C08E-4B6E-A2D0-FF69BD062B11}"/>
    <cellStyle name="Normal 2 3 4 4 7 3 3" xfId="51207" xr:uid="{2120F679-5F95-4D4D-B970-B3AFAD7389BB}"/>
    <cellStyle name="Normal 2 3 4 4 7 4" xfId="15787" xr:uid="{D2F10AA9-DC80-4D60-B6B5-D1D363B8BBEF}"/>
    <cellStyle name="Normal 2 3 4 4 7 5" xfId="29477" xr:uid="{F7DB22F6-FA80-4B0C-A529-036F220CFFA9}"/>
    <cellStyle name="Normal 2 3 4 4 7 6" xfId="44361" xr:uid="{EBBD3E17-8ABA-4005-AE59-01BE48A8C250}"/>
    <cellStyle name="Normal 2 3 4 4 8" xfId="10651" xr:uid="{EAFB35B6-20D8-4D8D-B41A-D1BB2D13527F}"/>
    <cellStyle name="Normal 2 3 4 4 8 2" xfId="24341" xr:uid="{9EE6EF32-7C24-4CAD-8C32-1DDD83DB8708}"/>
    <cellStyle name="Normal 2 3 4 4 8 2 2" xfId="38033" xr:uid="{35C8EFD2-D98D-47B1-A6F3-30A26F93F164}"/>
    <cellStyle name="Normal 2 3 4 4 8 2 3" xfId="52917" xr:uid="{1443ECF3-3E9C-4865-AF14-9F641114983C}"/>
    <cellStyle name="Normal 2 3 4 4 8 3" xfId="17497" xr:uid="{EA142124-DD6B-4696-B172-AA07160E27BF}"/>
    <cellStyle name="Normal 2 3 4 4 8 4" xfId="31187" xr:uid="{87DEBC8B-3B8D-4A1E-9AC3-5CDF5C0D91F9}"/>
    <cellStyle name="Normal 2 3 4 4 8 5" xfId="46071" xr:uid="{8506C274-CA8F-4887-A498-4CD9773A7DE6}"/>
    <cellStyle name="Normal 2 3 4 4 9" xfId="20919" xr:uid="{64F6A214-9519-4ABE-A9B4-B2737969089E}"/>
    <cellStyle name="Normal 2 3 4 4 9 2" xfId="34611" xr:uid="{BE6E1AE0-ADF9-40DA-9870-6A80956B2FB1}"/>
    <cellStyle name="Normal 2 3 4 4 9 3" xfId="49495" xr:uid="{6A53B990-6828-4032-AF1B-D53EC48D3F12}"/>
    <cellStyle name="Normal 2 3 4 5" xfId="7243" xr:uid="{C83ED3BB-039F-4BFA-9D91-B77C5EBD52C7}"/>
    <cellStyle name="Normal 2 3 4 5 10" xfId="14090" xr:uid="{F6E00A37-0829-468C-88EB-198E5495BAA3}"/>
    <cellStyle name="Normal 2 3 4 5 11" xfId="27780" xr:uid="{B0C9B825-DDDD-4EBD-BF7F-6051F7422922}"/>
    <cellStyle name="Normal 2 3 4 5 12" xfId="42664" xr:uid="{97F79CA4-E9C9-41DB-A94D-B9727C245175}"/>
    <cellStyle name="Normal 2 3 4 5 2" xfId="7244" xr:uid="{F3BBA456-088B-45EF-A3D0-73F8F5E29213}"/>
    <cellStyle name="Normal 2 3 4 5 2 10" xfId="42665" xr:uid="{34F18AEC-2F13-47BC-A3CF-386939E566B2}"/>
    <cellStyle name="Normal 2 3 4 5 2 2" xfId="7245" xr:uid="{BF03D0A8-827F-4864-871B-516FC50D9A8C}"/>
    <cellStyle name="Normal 2 3 4 5 2 2 2" xfId="7246" xr:uid="{50860804-EEEF-43F7-BACF-B38E6D0475EB}"/>
    <cellStyle name="Normal 2 3 4 5 2 2 2 2" xfId="8959" xr:uid="{66FF4F1F-DBC8-496D-8D3D-7CB96840268C}"/>
    <cellStyle name="Normal 2 3 4 5 2 2 2 2 2" xfId="12381" xr:uid="{AAD49EF0-7238-4A57-8E1D-3FE7039BD601}"/>
    <cellStyle name="Normal 2 3 4 5 2 2 2 2 2 2" xfId="26071" xr:uid="{B3598E4F-A69A-47BE-A55E-FED3ABA45D35}"/>
    <cellStyle name="Normal 2 3 4 5 2 2 2 2 2 2 2" xfId="39763" xr:uid="{4B5C73D6-B58C-4116-AED2-2F152C3BE9E9}"/>
    <cellStyle name="Normal 2 3 4 5 2 2 2 2 2 2 3" xfId="54647" xr:uid="{E7DD49EB-AA01-49E0-93B8-2CF3C8DC45FF}"/>
    <cellStyle name="Normal 2 3 4 5 2 2 2 2 2 3" xfId="19227" xr:uid="{1BA138F3-95B6-4491-9A1B-F7561128F8E0}"/>
    <cellStyle name="Normal 2 3 4 5 2 2 2 2 2 4" xfId="32917" xr:uid="{F93535CD-558C-4046-BD1B-7365FFCA9185}"/>
    <cellStyle name="Normal 2 3 4 5 2 2 2 2 2 5" xfId="47801" xr:uid="{3CA1F927-F558-43EC-9A15-21B8F5C58005}"/>
    <cellStyle name="Normal 2 3 4 5 2 2 2 2 3" xfId="22649" xr:uid="{E7289F25-139D-4CDE-AFC6-982601CB9DED}"/>
    <cellStyle name="Normal 2 3 4 5 2 2 2 2 3 2" xfId="36341" xr:uid="{331C467A-54A1-4485-B7DA-2789CA0BC371}"/>
    <cellStyle name="Normal 2 3 4 5 2 2 2 2 3 3" xfId="51225" xr:uid="{49D4464B-2AD6-408D-9A92-FA24CD91482F}"/>
    <cellStyle name="Normal 2 3 4 5 2 2 2 2 4" xfId="15805" xr:uid="{83421F5A-1A46-4A91-826A-6C95E119E074}"/>
    <cellStyle name="Normal 2 3 4 5 2 2 2 2 5" xfId="29495" xr:uid="{B895A502-59D6-4961-9F57-CF42D897A454}"/>
    <cellStyle name="Normal 2 3 4 5 2 2 2 2 6" xfId="44379" xr:uid="{E19C25A2-69A7-473F-8041-A8F4CD15EBB9}"/>
    <cellStyle name="Normal 2 3 4 5 2 2 2 3" xfId="10669" xr:uid="{F58A35A0-D916-4C58-8A9C-95670245CF3D}"/>
    <cellStyle name="Normal 2 3 4 5 2 2 2 3 2" xfId="24359" xr:uid="{8C21E377-08D8-4B5D-93E6-570E921CF2DF}"/>
    <cellStyle name="Normal 2 3 4 5 2 2 2 3 2 2" xfId="38051" xr:uid="{66ECD410-7959-4C52-B1B8-8745B57029AD}"/>
    <cellStyle name="Normal 2 3 4 5 2 2 2 3 2 3" xfId="52935" xr:uid="{3B1DCF2A-E189-4815-9F7D-6579B6D306C6}"/>
    <cellStyle name="Normal 2 3 4 5 2 2 2 3 3" xfId="17515" xr:uid="{FAC1A9F2-1D54-467C-AE0A-AD6AF8B528DC}"/>
    <cellStyle name="Normal 2 3 4 5 2 2 2 3 4" xfId="31205" xr:uid="{B5FC4429-EEF2-40E5-AB3B-0EE5E289CC2F}"/>
    <cellStyle name="Normal 2 3 4 5 2 2 2 3 5" xfId="46089" xr:uid="{3C74C097-4884-4F16-BB02-850F77E48AC0}"/>
    <cellStyle name="Normal 2 3 4 5 2 2 2 4" xfId="20937" xr:uid="{87F6050A-E217-46EC-9792-358A75F57E50}"/>
    <cellStyle name="Normal 2 3 4 5 2 2 2 4 2" xfId="34629" xr:uid="{80AF41BA-793D-45CF-8EE8-5B1A9429DF69}"/>
    <cellStyle name="Normal 2 3 4 5 2 2 2 4 3" xfId="49513" xr:uid="{082517F1-8117-4153-BBBD-7701C9FB5111}"/>
    <cellStyle name="Normal 2 3 4 5 2 2 2 5" xfId="14093" xr:uid="{C9F2A119-C041-4A66-8FEB-E97FDA2EC5A7}"/>
    <cellStyle name="Normal 2 3 4 5 2 2 2 6" xfId="27783" xr:uid="{A7166B03-B9BE-410A-AA31-9965AA4EEEF0}"/>
    <cellStyle name="Normal 2 3 4 5 2 2 2 7" xfId="42667" xr:uid="{D5FC11CE-7156-4B60-95CB-325AA1D88C32}"/>
    <cellStyle name="Normal 2 3 4 5 2 2 3" xfId="8958" xr:uid="{22669710-7C8A-4701-B733-9736E35CD7E1}"/>
    <cellStyle name="Normal 2 3 4 5 2 2 3 2" xfId="12380" xr:uid="{022E7669-EE98-4823-98C4-BECA32E54C47}"/>
    <cellStyle name="Normal 2 3 4 5 2 2 3 2 2" xfId="26070" xr:uid="{9957915B-3459-4276-A225-CA55714F25D5}"/>
    <cellStyle name="Normal 2 3 4 5 2 2 3 2 2 2" xfId="39762" xr:uid="{17F133D6-6C4D-41E5-87E4-64137AD46C47}"/>
    <cellStyle name="Normal 2 3 4 5 2 2 3 2 2 3" xfId="54646" xr:uid="{E9DF04A4-3C69-41EC-9FFA-6749C3685F19}"/>
    <cellStyle name="Normal 2 3 4 5 2 2 3 2 3" xfId="19226" xr:uid="{D6F94945-AFBF-4DDB-B340-D9F232CDA69F}"/>
    <cellStyle name="Normal 2 3 4 5 2 2 3 2 4" xfId="32916" xr:uid="{0AAE9B36-D601-4B84-8877-98BA50A932DA}"/>
    <cellStyle name="Normal 2 3 4 5 2 2 3 2 5" xfId="47800" xr:uid="{9205F94E-2ACE-4538-A5DB-DDC2FF94E06D}"/>
    <cellStyle name="Normal 2 3 4 5 2 2 3 3" xfId="22648" xr:uid="{89785790-47F7-4553-AAFD-25D0D57C90FF}"/>
    <cellStyle name="Normal 2 3 4 5 2 2 3 3 2" xfId="36340" xr:uid="{A0F047B2-2042-402E-9CDD-B48E4331C85E}"/>
    <cellStyle name="Normal 2 3 4 5 2 2 3 3 3" xfId="51224" xr:uid="{90A5FD60-D8B0-4392-AADB-1AFEA7C1047E}"/>
    <cellStyle name="Normal 2 3 4 5 2 2 3 4" xfId="15804" xr:uid="{F019FE98-9B1D-4486-B803-F48A4CE46ABD}"/>
    <cellStyle name="Normal 2 3 4 5 2 2 3 5" xfId="29494" xr:uid="{B5E013E6-1A9B-4B44-8B73-C3FDE9A5469F}"/>
    <cellStyle name="Normal 2 3 4 5 2 2 3 6" xfId="44378" xr:uid="{4D6D4B21-BFF1-4454-8F21-0750DB904FB0}"/>
    <cellStyle name="Normal 2 3 4 5 2 2 4" xfId="10668" xr:uid="{C0595A7A-5B6F-4A95-BC9C-E00DE4D38BF2}"/>
    <cellStyle name="Normal 2 3 4 5 2 2 4 2" xfId="24358" xr:uid="{3D6F43B1-69FA-4789-B95B-9CAE20237D8C}"/>
    <cellStyle name="Normal 2 3 4 5 2 2 4 2 2" xfId="38050" xr:uid="{7F5FDBC1-CABB-4949-B418-CDFE1FC4A10F}"/>
    <cellStyle name="Normal 2 3 4 5 2 2 4 2 3" xfId="52934" xr:uid="{E33BB3A7-4EDD-4038-AD5B-3F1E375E2150}"/>
    <cellStyle name="Normal 2 3 4 5 2 2 4 3" xfId="17514" xr:uid="{89853238-C05F-49E4-BDC6-0B6BE3D4CDBE}"/>
    <cellStyle name="Normal 2 3 4 5 2 2 4 4" xfId="31204" xr:uid="{3162BE1F-B51F-4E44-9983-B801A60B0D97}"/>
    <cellStyle name="Normal 2 3 4 5 2 2 4 5" xfId="46088" xr:uid="{919C3F39-84B9-49A4-AC3E-67ACC9790E89}"/>
    <cellStyle name="Normal 2 3 4 5 2 2 5" xfId="20936" xr:uid="{9A76A7C8-29DD-48E1-A407-2B0D719B410F}"/>
    <cellStyle name="Normal 2 3 4 5 2 2 5 2" xfId="34628" xr:uid="{EBA9DC5F-264E-48AC-B00B-DFDE7560FE91}"/>
    <cellStyle name="Normal 2 3 4 5 2 2 5 3" xfId="49512" xr:uid="{00EF1164-28FC-43E4-9CB5-EACF444AB7DA}"/>
    <cellStyle name="Normal 2 3 4 5 2 2 6" xfId="14092" xr:uid="{5A7CB14A-0BEB-4D93-9488-044F9E8F94D9}"/>
    <cellStyle name="Normal 2 3 4 5 2 2 7" xfId="27782" xr:uid="{CF915268-63CD-427B-8ABA-94C28ECF0BC0}"/>
    <cellStyle name="Normal 2 3 4 5 2 2 8" xfId="42666" xr:uid="{E7E2244D-C2C7-4BD4-B99D-0601708D0940}"/>
    <cellStyle name="Normal 2 3 4 5 2 3" xfId="7247" xr:uid="{920C7A06-FEBA-485E-9128-8C32B678838E}"/>
    <cellStyle name="Normal 2 3 4 5 2 3 2" xfId="8960" xr:uid="{E80F3674-27E5-4C3B-9EF4-0D4747C3FCF9}"/>
    <cellStyle name="Normal 2 3 4 5 2 3 2 2" xfId="12382" xr:uid="{6A0C6970-E238-46FE-89C5-31091BD1DA50}"/>
    <cellStyle name="Normal 2 3 4 5 2 3 2 2 2" xfId="26072" xr:uid="{C669D68B-AF88-470E-8CAB-933B57A599ED}"/>
    <cellStyle name="Normal 2 3 4 5 2 3 2 2 2 2" xfId="39764" xr:uid="{C6A898BB-CAED-45DC-95D8-63E214C87993}"/>
    <cellStyle name="Normal 2 3 4 5 2 3 2 2 2 3" xfId="54648" xr:uid="{6430B45F-C6C8-4B21-99C4-19999B271D06}"/>
    <cellStyle name="Normal 2 3 4 5 2 3 2 2 3" xfId="19228" xr:uid="{6DEC4C65-4C8A-4053-8D42-8FBB5F71B71B}"/>
    <cellStyle name="Normal 2 3 4 5 2 3 2 2 4" xfId="32918" xr:uid="{6A3626D3-FEE3-411C-9505-0BD92B987EB1}"/>
    <cellStyle name="Normal 2 3 4 5 2 3 2 2 5" xfId="47802" xr:uid="{85722637-C738-497A-8FA6-48E395691AB6}"/>
    <cellStyle name="Normal 2 3 4 5 2 3 2 3" xfId="22650" xr:uid="{6FC1968F-405E-45C9-ABB7-11D3E84D9B18}"/>
    <cellStyle name="Normal 2 3 4 5 2 3 2 3 2" xfId="36342" xr:uid="{4EEE9239-773C-42D4-90F2-B81494F609AE}"/>
    <cellStyle name="Normal 2 3 4 5 2 3 2 3 3" xfId="51226" xr:uid="{6E44E06E-1200-4F98-AD62-43B827ADA934}"/>
    <cellStyle name="Normal 2 3 4 5 2 3 2 4" xfId="15806" xr:uid="{A2942A1D-713B-4B67-A191-13F51C9349F8}"/>
    <cellStyle name="Normal 2 3 4 5 2 3 2 5" xfId="29496" xr:uid="{F1BBACC8-CA62-4A4F-9646-D6877008690F}"/>
    <cellStyle name="Normal 2 3 4 5 2 3 2 6" xfId="44380" xr:uid="{F0E232D1-4A53-4314-AA0C-20358B0C72A2}"/>
    <cellStyle name="Normal 2 3 4 5 2 3 3" xfId="10670" xr:uid="{2799A2CB-5AF7-4DDA-B96B-175844B39D18}"/>
    <cellStyle name="Normal 2 3 4 5 2 3 3 2" xfId="24360" xr:uid="{9AC5767E-3352-4DCA-9AB7-30140DC8EB8D}"/>
    <cellStyle name="Normal 2 3 4 5 2 3 3 2 2" xfId="38052" xr:uid="{8588A05E-BBDB-4F92-9B83-20BA7A7BF9AE}"/>
    <cellStyle name="Normal 2 3 4 5 2 3 3 2 3" xfId="52936" xr:uid="{77EEA8CF-298F-4970-B006-31C2083C559F}"/>
    <cellStyle name="Normal 2 3 4 5 2 3 3 3" xfId="17516" xr:uid="{6E2ACA48-FE1F-4076-9C2C-E3266AB98A1A}"/>
    <cellStyle name="Normal 2 3 4 5 2 3 3 4" xfId="31206" xr:uid="{6CD31716-FFF2-4DB6-AB01-8E0B5A07D68A}"/>
    <cellStyle name="Normal 2 3 4 5 2 3 3 5" xfId="46090" xr:uid="{40A272B3-5535-43D7-AA70-FF63267D4A57}"/>
    <cellStyle name="Normal 2 3 4 5 2 3 4" xfId="20938" xr:uid="{FA4D85D0-B4E6-4980-A7B8-39F0E048AEE6}"/>
    <cellStyle name="Normal 2 3 4 5 2 3 4 2" xfId="34630" xr:uid="{0E97FB2A-2613-42A1-BBF3-1B897311DD1A}"/>
    <cellStyle name="Normal 2 3 4 5 2 3 4 3" xfId="49514" xr:uid="{DE8D2297-2D2A-4195-9C80-BAC67F8A2E8F}"/>
    <cellStyle name="Normal 2 3 4 5 2 3 5" xfId="14094" xr:uid="{CCA3A68C-73CD-479D-A78F-6627F7D8770E}"/>
    <cellStyle name="Normal 2 3 4 5 2 3 6" xfId="27784" xr:uid="{8E4F1AD0-A54B-496A-8831-55689C9B9702}"/>
    <cellStyle name="Normal 2 3 4 5 2 3 7" xfId="42668" xr:uid="{B3597BA2-CF41-4175-A2A3-1EA01D380DB3}"/>
    <cellStyle name="Normal 2 3 4 5 2 4" xfId="7248" xr:uid="{99C5413B-1B03-4AAD-B6CB-CF6EAD5CFBD4}"/>
    <cellStyle name="Normal 2 3 4 5 2 4 2" xfId="8961" xr:uid="{DA2D231E-9A67-4EDB-985B-44F671D8AEEE}"/>
    <cellStyle name="Normal 2 3 4 5 2 4 2 2" xfId="12383" xr:uid="{F293794B-AE60-4C3F-BA86-FBC6220DECE3}"/>
    <cellStyle name="Normal 2 3 4 5 2 4 2 2 2" xfId="26073" xr:uid="{65DAA31F-CD02-4199-BD4F-4BBB66927787}"/>
    <cellStyle name="Normal 2 3 4 5 2 4 2 2 2 2" xfId="39765" xr:uid="{6C973A5B-DC24-4E60-B800-6B677BAFB6E8}"/>
    <cellStyle name="Normal 2 3 4 5 2 4 2 2 2 3" xfId="54649" xr:uid="{561EA3B9-F944-4F7D-962B-5D5337815FB2}"/>
    <cellStyle name="Normal 2 3 4 5 2 4 2 2 3" xfId="19229" xr:uid="{2F2E5765-C67B-4CA1-8483-AD1707E7FD5A}"/>
    <cellStyle name="Normal 2 3 4 5 2 4 2 2 4" xfId="32919" xr:uid="{C583843D-1257-4AD5-98EA-925F9035E850}"/>
    <cellStyle name="Normal 2 3 4 5 2 4 2 2 5" xfId="47803" xr:uid="{F214818C-8771-41F3-A2B5-AA6BBFBAD0F3}"/>
    <cellStyle name="Normal 2 3 4 5 2 4 2 3" xfId="22651" xr:uid="{C49327CF-C126-4D37-9886-A825398C89A1}"/>
    <cellStyle name="Normal 2 3 4 5 2 4 2 3 2" xfId="36343" xr:uid="{5222FC2A-EDF4-4EC6-8889-7CF21AC72218}"/>
    <cellStyle name="Normal 2 3 4 5 2 4 2 3 3" xfId="51227" xr:uid="{A37FB9C2-FFC5-4464-B2E7-861C7525FCF7}"/>
    <cellStyle name="Normal 2 3 4 5 2 4 2 4" xfId="15807" xr:uid="{CFAA1F03-3D5D-440F-85BC-5F92D2A2EE13}"/>
    <cellStyle name="Normal 2 3 4 5 2 4 2 5" xfId="29497" xr:uid="{4FFB2FDD-FBA1-4085-A471-1B9FB7AE6D64}"/>
    <cellStyle name="Normal 2 3 4 5 2 4 2 6" xfId="44381" xr:uid="{C5AE8A0A-225D-4D4A-8817-325639C819D1}"/>
    <cellStyle name="Normal 2 3 4 5 2 4 3" xfId="10671" xr:uid="{55F4ED25-F78F-4B4A-8387-9F24D2CEB255}"/>
    <cellStyle name="Normal 2 3 4 5 2 4 3 2" xfId="24361" xr:uid="{C0872DBA-D765-4CF4-BC29-721732F2BC3B}"/>
    <cellStyle name="Normal 2 3 4 5 2 4 3 2 2" xfId="38053" xr:uid="{7D6A6E63-DE01-45C9-BB07-376C594C7AF7}"/>
    <cellStyle name="Normal 2 3 4 5 2 4 3 2 3" xfId="52937" xr:uid="{FC266D5B-D44A-4C85-80F0-B5E0987B258C}"/>
    <cellStyle name="Normal 2 3 4 5 2 4 3 3" xfId="17517" xr:uid="{8F4B1DCD-7338-4579-9479-8CBF9366A829}"/>
    <cellStyle name="Normal 2 3 4 5 2 4 3 4" xfId="31207" xr:uid="{39203221-6AC5-4668-A621-941EE60A6892}"/>
    <cellStyle name="Normal 2 3 4 5 2 4 3 5" xfId="46091" xr:uid="{6B7B5D89-C06F-4EF6-B582-C7B0527030FF}"/>
    <cellStyle name="Normal 2 3 4 5 2 4 4" xfId="20939" xr:uid="{79AC6F63-28FD-4938-9CD0-E65BE194C2C4}"/>
    <cellStyle name="Normal 2 3 4 5 2 4 4 2" xfId="34631" xr:uid="{4B408686-94D9-4F07-B7CF-4DA9AA1557A0}"/>
    <cellStyle name="Normal 2 3 4 5 2 4 4 3" xfId="49515" xr:uid="{5DADDCFB-A920-469D-BDB1-F118E2390E30}"/>
    <cellStyle name="Normal 2 3 4 5 2 4 5" xfId="14095" xr:uid="{93E5D968-47F3-4449-A534-AAFE10C2B7A4}"/>
    <cellStyle name="Normal 2 3 4 5 2 4 6" xfId="27785" xr:uid="{15ECB0DD-86AC-408B-AB8C-F4A4591FFF27}"/>
    <cellStyle name="Normal 2 3 4 5 2 4 7" xfId="42669" xr:uid="{AA93AE31-89DB-4B00-9E3E-7605C2EA31B0}"/>
    <cellStyle name="Normal 2 3 4 5 2 5" xfId="8957" xr:uid="{CECD21C0-077D-4FC4-87EE-82AEBB5DC7C3}"/>
    <cellStyle name="Normal 2 3 4 5 2 5 2" xfId="12379" xr:uid="{901245D2-7D4D-41F9-B7E2-6EC025626D47}"/>
    <cellStyle name="Normal 2 3 4 5 2 5 2 2" xfId="26069" xr:uid="{4C70BDC5-9F1B-4677-88AF-6649AEBD7F7D}"/>
    <cellStyle name="Normal 2 3 4 5 2 5 2 2 2" xfId="39761" xr:uid="{0EAC3699-CABE-4D93-8D64-495A99AD08C0}"/>
    <cellStyle name="Normal 2 3 4 5 2 5 2 2 3" xfId="54645" xr:uid="{34855269-906F-4324-843C-A8931A9CE8D7}"/>
    <cellStyle name="Normal 2 3 4 5 2 5 2 3" xfId="19225" xr:uid="{4D4F47EA-5325-4983-B753-27D25E7C8456}"/>
    <cellStyle name="Normal 2 3 4 5 2 5 2 4" xfId="32915" xr:uid="{C175E332-7980-489D-8F29-C4FD0D587701}"/>
    <cellStyle name="Normal 2 3 4 5 2 5 2 5" xfId="47799" xr:uid="{15FEC054-C21A-4288-84FB-B5647AC1401C}"/>
    <cellStyle name="Normal 2 3 4 5 2 5 3" xfId="22647" xr:uid="{3BFE9800-D0D2-48C5-BCE7-DA34339DBA0D}"/>
    <cellStyle name="Normal 2 3 4 5 2 5 3 2" xfId="36339" xr:uid="{DC1A94E2-06C7-4E43-B522-3F08CB3988CE}"/>
    <cellStyle name="Normal 2 3 4 5 2 5 3 3" xfId="51223" xr:uid="{B8566C55-3FB6-45D7-A4FF-301C9934E57D}"/>
    <cellStyle name="Normal 2 3 4 5 2 5 4" xfId="15803" xr:uid="{4AFFA774-5420-4918-816D-E2830C2B204E}"/>
    <cellStyle name="Normal 2 3 4 5 2 5 5" xfId="29493" xr:uid="{BAC773CF-3EE9-473F-8A98-23373C9AF06F}"/>
    <cellStyle name="Normal 2 3 4 5 2 5 6" xfId="44377" xr:uid="{2550C3D3-B3DA-4F66-B142-BE4F3EC02B86}"/>
    <cellStyle name="Normal 2 3 4 5 2 6" xfId="10667" xr:uid="{A628CBCD-34C3-4344-940B-7A541CDF27A1}"/>
    <cellStyle name="Normal 2 3 4 5 2 6 2" xfId="24357" xr:uid="{4F152BB2-CAC0-4372-AAE6-B4C0719C04C5}"/>
    <cellStyle name="Normal 2 3 4 5 2 6 2 2" xfId="38049" xr:uid="{ED10C08E-EB14-42CD-A69B-8E7C4AF8B1D5}"/>
    <cellStyle name="Normal 2 3 4 5 2 6 2 3" xfId="52933" xr:uid="{F5450069-2E7C-451C-92CE-F0D211D32BC5}"/>
    <cellStyle name="Normal 2 3 4 5 2 6 3" xfId="17513" xr:uid="{D99E62FD-71BF-42FE-B5D5-FC1B4781BA20}"/>
    <cellStyle name="Normal 2 3 4 5 2 6 4" xfId="31203" xr:uid="{8D13B608-2B6D-4065-A3F5-591E3DFB73A6}"/>
    <cellStyle name="Normal 2 3 4 5 2 6 5" xfId="46087" xr:uid="{790A2BF9-5375-4981-8B21-12F2CC1475FA}"/>
    <cellStyle name="Normal 2 3 4 5 2 7" xfId="20935" xr:uid="{3E500685-3716-4CBE-BA3D-DB8F4C603058}"/>
    <cellStyle name="Normal 2 3 4 5 2 7 2" xfId="34627" xr:uid="{8A89335C-B36C-4D7D-86B3-FD8E74CA8520}"/>
    <cellStyle name="Normal 2 3 4 5 2 7 3" xfId="49511" xr:uid="{B45A3CF7-C68B-4932-A038-597BB3FDCC96}"/>
    <cellStyle name="Normal 2 3 4 5 2 8" xfId="14091" xr:uid="{C7ABF72A-B1D1-421D-978F-9C30A2CD5E4D}"/>
    <cellStyle name="Normal 2 3 4 5 2 9" xfId="27781" xr:uid="{9EA52DBB-4D8E-4434-841D-63672CF6BBA3}"/>
    <cellStyle name="Normal 2 3 4 5 3" xfId="7249" xr:uid="{409142EA-0AE3-4437-ADE6-DE9C52DB015D}"/>
    <cellStyle name="Normal 2 3 4 5 3 10" xfId="42670" xr:uid="{35C2AA4A-4920-4554-8472-B3249F6DD1EC}"/>
    <cellStyle name="Normal 2 3 4 5 3 2" xfId="7250" xr:uid="{A7C91C3A-2C96-4ED7-A512-906CD305C7BD}"/>
    <cellStyle name="Normal 2 3 4 5 3 2 2" xfId="7251" xr:uid="{2CA1A51E-3127-4F7F-95A7-D6380614858F}"/>
    <cellStyle name="Normal 2 3 4 5 3 2 2 2" xfId="8964" xr:uid="{E3843687-AB1C-446C-A8A0-A3BAD74B85B9}"/>
    <cellStyle name="Normal 2 3 4 5 3 2 2 2 2" xfId="12386" xr:uid="{AF679135-409A-4C3B-B6D5-07ADC0AD7082}"/>
    <cellStyle name="Normal 2 3 4 5 3 2 2 2 2 2" xfId="26076" xr:uid="{A2A214D3-B75F-4E46-9A1D-E2FBF66E8C04}"/>
    <cellStyle name="Normal 2 3 4 5 3 2 2 2 2 2 2" xfId="39768" xr:uid="{12CE8099-F171-421B-9670-772D0FAF7A8F}"/>
    <cellStyle name="Normal 2 3 4 5 3 2 2 2 2 2 3" xfId="54652" xr:uid="{8820FBD6-A40C-476A-9275-983D19EF270F}"/>
    <cellStyle name="Normal 2 3 4 5 3 2 2 2 2 3" xfId="19232" xr:uid="{5C8F50AA-C2AD-421A-BB78-C93BE7DCD943}"/>
    <cellStyle name="Normal 2 3 4 5 3 2 2 2 2 4" xfId="32922" xr:uid="{416B2E3C-0642-45C9-AD01-4B000CEC7999}"/>
    <cellStyle name="Normal 2 3 4 5 3 2 2 2 2 5" xfId="47806" xr:uid="{45BFA6E4-BBD1-442D-8DF7-C790EBAD1198}"/>
    <cellStyle name="Normal 2 3 4 5 3 2 2 2 3" xfId="22654" xr:uid="{73A96CBF-F860-4270-B293-A03C12226C7E}"/>
    <cellStyle name="Normal 2 3 4 5 3 2 2 2 3 2" xfId="36346" xr:uid="{067A96C7-EC28-4806-9F58-7DBE2B26077A}"/>
    <cellStyle name="Normal 2 3 4 5 3 2 2 2 3 3" xfId="51230" xr:uid="{D98B9B55-E178-48EA-84D9-511EF30B921F}"/>
    <cellStyle name="Normal 2 3 4 5 3 2 2 2 4" xfId="15810" xr:uid="{9965C113-C683-4E8B-8FCE-B4C24A6F34A7}"/>
    <cellStyle name="Normal 2 3 4 5 3 2 2 2 5" xfId="29500" xr:uid="{22EBB35A-BFF0-4B8A-B00E-6EE05AB170A8}"/>
    <cellStyle name="Normal 2 3 4 5 3 2 2 2 6" xfId="44384" xr:uid="{15EDC4FB-117F-4938-9E0D-362C03770A90}"/>
    <cellStyle name="Normal 2 3 4 5 3 2 2 3" xfId="10674" xr:uid="{FA8E2425-5AA9-4D4E-A977-FC311665E188}"/>
    <cellStyle name="Normal 2 3 4 5 3 2 2 3 2" xfId="24364" xr:uid="{A25082D4-32E1-43B9-A53A-DDCBCD244E45}"/>
    <cellStyle name="Normal 2 3 4 5 3 2 2 3 2 2" xfId="38056" xr:uid="{5F9EE915-FF36-4790-B6FD-A24F70A4EB68}"/>
    <cellStyle name="Normal 2 3 4 5 3 2 2 3 2 3" xfId="52940" xr:uid="{92365208-AEB0-45FC-8BD2-7D3C4F409DE7}"/>
    <cellStyle name="Normal 2 3 4 5 3 2 2 3 3" xfId="17520" xr:uid="{03EA8457-8A93-44F8-83E3-490D3DA05EAE}"/>
    <cellStyle name="Normal 2 3 4 5 3 2 2 3 4" xfId="31210" xr:uid="{73526409-C30E-4EDB-8C89-9FA461C90AEF}"/>
    <cellStyle name="Normal 2 3 4 5 3 2 2 3 5" xfId="46094" xr:uid="{CF4D6DFC-D3AD-417A-859F-AFF8C2B9BC28}"/>
    <cellStyle name="Normal 2 3 4 5 3 2 2 4" xfId="20942" xr:uid="{1A31A5F5-0134-4271-814C-9C13B016D0CB}"/>
    <cellStyle name="Normal 2 3 4 5 3 2 2 4 2" xfId="34634" xr:uid="{32D0760F-88D9-45C2-BA6E-239B194948BC}"/>
    <cellStyle name="Normal 2 3 4 5 3 2 2 4 3" xfId="49518" xr:uid="{CDAC8A87-23CE-44E5-ACD0-1BFD26D61053}"/>
    <cellStyle name="Normal 2 3 4 5 3 2 2 5" xfId="14098" xr:uid="{967A1796-AC3B-4B7B-A539-9757F2536B99}"/>
    <cellStyle name="Normal 2 3 4 5 3 2 2 6" xfId="27788" xr:uid="{FAA2C128-5AFC-4BA4-9FF5-175663A9DACA}"/>
    <cellStyle name="Normal 2 3 4 5 3 2 2 7" xfId="42672" xr:uid="{F29E9851-B790-40BD-966B-0CA4DAB14055}"/>
    <cellStyle name="Normal 2 3 4 5 3 2 3" xfId="8963" xr:uid="{45AFD5EC-54E1-4408-BB76-14DE69BCA6D9}"/>
    <cellStyle name="Normal 2 3 4 5 3 2 3 2" xfId="12385" xr:uid="{9D7F92D0-19AB-4C18-A143-F61B0A068726}"/>
    <cellStyle name="Normal 2 3 4 5 3 2 3 2 2" xfId="26075" xr:uid="{41737E6A-D935-41B4-833E-97DAD546E9E5}"/>
    <cellStyle name="Normal 2 3 4 5 3 2 3 2 2 2" xfId="39767" xr:uid="{EA875FC9-BD25-40B4-A8A1-2B1860B1D704}"/>
    <cellStyle name="Normal 2 3 4 5 3 2 3 2 2 3" xfId="54651" xr:uid="{007AA8DE-B3F2-4500-B767-641F44428898}"/>
    <cellStyle name="Normal 2 3 4 5 3 2 3 2 3" xfId="19231" xr:uid="{6B450880-AD69-4178-ADCF-0F3DA72ABE4C}"/>
    <cellStyle name="Normal 2 3 4 5 3 2 3 2 4" xfId="32921" xr:uid="{A4095683-8851-457E-8E9C-BB36F42CEA3C}"/>
    <cellStyle name="Normal 2 3 4 5 3 2 3 2 5" xfId="47805" xr:uid="{C2AAB55F-E25F-47DE-A1D8-F44E5F55EC9B}"/>
    <cellStyle name="Normal 2 3 4 5 3 2 3 3" xfId="22653" xr:uid="{04AE66D0-3C9A-442F-8FB5-156B12E63367}"/>
    <cellStyle name="Normal 2 3 4 5 3 2 3 3 2" xfId="36345" xr:uid="{64CC3A1E-3382-48B6-8734-AC1B6934E9CF}"/>
    <cellStyle name="Normal 2 3 4 5 3 2 3 3 3" xfId="51229" xr:uid="{F4E24FFD-CE0F-4B30-A2AA-C0DA5123D724}"/>
    <cellStyle name="Normal 2 3 4 5 3 2 3 4" xfId="15809" xr:uid="{80BEA30E-6848-4D2D-AE65-CB52675B0BA3}"/>
    <cellStyle name="Normal 2 3 4 5 3 2 3 5" xfId="29499" xr:uid="{6825F2ED-8EFD-4624-B47D-C36632965CDB}"/>
    <cellStyle name="Normal 2 3 4 5 3 2 3 6" xfId="44383" xr:uid="{F6248521-BBF9-4540-A8A1-0D31B926048E}"/>
    <cellStyle name="Normal 2 3 4 5 3 2 4" xfId="10673" xr:uid="{92310A7D-0898-4CA1-9AD4-C7B8838292E9}"/>
    <cellStyle name="Normal 2 3 4 5 3 2 4 2" xfId="24363" xr:uid="{B2E13794-31F0-4698-BA85-89BEB10D3603}"/>
    <cellStyle name="Normal 2 3 4 5 3 2 4 2 2" xfId="38055" xr:uid="{FDCA77D5-E041-4EF6-8630-9F68F86C8D5F}"/>
    <cellStyle name="Normal 2 3 4 5 3 2 4 2 3" xfId="52939" xr:uid="{7D4C9F03-7AC6-4D6A-80CB-30CEB91507DA}"/>
    <cellStyle name="Normal 2 3 4 5 3 2 4 3" xfId="17519" xr:uid="{E38C08AA-79C3-4640-BA8B-E2BB33927A1F}"/>
    <cellStyle name="Normal 2 3 4 5 3 2 4 4" xfId="31209" xr:uid="{C13C377B-61D0-4CC3-A47E-40411F95DC60}"/>
    <cellStyle name="Normal 2 3 4 5 3 2 4 5" xfId="46093" xr:uid="{8F2CA505-CABD-4F42-AE77-661359EAE11E}"/>
    <cellStyle name="Normal 2 3 4 5 3 2 5" xfId="20941" xr:uid="{1AE2D873-5C02-44D8-8F3D-DC7DFB3E3CAB}"/>
    <cellStyle name="Normal 2 3 4 5 3 2 5 2" xfId="34633" xr:uid="{F904730F-EA07-407D-AF67-39E8FA766B44}"/>
    <cellStyle name="Normal 2 3 4 5 3 2 5 3" xfId="49517" xr:uid="{6CCD4A36-4477-4FEB-98A4-943E8A4E1076}"/>
    <cellStyle name="Normal 2 3 4 5 3 2 6" xfId="14097" xr:uid="{33FF25AB-6DAA-4721-89F5-1E73C2B19726}"/>
    <cellStyle name="Normal 2 3 4 5 3 2 7" xfId="27787" xr:uid="{EADEED6B-D7F8-460A-AB10-7EC928F8EDE3}"/>
    <cellStyle name="Normal 2 3 4 5 3 2 8" xfId="42671" xr:uid="{03E63BD9-5A0B-4138-B3C3-EE69BEF15200}"/>
    <cellStyle name="Normal 2 3 4 5 3 3" xfId="7252" xr:uid="{71534154-D2BB-48C0-8233-25618CE99397}"/>
    <cellStyle name="Normal 2 3 4 5 3 3 2" xfId="8965" xr:uid="{6397C522-60D8-4F87-97A1-BE73F87FE942}"/>
    <cellStyle name="Normal 2 3 4 5 3 3 2 2" xfId="12387" xr:uid="{B35D4F66-7804-49BC-B4F5-B92C08597F7D}"/>
    <cellStyle name="Normal 2 3 4 5 3 3 2 2 2" xfId="26077" xr:uid="{97A49C0B-18AF-42E1-96AC-CCC8482CB009}"/>
    <cellStyle name="Normal 2 3 4 5 3 3 2 2 2 2" xfId="39769" xr:uid="{663213C4-ED77-49D7-A280-450C21DD983C}"/>
    <cellStyle name="Normal 2 3 4 5 3 3 2 2 2 3" xfId="54653" xr:uid="{F8E2C640-CBB3-4636-B082-CCC24A4C3A32}"/>
    <cellStyle name="Normal 2 3 4 5 3 3 2 2 3" xfId="19233" xr:uid="{F539C6E3-A026-4A9B-9FDA-FE5DE35E978A}"/>
    <cellStyle name="Normal 2 3 4 5 3 3 2 2 4" xfId="32923" xr:uid="{92B2786F-2D70-40FB-8A49-95BFEBAF8ACE}"/>
    <cellStyle name="Normal 2 3 4 5 3 3 2 2 5" xfId="47807" xr:uid="{54BCC02B-4A2E-40C6-9CE5-BF83A60BBA17}"/>
    <cellStyle name="Normal 2 3 4 5 3 3 2 3" xfId="22655" xr:uid="{C3205012-513B-48AB-A6CB-45BB12CB9823}"/>
    <cellStyle name="Normal 2 3 4 5 3 3 2 3 2" xfId="36347" xr:uid="{D4A307B0-BE51-4CEE-A1DA-60F6A4E2DAA1}"/>
    <cellStyle name="Normal 2 3 4 5 3 3 2 3 3" xfId="51231" xr:uid="{5F1DEED0-281D-48E6-A259-BFEE00886D4F}"/>
    <cellStyle name="Normal 2 3 4 5 3 3 2 4" xfId="15811" xr:uid="{4A43B572-6CBF-4019-BF1D-06F6F0158491}"/>
    <cellStyle name="Normal 2 3 4 5 3 3 2 5" xfId="29501" xr:uid="{824466CC-A886-4D85-B0C9-F7BCA0015ABF}"/>
    <cellStyle name="Normal 2 3 4 5 3 3 2 6" xfId="44385" xr:uid="{8F4BA377-6071-43EE-B0A2-B3E2B8DF93B0}"/>
    <cellStyle name="Normal 2 3 4 5 3 3 3" xfId="10675" xr:uid="{DAAEE38A-943C-41C2-AC0E-02E75ACE005F}"/>
    <cellStyle name="Normal 2 3 4 5 3 3 3 2" xfId="24365" xr:uid="{3F911D7E-66E1-4137-BDFD-20EE0E220650}"/>
    <cellStyle name="Normal 2 3 4 5 3 3 3 2 2" xfId="38057" xr:uid="{7BAEFEBD-CA32-4A38-9CF5-1ED2B8B6D684}"/>
    <cellStyle name="Normal 2 3 4 5 3 3 3 2 3" xfId="52941" xr:uid="{B7DDDF08-AEFA-44F9-8FEE-CA59089F63F4}"/>
    <cellStyle name="Normal 2 3 4 5 3 3 3 3" xfId="17521" xr:uid="{9005BF0A-F323-4DD6-BF22-7C8607D09C6B}"/>
    <cellStyle name="Normal 2 3 4 5 3 3 3 4" xfId="31211" xr:uid="{1F8A9B73-BB9A-425C-94E9-FB4DFE181104}"/>
    <cellStyle name="Normal 2 3 4 5 3 3 3 5" xfId="46095" xr:uid="{A0B7813A-1B18-46E1-8477-B1EB198B63F7}"/>
    <cellStyle name="Normal 2 3 4 5 3 3 4" xfId="20943" xr:uid="{CA33631C-178A-4D00-A423-08EF652FCC56}"/>
    <cellStyle name="Normal 2 3 4 5 3 3 4 2" xfId="34635" xr:uid="{3169BB40-A672-4134-A405-AAC9D9D87CB4}"/>
    <cellStyle name="Normal 2 3 4 5 3 3 4 3" xfId="49519" xr:uid="{67086C53-5ABB-4459-AA9B-5DD83CCCA975}"/>
    <cellStyle name="Normal 2 3 4 5 3 3 5" xfId="14099" xr:uid="{C50E69F6-3737-43FC-B94C-2B12E2EFBEC7}"/>
    <cellStyle name="Normal 2 3 4 5 3 3 6" xfId="27789" xr:uid="{87472959-DB67-4F84-9AAF-426A835AA572}"/>
    <cellStyle name="Normal 2 3 4 5 3 3 7" xfId="42673" xr:uid="{6EA95D30-CA07-484C-88D0-4B2057636040}"/>
    <cellStyle name="Normal 2 3 4 5 3 4" xfId="7253" xr:uid="{280772DB-8946-43EF-856E-B6D7F6F6EA3E}"/>
    <cellStyle name="Normal 2 3 4 5 3 4 2" xfId="8966" xr:uid="{D3EC35AF-4076-4F89-828B-F22E06C9B8EB}"/>
    <cellStyle name="Normal 2 3 4 5 3 4 2 2" xfId="12388" xr:uid="{47C7F3FC-CF39-4CC1-8A15-A0D5EE4E8FFC}"/>
    <cellStyle name="Normal 2 3 4 5 3 4 2 2 2" xfId="26078" xr:uid="{2F483E10-FEB0-40BC-B4F9-F36A17C207D6}"/>
    <cellStyle name="Normal 2 3 4 5 3 4 2 2 2 2" xfId="39770" xr:uid="{1F9EC749-E02A-4E4E-A07C-942CDF67F6DF}"/>
    <cellStyle name="Normal 2 3 4 5 3 4 2 2 2 3" xfId="54654" xr:uid="{1703CCB6-D85A-4C28-B748-FEDFF9BD5DB5}"/>
    <cellStyle name="Normal 2 3 4 5 3 4 2 2 3" xfId="19234" xr:uid="{167F1F29-4818-4844-8128-AEC1C7F8B8DC}"/>
    <cellStyle name="Normal 2 3 4 5 3 4 2 2 4" xfId="32924" xr:uid="{580DF9C5-F6EB-4265-9A12-4F1BA2B59A9B}"/>
    <cellStyle name="Normal 2 3 4 5 3 4 2 2 5" xfId="47808" xr:uid="{B7689A45-5F3F-4578-8F25-38A10A17354D}"/>
    <cellStyle name="Normal 2 3 4 5 3 4 2 3" xfId="22656" xr:uid="{BAC36429-AF3D-4FBF-A00D-B2D4FCA6A983}"/>
    <cellStyle name="Normal 2 3 4 5 3 4 2 3 2" xfId="36348" xr:uid="{D79CA4BB-3F5C-41E1-918C-1FF190385E1D}"/>
    <cellStyle name="Normal 2 3 4 5 3 4 2 3 3" xfId="51232" xr:uid="{91BCA035-728C-4F91-BA03-CA37E83552DB}"/>
    <cellStyle name="Normal 2 3 4 5 3 4 2 4" xfId="15812" xr:uid="{D4A6540C-84B1-4FD3-92EE-E7D508E2E7C1}"/>
    <cellStyle name="Normal 2 3 4 5 3 4 2 5" xfId="29502" xr:uid="{877E9FD0-F2C5-4308-AB94-B685780A8F49}"/>
    <cellStyle name="Normal 2 3 4 5 3 4 2 6" xfId="44386" xr:uid="{D8582C93-5018-464C-A37E-37114D3B22D7}"/>
    <cellStyle name="Normal 2 3 4 5 3 4 3" xfId="10676" xr:uid="{7204350B-C433-4649-97FF-1B6B2EA5CF98}"/>
    <cellStyle name="Normal 2 3 4 5 3 4 3 2" xfId="24366" xr:uid="{88DF8556-B1EA-4B89-9BCF-ACBDA57BE156}"/>
    <cellStyle name="Normal 2 3 4 5 3 4 3 2 2" xfId="38058" xr:uid="{E29112BB-3FC1-49AB-8BAE-618B249D86BC}"/>
    <cellStyle name="Normal 2 3 4 5 3 4 3 2 3" xfId="52942" xr:uid="{333D9377-06B4-4B82-94B4-99548441DBA8}"/>
    <cellStyle name="Normal 2 3 4 5 3 4 3 3" xfId="17522" xr:uid="{705C1CC5-2779-4FC4-B172-ACC378518BD9}"/>
    <cellStyle name="Normal 2 3 4 5 3 4 3 4" xfId="31212" xr:uid="{6EA30CB6-810B-48C2-90E4-E1A29A75CD9F}"/>
    <cellStyle name="Normal 2 3 4 5 3 4 3 5" xfId="46096" xr:uid="{4D7260D4-1A96-4F8D-8F5F-E553AC3356E4}"/>
    <cellStyle name="Normal 2 3 4 5 3 4 4" xfId="20944" xr:uid="{453DCE81-D698-4432-8AD0-3C1541B3CB1B}"/>
    <cellStyle name="Normal 2 3 4 5 3 4 4 2" xfId="34636" xr:uid="{417779B8-26E4-49BC-A5F1-162F147C161D}"/>
    <cellStyle name="Normal 2 3 4 5 3 4 4 3" xfId="49520" xr:uid="{593F8CF7-56D1-4F8B-93D2-5B6145272E24}"/>
    <cellStyle name="Normal 2 3 4 5 3 4 5" xfId="14100" xr:uid="{E955EECE-16DF-48AA-AED8-E6BAE5F0DD6E}"/>
    <cellStyle name="Normal 2 3 4 5 3 4 6" xfId="27790" xr:uid="{B36668A7-C45A-440E-A930-9BC908405C37}"/>
    <cellStyle name="Normal 2 3 4 5 3 4 7" xfId="42674" xr:uid="{569749DC-1CC2-4413-A79D-94E442D00702}"/>
    <cellStyle name="Normal 2 3 4 5 3 5" xfId="8962" xr:uid="{E2EE551E-193F-435F-82FD-25677F991CE4}"/>
    <cellStyle name="Normal 2 3 4 5 3 5 2" xfId="12384" xr:uid="{C049F724-99E4-4E1B-8A9C-F5E6BEBF2CC9}"/>
    <cellStyle name="Normal 2 3 4 5 3 5 2 2" xfId="26074" xr:uid="{F7AA30E8-84C9-421E-B823-7C3D48A3133C}"/>
    <cellStyle name="Normal 2 3 4 5 3 5 2 2 2" xfId="39766" xr:uid="{FEAFBD29-D420-4D1E-9DA9-02E6597D466C}"/>
    <cellStyle name="Normal 2 3 4 5 3 5 2 2 3" xfId="54650" xr:uid="{44063267-F8D9-4C84-A802-0E003638788D}"/>
    <cellStyle name="Normal 2 3 4 5 3 5 2 3" xfId="19230" xr:uid="{6AE56DF7-DE53-4EB3-B080-88B277936CF8}"/>
    <cellStyle name="Normal 2 3 4 5 3 5 2 4" xfId="32920" xr:uid="{5D673951-2662-40E0-8255-FD628657849E}"/>
    <cellStyle name="Normal 2 3 4 5 3 5 2 5" xfId="47804" xr:uid="{8555192E-2E99-4D7F-8976-AF7566611E18}"/>
    <cellStyle name="Normal 2 3 4 5 3 5 3" xfId="22652" xr:uid="{AA7E6DA4-3AE7-49E7-A785-A8456669D659}"/>
    <cellStyle name="Normal 2 3 4 5 3 5 3 2" xfId="36344" xr:uid="{414233D4-C675-4000-8D40-B059B0ABBE31}"/>
    <cellStyle name="Normal 2 3 4 5 3 5 3 3" xfId="51228" xr:uid="{50B683AD-AD34-49A1-9E69-B324F4B3F534}"/>
    <cellStyle name="Normal 2 3 4 5 3 5 4" xfId="15808" xr:uid="{47144325-51FE-4882-9474-8E4E003AC7A6}"/>
    <cellStyle name="Normal 2 3 4 5 3 5 5" xfId="29498" xr:uid="{1B1224A6-6BB4-46B3-96BB-637D3D05FDBB}"/>
    <cellStyle name="Normal 2 3 4 5 3 5 6" xfId="44382" xr:uid="{E98DAA5E-4DB0-42A1-9BCB-63CA0D60B004}"/>
    <cellStyle name="Normal 2 3 4 5 3 6" xfId="10672" xr:uid="{06C9173B-199C-4C03-8E3E-2E8569D37EA3}"/>
    <cellStyle name="Normal 2 3 4 5 3 6 2" xfId="24362" xr:uid="{F6953A86-DF2D-4B0F-A227-E45264EB285A}"/>
    <cellStyle name="Normal 2 3 4 5 3 6 2 2" xfId="38054" xr:uid="{22234451-EB72-4F43-A60A-6C39916E3DA5}"/>
    <cellStyle name="Normal 2 3 4 5 3 6 2 3" xfId="52938" xr:uid="{16D56112-12DB-4375-87D3-4556A3C3E462}"/>
    <cellStyle name="Normal 2 3 4 5 3 6 3" xfId="17518" xr:uid="{CB11188F-207D-40B8-997D-01653392D5EF}"/>
    <cellStyle name="Normal 2 3 4 5 3 6 4" xfId="31208" xr:uid="{DBFB44F8-65E5-4926-A3C0-4D9D344A71C9}"/>
    <cellStyle name="Normal 2 3 4 5 3 6 5" xfId="46092" xr:uid="{D574F27B-9CDE-4333-B33D-88D63E28BEB3}"/>
    <cellStyle name="Normal 2 3 4 5 3 7" xfId="20940" xr:uid="{8A39F9D6-3732-4C7A-8131-556E500C82B6}"/>
    <cellStyle name="Normal 2 3 4 5 3 7 2" xfId="34632" xr:uid="{35923525-9963-4D4E-9B88-1F846244FF26}"/>
    <cellStyle name="Normal 2 3 4 5 3 7 3" xfId="49516" xr:uid="{31525043-EBA5-4CC0-8BF6-F615BFC4C88D}"/>
    <cellStyle name="Normal 2 3 4 5 3 8" xfId="14096" xr:uid="{37A147C9-6D84-4B26-BD5F-1CEDE8D5FC39}"/>
    <cellStyle name="Normal 2 3 4 5 3 9" xfId="27786" xr:uid="{511294BF-70FF-429B-B884-7A018C6E0423}"/>
    <cellStyle name="Normal 2 3 4 5 4" xfId="7254" xr:uid="{364F51AB-7A8B-4125-8BAD-53A190599B2C}"/>
    <cellStyle name="Normal 2 3 4 5 4 2" xfId="7255" xr:uid="{00D35794-99A0-40DF-803F-7CDDF1E2DBD6}"/>
    <cellStyle name="Normal 2 3 4 5 4 2 2" xfId="8968" xr:uid="{593819A0-C044-4613-B60F-34D2EF734E15}"/>
    <cellStyle name="Normal 2 3 4 5 4 2 2 2" xfId="12390" xr:uid="{7175820B-B4E0-4639-8499-E2FA48240559}"/>
    <cellStyle name="Normal 2 3 4 5 4 2 2 2 2" xfId="26080" xr:uid="{0EA1B151-2461-4C1A-ADA7-EA10FDB7A17B}"/>
    <cellStyle name="Normal 2 3 4 5 4 2 2 2 2 2" xfId="39772" xr:uid="{A82AF656-94F0-464C-9DE3-D8F0089D131B}"/>
    <cellStyle name="Normal 2 3 4 5 4 2 2 2 2 3" xfId="54656" xr:uid="{ADBD9196-D9F3-4E2D-A27A-A1CFDE1151CE}"/>
    <cellStyle name="Normal 2 3 4 5 4 2 2 2 3" xfId="19236" xr:uid="{77A1AAED-D463-48CD-BEF9-7E5A0A7D3F38}"/>
    <cellStyle name="Normal 2 3 4 5 4 2 2 2 4" xfId="32926" xr:uid="{99DFC932-1545-49DC-A166-699AE8738288}"/>
    <cellStyle name="Normal 2 3 4 5 4 2 2 2 5" xfId="47810" xr:uid="{6631B4DC-3A4D-4255-9D1A-4779168D7A86}"/>
    <cellStyle name="Normal 2 3 4 5 4 2 2 3" xfId="22658" xr:uid="{100471FC-3C84-4787-BE78-72B8FE1324B4}"/>
    <cellStyle name="Normal 2 3 4 5 4 2 2 3 2" xfId="36350" xr:uid="{8B0C17E1-AAAE-497E-BFF5-A998E784B188}"/>
    <cellStyle name="Normal 2 3 4 5 4 2 2 3 3" xfId="51234" xr:uid="{5F80FED2-738E-48EA-A9CA-4D7D572247E1}"/>
    <cellStyle name="Normal 2 3 4 5 4 2 2 4" xfId="15814" xr:uid="{EC9DE8EF-B71D-49EF-B009-C9C92B7A7C6A}"/>
    <cellStyle name="Normal 2 3 4 5 4 2 2 5" xfId="29504" xr:uid="{78BD8A73-6260-48FF-A803-DC5B50F2F4E1}"/>
    <cellStyle name="Normal 2 3 4 5 4 2 2 6" xfId="44388" xr:uid="{7174C084-CD1C-4FC5-AAAF-01FDAA9209AA}"/>
    <cellStyle name="Normal 2 3 4 5 4 2 3" xfId="10678" xr:uid="{3370A982-2BFA-4E53-830C-86DF2425D058}"/>
    <cellStyle name="Normal 2 3 4 5 4 2 3 2" xfId="24368" xr:uid="{AB161BCB-F2DF-4BBE-B6E3-1B1D358C2593}"/>
    <cellStyle name="Normal 2 3 4 5 4 2 3 2 2" xfId="38060" xr:uid="{082F081B-9BEE-4B04-9D3B-EB6CDD6757C4}"/>
    <cellStyle name="Normal 2 3 4 5 4 2 3 2 3" xfId="52944" xr:uid="{9308272D-EC00-44D6-A0E8-47F311D3B688}"/>
    <cellStyle name="Normal 2 3 4 5 4 2 3 3" xfId="17524" xr:uid="{FC1BCCF3-A233-4871-A105-118FF0911102}"/>
    <cellStyle name="Normal 2 3 4 5 4 2 3 4" xfId="31214" xr:uid="{7E46D109-719A-4655-96E4-E5C387CBCF12}"/>
    <cellStyle name="Normal 2 3 4 5 4 2 3 5" xfId="46098" xr:uid="{D8CA8B5D-9064-45E6-9D45-50154DD5CA2F}"/>
    <cellStyle name="Normal 2 3 4 5 4 2 4" xfId="20946" xr:uid="{2B4BAE2B-04FB-49C3-BAB1-5484AD3B7C8D}"/>
    <cellStyle name="Normal 2 3 4 5 4 2 4 2" xfId="34638" xr:uid="{BD44BD19-B411-4D73-B054-55258EB01101}"/>
    <cellStyle name="Normal 2 3 4 5 4 2 4 3" xfId="49522" xr:uid="{C785506E-B72C-4F09-B450-5C61C309E621}"/>
    <cellStyle name="Normal 2 3 4 5 4 2 5" xfId="14102" xr:uid="{79913F9E-2953-4F34-8F80-CFB15F278581}"/>
    <cellStyle name="Normal 2 3 4 5 4 2 6" xfId="27792" xr:uid="{157A62A2-63A9-43E9-8EF0-E0909C5BC961}"/>
    <cellStyle name="Normal 2 3 4 5 4 2 7" xfId="42676" xr:uid="{0593FF93-5AEB-446E-AF6F-E5C9A648FE57}"/>
    <cellStyle name="Normal 2 3 4 5 4 3" xfId="8967" xr:uid="{E352ACC1-46FF-40DB-BA83-0C039E0A3E65}"/>
    <cellStyle name="Normal 2 3 4 5 4 3 2" xfId="12389" xr:uid="{3DF4563E-85A1-4F32-A452-B751BBF3DBB3}"/>
    <cellStyle name="Normal 2 3 4 5 4 3 2 2" xfId="26079" xr:uid="{CE8AC0D7-7FEF-459D-8300-FFE5E2133104}"/>
    <cellStyle name="Normal 2 3 4 5 4 3 2 2 2" xfId="39771" xr:uid="{01B6C0D3-29C7-4FDD-BAE5-B961D871EDAB}"/>
    <cellStyle name="Normal 2 3 4 5 4 3 2 2 3" xfId="54655" xr:uid="{B09F0ADF-F745-4EA7-AC49-18A9AD62A51C}"/>
    <cellStyle name="Normal 2 3 4 5 4 3 2 3" xfId="19235" xr:uid="{4760681F-989D-4622-A82C-E4B3E2ED13EB}"/>
    <cellStyle name="Normal 2 3 4 5 4 3 2 4" xfId="32925" xr:uid="{6DEFF905-85FF-47C0-8AED-6956D6C54CC3}"/>
    <cellStyle name="Normal 2 3 4 5 4 3 2 5" xfId="47809" xr:uid="{ED4DC64D-387E-437F-8581-6D404BA96E9E}"/>
    <cellStyle name="Normal 2 3 4 5 4 3 3" xfId="22657" xr:uid="{DF101829-ACD9-47EC-84A0-F1C2D36B05E9}"/>
    <cellStyle name="Normal 2 3 4 5 4 3 3 2" xfId="36349" xr:uid="{3BF5F212-1A91-4AEA-8195-E8118AE0EB21}"/>
    <cellStyle name="Normal 2 3 4 5 4 3 3 3" xfId="51233" xr:uid="{FBDBE297-4758-49E8-8850-D27AA263D020}"/>
    <cellStyle name="Normal 2 3 4 5 4 3 4" xfId="15813" xr:uid="{C5A12FC9-2E29-47A6-B489-4485F2B96DE8}"/>
    <cellStyle name="Normal 2 3 4 5 4 3 5" xfId="29503" xr:uid="{2AC36C16-2F0B-40BA-A21D-A69252421C8F}"/>
    <cellStyle name="Normal 2 3 4 5 4 3 6" xfId="44387" xr:uid="{A625BCE3-98D6-4117-A68E-5F1DF04D73C9}"/>
    <cellStyle name="Normal 2 3 4 5 4 4" xfId="10677" xr:uid="{AD9BA476-77D7-4B44-8032-AF30AFC59E40}"/>
    <cellStyle name="Normal 2 3 4 5 4 4 2" xfId="24367" xr:uid="{AA889338-ADDD-4C50-A703-8816DEA5387C}"/>
    <cellStyle name="Normal 2 3 4 5 4 4 2 2" xfId="38059" xr:uid="{D7B2BD83-FF01-4374-BBE5-D7D14120FD7C}"/>
    <cellStyle name="Normal 2 3 4 5 4 4 2 3" xfId="52943" xr:uid="{39E3B6A4-AE15-4B0D-B498-38FF5C2D6913}"/>
    <cellStyle name="Normal 2 3 4 5 4 4 3" xfId="17523" xr:uid="{F1AEF1A2-FF8F-4CBD-8E67-62D667A455D2}"/>
    <cellStyle name="Normal 2 3 4 5 4 4 4" xfId="31213" xr:uid="{72E4183F-E419-4435-BBBB-50BE492D2DD4}"/>
    <cellStyle name="Normal 2 3 4 5 4 4 5" xfId="46097" xr:uid="{8350C862-8821-4481-B30F-033CB693FE6C}"/>
    <cellStyle name="Normal 2 3 4 5 4 5" xfId="20945" xr:uid="{B332AB27-2A1B-448B-8F4A-6D7AA504051A}"/>
    <cellStyle name="Normal 2 3 4 5 4 5 2" xfId="34637" xr:uid="{31E18C83-38F3-41EF-9AC3-12372FD743D9}"/>
    <cellStyle name="Normal 2 3 4 5 4 5 3" xfId="49521" xr:uid="{98E33A9D-C9D1-446C-8A1B-628585555477}"/>
    <cellStyle name="Normal 2 3 4 5 4 6" xfId="14101" xr:uid="{14DD176C-0B1C-4F2C-A2F3-8A697F95F745}"/>
    <cellStyle name="Normal 2 3 4 5 4 7" xfId="27791" xr:uid="{DFB0673A-E152-49D6-915E-D7C6B1E6008F}"/>
    <cellStyle name="Normal 2 3 4 5 4 8" xfId="42675" xr:uid="{51B6154F-17EA-4CF6-9950-F033607EE733}"/>
    <cellStyle name="Normal 2 3 4 5 5" xfId="7256" xr:uid="{64873DB2-755A-4C8D-B8CD-21075E755CD5}"/>
    <cellStyle name="Normal 2 3 4 5 5 2" xfId="8969" xr:uid="{55A54BA9-40E8-4E8B-99EA-75630EAD02AF}"/>
    <cellStyle name="Normal 2 3 4 5 5 2 2" xfId="12391" xr:uid="{37A0F91B-28FD-4968-8535-D9E4D55A9E4C}"/>
    <cellStyle name="Normal 2 3 4 5 5 2 2 2" xfId="26081" xr:uid="{A9D858D1-5C8F-403F-A111-B2E08E580ACA}"/>
    <cellStyle name="Normal 2 3 4 5 5 2 2 2 2" xfId="39773" xr:uid="{13438514-31BD-4D2B-8F59-385CA8B11C3D}"/>
    <cellStyle name="Normal 2 3 4 5 5 2 2 2 3" xfId="54657" xr:uid="{8C54B7BC-C0E7-42B6-B00A-52ECFE32098A}"/>
    <cellStyle name="Normal 2 3 4 5 5 2 2 3" xfId="19237" xr:uid="{093AB767-0DB2-4142-8C5F-1ABFBEDCE9EC}"/>
    <cellStyle name="Normal 2 3 4 5 5 2 2 4" xfId="32927" xr:uid="{71F4DA4F-41F9-49C4-8847-81C4CCDB8DED}"/>
    <cellStyle name="Normal 2 3 4 5 5 2 2 5" xfId="47811" xr:uid="{F16E261E-23FD-4115-A42B-89F66648E20A}"/>
    <cellStyle name="Normal 2 3 4 5 5 2 3" xfId="22659" xr:uid="{E9F8AC56-F100-4E20-9E97-EE22FFC5F653}"/>
    <cellStyle name="Normal 2 3 4 5 5 2 3 2" xfId="36351" xr:uid="{743C981D-4AE7-4AD4-995C-9459E33CF5FE}"/>
    <cellStyle name="Normal 2 3 4 5 5 2 3 3" xfId="51235" xr:uid="{45A60874-C396-493C-A4C3-D62F8AAF7C60}"/>
    <cellStyle name="Normal 2 3 4 5 5 2 4" xfId="15815" xr:uid="{E821064A-09AC-4302-811E-D374B8FA590E}"/>
    <cellStyle name="Normal 2 3 4 5 5 2 5" xfId="29505" xr:uid="{CBF3B71E-0188-49D2-8582-2D61578EE484}"/>
    <cellStyle name="Normal 2 3 4 5 5 2 6" xfId="44389" xr:uid="{D892FA04-14A3-4445-86D1-6A9C64A741F4}"/>
    <cellStyle name="Normal 2 3 4 5 5 3" xfId="10679" xr:uid="{E6A136B7-CA00-4F9E-828F-BAE65B8E4D41}"/>
    <cellStyle name="Normal 2 3 4 5 5 3 2" xfId="24369" xr:uid="{DF790717-6309-4FBC-BADE-B482A69A083A}"/>
    <cellStyle name="Normal 2 3 4 5 5 3 2 2" xfId="38061" xr:uid="{2899214A-8106-49D5-80C7-A1D005BB41C6}"/>
    <cellStyle name="Normal 2 3 4 5 5 3 2 3" xfId="52945" xr:uid="{CF84E905-452F-46A4-8A4C-ADEE288C4768}"/>
    <cellStyle name="Normal 2 3 4 5 5 3 3" xfId="17525" xr:uid="{4E307E8F-7CF7-4DB5-8F51-6960D54A46DB}"/>
    <cellStyle name="Normal 2 3 4 5 5 3 4" xfId="31215" xr:uid="{6504A533-0CA4-4CCE-9E36-9FB1D45D235E}"/>
    <cellStyle name="Normal 2 3 4 5 5 3 5" xfId="46099" xr:uid="{CADB3E88-E325-4957-9D86-ED8926BB1FA6}"/>
    <cellStyle name="Normal 2 3 4 5 5 4" xfId="20947" xr:uid="{A41FCFF6-53E7-45E6-926F-4A127553F287}"/>
    <cellStyle name="Normal 2 3 4 5 5 4 2" xfId="34639" xr:uid="{3F6CF1ED-A30A-469F-84CA-6D82D2326974}"/>
    <cellStyle name="Normal 2 3 4 5 5 4 3" xfId="49523" xr:uid="{7AC5D28C-0B18-4EDC-A03F-EB183141D80B}"/>
    <cellStyle name="Normal 2 3 4 5 5 5" xfId="14103" xr:uid="{70E33F9A-7ED3-4C03-99BC-DF0E09F49EEA}"/>
    <cellStyle name="Normal 2 3 4 5 5 6" xfId="27793" xr:uid="{DD3FDADA-964B-4AF9-A54C-E49DAAED9640}"/>
    <cellStyle name="Normal 2 3 4 5 5 7" xfId="42677" xr:uid="{09E142DE-4994-48D2-B0ED-04D5A643BC93}"/>
    <cellStyle name="Normal 2 3 4 5 6" xfId="7257" xr:uid="{BFAD53BB-1E15-4C2A-8E6D-3A653715BAED}"/>
    <cellStyle name="Normal 2 3 4 5 6 2" xfId="8970" xr:uid="{04C52BA5-F123-423D-8DA6-75D4072334A5}"/>
    <cellStyle name="Normal 2 3 4 5 6 2 2" xfId="12392" xr:uid="{8EE21C53-C6EC-49CC-BFCF-8786CD5B7DEF}"/>
    <cellStyle name="Normal 2 3 4 5 6 2 2 2" xfId="26082" xr:uid="{BA98244A-7D63-447E-9CDE-06819E01D29D}"/>
    <cellStyle name="Normal 2 3 4 5 6 2 2 2 2" xfId="39774" xr:uid="{99E4D0B3-61A3-4793-AB25-955E24E53E55}"/>
    <cellStyle name="Normal 2 3 4 5 6 2 2 2 3" xfId="54658" xr:uid="{A0FF2CE1-1255-4676-8CBE-F8E7F123A7F7}"/>
    <cellStyle name="Normal 2 3 4 5 6 2 2 3" xfId="19238" xr:uid="{46FFDE11-1F90-45CA-998A-5831C51E42E1}"/>
    <cellStyle name="Normal 2 3 4 5 6 2 2 4" xfId="32928" xr:uid="{CB0B39BB-B018-4C8B-B31D-F84BC4201E31}"/>
    <cellStyle name="Normal 2 3 4 5 6 2 2 5" xfId="47812" xr:uid="{23A99219-48A5-4865-AE78-A9D7551DB87B}"/>
    <cellStyle name="Normal 2 3 4 5 6 2 3" xfId="22660" xr:uid="{368A1E9B-2DE1-4228-9F29-70FB441C3D9C}"/>
    <cellStyle name="Normal 2 3 4 5 6 2 3 2" xfId="36352" xr:uid="{9B6ACE20-41D1-42DF-9EE1-08606EFF4726}"/>
    <cellStyle name="Normal 2 3 4 5 6 2 3 3" xfId="51236" xr:uid="{7EAD1A40-F37C-46AD-B98F-A0FE149B98A6}"/>
    <cellStyle name="Normal 2 3 4 5 6 2 4" xfId="15816" xr:uid="{AB01B2E9-080F-47DF-A5FD-779646C52FFF}"/>
    <cellStyle name="Normal 2 3 4 5 6 2 5" xfId="29506" xr:uid="{33A09C69-D28E-4ADD-8FD2-61A31534B42D}"/>
    <cellStyle name="Normal 2 3 4 5 6 2 6" xfId="44390" xr:uid="{3A44C655-CA75-413A-8BB3-A0B2DEACD257}"/>
    <cellStyle name="Normal 2 3 4 5 6 3" xfId="10680" xr:uid="{9AD779FC-58AF-4154-8138-D7D502FE8375}"/>
    <cellStyle name="Normal 2 3 4 5 6 3 2" xfId="24370" xr:uid="{A155820B-FE6B-4913-B35C-304622693D78}"/>
    <cellStyle name="Normal 2 3 4 5 6 3 2 2" xfId="38062" xr:uid="{4F683F03-8FE8-4571-838C-E89A77049398}"/>
    <cellStyle name="Normal 2 3 4 5 6 3 2 3" xfId="52946" xr:uid="{D92EFD25-7649-4D11-843A-AB15C486BDD7}"/>
    <cellStyle name="Normal 2 3 4 5 6 3 3" xfId="17526" xr:uid="{BAE3A1FA-7F05-4C33-8E7F-C8EC8DA1F81B}"/>
    <cellStyle name="Normal 2 3 4 5 6 3 4" xfId="31216" xr:uid="{BE3FF33E-AD3E-4F5F-954F-AA6E2FA8FA6D}"/>
    <cellStyle name="Normal 2 3 4 5 6 3 5" xfId="46100" xr:uid="{E095DF33-E16D-40C7-9134-D6CF9EDE67DF}"/>
    <cellStyle name="Normal 2 3 4 5 6 4" xfId="20948" xr:uid="{9CEE2ADD-0D40-4085-8AEF-994062B7AD71}"/>
    <cellStyle name="Normal 2 3 4 5 6 4 2" xfId="34640" xr:uid="{D0D3AECB-798E-41A8-B4BD-0826CE8ED797}"/>
    <cellStyle name="Normal 2 3 4 5 6 4 3" xfId="49524" xr:uid="{FD2564C3-09F7-4177-A456-7325A9D60E74}"/>
    <cellStyle name="Normal 2 3 4 5 6 5" xfId="14104" xr:uid="{F52BA20F-DDCB-471F-9187-F1A44CFF78C6}"/>
    <cellStyle name="Normal 2 3 4 5 6 6" xfId="27794" xr:uid="{4F2A7CCB-4CB7-4014-9624-4117FEE06167}"/>
    <cellStyle name="Normal 2 3 4 5 6 7" xfId="42678" xr:uid="{0AFE7FF9-F32F-4BD9-8F38-2290430E7035}"/>
    <cellStyle name="Normal 2 3 4 5 7" xfId="8956" xr:uid="{FCDC598A-B4C5-4939-9EE9-FBAC31697C71}"/>
    <cellStyle name="Normal 2 3 4 5 7 2" xfId="12378" xr:uid="{88D2D0FF-5251-4D48-B20E-EE55C61324F6}"/>
    <cellStyle name="Normal 2 3 4 5 7 2 2" xfId="26068" xr:uid="{01EC9E30-646F-4859-BE66-AA5558701FBE}"/>
    <cellStyle name="Normal 2 3 4 5 7 2 2 2" xfId="39760" xr:uid="{AD1EB0B0-4BAC-49FD-A63C-89DAB97F6EC6}"/>
    <cellStyle name="Normal 2 3 4 5 7 2 2 3" xfId="54644" xr:uid="{FDFD6856-05D6-454E-801B-A7F27D3F2E80}"/>
    <cellStyle name="Normal 2 3 4 5 7 2 3" xfId="19224" xr:uid="{303A2552-E684-4C51-BF34-3F5920CB6D1A}"/>
    <cellStyle name="Normal 2 3 4 5 7 2 4" xfId="32914" xr:uid="{CBEBC776-AAF4-4152-B8BE-999B74A024B8}"/>
    <cellStyle name="Normal 2 3 4 5 7 2 5" xfId="47798" xr:uid="{2DA278C9-8B53-4BD2-B52A-B1B4EBA11FD0}"/>
    <cellStyle name="Normal 2 3 4 5 7 3" xfId="22646" xr:uid="{AC481CB0-DEB9-4065-8009-6A50CEA2DFE7}"/>
    <cellStyle name="Normal 2 3 4 5 7 3 2" xfId="36338" xr:uid="{EF691BFB-D818-4BAB-8775-D4B1CCCF3A5B}"/>
    <cellStyle name="Normal 2 3 4 5 7 3 3" xfId="51222" xr:uid="{BB786444-1AF6-419E-B2F5-4E366E290F18}"/>
    <cellStyle name="Normal 2 3 4 5 7 4" xfId="15802" xr:uid="{9B32EF6B-A6BA-4BA3-ADE4-BBF0CF13772D}"/>
    <cellStyle name="Normal 2 3 4 5 7 5" xfId="29492" xr:uid="{DC1019DC-F745-4E9A-BB76-5E05D573CDE2}"/>
    <cellStyle name="Normal 2 3 4 5 7 6" xfId="44376" xr:uid="{14F73037-4BED-4C50-A7ED-DD0D1C11E1A2}"/>
    <cellStyle name="Normal 2 3 4 5 8" xfId="10666" xr:uid="{6015595C-C346-4A46-B9E6-B2869567E435}"/>
    <cellStyle name="Normal 2 3 4 5 8 2" xfId="24356" xr:uid="{E06FCB76-60B4-42E1-BEAC-1C03B277EABC}"/>
    <cellStyle name="Normal 2 3 4 5 8 2 2" xfId="38048" xr:uid="{1EC75CB8-754B-438E-ABC3-4DB07A4898D0}"/>
    <cellStyle name="Normal 2 3 4 5 8 2 3" xfId="52932" xr:uid="{133C92CF-6539-410B-ADA7-D6635BB79953}"/>
    <cellStyle name="Normal 2 3 4 5 8 3" xfId="17512" xr:uid="{19E38435-7AE5-4149-8D1F-FF89FAE98143}"/>
    <cellStyle name="Normal 2 3 4 5 8 4" xfId="31202" xr:uid="{B812230A-380E-436C-AC7C-F86F66A7E68A}"/>
    <cellStyle name="Normal 2 3 4 5 8 5" xfId="46086" xr:uid="{6F44C526-D1CB-4153-AD33-0E45548E3EDB}"/>
    <cellStyle name="Normal 2 3 4 5 9" xfId="20934" xr:uid="{0FF01A90-C72F-4CED-8B8E-E998383EE1DD}"/>
    <cellStyle name="Normal 2 3 4 5 9 2" xfId="34626" xr:uid="{59CA3C65-8F22-4FD9-BA38-96D8B32EA04F}"/>
    <cellStyle name="Normal 2 3 4 5 9 3" xfId="49510" xr:uid="{1AF284BD-529F-4DE9-B02D-A0B47580E9E1}"/>
    <cellStyle name="Normal 2 3 4 6" xfId="7258" xr:uid="{0C5BC074-4AB8-4D16-9529-6DC14896F9F6}"/>
    <cellStyle name="Normal 2 3 4 6 10" xfId="42679" xr:uid="{1E3B5E53-7FE5-48B0-9DD6-A3A217AF6F37}"/>
    <cellStyle name="Normal 2 3 4 6 2" xfId="7259" xr:uid="{400DA9DE-AF78-421E-81DE-C6177E0AEB9F}"/>
    <cellStyle name="Normal 2 3 4 6 2 2" xfId="7260" xr:uid="{1CAA8A60-0D23-47B2-961E-1C5A36FA2996}"/>
    <cellStyle name="Normal 2 3 4 6 2 2 2" xfId="8973" xr:uid="{390D7636-FCA4-4185-8ECA-05D7F0810138}"/>
    <cellStyle name="Normal 2 3 4 6 2 2 2 2" xfId="12395" xr:uid="{8F14CCC0-1986-46FD-917A-3C5BBF215F7C}"/>
    <cellStyle name="Normal 2 3 4 6 2 2 2 2 2" xfId="26085" xr:uid="{A261AB16-B489-48A5-9C3C-51DD641B5E7A}"/>
    <cellStyle name="Normal 2 3 4 6 2 2 2 2 2 2" xfId="39777" xr:uid="{163B9FE4-4AB0-49BE-9983-C3D94DD31AB0}"/>
    <cellStyle name="Normal 2 3 4 6 2 2 2 2 2 3" xfId="54661" xr:uid="{B219CE4B-07AA-405E-897F-936C17367E0C}"/>
    <cellStyle name="Normal 2 3 4 6 2 2 2 2 3" xfId="19241" xr:uid="{43F81F32-97EC-44BE-95F8-1B0251594786}"/>
    <cellStyle name="Normal 2 3 4 6 2 2 2 2 4" xfId="32931" xr:uid="{DDF87E62-A69E-48C5-8996-619F6844D840}"/>
    <cellStyle name="Normal 2 3 4 6 2 2 2 2 5" xfId="47815" xr:uid="{D2D0F900-E9CD-4D4D-B8D4-824FA45FE4C8}"/>
    <cellStyle name="Normal 2 3 4 6 2 2 2 3" xfId="22663" xr:uid="{FA3EF4CA-BA9C-4CA5-929D-33609E448EA4}"/>
    <cellStyle name="Normal 2 3 4 6 2 2 2 3 2" xfId="36355" xr:uid="{9EFCE4CE-8009-4039-AF37-58D07981DE89}"/>
    <cellStyle name="Normal 2 3 4 6 2 2 2 3 3" xfId="51239" xr:uid="{A276C550-23A3-4E54-B3D8-9F7440341523}"/>
    <cellStyle name="Normal 2 3 4 6 2 2 2 4" xfId="15819" xr:uid="{4D9EDF64-7D15-47C9-9131-60B001B9F51D}"/>
    <cellStyle name="Normal 2 3 4 6 2 2 2 5" xfId="29509" xr:uid="{AA8EE1CE-8E9F-4A20-A49D-A92541D9724A}"/>
    <cellStyle name="Normal 2 3 4 6 2 2 2 6" xfId="44393" xr:uid="{C261A566-C253-4B62-B555-8E03A1D28700}"/>
    <cellStyle name="Normal 2 3 4 6 2 2 3" xfId="10683" xr:uid="{29AF1485-181B-4907-A020-1C24FB927C6A}"/>
    <cellStyle name="Normal 2 3 4 6 2 2 3 2" xfId="24373" xr:uid="{5B623520-9529-4F23-ABDF-94FC3DCDAD02}"/>
    <cellStyle name="Normal 2 3 4 6 2 2 3 2 2" xfId="38065" xr:uid="{30BD2A8B-6B3C-4E20-9207-0F168DAD5D03}"/>
    <cellStyle name="Normal 2 3 4 6 2 2 3 2 3" xfId="52949" xr:uid="{A25F8166-8800-488B-BF51-2F8257DF8507}"/>
    <cellStyle name="Normal 2 3 4 6 2 2 3 3" xfId="17529" xr:uid="{A9BD88B0-1CFE-4B2E-94A0-309EFC420107}"/>
    <cellStyle name="Normal 2 3 4 6 2 2 3 4" xfId="31219" xr:uid="{38F28A52-E2B9-4D4B-B2AD-2D41AEC40CC0}"/>
    <cellStyle name="Normal 2 3 4 6 2 2 3 5" xfId="46103" xr:uid="{5A77B463-8D8D-4575-A6FC-B1C174041330}"/>
    <cellStyle name="Normal 2 3 4 6 2 2 4" xfId="20951" xr:uid="{76A90DB4-A250-4454-9313-C1519586934B}"/>
    <cellStyle name="Normal 2 3 4 6 2 2 4 2" xfId="34643" xr:uid="{BAADFADB-8183-4742-AC30-9D348AB0258C}"/>
    <cellStyle name="Normal 2 3 4 6 2 2 4 3" xfId="49527" xr:uid="{FD34BDF8-E641-4B66-8BE9-77D296AFC304}"/>
    <cellStyle name="Normal 2 3 4 6 2 2 5" xfId="14107" xr:uid="{69806B4D-F637-4A43-A222-7860789E2652}"/>
    <cellStyle name="Normal 2 3 4 6 2 2 6" xfId="27797" xr:uid="{9F2CEE45-3266-4843-AC5F-55B1B6614105}"/>
    <cellStyle name="Normal 2 3 4 6 2 2 7" xfId="42681" xr:uid="{BF362C4E-7DD8-42A5-A36F-04243095A87C}"/>
    <cellStyle name="Normal 2 3 4 6 2 3" xfId="8972" xr:uid="{3A10836B-3900-4D14-94C1-43647EE2DB06}"/>
    <cellStyle name="Normal 2 3 4 6 2 3 2" xfId="12394" xr:uid="{98A96752-B4EB-4511-8EA5-1DFFA1994DFC}"/>
    <cellStyle name="Normal 2 3 4 6 2 3 2 2" xfId="26084" xr:uid="{BCBB8DDC-281A-4D70-A558-01B1FB82B1BA}"/>
    <cellStyle name="Normal 2 3 4 6 2 3 2 2 2" xfId="39776" xr:uid="{F0747B42-AE97-4001-85C5-580E90B59CE2}"/>
    <cellStyle name="Normal 2 3 4 6 2 3 2 2 3" xfId="54660" xr:uid="{765C56E3-7214-434D-87EC-0B602FD77491}"/>
    <cellStyle name="Normal 2 3 4 6 2 3 2 3" xfId="19240" xr:uid="{ABBD728E-0FF9-478A-B69C-DA6B71CCF16D}"/>
    <cellStyle name="Normal 2 3 4 6 2 3 2 4" xfId="32930" xr:uid="{8F6FA1C2-24E1-4D7A-9AF4-27A838BF0405}"/>
    <cellStyle name="Normal 2 3 4 6 2 3 2 5" xfId="47814" xr:uid="{33D2098D-2F33-4496-8491-DF1625445E19}"/>
    <cellStyle name="Normal 2 3 4 6 2 3 3" xfId="22662" xr:uid="{1B514729-74D8-4CA4-BEE6-59CDF5A52C53}"/>
    <cellStyle name="Normal 2 3 4 6 2 3 3 2" xfId="36354" xr:uid="{A9CD45FB-1A9A-44AF-9DEC-45B4CDB2A645}"/>
    <cellStyle name="Normal 2 3 4 6 2 3 3 3" xfId="51238" xr:uid="{556B8ADA-E4CB-4D91-B1FE-343EF1F7E7E7}"/>
    <cellStyle name="Normal 2 3 4 6 2 3 4" xfId="15818" xr:uid="{20383129-503E-475F-B619-C36BE4576EF5}"/>
    <cellStyle name="Normal 2 3 4 6 2 3 5" xfId="29508" xr:uid="{7C5758E6-5370-4808-A438-989AADBA6FCA}"/>
    <cellStyle name="Normal 2 3 4 6 2 3 6" xfId="44392" xr:uid="{692910AA-09F0-4CBF-8C0A-15622B6326C0}"/>
    <cellStyle name="Normal 2 3 4 6 2 4" xfId="10682" xr:uid="{3FBF707A-F6BD-42A5-A547-56B04C23038B}"/>
    <cellStyle name="Normal 2 3 4 6 2 4 2" xfId="24372" xr:uid="{040C7F4E-72DA-4CAE-8EC7-92475BEF351D}"/>
    <cellStyle name="Normal 2 3 4 6 2 4 2 2" xfId="38064" xr:uid="{78439868-7877-4D85-B96B-8EA1B42F1C94}"/>
    <cellStyle name="Normal 2 3 4 6 2 4 2 3" xfId="52948" xr:uid="{0F6B3801-2EB9-417E-B3C0-79C55F65C7D1}"/>
    <cellStyle name="Normal 2 3 4 6 2 4 3" xfId="17528" xr:uid="{00D6F5E5-E74B-44DD-81CA-BE7B4E23B9D1}"/>
    <cellStyle name="Normal 2 3 4 6 2 4 4" xfId="31218" xr:uid="{81F827FB-C053-451E-8931-399BA403E4F2}"/>
    <cellStyle name="Normal 2 3 4 6 2 4 5" xfId="46102" xr:uid="{1009561A-7B9B-4D7E-BE48-FA6238630BBB}"/>
    <cellStyle name="Normal 2 3 4 6 2 5" xfId="20950" xr:uid="{546F9F5F-68B0-445F-9BBE-4EC5DA836DB0}"/>
    <cellStyle name="Normal 2 3 4 6 2 5 2" xfId="34642" xr:uid="{AFE9927D-A3C6-4CC2-A866-07D39E71FE5B}"/>
    <cellStyle name="Normal 2 3 4 6 2 5 3" xfId="49526" xr:uid="{0F59D195-D3C1-4EA9-8B06-6E2AFF6A1C05}"/>
    <cellStyle name="Normal 2 3 4 6 2 6" xfId="14106" xr:uid="{1C3D739D-520A-4278-A61A-AAF69F4E0ADA}"/>
    <cellStyle name="Normal 2 3 4 6 2 7" xfId="27796" xr:uid="{8EDC9369-B5FE-4312-9CDE-7A601E8DB82D}"/>
    <cellStyle name="Normal 2 3 4 6 2 8" xfId="42680" xr:uid="{344D2D48-D468-4B54-9968-0EBA7F0D3B3C}"/>
    <cellStyle name="Normal 2 3 4 6 3" xfId="7261" xr:uid="{6678FB7C-3DE4-43C7-96F3-553E247FC44A}"/>
    <cellStyle name="Normal 2 3 4 6 3 2" xfId="8974" xr:uid="{6804738D-D1FE-465A-AF30-7D9B15468C48}"/>
    <cellStyle name="Normal 2 3 4 6 3 2 2" xfId="12396" xr:uid="{DBD7C045-622D-4C63-98C9-9B86D27D0E79}"/>
    <cellStyle name="Normal 2 3 4 6 3 2 2 2" xfId="26086" xr:uid="{4DDE55CE-9E3C-4A37-A471-193673D2AE79}"/>
    <cellStyle name="Normal 2 3 4 6 3 2 2 2 2" xfId="39778" xr:uid="{F8F0D61B-A2C3-446A-9F1D-38A2357729AD}"/>
    <cellStyle name="Normal 2 3 4 6 3 2 2 2 3" xfId="54662" xr:uid="{A8986177-5C37-402A-9310-46572E424768}"/>
    <cellStyle name="Normal 2 3 4 6 3 2 2 3" xfId="19242" xr:uid="{95BA4BD0-7262-4205-862C-6AD8195CE42B}"/>
    <cellStyle name="Normal 2 3 4 6 3 2 2 4" xfId="32932" xr:uid="{2268F429-F175-4BDA-95B7-A548617B8387}"/>
    <cellStyle name="Normal 2 3 4 6 3 2 2 5" xfId="47816" xr:uid="{5A7675C5-5E2C-47D3-B7F2-07130C8BB0D3}"/>
    <cellStyle name="Normal 2 3 4 6 3 2 3" xfId="22664" xr:uid="{4E870AC9-10D9-40DB-B153-8C0B73CAF7F6}"/>
    <cellStyle name="Normal 2 3 4 6 3 2 3 2" xfId="36356" xr:uid="{74C94DCD-1070-4107-A6A3-4739BF144E92}"/>
    <cellStyle name="Normal 2 3 4 6 3 2 3 3" xfId="51240" xr:uid="{9811644B-300A-4611-8C13-C1E3DF54753C}"/>
    <cellStyle name="Normal 2 3 4 6 3 2 4" xfId="15820" xr:uid="{1A739F34-B7A4-4A95-AAEC-C4D20870DD9B}"/>
    <cellStyle name="Normal 2 3 4 6 3 2 5" xfId="29510" xr:uid="{4E421276-F501-4B8E-B3F4-C1FE2957FF2A}"/>
    <cellStyle name="Normal 2 3 4 6 3 2 6" xfId="44394" xr:uid="{58DFDDD6-14B5-4185-B364-8A017A9AF32E}"/>
    <cellStyle name="Normal 2 3 4 6 3 3" xfId="10684" xr:uid="{78CA30C7-6ECA-4DAF-AC7B-D3DC410A5565}"/>
    <cellStyle name="Normal 2 3 4 6 3 3 2" xfId="24374" xr:uid="{45752AB9-FA8E-42C7-A62B-513D7B93029F}"/>
    <cellStyle name="Normal 2 3 4 6 3 3 2 2" xfId="38066" xr:uid="{5C0FBDFC-CD7F-4163-96CA-E345BDB30F38}"/>
    <cellStyle name="Normal 2 3 4 6 3 3 2 3" xfId="52950" xr:uid="{75D91B10-69CC-4792-A092-EA92B4D86B4F}"/>
    <cellStyle name="Normal 2 3 4 6 3 3 3" xfId="17530" xr:uid="{E4B52869-E845-4F59-BBEA-EFDF0DEB8E7E}"/>
    <cellStyle name="Normal 2 3 4 6 3 3 4" xfId="31220" xr:uid="{97F54AF7-A8BA-4C66-B049-EB336D4D3165}"/>
    <cellStyle name="Normal 2 3 4 6 3 3 5" xfId="46104" xr:uid="{12B7869B-CCCE-4185-ACAC-AFD5D5F8555D}"/>
    <cellStyle name="Normal 2 3 4 6 3 4" xfId="20952" xr:uid="{15E11806-1D61-41F7-B3A7-B981F20EA332}"/>
    <cellStyle name="Normal 2 3 4 6 3 4 2" xfId="34644" xr:uid="{CD6394BF-6E64-47DA-9D0E-2E62ED8A94AD}"/>
    <cellStyle name="Normal 2 3 4 6 3 4 3" xfId="49528" xr:uid="{A95AE73A-872B-4F4E-ADA6-F5294A3F86AF}"/>
    <cellStyle name="Normal 2 3 4 6 3 5" xfId="14108" xr:uid="{5842393A-206D-4054-B05C-A43012AA4948}"/>
    <cellStyle name="Normal 2 3 4 6 3 6" xfId="27798" xr:uid="{4BDD1B58-FFDC-4D61-908D-A34738C29B4F}"/>
    <cellStyle name="Normal 2 3 4 6 3 7" xfId="42682" xr:uid="{46005FC5-A7CF-48BE-AA7A-81663C4687A2}"/>
    <cellStyle name="Normal 2 3 4 6 4" xfId="7262" xr:uid="{AA3705A2-6AD9-4E48-9A09-2C754E395F3D}"/>
    <cellStyle name="Normal 2 3 4 6 4 2" xfId="8975" xr:uid="{02654F6F-8016-49C4-8DB9-E75396EA2BCC}"/>
    <cellStyle name="Normal 2 3 4 6 4 2 2" xfId="12397" xr:uid="{16456318-7AA8-4304-B924-7296520C6646}"/>
    <cellStyle name="Normal 2 3 4 6 4 2 2 2" xfId="26087" xr:uid="{786C1EE4-1BF3-431A-9718-0CAED0F6D357}"/>
    <cellStyle name="Normal 2 3 4 6 4 2 2 2 2" xfId="39779" xr:uid="{EC0A2F5C-3869-46D9-B485-272AD55ACF03}"/>
    <cellStyle name="Normal 2 3 4 6 4 2 2 2 3" xfId="54663" xr:uid="{11C4E096-37F0-41A2-894D-8B09B258B2B6}"/>
    <cellStyle name="Normal 2 3 4 6 4 2 2 3" xfId="19243" xr:uid="{2C004CA7-EE45-4BDB-907D-6081ABDAACAF}"/>
    <cellStyle name="Normal 2 3 4 6 4 2 2 4" xfId="32933" xr:uid="{83DA31DA-A79B-4BA0-A44A-B9F42912F13F}"/>
    <cellStyle name="Normal 2 3 4 6 4 2 2 5" xfId="47817" xr:uid="{B787957A-DF07-4149-A7A8-7FDCB4429EC3}"/>
    <cellStyle name="Normal 2 3 4 6 4 2 3" xfId="22665" xr:uid="{8E9CEFF9-A9BB-4056-AAD7-4194D91A7B48}"/>
    <cellStyle name="Normal 2 3 4 6 4 2 3 2" xfId="36357" xr:uid="{63960045-89B3-4569-B383-3380C7B8152D}"/>
    <cellStyle name="Normal 2 3 4 6 4 2 3 3" xfId="51241" xr:uid="{54E79F1B-7A54-4361-9854-152A4C88B0F6}"/>
    <cellStyle name="Normal 2 3 4 6 4 2 4" xfId="15821" xr:uid="{BAC970DE-418C-4A9F-B6FD-9C3920152573}"/>
    <cellStyle name="Normal 2 3 4 6 4 2 5" xfId="29511" xr:uid="{FCA6D7A3-E455-4D0A-9959-319813DD8F0A}"/>
    <cellStyle name="Normal 2 3 4 6 4 2 6" xfId="44395" xr:uid="{3CF2FE79-965F-446F-9DB9-400CFA30CDC6}"/>
    <cellStyle name="Normal 2 3 4 6 4 3" xfId="10685" xr:uid="{4A46CB52-9E5A-4DA2-87B4-FD7933415A09}"/>
    <cellStyle name="Normal 2 3 4 6 4 3 2" xfId="24375" xr:uid="{2C43525B-B611-4FFF-8C74-BD6649DB97F2}"/>
    <cellStyle name="Normal 2 3 4 6 4 3 2 2" xfId="38067" xr:uid="{CC8017C6-5304-44D2-8255-FFA7DF61DD32}"/>
    <cellStyle name="Normal 2 3 4 6 4 3 2 3" xfId="52951" xr:uid="{36F859A0-9572-489A-93C7-54D604B98B92}"/>
    <cellStyle name="Normal 2 3 4 6 4 3 3" xfId="17531" xr:uid="{963E3EF4-2527-485B-A9B7-A8CCFD887594}"/>
    <cellStyle name="Normal 2 3 4 6 4 3 4" xfId="31221" xr:uid="{10395192-04DF-4422-BE0F-0E370BF8B44F}"/>
    <cellStyle name="Normal 2 3 4 6 4 3 5" xfId="46105" xr:uid="{E9449612-6366-4513-ACCE-CBEE2F24191B}"/>
    <cellStyle name="Normal 2 3 4 6 4 4" xfId="20953" xr:uid="{E570354E-BB92-453D-AE7C-357F3EB53B6D}"/>
    <cellStyle name="Normal 2 3 4 6 4 4 2" xfId="34645" xr:uid="{ADD8A740-E818-4FA5-B8EB-EB40CC56D38C}"/>
    <cellStyle name="Normal 2 3 4 6 4 4 3" xfId="49529" xr:uid="{EFC29091-47F9-41EB-AA48-F82083E1F089}"/>
    <cellStyle name="Normal 2 3 4 6 4 5" xfId="14109" xr:uid="{5A24923C-47AC-4A04-B3F9-472A581624C7}"/>
    <cellStyle name="Normal 2 3 4 6 4 6" xfId="27799" xr:uid="{0B8B5583-E212-419D-BF05-417A1CE57EA8}"/>
    <cellStyle name="Normal 2 3 4 6 4 7" xfId="42683" xr:uid="{8B8C0F8B-059E-4181-9125-36C6FAA16312}"/>
    <cellStyle name="Normal 2 3 4 6 5" xfId="8971" xr:uid="{3FF9615E-5A25-4228-A630-6D28571AC58B}"/>
    <cellStyle name="Normal 2 3 4 6 5 2" xfId="12393" xr:uid="{FC44C37F-7E2E-475B-BC18-52FDE72A345E}"/>
    <cellStyle name="Normal 2 3 4 6 5 2 2" xfId="26083" xr:uid="{760734FB-4A2E-437F-8B7E-D69F8FB52683}"/>
    <cellStyle name="Normal 2 3 4 6 5 2 2 2" xfId="39775" xr:uid="{E7177DCD-3DBE-4D6F-BBDD-4A9EC05FA3E8}"/>
    <cellStyle name="Normal 2 3 4 6 5 2 2 3" xfId="54659" xr:uid="{67AB9528-E247-4B6E-8576-DFADCEEC62B6}"/>
    <cellStyle name="Normal 2 3 4 6 5 2 3" xfId="19239" xr:uid="{4F8400BA-49A1-487A-AAAB-7D422B72902D}"/>
    <cellStyle name="Normal 2 3 4 6 5 2 4" xfId="32929" xr:uid="{ECA42C05-0ADE-4B6E-9B12-785C8182A0B0}"/>
    <cellStyle name="Normal 2 3 4 6 5 2 5" xfId="47813" xr:uid="{58C1301C-0816-4EC2-8FDD-A8B749630EAA}"/>
    <cellStyle name="Normal 2 3 4 6 5 3" xfId="22661" xr:uid="{F2440825-F610-46F8-AB69-875A4A6967F8}"/>
    <cellStyle name="Normal 2 3 4 6 5 3 2" xfId="36353" xr:uid="{0D41E1C7-97DB-4EA2-9550-D787ABD83226}"/>
    <cellStyle name="Normal 2 3 4 6 5 3 3" xfId="51237" xr:uid="{F91AA5D8-E340-45A1-932F-6C311B761679}"/>
    <cellStyle name="Normal 2 3 4 6 5 4" xfId="15817" xr:uid="{1D090938-00DD-456C-BDCF-30B2E4C20402}"/>
    <cellStyle name="Normal 2 3 4 6 5 5" xfId="29507" xr:uid="{30852BF5-546A-4546-AD8B-F39E50F81527}"/>
    <cellStyle name="Normal 2 3 4 6 5 6" xfId="44391" xr:uid="{7863DAB4-D937-48BE-B979-90CCE5DB4A9D}"/>
    <cellStyle name="Normal 2 3 4 6 6" xfId="10681" xr:uid="{94932A42-F0C1-451A-B654-59675156D30A}"/>
    <cellStyle name="Normal 2 3 4 6 6 2" xfId="24371" xr:uid="{94C76785-53E2-46B1-A170-6FDB6DFC4128}"/>
    <cellStyle name="Normal 2 3 4 6 6 2 2" xfId="38063" xr:uid="{798250FA-293A-4E73-BFFF-25E43DADF29C}"/>
    <cellStyle name="Normal 2 3 4 6 6 2 3" xfId="52947" xr:uid="{F5A63AA8-F14F-4916-B033-7CE47CB5E33C}"/>
    <cellStyle name="Normal 2 3 4 6 6 3" xfId="17527" xr:uid="{92638364-B066-4F73-9707-AC94ECC16A1E}"/>
    <cellStyle name="Normal 2 3 4 6 6 4" xfId="31217" xr:uid="{96B436BB-00DD-46E5-952D-AFA26D1F73FB}"/>
    <cellStyle name="Normal 2 3 4 6 6 5" xfId="46101" xr:uid="{CC5100F2-BE56-4103-AB5D-FDE4B756166B}"/>
    <cellStyle name="Normal 2 3 4 6 7" xfId="20949" xr:uid="{38719723-3936-457D-B477-65382F007C09}"/>
    <cellStyle name="Normal 2 3 4 6 7 2" xfId="34641" xr:uid="{64A942F1-B561-41E0-A7EC-E5A34A824A29}"/>
    <cellStyle name="Normal 2 3 4 6 7 3" xfId="49525" xr:uid="{2C583F6E-A97A-492B-87C8-A8722DA92713}"/>
    <cellStyle name="Normal 2 3 4 6 8" xfId="14105" xr:uid="{4DEF842F-6153-46DA-AF72-E70B760A697D}"/>
    <cellStyle name="Normal 2 3 4 6 9" xfId="27795" xr:uid="{7BE07C20-5510-4024-BADB-B7CAEABA61A9}"/>
    <cellStyle name="Normal 2 3 4 7" xfId="7263" xr:uid="{F44AB9DB-3751-4B87-89C7-0816117181C9}"/>
    <cellStyle name="Normal 2 3 4 7 10" xfId="42684" xr:uid="{23D1DD62-E539-4FA4-B7C5-27457C827533}"/>
    <cellStyle name="Normal 2 3 4 7 2" xfId="7264" xr:uid="{82BACEAD-611E-4D36-9C8E-3356BC4A6A79}"/>
    <cellStyle name="Normal 2 3 4 7 2 2" xfId="7265" xr:uid="{75355C07-2B91-43F0-96F7-1D6221C2FF55}"/>
    <cellStyle name="Normal 2 3 4 7 2 2 2" xfId="8978" xr:uid="{824C34A2-1E85-4F06-BCB5-7B59A658A124}"/>
    <cellStyle name="Normal 2 3 4 7 2 2 2 2" xfId="12400" xr:uid="{B8F20DE0-4E23-499C-A06A-36BD84C0BF6C}"/>
    <cellStyle name="Normal 2 3 4 7 2 2 2 2 2" xfId="26090" xr:uid="{4BB71F7E-7A7E-4266-B406-E79A8108BEB0}"/>
    <cellStyle name="Normal 2 3 4 7 2 2 2 2 2 2" xfId="39782" xr:uid="{D383A793-E871-4AAD-A2FD-797926AA21CF}"/>
    <cellStyle name="Normal 2 3 4 7 2 2 2 2 2 3" xfId="54666" xr:uid="{D56DBD9E-7221-4124-9B9F-6E0D099B6046}"/>
    <cellStyle name="Normal 2 3 4 7 2 2 2 2 3" xfId="19246" xr:uid="{8773A09A-6173-4B33-AD6E-CF12180C2184}"/>
    <cellStyle name="Normal 2 3 4 7 2 2 2 2 4" xfId="32936" xr:uid="{9C7AD06B-06EC-4FE7-8795-F29DB4ABA75E}"/>
    <cellStyle name="Normal 2 3 4 7 2 2 2 2 5" xfId="47820" xr:uid="{A6DB3816-0757-43E7-9D8A-CE0B04E21EED}"/>
    <cellStyle name="Normal 2 3 4 7 2 2 2 3" xfId="22668" xr:uid="{4D7FA7A5-6F57-4C3F-908F-C564285E6D11}"/>
    <cellStyle name="Normal 2 3 4 7 2 2 2 3 2" xfId="36360" xr:uid="{45F0342E-E0D8-48A6-8F4B-105ACCF146A6}"/>
    <cellStyle name="Normal 2 3 4 7 2 2 2 3 3" xfId="51244" xr:uid="{24EB59D8-7B6B-47AB-B5CA-672C20567A8E}"/>
    <cellStyle name="Normal 2 3 4 7 2 2 2 4" xfId="15824" xr:uid="{C7D5AB74-B8F9-43EF-ABEF-6D42A2A40AB1}"/>
    <cellStyle name="Normal 2 3 4 7 2 2 2 5" xfId="29514" xr:uid="{68A0B222-6113-433D-AD4F-3AD6B0BB2C56}"/>
    <cellStyle name="Normal 2 3 4 7 2 2 2 6" xfId="44398" xr:uid="{43858A52-91CB-4C06-8166-FB1A6754D253}"/>
    <cellStyle name="Normal 2 3 4 7 2 2 3" xfId="10688" xr:uid="{1F8F63FE-F7C8-4796-980F-D4A4E3C9840E}"/>
    <cellStyle name="Normal 2 3 4 7 2 2 3 2" xfId="24378" xr:uid="{8ABAB844-6606-4F6E-A5F2-1DCC99B5BADF}"/>
    <cellStyle name="Normal 2 3 4 7 2 2 3 2 2" xfId="38070" xr:uid="{FEAD0CD8-8A9D-442D-9559-BAA47E56BAE9}"/>
    <cellStyle name="Normal 2 3 4 7 2 2 3 2 3" xfId="52954" xr:uid="{3FB0BB56-F255-4993-B77F-2F68183ECCFB}"/>
    <cellStyle name="Normal 2 3 4 7 2 2 3 3" xfId="17534" xr:uid="{783C8461-74EC-4BF7-AAB3-125A6AC42DC2}"/>
    <cellStyle name="Normal 2 3 4 7 2 2 3 4" xfId="31224" xr:uid="{B21326AE-2EDB-4B26-970D-AB4C2D6C1703}"/>
    <cellStyle name="Normal 2 3 4 7 2 2 3 5" xfId="46108" xr:uid="{1D449C85-5FC7-4000-91AE-C9E91458CC95}"/>
    <cellStyle name="Normal 2 3 4 7 2 2 4" xfId="20956" xr:uid="{CC32FB3A-56CA-4DA8-BF10-59B1B9B8F83B}"/>
    <cellStyle name="Normal 2 3 4 7 2 2 4 2" xfId="34648" xr:uid="{2F0D8DC9-E034-4E59-8E4D-3CB5C0D68A6F}"/>
    <cellStyle name="Normal 2 3 4 7 2 2 4 3" xfId="49532" xr:uid="{482403CA-7B86-4F02-A1D5-55D532B9671C}"/>
    <cellStyle name="Normal 2 3 4 7 2 2 5" xfId="14112" xr:uid="{87882419-ECF7-4E1A-90E3-298B87636221}"/>
    <cellStyle name="Normal 2 3 4 7 2 2 6" xfId="27802" xr:uid="{3B3A8D7B-356C-4AFA-A07A-555D305EF76F}"/>
    <cellStyle name="Normal 2 3 4 7 2 2 7" xfId="42686" xr:uid="{7D3D8FEE-EA6D-4B85-9A89-93957746EFCE}"/>
    <cellStyle name="Normal 2 3 4 7 2 3" xfId="8977" xr:uid="{C4BFF4F6-415B-4394-B85E-D2BB95A6A1E6}"/>
    <cellStyle name="Normal 2 3 4 7 2 3 2" xfId="12399" xr:uid="{B663D4B4-2414-449E-9FB8-17DA60A41669}"/>
    <cellStyle name="Normal 2 3 4 7 2 3 2 2" xfId="26089" xr:uid="{96A9D56C-3153-49B2-804C-905176D36CB4}"/>
    <cellStyle name="Normal 2 3 4 7 2 3 2 2 2" xfId="39781" xr:uid="{F5C489C4-C53F-465A-95CB-2F2E6521A1D2}"/>
    <cellStyle name="Normal 2 3 4 7 2 3 2 2 3" xfId="54665" xr:uid="{73E25952-0AF0-4CA4-8EA2-014BBEBC7691}"/>
    <cellStyle name="Normal 2 3 4 7 2 3 2 3" xfId="19245" xr:uid="{0511EE54-D0A6-423A-A555-B4740162DB6F}"/>
    <cellStyle name="Normal 2 3 4 7 2 3 2 4" xfId="32935" xr:uid="{CFF81CC4-CC72-42E1-AD6F-5A137D93CD95}"/>
    <cellStyle name="Normal 2 3 4 7 2 3 2 5" xfId="47819" xr:uid="{10872FB7-3406-4ED2-877B-C758319C2C61}"/>
    <cellStyle name="Normal 2 3 4 7 2 3 3" xfId="22667" xr:uid="{A8B6650F-ACF6-4751-8992-2FACF84A5473}"/>
    <cellStyle name="Normal 2 3 4 7 2 3 3 2" xfId="36359" xr:uid="{2FE1B2D5-E428-40A3-81D3-DF3F4E601B46}"/>
    <cellStyle name="Normal 2 3 4 7 2 3 3 3" xfId="51243" xr:uid="{5A49826F-20A3-43FE-A8E9-51FBB52BC04C}"/>
    <cellStyle name="Normal 2 3 4 7 2 3 4" xfId="15823" xr:uid="{6BB0FFE1-94DB-4867-B9D5-D0DD3BD5E65E}"/>
    <cellStyle name="Normal 2 3 4 7 2 3 5" xfId="29513" xr:uid="{65683FBF-96C7-4574-AD9D-F93CC39D841F}"/>
    <cellStyle name="Normal 2 3 4 7 2 3 6" xfId="44397" xr:uid="{80DEC4E4-EB67-4B0D-AC61-99421227C305}"/>
    <cellStyle name="Normal 2 3 4 7 2 4" xfId="10687" xr:uid="{DB5989E6-F8C8-438E-B1DD-379B865FF5CB}"/>
    <cellStyle name="Normal 2 3 4 7 2 4 2" xfId="24377" xr:uid="{37B99DF7-104F-41B8-BA8F-956C088C29D8}"/>
    <cellStyle name="Normal 2 3 4 7 2 4 2 2" xfId="38069" xr:uid="{1B26DB23-8B06-414A-9DF4-1916D9C17F65}"/>
    <cellStyle name="Normal 2 3 4 7 2 4 2 3" xfId="52953" xr:uid="{2A97FC61-1C1A-414D-A403-7936A579D104}"/>
    <cellStyle name="Normal 2 3 4 7 2 4 3" xfId="17533" xr:uid="{0410B034-9A92-412A-B725-F4B6DF8B3295}"/>
    <cellStyle name="Normal 2 3 4 7 2 4 4" xfId="31223" xr:uid="{3B28DC32-5641-4D8E-9D62-809B80D17701}"/>
    <cellStyle name="Normal 2 3 4 7 2 4 5" xfId="46107" xr:uid="{CB1597E7-1C91-4579-AFC8-D0A8A185D1E2}"/>
    <cellStyle name="Normal 2 3 4 7 2 5" xfId="20955" xr:uid="{3E162448-D555-42E3-871A-4F16386916F1}"/>
    <cellStyle name="Normal 2 3 4 7 2 5 2" xfId="34647" xr:uid="{C37CF49C-BFD9-40F1-B31F-CFB3AA298A46}"/>
    <cellStyle name="Normal 2 3 4 7 2 5 3" xfId="49531" xr:uid="{92612950-8646-4D7B-9674-4A830315030C}"/>
    <cellStyle name="Normal 2 3 4 7 2 6" xfId="14111" xr:uid="{CEB018DC-B420-46C1-8FA3-0E6DE75AF76D}"/>
    <cellStyle name="Normal 2 3 4 7 2 7" xfId="27801" xr:uid="{BF47B8F7-7ADA-4222-8B81-20351B751D14}"/>
    <cellStyle name="Normal 2 3 4 7 2 8" xfId="42685" xr:uid="{77291765-0130-484E-8E51-1089BE797021}"/>
    <cellStyle name="Normal 2 3 4 7 3" xfId="7266" xr:uid="{64CB2396-D700-488C-B39E-CC4858DBBB42}"/>
    <cellStyle name="Normal 2 3 4 7 3 2" xfId="8979" xr:uid="{8B16E974-3C33-4E21-A99C-8A26E9D4E308}"/>
    <cellStyle name="Normal 2 3 4 7 3 2 2" xfId="12401" xr:uid="{B5D5DFE0-7E3C-4119-9239-01D2D7E77A7B}"/>
    <cellStyle name="Normal 2 3 4 7 3 2 2 2" xfId="26091" xr:uid="{EA50BAE5-B401-4818-A84E-3DE2759B3E8B}"/>
    <cellStyle name="Normal 2 3 4 7 3 2 2 2 2" xfId="39783" xr:uid="{4F803ABE-DDD8-4A5A-8EAE-FB6979C695CC}"/>
    <cellStyle name="Normal 2 3 4 7 3 2 2 2 3" xfId="54667" xr:uid="{5EFE3929-51B4-48A7-AD6E-B1C04286B317}"/>
    <cellStyle name="Normal 2 3 4 7 3 2 2 3" xfId="19247" xr:uid="{D6169FD8-1820-4D17-A642-ABDCE277976D}"/>
    <cellStyle name="Normal 2 3 4 7 3 2 2 4" xfId="32937" xr:uid="{792A81E5-CA8E-4B85-B437-758DDA01BDA7}"/>
    <cellStyle name="Normal 2 3 4 7 3 2 2 5" xfId="47821" xr:uid="{C33B71EE-2938-40FF-AE6D-19BEF6542A4A}"/>
    <cellStyle name="Normal 2 3 4 7 3 2 3" xfId="22669" xr:uid="{14948920-395A-4130-BF81-766D6B1FE213}"/>
    <cellStyle name="Normal 2 3 4 7 3 2 3 2" xfId="36361" xr:uid="{42047189-5007-487D-8629-1475B2F5BC6B}"/>
    <cellStyle name="Normal 2 3 4 7 3 2 3 3" xfId="51245" xr:uid="{20779FD0-FA68-4B4C-AB57-6FA5D594F010}"/>
    <cellStyle name="Normal 2 3 4 7 3 2 4" xfId="15825" xr:uid="{DF25FC91-E67A-4844-9853-5C11B88B85B1}"/>
    <cellStyle name="Normal 2 3 4 7 3 2 5" xfId="29515" xr:uid="{7BF6B21D-C9CC-4DD1-A907-938C37E165C0}"/>
    <cellStyle name="Normal 2 3 4 7 3 2 6" xfId="44399" xr:uid="{47619BD9-EAD3-4A58-B604-12B23D1A3E79}"/>
    <cellStyle name="Normal 2 3 4 7 3 3" xfId="10689" xr:uid="{B24D20F4-0B73-462E-BEA1-301AA950BC01}"/>
    <cellStyle name="Normal 2 3 4 7 3 3 2" xfId="24379" xr:uid="{4FDD4381-40D3-44E5-B4A8-655E6A299A50}"/>
    <cellStyle name="Normal 2 3 4 7 3 3 2 2" xfId="38071" xr:uid="{6FFCBBF0-D1CD-4E66-953B-798B227F205B}"/>
    <cellStyle name="Normal 2 3 4 7 3 3 2 3" xfId="52955" xr:uid="{0FEEE47A-F928-4B09-A31A-A0EAADCE0AE0}"/>
    <cellStyle name="Normal 2 3 4 7 3 3 3" xfId="17535" xr:uid="{B897FC12-5F2F-4B6D-BDBF-4E699AA06A6D}"/>
    <cellStyle name="Normal 2 3 4 7 3 3 4" xfId="31225" xr:uid="{CC1B1C83-A191-4CCC-9496-B19AA138556A}"/>
    <cellStyle name="Normal 2 3 4 7 3 3 5" xfId="46109" xr:uid="{6F626676-0F70-42F0-B4E7-2535B95D8232}"/>
    <cellStyle name="Normal 2 3 4 7 3 4" xfId="20957" xr:uid="{1C0EE675-CB5B-4DE3-A0F6-209D5946EA6B}"/>
    <cellStyle name="Normal 2 3 4 7 3 4 2" xfId="34649" xr:uid="{EDC9ED12-D657-4C59-95EB-FFF0530A513D}"/>
    <cellStyle name="Normal 2 3 4 7 3 4 3" xfId="49533" xr:uid="{036D8EFA-362E-4D63-AFE1-B2EF438551CD}"/>
    <cellStyle name="Normal 2 3 4 7 3 5" xfId="14113" xr:uid="{DDB97BA6-39E8-4D8D-BD9D-BD2CCF8157C0}"/>
    <cellStyle name="Normal 2 3 4 7 3 6" xfId="27803" xr:uid="{84EC5CCE-A50F-4579-85DC-D14FBC329A4F}"/>
    <cellStyle name="Normal 2 3 4 7 3 7" xfId="42687" xr:uid="{E39BCDCE-0D6D-431E-AA2F-2E56C47C94D9}"/>
    <cellStyle name="Normal 2 3 4 7 4" xfId="7267" xr:uid="{78438003-4A92-46D3-9809-EC4BC85D6C19}"/>
    <cellStyle name="Normal 2 3 4 7 4 2" xfId="8980" xr:uid="{443ADDA9-7D18-492D-9BEC-694845FCC547}"/>
    <cellStyle name="Normal 2 3 4 7 4 2 2" xfId="12402" xr:uid="{4F0BD30C-2D3C-4205-BBCD-AFB4A5A6E11A}"/>
    <cellStyle name="Normal 2 3 4 7 4 2 2 2" xfId="26092" xr:uid="{696452D0-E543-49E1-8F6D-FFA97ED87ECA}"/>
    <cellStyle name="Normal 2 3 4 7 4 2 2 2 2" xfId="39784" xr:uid="{C4E04B09-F086-4692-9C4A-FB267783AAE0}"/>
    <cellStyle name="Normal 2 3 4 7 4 2 2 2 3" xfId="54668" xr:uid="{631319ED-E461-4C1C-A4E6-F9E06ABF283D}"/>
    <cellStyle name="Normal 2 3 4 7 4 2 2 3" xfId="19248" xr:uid="{654E1D13-A3FA-41DF-B3AF-33C2DEBFDEBD}"/>
    <cellStyle name="Normal 2 3 4 7 4 2 2 4" xfId="32938" xr:uid="{F4ADE88C-3DEC-4D22-8DE8-C3B8FE242534}"/>
    <cellStyle name="Normal 2 3 4 7 4 2 2 5" xfId="47822" xr:uid="{4026035C-8AB4-4EF5-90EE-55846CB04F6F}"/>
    <cellStyle name="Normal 2 3 4 7 4 2 3" xfId="22670" xr:uid="{B39C1005-9648-41A4-8C2F-EBFBD331E132}"/>
    <cellStyle name="Normal 2 3 4 7 4 2 3 2" xfId="36362" xr:uid="{3855E440-E5F8-4D81-8C6D-B8F1962C2113}"/>
    <cellStyle name="Normal 2 3 4 7 4 2 3 3" xfId="51246" xr:uid="{92D8F9BE-BB7B-45B7-B39C-76482E18EC98}"/>
    <cellStyle name="Normal 2 3 4 7 4 2 4" xfId="15826" xr:uid="{6ED29B36-E8E9-43BB-AF66-E052B9B17A7D}"/>
    <cellStyle name="Normal 2 3 4 7 4 2 5" xfId="29516" xr:uid="{9C3436AB-4EA7-4452-AF6A-C3597FE86C5D}"/>
    <cellStyle name="Normal 2 3 4 7 4 2 6" xfId="44400" xr:uid="{AFF4C7F1-DC9F-41E5-8646-C32CD7A28EE3}"/>
    <cellStyle name="Normal 2 3 4 7 4 3" xfId="10690" xr:uid="{58143EE3-3D35-4DBC-842A-F07A4A205AC5}"/>
    <cellStyle name="Normal 2 3 4 7 4 3 2" xfId="24380" xr:uid="{6AECDAD7-9714-4CE3-AC02-F3BEA1067280}"/>
    <cellStyle name="Normal 2 3 4 7 4 3 2 2" xfId="38072" xr:uid="{E332DA81-C6D4-443B-885D-3217D7F3C5EC}"/>
    <cellStyle name="Normal 2 3 4 7 4 3 2 3" xfId="52956" xr:uid="{2C398F9B-A7F6-46E9-9375-BB886AA47E7B}"/>
    <cellStyle name="Normal 2 3 4 7 4 3 3" xfId="17536" xr:uid="{320A1003-5B9B-42B0-98BD-B6A2613CDA12}"/>
    <cellStyle name="Normal 2 3 4 7 4 3 4" xfId="31226" xr:uid="{92D533A0-E34A-4C0C-A1FA-A3E1F5100C84}"/>
    <cellStyle name="Normal 2 3 4 7 4 3 5" xfId="46110" xr:uid="{B54D998B-1916-420C-BE3F-13EE76A09651}"/>
    <cellStyle name="Normal 2 3 4 7 4 4" xfId="20958" xr:uid="{45AE30D5-25B6-49DF-93C5-F9F7FC6D427E}"/>
    <cellStyle name="Normal 2 3 4 7 4 4 2" xfId="34650" xr:uid="{394A4F15-72BB-4AEF-8F9F-3852B010D914}"/>
    <cellStyle name="Normal 2 3 4 7 4 4 3" xfId="49534" xr:uid="{D7D4DC88-78B8-4810-B6B6-B43DE3CF87A3}"/>
    <cellStyle name="Normal 2 3 4 7 4 5" xfId="14114" xr:uid="{C7BFFA2F-3C67-46E0-BB5A-A57CB921892F}"/>
    <cellStyle name="Normal 2 3 4 7 4 6" xfId="27804" xr:uid="{8472D775-B82D-44AB-9160-A58B72894101}"/>
    <cellStyle name="Normal 2 3 4 7 4 7" xfId="42688" xr:uid="{19A809ED-82BB-4567-84A1-9C9FD3795097}"/>
    <cellStyle name="Normal 2 3 4 7 5" xfId="8976" xr:uid="{34A7258E-C4BC-4B96-A4FD-DAD13BE6E9F2}"/>
    <cellStyle name="Normal 2 3 4 7 5 2" xfId="12398" xr:uid="{02DC1B15-D4C2-4111-8C99-E0290D4C6779}"/>
    <cellStyle name="Normal 2 3 4 7 5 2 2" xfId="26088" xr:uid="{615DE9AF-FF56-42FB-907F-ECB58E8A951B}"/>
    <cellStyle name="Normal 2 3 4 7 5 2 2 2" xfId="39780" xr:uid="{1537E511-846A-4C01-8757-24FDF7D386AE}"/>
    <cellStyle name="Normal 2 3 4 7 5 2 2 3" xfId="54664" xr:uid="{52F083E6-30C6-4199-9450-FDF0EDCF7416}"/>
    <cellStyle name="Normal 2 3 4 7 5 2 3" xfId="19244" xr:uid="{6ACFDA0B-6841-4862-A675-5FCB09DB699D}"/>
    <cellStyle name="Normal 2 3 4 7 5 2 4" xfId="32934" xr:uid="{5BE90D51-6D75-4FFC-AE53-2B1FA334817E}"/>
    <cellStyle name="Normal 2 3 4 7 5 2 5" xfId="47818" xr:uid="{2E562DC7-F14D-421C-9E3A-D6C9F057CA28}"/>
    <cellStyle name="Normal 2 3 4 7 5 3" xfId="22666" xr:uid="{749C6FA0-D673-4871-A9B5-F197207CF2BA}"/>
    <cellStyle name="Normal 2 3 4 7 5 3 2" xfId="36358" xr:uid="{BF17C13C-EC3E-4BA5-8A7F-0F8FCE014D38}"/>
    <cellStyle name="Normal 2 3 4 7 5 3 3" xfId="51242" xr:uid="{416E6132-C288-45CD-9502-9E28686DAEEA}"/>
    <cellStyle name="Normal 2 3 4 7 5 4" xfId="15822" xr:uid="{69440660-E766-4AC2-98B4-40BB0A1E862E}"/>
    <cellStyle name="Normal 2 3 4 7 5 5" xfId="29512" xr:uid="{48FB15DF-A6B2-40AC-9378-2AAA91ED2001}"/>
    <cellStyle name="Normal 2 3 4 7 5 6" xfId="44396" xr:uid="{9FF8B84E-D0E3-485B-A76C-399FB3DC48C1}"/>
    <cellStyle name="Normal 2 3 4 7 6" xfId="10686" xr:uid="{6A8745E4-F7C3-4702-AB73-67E5995455BC}"/>
    <cellStyle name="Normal 2 3 4 7 6 2" xfId="24376" xr:uid="{DB02A402-98CE-44BD-8260-62238584C101}"/>
    <cellStyle name="Normal 2 3 4 7 6 2 2" xfId="38068" xr:uid="{DFA0263A-69C7-4BCC-819C-F0436490BA0F}"/>
    <cellStyle name="Normal 2 3 4 7 6 2 3" xfId="52952" xr:uid="{2C994A57-4CF0-4D50-845E-2393A2651B2D}"/>
    <cellStyle name="Normal 2 3 4 7 6 3" xfId="17532" xr:uid="{712C8A6F-D757-4422-9621-BAB6E754F619}"/>
    <cellStyle name="Normal 2 3 4 7 6 4" xfId="31222" xr:uid="{F2DB657B-E569-4B5B-97DB-B57B541C445D}"/>
    <cellStyle name="Normal 2 3 4 7 6 5" xfId="46106" xr:uid="{D8366616-01CF-49F0-90C2-FF4F43BB63C1}"/>
    <cellStyle name="Normal 2 3 4 7 7" xfId="20954" xr:uid="{75BC3110-45C3-471D-8092-B95ABC94340E}"/>
    <cellStyle name="Normal 2 3 4 7 7 2" xfId="34646" xr:uid="{CB50BB4E-E08F-491B-8750-D57193DB6193}"/>
    <cellStyle name="Normal 2 3 4 7 7 3" xfId="49530" xr:uid="{BAE548F7-1341-4B24-927F-77C6068B336B}"/>
    <cellStyle name="Normal 2 3 4 7 8" xfId="14110" xr:uid="{A5164779-AABB-40D7-879B-47A51B0CBA94}"/>
    <cellStyle name="Normal 2 3 4 7 9" xfId="27800" xr:uid="{CB786FB8-64B4-4DE2-A85A-E694B05A7592}"/>
    <cellStyle name="Normal 2 3 4 8" xfId="7268" xr:uid="{36866D32-D0BC-4D64-B268-14C2C1A06AA7}"/>
    <cellStyle name="Normal 2 3 4 8 2" xfId="7269" xr:uid="{7CD8D515-EAAB-4ADE-8B5A-C2C19A3E9FC0}"/>
    <cellStyle name="Normal 2 3 4 8 2 2" xfId="8982" xr:uid="{1656D036-2134-4781-97C9-2A6C13D53799}"/>
    <cellStyle name="Normal 2 3 4 8 2 2 2" xfId="12404" xr:uid="{CFA2FF12-B3BD-4696-9571-51D90EBED3FA}"/>
    <cellStyle name="Normal 2 3 4 8 2 2 2 2" xfId="26094" xr:uid="{8293EAE6-3A8D-4CCF-B1DD-AA55E896F799}"/>
    <cellStyle name="Normal 2 3 4 8 2 2 2 2 2" xfId="39786" xr:uid="{C999254B-532F-40F3-922E-C794F24B196A}"/>
    <cellStyle name="Normal 2 3 4 8 2 2 2 2 3" xfId="54670" xr:uid="{B04C589C-B761-4090-8CC6-F2C61ECD4FCD}"/>
    <cellStyle name="Normal 2 3 4 8 2 2 2 3" xfId="19250" xr:uid="{8F50928B-48D3-4A10-A8A5-BF4CF76D57EC}"/>
    <cellStyle name="Normal 2 3 4 8 2 2 2 4" xfId="32940" xr:uid="{D337466B-EF26-4502-8D82-0CD28B8082B3}"/>
    <cellStyle name="Normal 2 3 4 8 2 2 2 5" xfId="47824" xr:uid="{5FDF6DFB-4A33-4F15-A784-95A57661E51B}"/>
    <cellStyle name="Normal 2 3 4 8 2 2 3" xfId="22672" xr:uid="{C9AE7627-8B36-48A6-B8EB-C60FF6C2D1AD}"/>
    <cellStyle name="Normal 2 3 4 8 2 2 3 2" xfId="36364" xr:uid="{47A66F83-999A-4B99-B086-8507E173142A}"/>
    <cellStyle name="Normal 2 3 4 8 2 2 3 3" xfId="51248" xr:uid="{D5E453E8-0058-4592-BB7E-7E62CF228EF2}"/>
    <cellStyle name="Normal 2 3 4 8 2 2 4" xfId="15828" xr:uid="{0113D300-84C4-45F0-9753-9E3AECEBC450}"/>
    <cellStyle name="Normal 2 3 4 8 2 2 5" xfId="29518" xr:uid="{836D2885-D6C0-4C5B-B879-4BDA4D2D04C5}"/>
    <cellStyle name="Normal 2 3 4 8 2 2 6" xfId="44402" xr:uid="{DA79F281-3694-4F0A-8C64-0D6865D062DA}"/>
    <cellStyle name="Normal 2 3 4 8 2 3" xfId="10692" xr:uid="{F12D5621-D3ED-4CA4-9E68-805B1F3B7A09}"/>
    <cellStyle name="Normal 2 3 4 8 2 3 2" xfId="24382" xr:uid="{64A62CAA-3C42-455B-9C3C-EAE0955BCE7F}"/>
    <cellStyle name="Normal 2 3 4 8 2 3 2 2" xfId="38074" xr:uid="{1144E944-7E28-41B6-9E1B-B212A0AD1669}"/>
    <cellStyle name="Normal 2 3 4 8 2 3 2 3" xfId="52958" xr:uid="{BFA8D764-3718-4256-A1B1-111F729F1C44}"/>
    <cellStyle name="Normal 2 3 4 8 2 3 3" xfId="17538" xr:uid="{5FA53652-B085-4FAD-9820-F9FB88E2E8EC}"/>
    <cellStyle name="Normal 2 3 4 8 2 3 4" xfId="31228" xr:uid="{C33F71D7-0509-4594-B857-EC4D403684CD}"/>
    <cellStyle name="Normal 2 3 4 8 2 3 5" xfId="46112" xr:uid="{5BF69962-4F49-46C4-A592-9C2F7E6FD242}"/>
    <cellStyle name="Normal 2 3 4 8 2 4" xfId="20960" xr:uid="{08739918-C792-4206-93EF-E5B7B7B8A9A4}"/>
    <cellStyle name="Normal 2 3 4 8 2 4 2" xfId="34652" xr:uid="{703EE71D-7385-4F07-AC0D-CD5F32269296}"/>
    <cellStyle name="Normal 2 3 4 8 2 4 3" xfId="49536" xr:uid="{5891D804-5A85-4A56-B2C0-9A33D420C77C}"/>
    <cellStyle name="Normal 2 3 4 8 2 5" xfId="14116" xr:uid="{C7EDA69B-1066-4128-822B-0CB1A1CBC983}"/>
    <cellStyle name="Normal 2 3 4 8 2 6" xfId="27806" xr:uid="{89E25CE1-373C-4094-B777-3CB9624044E8}"/>
    <cellStyle name="Normal 2 3 4 8 2 7" xfId="42690" xr:uid="{64061E23-B998-45C1-99B1-84EF141C3C39}"/>
    <cellStyle name="Normal 2 3 4 8 3" xfId="8981" xr:uid="{BFD61B84-0A2D-44AE-9864-0FA568BFA526}"/>
    <cellStyle name="Normal 2 3 4 8 3 2" xfId="12403" xr:uid="{EC5B199E-DF4D-47EA-ABB7-B584A4820B09}"/>
    <cellStyle name="Normal 2 3 4 8 3 2 2" xfId="26093" xr:uid="{5B94F514-8260-474D-8D43-958383B4D37A}"/>
    <cellStyle name="Normal 2 3 4 8 3 2 2 2" xfId="39785" xr:uid="{668C1A45-1E1B-4CC1-9C0A-6C959EFF4C77}"/>
    <cellStyle name="Normal 2 3 4 8 3 2 2 3" xfId="54669" xr:uid="{2FBC5666-7538-4C57-B447-CCBA9A457C30}"/>
    <cellStyle name="Normal 2 3 4 8 3 2 3" xfId="19249" xr:uid="{E71A927F-B200-4AFA-86C0-80C98F4C9307}"/>
    <cellStyle name="Normal 2 3 4 8 3 2 4" xfId="32939" xr:uid="{71F5DF7F-578C-4255-A5BF-9DB576941E6A}"/>
    <cellStyle name="Normal 2 3 4 8 3 2 5" xfId="47823" xr:uid="{0B52DD3C-55DA-4F82-9AC0-5FB17BE422A8}"/>
    <cellStyle name="Normal 2 3 4 8 3 3" xfId="22671" xr:uid="{1F3B4981-3F11-4864-8994-2A19A6EC0543}"/>
    <cellStyle name="Normal 2 3 4 8 3 3 2" xfId="36363" xr:uid="{1A3B6FED-8D6C-4168-AABE-AB7F4B1EE4EF}"/>
    <cellStyle name="Normal 2 3 4 8 3 3 3" xfId="51247" xr:uid="{5F05A4CE-279B-4E25-B6DE-275FCF493D5F}"/>
    <cellStyle name="Normal 2 3 4 8 3 4" xfId="15827" xr:uid="{7416636D-9938-4F52-945F-AFD6E2D273C4}"/>
    <cellStyle name="Normal 2 3 4 8 3 5" xfId="29517" xr:uid="{07C2BBDC-308A-4AAC-BE9D-B1A446054374}"/>
    <cellStyle name="Normal 2 3 4 8 3 6" xfId="44401" xr:uid="{4A09D641-6F7B-4A6C-B687-74F1ECF52A16}"/>
    <cellStyle name="Normal 2 3 4 8 4" xfId="10691" xr:uid="{696BD85D-1C70-4689-A497-D1122365D19A}"/>
    <cellStyle name="Normal 2 3 4 8 4 2" xfId="24381" xr:uid="{6E0C3BBF-C4BD-472E-9497-A3C6EB48AC09}"/>
    <cellStyle name="Normal 2 3 4 8 4 2 2" xfId="38073" xr:uid="{FA27F829-CD3C-45B8-922B-0BCA184AF25E}"/>
    <cellStyle name="Normal 2 3 4 8 4 2 3" xfId="52957" xr:uid="{A2CD7C4F-19DA-4C07-A912-AF604AB40235}"/>
    <cellStyle name="Normal 2 3 4 8 4 3" xfId="17537" xr:uid="{7645080C-3303-4F07-B035-2574C855BC0E}"/>
    <cellStyle name="Normal 2 3 4 8 4 4" xfId="31227" xr:uid="{30AC0581-1AE4-437B-9121-C38EB2174292}"/>
    <cellStyle name="Normal 2 3 4 8 4 5" xfId="46111" xr:uid="{D4625F34-DA92-4661-A12B-616196BE0EE1}"/>
    <cellStyle name="Normal 2 3 4 8 5" xfId="20959" xr:uid="{36E49706-195D-4885-A8F1-15BEF9D05E07}"/>
    <cellStyle name="Normal 2 3 4 8 5 2" xfId="34651" xr:uid="{B040528A-13FC-498D-9543-8509B1E7715E}"/>
    <cellStyle name="Normal 2 3 4 8 5 3" xfId="49535" xr:uid="{D8A58E9D-FFD0-425E-87DB-9146FA8E719D}"/>
    <cellStyle name="Normal 2 3 4 8 6" xfId="14115" xr:uid="{AC9F4FB9-B586-4093-8086-4C6B860180B5}"/>
    <cellStyle name="Normal 2 3 4 8 7" xfId="27805" xr:uid="{54B839DD-B235-4AC8-8FD5-AC76AA41BD66}"/>
    <cellStyle name="Normal 2 3 4 8 8" xfId="42689" xr:uid="{9B124E43-5043-4D7F-91F6-FFF84A819615}"/>
    <cellStyle name="Normal 2 3 4 9" xfId="7270" xr:uid="{DBECF1E4-FFFE-4C67-AAC2-2755439E6596}"/>
    <cellStyle name="Normal 2 3 4 9 2" xfId="8983" xr:uid="{62BA395B-D8C2-4E55-9E06-4DF6551AA3CD}"/>
    <cellStyle name="Normal 2 3 4 9 2 2" xfId="12405" xr:uid="{03FE7908-6B8B-41CD-AA3D-95B304C9E72C}"/>
    <cellStyle name="Normal 2 3 4 9 2 2 2" xfId="26095" xr:uid="{05C0835A-B6D8-451A-B44C-4FE55DA38346}"/>
    <cellStyle name="Normal 2 3 4 9 2 2 2 2" xfId="39787" xr:uid="{D46C9E6C-AC73-4E4E-AC84-F0FD6D4C1317}"/>
    <cellStyle name="Normal 2 3 4 9 2 2 2 3" xfId="54671" xr:uid="{7F109E3F-3648-4172-A899-9ED29DB930A5}"/>
    <cellStyle name="Normal 2 3 4 9 2 2 3" xfId="19251" xr:uid="{3145E6FD-9C80-4EBE-BD33-5D5166DE400A}"/>
    <cellStyle name="Normal 2 3 4 9 2 2 4" xfId="32941" xr:uid="{89DBEA3F-8E3A-4C4B-81E3-58AC95303B40}"/>
    <cellStyle name="Normal 2 3 4 9 2 2 5" xfId="47825" xr:uid="{C6BC3023-6A88-4322-8871-E45F35A9D37B}"/>
    <cellStyle name="Normal 2 3 4 9 2 3" xfId="22673" xr:uid="{3079EBDD-4A00-451C-9330-A5E4018C6B14}"/>
    <cellStyle name="Normal 2 3 4 9 2 3 2" xfId="36365" xr:uid="{14E06AF6-61C6-4D14-8A5A-3C51C1D2A2CD}"/>
    <cellStyle name="Normal 2 3 4 9 2 3 3" xfId="51249" xr:uid="{87270FC5-8551-4A83-A8EB-9F970F75577A}"/>
    <cellStyle name="Normal 2 3 4 9 2 4" xfId="15829" xr:uid="{883AE69A-4302-4BB2-87A7-E38906874223}"/>
    <cellStyle name="Normal 2 3 4 9 2 5" xfId="29519" xr:uid="{DF1D9F67-097E-400E-8B02-15065398FD9D}"/>
    <cellStyle name="Normal 2 3 4 9 2 6" xfId="44403" xr:uid="{C103B5E4-1458-4BC5-B35A-3565C95F0D06}"/>
    <cellStyle name="Normal 2 3 4 9 3" xfId="10693" xr:uid="{E8A1A1A7-B0F1-4BF4-95BF-1F10FAE27394}"/>
    <cellStyle name="Normal 2 3 4 9 3 2" xfId="24383" xr:uid="{0BE2C714-C8A1-48B1-96BB-E5F205FEC9CF}"/>
    <cellStyle name="Normal 2 3 4 9 3 2 2" xfId="38075" xr:uid="{624BB850-5AB3-4EBB-AFB7-223ADC3C3F9E}"/>
    <cellStyle name="Normal 2 3 4 9 3 2 3" xfId="52959" xr:uid="{3037228E-BF41-4E3D-A143-D2B9E427D10C}"/>
    <cellStyle name="Normal 2 3 4 9 3 3" xfId="17539" xr:uid="{99FEA87C-714C-446A-BF40-71EEE644ADDC}"/>
    <cellStyle name="Normal 2 3 4 9 3 4" xfId="31229" xr:uid="{37440EF7-E5D5-44D9-874A-950DE7F2D5F8}"/>
    <cellStyle name="Normal 2 3 4 9 3 5" xfId="46113" xr:uid="{6740A3C1-6453-4DE0-B67B-E61465C4F866}"/>
    <cellStyle name="Normal 2 3 4 9 4" xfId="20961" xr:uid="{A472E9E8-C258-4DD4-81A6-FD1589C28752}"/>
    <cellStyle name="Normal 2 3 4 9 4 2" xfId="34653" xr:uid="{67332B5E-FE87-43FE-9C49-10874360D727}"/>
    <cellStyle name="Normal 2 3 4 9 4 3" xfId="49537" xr:uid="{2602B40F-FBAB-47EC-B5CE-E599C3F2FBD9}"/>
    <cellStyle name="Normal 2 3 4 9 5" xfId="14117" xr:uid="{9502057F-718B-46D7-8544-617E88C8FA71}"/>
    <cellStyle name="Normal 2 3 4 9 6" xfId="27807" xr:uid="{5C16BC73-6EA3-4688-B994-6977D6B336DE}"/>
    <cellStyle name="Normal 2 3 4 9 7" xfId="42691" xr:uid="{4D8DFBD8-4254-4328-AE95-6D580D221E31}"/>
    <cellStyle name="Normal 2 3 5" xfId="187" xr:uid="{685A074D-AC3E-47AA-84F5-339EA49BC13D}"/>
    <cellStyle name="Normal 2 3 5 2" xfId="4660" xr:uid="{F98F93AB-0D58-4C58-9246-9858D5698B67}"/>
    <cellStyle name="Normal 2 3 6" xfId="4352" xr:uid="{09EBCC1A-2E57-4D7B-A812-7BD6882A97D7}"/>
    <cellStyle name="Normal 2 3 6 2" xfId="4554" xr:uid="{B0B179B8-BE8F-4671-B558-0F27CD32EA9C}"/>
    <cellStyle name="Normal 2 3 6 3" xfId="4736" xr:uid="{7D2A5FBE-4E3B-4FF6-8ABB-E3348BD9D29E}"/>
    <cellStyle name="Normal 2 3 6 4" xfId="4711" xr:uid="{507DB72F-15A9-47EC-84F9-1D364782F72B}"/>
    <cellStyle name="Normal 2 3 7" xfId="5320" xr:uid="{EAEBB83E-9B23-4187-B4BA-14DD5B101B20}"/>
    <cellStyle name="Normal 2 4" xfId="81" xr:uid="{62A4E470-CCEA-4934-9EA2-CAF0052A2DEE}"/>
    <cellStyle name="Normal 2 4 2" xfId="82" xr:uid="{99C21CDB-0CBB-471A-AAF9-B96B6FF2CAEC}"/>
    <cellStyle name="Normal 2 4 3" xfId="284" xr:uid="{ABCAFB54-DABF-4F4F-BEEF-9D96C5980D04}"/>
    <cellStyle name="Normal 2 4 3 2" xfId="4661" xr:uid="{37860B97-2413-49B1-9A1E-86D7272F733E}"/>
    <cellStyle name="Normal 2 4 3 3" xfId="4675" xr:uid="{4B69D7FC-C3FA-4D2E-908F-8CD30FDE456C}"/>
    <cellStyle name="Normal 2 4 4" xfId="4556" xr:uid="{2663BF44-113A-4654-80E8-B874C02017B9}"/>
    <cellStyle name="Normal 2 4 5" xfId="4756" xr:uid="{F59D0EA9-A7F5-448B-93D8-6BE244E1C85E}"/>
    <cellStyle name="Normal 2 4 6" xfId="4754" xr:uid="{35CEE6BC-86BA-4756-B5CC-FD153253CC5D}"/>
    <cellStyle name="Normal 2 5" xfId="186" xr:uid="{6B2DB8AB-F78D-46CD-8575-27941574DA8B}"/>
    <cellStyle name="Normal 2 5 2" xfId="286" xr:uid="{2D0EF9D5-4C3E-43BD-BE5C-6FD6122A3390}"/>
    <cellStyle name="Normal 2 5 2 2" xfId="2507" xr:uid="{164BD377-409B-42D4-A78C-6B680BB56634}"/>
    <cellStyle name="Normal 2 5 3" xfId="285" xr:uid="{CC28F2A5-5E29-45D1-A27C-117DE668809E}"/>
    <cellStyle name="Normal 2 5 3 2" xfId="4588" xr:uid="{3A5A5B75-BE73-4A99-89D1-2A30314D113D}"/>
    <cellStyle name="Normal 2 5 3 3" xfId="4748" xr:uid="{155AF96E-C300-454B-8A92-FAE4065338D2}"/>
    <cellStyle name="Normal 2 5 3 4" xfId="5304" xr:uid="{7FE94AE6-07F9-4D8A-A7B0-1465907E6589}"/>
    <cellStyle name="Normal 2 5 3 4 2" xfId="56234" xr:uid="{E6216993-FE08-4F61-8487-473533993A1E}"/>
    <cellStyle name="Normal 2 5 4" xfId="4662" xr:uid="{5117F70D-52C4-441E-8766-8EAB3F364059}"/>
    <cellStyle name="Normal 2 5 5" xfId="4617" xr:uid="{9963E435-5DF9-4AC1-929F-4E91B207BD6C}"/>
    <cellStyle name="Normal 2 5 6" xfId="4616" xr:uid="{E797D280-249E-41B8-9703-9AC372D981F4}"/>
    <cellStyle name="Normal 2 5 7" xfId="4751" xr:uid="{5202430E-39F6-4D20-ABE4-9CB80867CC08}"/>
    <cellStyle name="Normal 2 5 8" xfId="4721" xr:uid="{FD3A8977-0A62-435C-B6FE-B908806BC07B}"/>
    <cellStyle name="Normal 2 6" xfId="287" xr:uid="{B8BAF527-3AB2-4BCA-B8C2-54BEBA0053BA}"/>
    <cellStyle name="Normal 2 6 2" xfId="288" xr:uid="{E9500BC7-0C9E-45B3-B099-7CCD246AFE43}"/>
    <cellStyle name="Normal 2 6 3" xfId="454" xr:uid="{B1C7D60E-DAF6-45AB-ABF7-9BAFFC5EA054}"/>
    <cellStyle name="Normal 2 6 3 2" xfId="41938" xr:uid="{582409B7-062A-4F29-AF7A-08AF1AEAB73E}"/>
    <cellStyle name="Normal 2 6 4" xfId="4663" xr:uid="{F58462D5-8C52-4D40-B8B2-8D4CCC0852F8}"/>
    <cellStyle name="Normal 2 6 5" xfId="4614" xr:uid="{7B25B343-32C8-420C-83BE-378CC5781CBA}"/>
    <cellStyle name="Normal 2 6 5 2" xfId="4712" xr:uid="{CF68E944-AB4A-439E-A2B5-4B60731A6AFE}"/>
    <cellStyle name="Normal 2 6 6" xfId="4600" xr:uid="{8667AC55-18A2-4FD4-B115-C1A2374A60A9}"/>
    <cellStyle name="Normal 2 6 7" xfId="5324" xr:uid="{52DE02D9-C5BE-46A3-A846-5445EEA67F0F}"/>
    <cellStyle name="Normal 2 6 8" xfId="5333" xr:uid="{5233599D-3BDC-4197-9194-BFFF6E4D25B3}"/>
    <cellStyle name="Normal 2 7" xfId="289" xr:uid="{22736387-C342-4A32-83FC-F1A8065E59EF}"/>
    <cellStyle name="Normal 2 7 2" xfId="4458" xr:uid="{07FDF520-63ED-4E91-A2CB-4896C2A60122}"/>
    <cellStyle name="Normal 2 7 3" xfId="4664" xr:uid="{F5A45C55-A05E-4175-BD07-1EE9693228F4}"/>
    <cellStyle name="Normal 2 7 4" xfId="5305" xr:uid="{196255ED-016F-4AD2-84BB-1AF8BED1BA3C}"/>
    <cellStyle name="Normal 2 8" xfId="4510" xr:uid="{C93D7C28-5CBB-4469-8A0B-F85893CF7E72}"/>
    <cellStyle name="Normal 2 9" xfId="4655" xr:uid="{05B040DF-224F-447D-ADCD-D4364A5266ED}"/>
    <cellStyle name="Normal 2 9 2" xfId="41371" xr:uid="{E0ACED8E-5169-4545-98B9-5C5F7ADEC078}"/>
    <cellStyle name="Normal 2 9 3" xfId="5967" xr:uid="{7D0328AC-E1C1-42C3-8BA5-237B681AAD78}"/>
    <cellStyle name="Normal 2 9 4" xfId="5375" xr:uid="{934EE3C6-D9E2-4576-B763-EDC4165D14C0}"/>
    <cellStyle name="Normal 2 9 5" xfId="55673" xr:uid="{CA682654-44F0-4FE2-A034-1115F300A0F7}"/>
    <cellStyle name="Normal 20" xfId="436" xr:uid="{78627026-A362-4B1B-9641-6B51F33F926F}"/>
    <cellStyle name="Normal 20 2" xfId="437" xr:uid="{D5CEB163-F8ED-4891-8D19-708C01488993}"/>
    <cellStyle name="Normal 20 2 2" xfId="438" xr:uid="{8F3A4444-7B33-4AED-935F-302A4B35BE69}"/>
    <cellStyle name="Normal 20 2 2 2" xfId="4427" xr:uid="{E3F4D886-9CAE-44EB-AEB5-499ED6C9A04E}"/>
    <cellStyle name="Normal 20 2 2 3" xfId="4419" xr:uid="{E1C24296-5517-4100-8607-5BB708E84542}"/>
    <cellStyle name="Normal 20 2 2 4" xfId="4584" xr:uid="{876C6C54-B2B5-4A76-818E-FF74F9903DF1}"/>
    <cellStyle name="Normal 20 2 2 5" xfId="4746" xr:uid="{B8A0EF7C-25D2-4BF7-A096-F93CC837465A}"/>
    <cellStyle name="Normal 20 2 3" xfId="4422" xr:uid="{85137A83-DE1E-42DC-9FEA-8CA0FF669FA3}"/>
    <cellStyle name="Normal 20 2 4" xfId="4418" xr:uid="{437301D2-A056-4404-A837-61D161953030}"/>
    <cellStyle name="Normal 20 2 5" xfId="4583" xr:uid="{FA03BA16-C4F0-44AA-8EA7-125C8066272D}"/>
    <cellStyle name="Normal 20 2 6" xfId="4745" xr:uid="{A59FB6A7-FA6E-4D5B-B384-C12D89BFE3C6}"/>
    <cellStyle name="Normal 20 3" xfId="1169" xr:uid="{5613919F-B7CE-44C2-8918-BC3CD45AA482}"/>
    <cellStyle name="Normal 20 3 2" xfId="4459" xr:uid="{C7B3E8C0-8094-428A-9C20-135914B3B45B}"/>
    <cellStyle name="Normal 20 4" xfId="4354" xr:uid="{0F8459C1-1D4B-4545-8899-D55F6106C5AC}"/>
    <cellStyle name="Normal 20 4 2" xfId="4557" xr:uid="{3371C6F6-BADC-43FA-834A-A7FDEB1E14CC}"/>
    <cellStyle name="Normal 20 4 3" xfId="4738" xr:uid="{8519DDC2-5D3A-4826-82B9-2391FF0AFEDC}"/>
    <cellStyle name="Normal 20 4 4" xfId="4713" xr:uid="{44D72478-9FAA-4E2C-9858-E5603A60D742}"/>
    <cellStyle name="Normal 20 5" xfId="4435" xr:uid="{7DD3BBC7-9394-4286-866E-34E973F070C2}"/>
    <cellStyle name="Normal 20 5 2" xfId="5330" xr:uid="{79DBBA77-BAA8-48D1-8C79-17DFD461BD57}"/>
    <cellStyle name="Normal 20 6" xfId="4589" xr:uid="{6A525C1A-B442-44B0-8FD6-A0D6D7CBEF44}"/>
    <cellStyle name="Normal 20 7" xfId="4698" xr:uid="{5B7A3883-425D-4C10-A645-B98F1C36C1F9}"/>
    <cellStyle name="Normal 20 8" xfId="4719" xr:uid="{A32233A6-98DD-4F28-B42A-5A2FA0DEA057}"/>
    <cellStyle name="Normal 20 9" xfId="4718" xr:uid="{10EEBAE0-071E-48E9-8DEA-0610C203CB99}"/>
    <cellStyle name="Normal 21" xfId="439" xr:uid="{44C352FE-1B4D-4C13-B115-847DFD3549F9}"/>
    <cellStyle name="Normal 21 2" xfId="440" xr:uid="{2444A41D-2FD5-4B13-B6C6-6929F74CA61D}"/>
    <cellStyle name="Normal 21 2 2" xfId="441" xr:uid="{F9281D24-B61B-406D-A991-647DBB91EFF6}"/>
    <cellStyle name="Normal 21 3" xfId="4355" xr:uid="{291A32DA-7AA8-4069-B879-3409246E2B29}"/>
    <cellStyle name="Normal 21 3 2" xfId="4461" xr:uid="{C592FC88-4A25-4C08-8D0A-17DAA5D975BE}"/>
    <cellStyle name="Normal 21 3 2 2" xfId="56243" xr:uid="{9C885FA6-D535-46F1-91CD-EEA15BBBD672}"/>
    <cellStyle name="Normal 21 3 3" xfId="4460" xr:uid="{338BDA51-8348-433A-A8D5-01065101307E}"/>
    <cellStyle name="Normal 21 3 4" xfId="41331" xr:uid="{BC30B36F-2A72-4310-B826-7A2C675B1D20}"/>
    <cellStyle name="Normal 21 3 5" xfId="5953" xr:uid="{1AEF6579-4895-4362-9862-B9E8B3E369D8}"/>
    <cellStyle name="Normal 21 3 6" xfId="5361" xr:uid="{62652ECB-31B5-4E2D-A7BB-3E33FF22F3C4}"/>
    <cellStyle name="Normal 21 3 7" xfId="55659" xr:uid="{A3311B3C-8245-4CAB-B9A7-59C314807119}"/>
    <cellStyle name="Normal 21 4" xfId="4572" xr:uid="{5ECFA763-76AF-4F1C-8C48-0F999C3000CA}"/>
    <cellStyle name="Normal 21 4 2" xfId="41356" xr:uid="{77E5EBE9-741A-41DD-9746-2AE34EC91B03}"/>
    <cellStyle name="Normal 21 4 2 2" xfId="56244" xr:uid="{B264447E-07B0-492F-A343-D51ACB746F3A}"/>
    <cellStyle name="Normal 21 4 3" xfId="5961" xr:uid="{CB5E5C7C-315C-4EFF-B501-0273C95EDD1E}"/>
    <cellStyle name="Normal 21 4 4" xfId="5369" xr:uid="{6E7DF0EB-675F-40B7-9DC6-732DB2CADCB6}"/>
    <cellStyle name="Normal 21 4 5" xfId="55667" xr:uid="{FA6F1DE6-BAA8-4E32-BD97-AA8EDD7E84C1}"/>
    <cellStyle name="Normal 21 5" xfId="4739" xr:uid="{9F0FBD58-4119-4C15-8BD9-24E1C73ED4C8}"/>
    <cellStyle name="Normal 21 5 2" xfId="41384" xr:uid="{A37FB7D1-8BCE-4780-A4B0-DFF0D80FFBCF}"/>
    <cellStyle name="Normal 21 5 3" xfId="5975" xr:uid="{766D394B-E9AF-4891-85B3-68077A53A7C0}"/>
    <cellStyle name="Normal 21 5 4" xfId="5383" xr:uid="{F0A8BC5E-33A3-412D-AE8B-621A7C6A7597}"/>
    <cellStyle name="Normal 21 5 5" xfId="55681" xr:uid="{2AFA561F-6734-4D02-B43E-2CAAD301AE1B}"/>
    <cellStyle name="Normal 22" xfId="442" xr:uid="{D5C4E6A0-46AC-4811-8209-6A46D4B082E1}"/>
    <cellStyle name="Normal 22 10" xfId="7272" xr:uid="{22BEC21D-F64E-492F-82A2-04424BD0533B}"/>
    <cellStyle name="Normal 22 10 2" xfId="8985" xr:uid="{3B98106A-4486-466C-B2FB-A1F8B52CEDD1}"/>
    <cellStyle name="Normal 22 10 2 2" xfId="12407" xr:uid="{9ED7F9BD-1744-44F7-8AE5-19DCD5CB68A0}"/>
    <cellStyle name="Normal 22 10 2 2 2" xfId="26097" xr:uid="{1F6B5FA2-BBFA-4693-ADEC-FDEF930AADA9}"/>
    <cellStyle name="Normal 22 10 2 2 2 2" xfId="39789" xr:uid="{BABC1158-95EC-4850-8939-9FC4A64CC2F5}"/>
    <cellStyle name="Normal 22 10 2 2 2 3" xfId="54673" xr:uid="{2925B44D-16D6-49CC-BD5D-17FB321202BA}"/>
    <cellStyle name="Normal 22 10 2 2 3" xfId="19253" xr:uid="{6C336731-BE7D-470E-9C4A-1148B58A90E8}"/>
    <cellStyle name="Normal 22 10 2 2 4" xfId="32943" xr:uid="{52F26FA1-AABE-43A1-B4B7-094F822DCBD5}"/>
    <cellStyle name="Normal 22 10 2 2 5" xfId="47827" xr:uid="{FB7286D5-2C96-4DF7-BEFD-4BED084CB12A}"/>
    <cellStyle name="Normal 22 10 2 3" xfId="22675" xr:uid="{E3AB2E19-CC1E-438F-8979-337BE4AA710E}"/>
    <cellStyle name="Normal 22 10 2 3 2" xfId="36367" xr:uid="{CD7D9A71-CE03-46E0-8AFD-2E3047E555D6}"/>
    <cellStyle name="Normal 22 10 2 3 3" xfId="51251" xr:uid="{A1ADB975-E499-44AB-9E7C-EDFFF2E1A185}"/>
    <cellStyle name="Normal 22 10 2 4" xfId="15831" xr:uid="{E494595C-7192-4087-9A0F-42B53A6A60F9}"/>
    <cellStyle name="Normal 22 10 2 5" xfId="29521" xr:uid="{E504D9BF-4147-405F-8739-96CB9CFB9C6A}"/>
    <cellStyle name="Normal 22 10 2 6" xfId="44405" xr:uid="{2D2CC04C-6894-4287-A3AF-60CD794ABAAB}"/>
    <cellStyle name="Normal 22 10 3" xfId="10695" xr:uid="{AA7D3AEF-7BB8-4A8D-BD0D-1020A3C1CBB8}"/>
    <cellStyle name="Normal 22 10 3 2" xfId="24385" xr:uid="{27846B0C-F89B-44FE-9FBA-87791419C64F}"/>
    <cellStyle name="Normal 22 10 3 2 2" xfId="38077" xr:uid="{23E79791-8015-445B-BFBE-E5D7EE5327E1}"/>
    <cellStyle name="Normal 22 10 3 2 3" xfId="52961" xr:uid="{BDE3DE7F-09BE-4621-A56D-F123596FB441}"/>
    <cellStyle name="Normal 22 10 3 3" xfId="17541" xr:uid="{1B020499-3058-43CB-90CE-0323EC325036}"/>
    <cellStyle name="Normal 22 10 3 4" xfId="31231" xr:uid="{EC8BEA50-E402-4378-A46A-3DAEAFA299C2}"/>
    <cellStyle name="Normal 22 10 3 5" xfId="46115" xr:uid="{4FD4458E-994F-44BA-877E-779E1CA96C6A}"/>
    <cellStyle name="Normal 22 10 4" xfId="20963" xr:uid="{B1C5E445-9ABF-4B1F-9356-BB9603097395}"/>
    <cellStyle name="Normal 22 10 4 2" xfId="34655" xr:uid="{B04B68EB-B57B-4907-A235-449CDABAC6A5}"/>
    <cellStyle name="Normal 22 10 4 3" xfId="49539" xr:uid="{014FB56F-B149-4736-80EC-81DCD1659FCC}"/>
    <cellStyle name="Normal 22 10 5" xfId="14119" xr:uid="{24D77538-8823-40A0-ADF1-AA488D1F67FE}"/>
    <cellStyle name="Normal 22 10 6" xfId="27809" xr:uid="{84B85292-1945-4B9D-B89B-1B0DF99A7C78}"/>
    <cellStyle name="Normal 22 10 7" xfId="42693" xr:uid="{B06ECB42-D208-4B3C-A2E7-FEF58399EFE2}"/>
    <cellStyle name="Normal 22 11" xfId="8984" xr:uid="{C2B1BA92-1B27-4C81-953B-29B94130D21E}"/>
    <cellStyle name="Normal 22 11 2" xfId="12406" xr:uid="{521C1517-D6F1-4D3A-84F3-487A3BCE811D}"/>
    <cellStyle name="Normal 22 11 2 2" xfId="26096" xr:uid="{3F36B2DC-5910-46BB-8E36-175502AC041C}"/>
    <cellStyle name="Normal 22 11 2 2 2" xfId="39788" xr:uid="{6FC0145E-19DD-4E69-A142-58CBF0BEF695}"/>
    <cellStyle name="Normal 22 11 2 2 3" xfId="54672" xr:uid="{473DCC9B-B1A6-4AF4-9560-6D41D8C75FE5}"/>
    <cellStyle name="Normal 22 11 2 3" xfId="19252" xr:uid="{746FC6DF-A4DE-40FA-8129-4DE61F54B74F}"/>
    <cellStyle name="Normal 22 11 2 4" xfId="32942" xr:uid="{415D1979-2A1A-4F3F-B20B-65FB7590FAF7}"/>
    <cellStyle name="Normal 22 11 2 5" xfId="47826" xr:uid="{2BC52DD6-2E40-4581-883C-F515876529DA}"/>
    <cellStyle name="Normal 22 11 3" xfId="22674" xr:uid="{29BC5697-F3C3-4B8D-92D7-ECE1BF586EE9}"/>
    <cellStyle name="Normal 22 11 3 2" xfId="36366" xr:uid="{95ACA168-6DC0-4C6F-8E73-22B838928AFB}"/>
    <cellStyle name="Normal 22 11 3 3" xfId="51250" xr:uid="{61D4E16B-BEB8-46F0-8157-8988C9CA80B7}"/>
    <cellStyle name="Normal 22 11 4" xfId="15830" xr:uid="{1921B749-1409-440C-BC02-D4ADD175FD8B}"/>
    <cellStyle name="Normal 22 11 5" xfId="29520" xr:uid="{224A8DCC-8CAD-4D92-9FB7-BF7731E3D2AC}"/>
    <cellStyle name="Normal 22 11 6" xfId="44404" xr:uid="{97413AB1-E7B4-4D55-B8C3-95B1C79F93FD}"/>
    <cellStyle name="Normal 22 12" xfId="10694" xr:uid="{AFA458E9-F333-498E-8DF4-2833B837C55B}"/>
    <cellStyle name="Normal 22 12 2" xfId="24384" xr:uid="{436A69C2-C319-449D-AD49-5A6F9CF75B32}"/>
    <cellStyle name="Normal 22 12 2 2" xfId="38076" xr:uid="{193B33DE-F981-4CD7-A884-7712667A7B3F}"/>
    <cellStyle name="Normal 22 12 2 3" xfId="52960" xr:uid="{A2949F82-D7C5-4319-ADFE-F6CA6889D722}"/>
    <cellStyle name="Normal 22 12 3" xfId="17540" xr:uid="{908BBB04-C304-4AF3-9E98-8E787722336F}"/>
    <cellStyle name="Normal 22 12 4" xfId="31230" xr:uid="{4446FD1F-B467-4A1C-B652-4E67D34E1EAE}"/>
    <cellStyle name="Normal 22 12 5" xfId="46114" xr:uid="{A9316CA6-8676-4DA7-8DAC-4C06AA532325}"/>
    <cellStyle name="Normal 22 13" xfId="20962" xr:uid="{C8C95BBB-D7DA-4140-AEC7-23C05040C1BE}"/>
    <cellStyle name="Normal 22 13 2" xfId="34654" xr:uid="{961176C2-80F1-4D43-A407-AECB40707AFF}"/>
    <cellStyle name="Normal 22 13 3" xfId="49538" xr:uid="{10B1853D-DDE2-49F5-846E-05A39D46A028}"/>
    <cellStyle name="Normal 22 14" xfId="14118" xr:uid="{1BE8000A-B7F8-4109-B1F9-D83570E16491}"/>
    <cellStyle name="Normal 22 14 2" xfId="40801" xr:uid="{89BE0216-A695-41EA-8E1B-D165489DB1C9}"/>
    <cellStyle name="Normal 22 15" xfId="27808" xr:uid="{32B2E201-446F-4E92-8FFF-4F23625DC0FA}"/>
    <cellStyle name="Normal 22 16" xfId="42692" xr:uid="{CC3C56F1-CEC3-4737-8665-51A6D2D4583A}"/>
    <cellStyle name="Normal 22 17" xfId="7271" xr:uid="{1F9B4DF9-37DC-4AB9-A3A3-02C0209A6878}"/>
    <cellStyle name="Normal 22 2" xfId="443" xr:uid="{14762836-713D-451E-8555-68FA4A40B381}"/>
    <cellStyle name="Normal 22 2 10" xfId="8986" xr:uid="{D0B92105-8BA1-48AE-9063-8A837B06A944}"/>
    <cellStyle name="Normal 22 2 10 2" xfId="12408" xr:uid="{800AF93E-91EC-452A-9673-069F93859412}"/>
    <cellStyle name="Normal 22 2 10 2 2" xfId="26098" xr:uid="{F8552F80-D6AA-4375-B892-6E0E67EA512F}"/>
    <cellStyle name="Normal 22 2 10 2 2 2" xfId="39790" xr:uid="{6E087D86-F431-4C53-867D-27054CC02CAC}"/>
    <cellStyle name="Normal 22 2 10 2 2 3" xfId="54674" xr:uid="{63DC8CCF-F5F9-4E13-B7BD-BA29A9CB583F}"/>
    <cellStyle name="Normal 22 2 10 2 3" xfId="19254" xr:uid="{71F38481-6D40-49E9-8C86-BF16FD469E50}"/>
    <cellStyle name="Normal 22 2 10 2 4" xfId="32944" xr:uid="{0C39982C-DF8D-4F9E-8D36-675130DE6743}"/>
    <cellStyle name="Normal 22 2 10 2 5" xfId="47828" xr:uid="{D5B1D810-2035-48B5-8A50-69CD8DF73E1A}"/>
    <cellStyle name="Normal 22 2 10 3" xfId="22676" xr:uid="{BF8EA6D0-FA09-46E1-B4EB-86279CCF5685}"/>
    <cellStyle name="Normal 22 2 10 3 2" xfId="36368" xr:uid="{7FB7B8C6-B5C7-47D4-94FA-49123ACE9A65}"/>
    <cellStyle name="Normal 22 2 10 3 3" xfId="51252" xr:uid="{53803C7D-A780-4E1B-BAA3-090E710494E9}"/>
    <cellStyle name="Normal 22 2 10 4" xfId="15832" xr:uid="{F760800E-8144-466B-9F8C-DBDF75DFDF47}"/>
    <cellStyle name="Normal 22 2 10 5" xfId="29522" xr:uid="{42D83734-50AC-4357-A6C8-06413EE9A555}"/>
    <cellStyle name="Normal 22 2 10 6" xfId="44406" xr:uid="{DC0B2EC6-14F4-4B22-AE61-40A97AC2FD2C}"/>
    <cellStyle name="Normal 22 2 11" xfId="10696" xr:uid="{70E9CF34-5F77-4A72-8914-7513DB25FD37}"/>
    <cellStyle name="Normal 22 2 11 2" xfId="24386" xr:uid="{0B7CCB2B-015E-42B7-B9D7-9B1B849E419B}"/>
    <cellStyle name="Normal 22 2 11 2 2" xfId="38078" xr:uid="{F6CBB009-D9F3-40D6-AC3D-F8DECBC34CB2}"/>
    <cellStyle name="Normal 22 2 11 2 3" xfId="52962" xr:uid="{C5965B6B-32B8-4203-9421-B04FB69A7D93}"/>
    <cellStyle name="Normal 22 2 11 3" xfId="17542" xr:uid="{EE0E05E0-0546-472D-AA66-1F8F110A4E2A}"/>
    <cellStyle name="Normal 22 2 11 4" xfId="31232" xr:uid="{1374962A-5596-4EDB-B254-A5F90FC12CBE}"/>
    <cellStyle name="Normal 22 2 11 5" xfId="46116" xr:uid="{B3B3E242-5EFF-42B5-A9AD-C80E58187BF0}"/>
    <cellStyle name="Normal 22 2 12" xfId="20964" xr:uid="{E08EA006-CE15-491F-ABD8-E201D8D79CD6}"/>
    <cellStyle name="Normal 22 2 12 2" xfId="34656" xr:uid="{08478B85-239B-44BD-B46A-1B79E677EFB1}"/>
    <cellStyle name="Normal 22 2 12 3" xfId="49540" xr:uid="{7E013104-2026-4B12-B2E6-65D2BDAAD62B}"/>
    <cellStyle name="Normal 22 2 13" xfId="14120" xr:uid="{3C734D87-7207-4AF4-B956-01E12F3607F0}"/>
    <cellStyle name="Normal 22 2 13 2" xfId="40802" xr:uid="{05300D5A-1FE8-4CF4-AB6D-02ECE571E881}"/>
    <cellStyle name="Normal 22 2 14" xfId="27810" xr:uid="{54DBBC9B-3286-4DE0-BCE7-8B14AB78D7B3}"/>
    <cellStyle name="Normal 22 2 15" xfId="42694" xr:uid="{10549D4B-6F6B-410D-8DFE-B43D635BBC13}"/>
    <cellStyle name="Normal 22 2 16" xfId="7273" xr:uid="{C345D11F-6369-4A67-A684-EA84662AC25E}"/>
    <cellStyle name="Normal 22 2 2" xfId="7274" xr:uid="{F2920E85-B65E-4A6B-9E60-9B89AF0E5C35}"/>
    <cellStyle name="Normal 22 2 2 10" xfId="20965" xr:uid="{65AF9DE5-5EAF-4DE1-B5B8-72EC98A91C69}"/>
    <cellStyle name="Normal 22 2 2 10 2" xfId="34657" xr:uid="{9B7557BC-EE08-414E-AB45-547CA9865967}"/>
    <cellStyle name="Normal 22 2 2 10 3" xfId="49541" xr:uid="{C7564ACA-9621-4E01-9317-6D8C85296DF8}"/>
    <cellStyle name="Normal 22 2 2 11" xfId="14121" xr:uid="{6682A53D-703F-4BB0-84A0-1D7A7DE5238A}"/>
    <cellStyle name="Normal 22 2 2 12" xfId="27811" xr:uid="{D2EEFD45-B686-497B-90C7-F2013FEE59F6}"/>
    <cellStyle name="Normal 22 2 2 13" xfId="42695" xr:uid="{7AFB5B64-2AC2-4FBD-A8D0-E463D5A78A53}"/>
    <cellStyle name="Normal 22 2 2 2" xfId="7275" xr:uid="{BF0948E0-2429-45B5-A0C0-AB1AC3553FB2}"/>
    <cellStyle name="Normal 22 2 2 2 10" xfId="14122" xr:uid="{C313EFF9-E748-482C-84F0-077E66D28AFB}"/>
    <cellStyle name="Normal 22 2 2 2 11" xfId="27812" xr:uid="{64D65674-EAF7-41E1-AE36-52CFB259FBCA}"/>
    <cellStyle name="Normal 22 2 2 2 12" xfId="42696" xr:uid="{4FE791D9-50E2-4B48-AD6B-9D350BEB8F9B}"/>
    <cellStyle name="Normal 22 2 2 2 2" xfId="7276" xr:uid="{D599728C-DC54-4C6D-B858-F31B2553C38E}"/>
    <cellStyle name="Normal 22 2 2 2 2 10" xfId="42697" xr:uid="{AD2A1BDD-762B-4924-BC7F-3DFA565B3BD6}"/>
    <cellStyle name="Normal 22 2 2 2 2 2" xfId="7277" xr:uid="{48F0DBFC-98B6-4B9C-B37D-8836E94E1B06}"/>
    <cellStyle name="Normal 22 2 2 2 2 2 2" xfId="7278" xr:uid="{7904D81D-49AD-481B-A515-2F525C229B3C}"/>
    <cellStyle name="Normal 22 2 2 2 2 2 2 2" xfId="8991" xr:uid="{B6AFEE13-E8F8-4A0B-8C47-AB0DE3CC1F18}"/>
    <cellStyle name="Normal 22 2 2 2 2 2 2 2 2" xfId="12413" xr:uid="{731C0C7E-D110-4631-A5A0-9A013724249E}"/>
    <cellStyle name="Normal 22 2 2 2 2 2 2 2 2 2" xfId="26103" xr:uid="{25FB9A84-EBC5-4C79-AEE6-AF1CDF0B9D0D}"/>
    <cellStyle name="Normal 22 2 2 2 2 2 2 2 2 2 2" xfId="39795" xr:uid="{B3407C28-E3A8-4754-AB4F-BCFBC17737F6}"/>
    <cellStyle name="Normal 22 2 2 2 2 2 2 2 2 2 3" xfId="54679" xr:uid="{CA9C74E0-C37C-4605-A029-B9E93EEC5FC1}"/>
    <cellStyle name="Normal 22 2 2 2 2 2 2 2 2 3" xfId="19259" xr:uid="{1206E363-6439-4FDE-AB95-ED0CAAD06B3F}"/>
    <cellStyle name="Normal 22 2 2 2 2 2 2 2 2 4" xfId="32949" xr:uid="{ADA715AF-8964-4F13-9DFB-BBC303E3E2CA}"/>
    <cellStyle name="Normal 22 2 2 2 2 2 2 2 2 5" xfId="47833" xr:uid="{D70B495C-68B2-4E46-B894-6B593D9CF6B2}"/>
    <cellStyle name="Normal 22 2 2 2 2 2 2 2 3" xfId="22681" xr:uid="{4CA612C4-C6A5-4907-AD66-DB5B7A03123E}"/>
    <cellStyle name="Normal 22 2 2 2 2 2 2 2 3 2" xfId="36373" xr:uid="{21509595-B5B9-45A5-86C0-AE8347A703A3}"/>
    <cellStyle name="Normal 22 2 2 2 2 2 2 2 3 3" xfId="51257" xr:uid="{D297FE89-07D6-45DA-9533-F58014BA0CAD}"/>
    <cellStyle name="Normal 22 2 2 2 2 2 2 2 4" xfId="15837" xr:uid="{5821E531-077B-4442-B6B5-16B521601BAC}"/>
    <cellStyle name="Normal 22 2 2 2 2 2 2 2 5" xfId="29527" xr:uid="{85912D08-4E31-4220-AE80-8BF7369D1781}"/>
    <cellStyle name="Normal 22 2 2 2 2 2 2 2 6" xfId="44411" xr:uid="{4E763ABB-B2F4-4DCA-9664-05C4FF4D8163}"/>
    <cellStyle name="Normal 22 2 2 2 2 2 2 3" xfId="10701" xr:uid="{1CE714F4-F743-4844-B809-1F0785C72CD3}"/>
    <cellStyle name="Normal 22 2 2 2 2 2 2 3 2" xfId="24391" xr:uid="{2A1C0C08-5BFB-4A7E-AE8C-8AD1B39E09D4}"/>
    <cellStyle name="Normal 22 2 2 2 2 2 2 3 2 2" xfId="38083" xr:uid="{58FB2AB0-DBB6-4AB8-B5F5-35FABF0800CA}"/>
    <cellStyle name="Normal 22 2 2 2 2 2 2 3 2 3" xfId="52967" xr:uid="{63526CCB-398F-4541-A7F4-7BD3BC0DB9F3}"/>
    <cellStyle name="Normal 22 2 2 2 2 2 2 3 3" xfId="17547" xr:uid="{D67F4E97-F883-44C4-B001-1CEBCD0E8C95}"/>
    <cellStyle name="Normal 22 2 2 2 2 2 2 3 4" xfId="31237" xr:uid="{9C5635C7-6563-4ACD-85A1-83B12FF29F54}"/>
    <cellStyle name="Normal 22 2 2 2 2 2 2 3 5" xfId="46121" xr:uid="{680F4885-8813-4CE5-BE81-452543C87845}"/>
    <cellStyle name="Normal 22 2 2 2 2 2 2 4" xfId="20969" xr:uid="{8D3D5467-751F-49F9-81D0-D6D60EC60601}"/>
    <cellStyle name="Normal 22 2 2 2 2 2 2 4 2" xfId="34661" xr:uid="{8B14A746-F24B-4B48-BCF9-3DADF5B2876F}"/>
    <cellStyle name="Normal 22 2 2 2 2 2 2 4 3" xfId="49545" xr:uid="{6CEFA476-2F8E-4D08-A8FE-6C83E41C6F82}"/>
    <cellStyle name="Normal 22 2 2 2 2 2 2 5" xfId="14125" xr:uid="{B2587E08-5F59-480A-BBC8-0F840FCD364B}"/>
    <cellStyle name="Normal 22 2 2 2 2 2 2 6" xfId="27815" xr:uid="{B04D4760-3FD7-4306-BCF1-4BD1DDC42D20}"/>
    <cellStyle name="Normal 22 2 2 2 2 2 2 7" xfId="42699" xr:uid="{C97E6326-6933-43D3-B3FD-B9056624CE25}"/>
    <cellStyle name="Normal 22 2 2 2 2 2 3" xfId="8990" xr:uid="{BAA370D2-8086-4FAB-BF81-6C823C5F9490}"/>
    <cellStyle name="Normal 22 2 2 2 2 2 3 2" xfId="12412" xr:uid="{892D3643-6779-4434-8B64-6625A745E2D6}"/>
    <cellStyle name="Normal 22 2 2 2 2 2 3 2 2" xfId="26102" xr:uid="{C2D615DB-5170-4C1E-A109-0ECCAE4F7EA2}"/>
    <cellStyle name="Normal 22 2 2 2 2 2 3 2 2 2" xfId="39794" xr:uid="{BB124133-116C-4D58-B27E-B56F1AE0D097}"/>
    <cellStyle name="Normal 22 2 2 2 2 2 3 2 2 3" xfId="54678" xr:uid="{946E101B-0AAA-4AA5-9F9B-724EE8A7E030}"/>
    <cellStyle name="Normal 22 2 2 2 2 2 3 2 3" xfId="19258" xr:uid="{CAE18291-858F-4726-A9F1-AE8734134A1F}"/>
    <cellStyle name="Normal 22 2 2 2 2 2 3 2 4" xfId="32948" xr:uid="{B410BBA5-4590-44C5-B8BF-FB7FC6BAFED9}"/>
    <cellStyle name="Normal 22 2 2 2 2 2 3 2 5" xfId="47832" xr:uid="{3CA59534-B44E-4B42-A9F4-344FCB3D494F}"/>
    <cellStyle name="Normal 22 2 2 2 2 2 3 3" xfId="22680" xr:uid="{F4F32BF4-135B-48F3-B27B-15CEF771F1E3}"/>
    <cellStyle name="Normal 22 2 2 2 2 2 3 3 2" xfId="36372" xr:uid="{3277CE80-6654-48FB-A519-BF17D766472D}"/>
    <cellStyle name="Normal 22 2 2 2 2 2 3 3 3" xfId="51256" xr:uid="{F0AF6B00-34DB-4E35-A071-69D2A3C8EE08}"/>
    <cellStyle name="Normal 22 2 2 2 2 2 3 4" xfId="15836" xr:uid="{024F24EE-D009-427A-B922-17485CE5BC89}"/>
    <cellStyle name="Normal 22 2 2 2 2 2 3 5" xfId="29526" xr:uid="{0173C730-6A3D-4D83-87A1-374FCDAB629D}"/>
    <cellStyle name="Normal 22 2 2 2 2 2 3 6" xfId="44410" xr:uid="{252139D1-24EA-48CB-9FBE-E4E3BF083B0F}"/>
    <cellStyle name="Normal 22 2 2 2 2 2 4" xfId="10700" xr:uid="{7D4E1434-3562-4F14-9664-EDA7779122F0}"/>
    <cellStyle name="Normal 22 2 2 2 2 2 4 2" xfId="24390" xr:uid="{F6E73CC5-703C-486D-9A2D-F979ADDB6943}"/>
    <cellStyle name="Normal 22 2 2 2 2 2 4 2 2" xfId="38082" xr:uid="{E196F239-311F-465F-AEBB-A4B23308A4DD}"/>
    <cellStyle name="Normal 22 2 2 2 2 2 4 2 3" xfId="52966" xr:uid="{7386218A-5786-408C-8E9D-79EEFD5FEB45}"/>
    <cellStyle name="Normal 22 2 2 2 2 2 4 3" xfId="17546" xr:uid="{ED906916-2058-4982-914B-8653B28B9236}"/>
    <cellStyle name="Normal 22 2 2 2 2 2 4 4" xfId="31236" xr:uid="{E5C23950-CED6-4E3E-8997-6E44C90679C0}"/>
    <cellStyle name="Normal 22 2 2 2 2 2 4 5" xfId="46120" xr:uid="{18C1F5D3-9878-4792-A3DD-66D3B29D3298}"/>
    <cellStyle name="Normal 22 2 2 2 2 2 5" xfId="20968" xr:uid="{C92D848F-B569-4201-A85C-47C6B3B0E93A}"/>
    <cellStyle name="Normal 22 2 2 2 2 2 5 2" xfId="34660" xr:uid="{F2C47E73-80C1-4015-BDAD-FE1AFC520E64}"/>
    <cellStyle name="Normal 22 2 2 2 2 2 5 3" xfId="49544" xr:uid="{9B35A4C1-47FE-40F7-9BB5-E7F08011349F}"/>
    <cellStyle name="Normal 22 2 2 2 2 2 6" xfId="14124" xr:uid="{835429A3-DAC8-4B3A-9E6F-92363DB306B1}"/>
    <cellStyle name="Normal 22 2 2 2 2 2 7" xfId="27814" xr:uid="{C607464E-A137-42FA-AA18-BDD2D3DC7752}"/>
    <cellStyle name="Normal 22 2 2 2 2 2 8" xfId="42698" xr:uid="{6DA97B16-AACA-4725-92B1-1F1E1FAF5649}"/>
    <cellStyle name="Normal 22 2 2 2 2 3" xfId="7279" xr:uid="{023840D3-1AAF-40B5-B996-F4BB079F244B}"/>
    <cellStyle name="Normal 22 2 2 2 2 3 2" xfId="8992" xr:uid="{6C7349D2-6E99-47F4-B007-6C8753C23F9D}"/>
    <cellStyle name="Normal 22 2 2 2 2 3 2 2" xfId="12414" xr:uid="{2AC24D67-F6F4-4AA1-A917-6F21C2B891BF}"/>
    <cellStyle name="Normal 22 2 2 2 2 3 2 2 2" xfId="26104" xr:uid="{4108FD9E-CFA4-426E-BE46-21C7D5DB086F}"/>
    <cellStyle name="Normal 22 2 2 2 2 3 2 2 2 2" xfId="39796" xr:uid="{2D75F500-7A85-4058-AFDB-52D145931263}"/>
    <cellStyle name="Normal 22 2 2 2 2 3 2 2 2 3" xfId="54680" xr:uid="{4CBABFEC-B124-49C8-ADD8-EBCBC1B4C369}"/>
    <cellStyle name="Normal 22 2 2 2 2 3 2 2 3" xfId="19260" xr:uid="{D40A400D-E874-4ED7-8C61-194878294B83}"/>
    <cellStyle name="Normal 22 2 2 2 2 3 2 2 4" xfId="32950" xr:uid="{CA0EA34F-FFB9-4D5F-89E4-8884421DAB60}"/>
    <cellStyle name="Normal 22 2 2 2 2 3 2 2 5" xfId="47834" xr:uid="{A1DB3817-8B51-437D-8EA5-97CB1D81EE93}"/>
    <cellStyle name="Normal 22 2 2 2 2 3 2 3" xfId="22682" xr:uid="{3123EDF7-4CA2-48E3-A2E8-0CC3742814CC}"/>
    <cellStyle name="Normal 22 2 2 2 2 3 2 3 2" xfId="36374" xr:uid="{86B30AD5-7D04-4E57-9E8A-50BA6B7BC7D8}"/>
    <cellStyle name="Normal 22 2 2 2 2 3 2 3 3" xfId="51258" xr:uid="{B0ED2264-55F9-4C11-A9A9-C7CBBEF478FD}"/>
    <cellStyle name="Normal 22 2 2 2 2 3 2 4" xfId="15838" xr:uid="{7E339AEE-0CFB-491A-A561-4B99AFBB341A}"/>
    <cellStyle name="Normal 22 2 2 2 2 3 2 5" xfId="29528" xr:uid="{523A572A-88F2-4B01-9FF6-D9DC693D19A9}"/>
    <cellStyle name="Normal 22 2 2 2 2 3 2 6" xfId="44412" xr:uid="{DC6EAEBF-C415-4893-B6C1-95B3BDA59C8F}"/>
    <cellStyle name="Normal 22 2 2 2 2 3 3" xfId="10702" xr:uid="{57E5CF8C-3D21-4CCD-9B58-FDB5F410E1EF}"/>
    <cellStyle name="Normal 22 2 2 2 2 3 3 2" xfId="24392" xr:uid="{222CBBA9-BD0C-4F7B-B584-1E3BE20E56A5}"/>
    <cellStyle name="Normal 22 2 2 2 2 3 3 2 2" xfId="38084" xr:uid="{F437F4CA-03FC-4C25-AE5E-EC8FA7BEA8A4}"/>
    <cellStyle name="Normal 22 2 2 2 2 3 3 2 3" xfId="52968" xr:uid="{5EAD258A-0F59-4384-9407-DE9E341E6B70}"/>
    <cellStyle name="Normal 22 2 2 2 2 3 3 3" xfId="17548" xr:uid="{C1ACDE77-BBD3-4B89-921E-BAAE38284F39}"/>
    <cellStyle name="Normal 22 2 2 2 2 3 3 4" xfId="31238" xr:uid="{957A20C7-1D83-4D2D-B428-8441DE73FBB7}"/>
    <cellStyle name="Normal 22 2 2 2 2 3 3 5" xfId="46122" xr:uid="{A1DE6CFF-F75F-4231-9607-930B421D3220}"/>
    <cellStyle name="Normal 22 2 2 2 2 3 4" xfId="20970" xr:uid="{FE8D52B2-0063-44E7-B1A6-9F1BFF10CC90}"/>
    <cellStyle name="Normal 22 2 2 2 2 3 4 2" xfId="34662" xr:uid="{745D0230-43AA-433F-9049-EF771187CAFB}"/>
    <cellStyle name="Normal 22 2 2 2 2 3 4 3" xfId="49546" xr:uid="{2709C6FA-F905-4B07-A362-D5E4BFFB813E}"/>
    <cellStyle name="Normal 22 2 2 2 2 3 5" xfId="14126" xr:uid="{8541603B-AA5E-4DC4-ABC7-9478AF023910}"/>
    <cellStyle name="Normal 22 2 2 2 2 3 6" xfId="27816" xr:uid="{FAEE40FE-5A56-45EF-B42E-9624DDA98416}"/>
    <cellStyle name="Normal 22 2 2 2 2 3 7" xfId="42700" xr:uid="{29658CEB-01C8-4AA7-92B1-04F32DF14040}"/>
    <cellStyle name="Normal 22 2 2 2 2 4" xfId="7280" xr:uid="{A8632646-0185-4DED-8C81-F737E3A9EE00}"/>
    <cellStyle name="Normal 22 2 2 2 2 4 2" xfId="8993" xr:uid="{F9C716CF-1456-4914-AB69-2E7B81274129}"/>
    <cellStyle name="Normal 22 2 2 2 2 4 2 2" xfId="12415" xr:uid="{CFEC0EC2-00FE-4AA7-93B0-45A760CDB993}"/>
    <cellStyle name="Normal 22 2 2 2 2 4 2 2 2" xfId="26105" xr:uid="{98E3778F-E6DA-44E0-947C-5975C7F95E02}"/>
    <cellStyle name="Normal 22 2 2 2 2 4 2 2 2 2" xfId="39797" xr:uid="{5EBD3145-C9A0-4887-BB66-A035C58A09D6}"/>
    <cellStyle name="Normal 22 2 2 2 2 4 2 2 2 3" xfId="54681" xr:uid="{4168C6CC-DE10-417D-A352-C4B53D906A9F}"/>
    <cellStyle name="Normal 22 2 2 2 2 4 2 2 3" xfId="19261" xr:uid="{9F61128A-83AA-498B-96C0-2178A91B3EC2}"/>
    <cellStyle name="Normal 22 2 2 2 2 4 2 2 4" xfId="32951" xr:uid="{F05AED78-0708-48E7-AD6F-440048EC6070}"/>
    <cellStyle name="Normal 22 2 2 2 2 4 2 2 5" xfId="47835" xr:uid="{68E93353-49CC-43F9-9D2F-F68AA3193797}"/>
    <cellStyle name="Normal 22 2 2 2 2 4 2 3" xfId="22683" xr:uid="{AB7DDA3D-F6F9-49A6-AA84-E1C548E6EC3B}"/>
    <cellStyle name="Normal 22 2 2 2 2 4 2 3 2" xfId="36375" xr:uid="{C794A28C-6C93-4DA7-81D6-E23729E6B18A}"/>
    <cellStyle name="Normal 22 2 2 2 2 4 2 3 3" xfId="51259" xr:uid="{E0856E1B-0743-4387-AA80-A6A8CA2DB5FA}"/>
    <cellStyle name="Normal 22 2 2 2 2 4 2 4" xfId="15839" xr:uid="{AA3B2FAC-5C1D-4A9D-AB07-4542C6C3BD2B}"/>
    <cellStyle name="Normal 22 2 2 2 2 4 2 5" xfId="29529" xr:uid="{EB365D07-5E77-4407-BC7F-B2E192BB4D83}"/>
    <cellStyle name="Normal 22 2 2 2 2 4 2 6" xfId="44413" xr:uid="{1665AAB7-1F80-423A-8190-68DB580E3567}"/>
    <cellStyle name="Normal 22 2 2 2 2 4 3" xfId="10703" xr:uid="{2F0CA9C7-6D5C-40E8-8F6C-68AC8FB213BA}"/>
    <cellStyle name="Normal 22 2 2 2 2 4 3 2" xfId="24393" xr:uid="{9B7307DD-B715-414A-926A-9F4609C34BE4}"/>
    <cellStyle name="Normal 22 2 2 2 2 4 3 2 2" xfId="38085" xr:uid="{6155B6AB-8392-4E3A-8267-742566765A81}"/>
    <cellStyle name="Normal 22 2 2 2 2 4 3 2 3" xfId="52969" xr:uid="{B26F716A-4DC6-4DC3-BC48-E85A771BBC3D}"/>
    <cellStyle name="Normal 22 2 2 2 2 4 3 3" xfId="17549" xr:uid="{CAFCF265-E934-44B3-96DF-A834B2E9C0FA}"/>
    <cellStyle name="Normal 22 2 2 2 2 4 3 4" xfId="31239" xr:uid="{4FE50A2E-E2D2-4DBF-973C-58F89FBBC201}"/>
    <cellStyle name="Normal 22 2 2 2 2 4 3 5" xfId="46123" xr:uid="{00634CD2-0C64-4D69-84C8-14C956807155}"/>
    <cellStyle name="Normal 22 2 2 2 2 4 4" xfId="20971" xr:uid="{B8FF1BC5-7578-4952-82E9-5BE22B284638}"/>
    <cellStyle name="Normal 22 2 2 2 2 4 4 2" xfId="34663" xr:uid="{272ACA4E-6D27-47DE-95AB-00272D830252}"/>
    <cellStyle name="Normal 22 2 2 2 2 4 4 3" xfId="49547" xr:uid="{01CDA71F-D06A-44F5-BFDF-798C522E2FA2}"/>
    <cellStyle name="Normal 22 2 2 2 2 4 5" xfId="14127" xr:uid="{D82328A7-58A8-447B-9221-08B14B266CC0}"/>
    <cellStyle name="Normal 22 2 2 2 2 4 6" xfId="27817" xr:uid="{BB83D9C9-0E32-492B-B72C-012F0FFFF911}"/>
    <cellStyle name="Normal 22 2 2 2 2 4 7" xfId="42701" xr:uid="{5DB894E6-35DD-4236-8021-2B43B2EEF9BB}"/>
    <cellStyle name="Normal 22 2 2 2 2 5" xfId="8989" xr:uid="{72BFAFB5-BD9E-486A-8DDF-25568BCC65C5}"/>
    <cellStyle name="Normal 22 2 2 2 2 5 2" xfId="12411" xr:uid="{1329591A-F45D-40A1-A0C6-D81D48CC3224}"/>
    <cellStyle name="Normal 22 2 2 2 2 5 2 2" xfId="26101" xr:uid="{34B851D1-C9AE-4181-A6E5-3054EFC84280}"/>
    <cellStyle name="Normal 22 2 2 2 2 5 2 2 2" xfId="39793" xr:uid="{C51A0881-8F0C-4EA6-A431-7AA4DD12A921}"/>
    <cellStyle name="Normal 22 2 2 2 2 5 2 2 3" xfId="54677" xr:uid="{D98B0FF6-BB55-43A4-AA2B-FBFDF15201AB}"/>
    <cellStyle name="Normal 22 2 2 2 2 5 2 3" xfId="19257" xr:uid="{0A14FE25-A610-4317-B898-181C1847FF94}"/>
    <cellStyle name="Normal 22 2 2 2 2 5 2 4" xfId="32947" xr:uid="{AA94187F-4E89-4CA9-84F8-C31431E8C17C}"/>
    <cellStyle name="Normal 22 2 2 2 2 5 2 5" xfId="47831" xr:uid="{B667E317-CF46-44D1-8B87-08CD4435E8C4}"/>
    <cellStyle name="Normal 22 2 2 2 2 5 3" xfId="22679" xr:uid="{7FEBCEC7-7A5F-46C7-8C2A-1F705B3737AA}"/>
    <cellStyle name="Normal 22 2 2 2 2 5 3 2" xfId="36371" xr:uid="{4C2B1A67-DC60-4ED9-AAD0-38DF130C2EFC}"/>
    <cellStyle name="Normal 22 2 2 2 2 5 3 3" xfId="51255" xr:uid="{244ECF8F-7252-4415-90FF-2EDE6A9DBF0F}"/>
    <cellStyle name="Normal 22 2 2 2 2 5 4" xfId="15835" xr:uid="{07347724-13D5-4637-ADD9-7CEA357F7F71}"/>
    <cellStyle name="Normal 22 2 2 2 2 5 5" xfId="29525" xr:uid="{659DEC05-83E2-42C5-A0C6-EBC7A0A1D7D6}"/>
    <cellStyle name="Normal 22 2 2 2 2 5 6" xfId="44409" xr:uid="{524A279A-D499-49AD-A0A3-234ABF789CC6}"/>
    <cellStyle name="Normal 22 2 2 2 2 6" xfId="10699" xr:uid="{3E0359AA-8270-406B-B96F-D3D629AB1887}"/>
    <cellStyle name="Normal 22 2 2 2 2 6 2" xfId="24389" xr:uid="{81412458-8054-4C10-A336-A9D74F6D0B5E}"/>
    <cellStyle name="Normal 22 2 2 2 2 6 2 2" xfId="38081" xr:uid="{B5AB6860-2B2A-45A0-91F9-58427A5DAE9E}"/>
    <cellStyle name="Normal 22 2 2 2 2 6 2 3" xfId="52965" xr:uid="{5BC59505-B606-4D48-BE51-C777E5339BD4}"/>
    <cellStyle name="Normal 22 2 2 2 2 6 3" xfId="17545" xr:uid="{7740B4DD-F56C-4BB5-A197-D07FA013E504}"/>
    <cellStyle name="Normal 22 2 2 2 2 6 4" xfId="31235" xr:uid="{D379E548-08B9-414A-BF9D-E2AC9D0A5FD2}"/>
    <cellStyle name="Normal 22 2 2 2 2 6 5" xfId="46119" xr:uid="{C9376A97-E896-4F1E-9ADF-C4DC2B1FF444}"/>
    <cellStyle name="Normal 22 2 2 2 2 7" xfId="20967" xr:uid="{D42E75FD-5FF1-4450-8678-AAD150ABEAAA}"/>
    <cellStyle name="Normal 22 2 2 2 2 7 2" xfId="34659" xr:uid="{E3D846D7-0C3A-4115-B576-D84B3F276D39}"/>
    <cellStyle name="Normal 22 2 2 2 2 7 3" xfId="49543" xr:uid="{1A375311-0061-4EB2-ADB0-71A47B7BB554}"/>
    <cellStyle name="Normal 22 2 2 2 2 8" xfId="14123" xr:uid="{1062764B-314D-4956-90DC-DA7E1C0E5CA6}"/>
    <cellStyle name="Normal 22 2 2 2 2 9" xfId="27813" xr:uid="{F77E7EBD-8E3A-4CBB-A843-34388685EDC8}"/>
    <cellStyle name="Normal 22 2 2 2 3" xfId="7281" xr:uid="{EABAA4FB-ABB2-4126-AA28-6109CC5980FB}"/>
    <cellStyle name="Normal 22 2 2 2 3 10" xfId="42702" xr:uid="{E1F11D65-E912-438E-AF3B-984ECF3D0E2B}"/>
    <cellStyle name="Normal 22 2 2 2 3 2" xfId="7282" xr:uid="{2E72C2BF-6F38-4BA7-AE2B-F62C20839B23}"/>
    <cellStyle name="Normal 22 2 2 2 3 2 2" xfId="7283" xr:uid="{C837B446-C0BC-4451-A65C-B55DC694B2F1}"/>
    <cellStyle name="Normal 22 2 2 2 3 2 2 2" xfId="8996" xr:uid="{26A681B8-7816-4A7D-8BF7-FF8A7FE31AB6}"/>
    <cellStyle name="Normal 22 2 2 2 3 2 2 2 2" xfId="12418" xr:uid="{75F22E37-64AB-4FA4-9B00-8EC074C130D6}"/>
    <cellStyle name="Normal 22 2 2 2 3 2 2 2 2 2" xfId="26108" xr:uid="{2427A4A5-F252-4CD2-9C6F-C467B74562D9}"/>
    <cellStyle name="Normal 22 2 2 2 3 2 2 2 2 2 2" xfId="39800" xr:uid="{EBD7316E-40A0-4B75-901E-20FBB36D53F5}"/>
    <cellStyle name="Normal 22 2 2 2 3 2 2 2 2 2 3" xfId="54684" xr:uid="{48751132-56DE-4FA5-B013-43F7A32EF609}"/>
    <cellStyle name="Normal 22 2 2 2 3 2 2 2 2 3" xfId="19264" xr:uid="{F9239996-D56E-4F1F-AB39-2AE247041EAE}"/>
    <cellStyle name="Normal 22 2 2 2 3 2 2 2 2 4" xfId="32954" xr:uid="{C9BEC527-48E0-4E39-B15C-86C380FCD909}"/>
    <cellStyle name="Normal 22 2 2 2 3 2 2 2 2 5" xfId="47838" xr:uid="{63B1CE62-CD53-49D7-A259-816ECC41E88A}"/>
    <cellStyle name="Normal 22 2 2 2 3 2 2 2 3" xfId="22686" xr:uid="{B0EDDAC0-76AC-478A-94E0-E88658978905}"/>
    <cellStyle name="Normal 22 2 2 2 3 2 2 2 3 2" xfId="36378" xr:uid="{FF85F19B-69E2-40EA-9239-B9CC29F6C345}"/>
    <cellStyle name="Normal 22 2 2 2 3 2 2 2 3 3" xfId="51262" xr:uid="{9DE43DC4-5DC4-465D-90C3-E4E1D79EE270}"/>
    <cellStyle name="Normal 22 2 2 2 3 2 2 2 4" xfId="15842" xr:uid="{EE7B3F13-53A6-4B64-B4AA-FA140576DE49}"/>
    <cellStyle name="Normal 22 2 2 2 3 2 2 2 5" xfId="29532" xr:uid="{90287DA5-39C2-4D89-B13D-E28D42CDC8BF}"/>
    <cellStyle name="Normal 22 2 2 2 3 2 2 2 6" xfId="44416" xr:uid="{1997A89A-805B-48E9-B1E1-5F505FBCF4C3}"/>
    <cellStyle name="Normal 22 2 2 2 3 2 2 3" xfId="10706" xr:uid="{8AC74A04-7E1B-476D-B1AC-B828FC5FE622}"/>
    <cellStyle name="Normal 22 2 2 2 3 2 2 3 2" xfId="24396" xr:uid="{8418FD5F-BB58-4C43-B80E-E32D78D97B24}"/>
    <cellStyle name="Normal 22 2 2 2 3 2 2 3 2 2" xfId="38088" xr:uid="{F113D730-4BD8-4074-BBBC-FC06B5EE2E7C}"/>
    <cellStyle name="Normal 22 2 2 2 3 2 2 3 2 3" xfId="52972" xr:uid="{1D2E1E6C-AECB-4EDE-B3D6-53F51714B903}"/>
    <cellStyle name="Normal 22 2 2 2 3 2 2 3 3" xfId="17552" xr:uid="{1D6B32C5-0B7A-41B5-9851-D9C462B0BEA3}"/>
    <cellStyle name="Normal 22 2 2 2 3 2 2 3 4" xfId="31242" xr:uid="{52A1C127-1757-4839-A52C-654C52DA1600}"/>
    <cellStyle name="Normal 22 2 2 2 3 2 2 3 5" xfId="46126" xr:uid="{49A22DBC-751D-4F3D-85FD-C9A449AE0E24}"/>
    <cellStyle name="Normal 22 2 2 2 3 2 2 4" xfId="20974" xr:uid="{D94CC95D-AB44-404E-9A59-1DBF443D53B9}"/>
    <cellStyle name="Normal 22 2 2 2 3 2 2 4 2" xfId="34666" xr:uid="{AC565DF4-307A-4A05-892D-C69411723424}"/>
    <cellStyle name="Normal 22 2 2 2 3 2 2 4 3" xfId="49550" xr:uid="{6B1E4418-9625-4068-A7A7-3092D4DDF2F8}"/>
    <cellStyle name="Normal 22 2 2 2 3 2 2 5" xfId="14130" xr:uid="{48D8580B-9FD6-4FA3-99E3-D7DFC15AA9E2}"/>
    <cellStyle name="Normal 22 2 2 2 3 2 2 6" xfId="27820" xr:uid="{8DE2DA81-8A3F-4364-9E4D-09AEF744E988}"/>
    <cellStyle name="Normal 22 2 2 2 3 2 2 7" xfId="42704" xr:uid="{8B447F83-8C31-46BE-A1D7-EBE01D6BF45D}"/>
    <cellStyle name="Normal 22 2 2 2 3 2 3" xfId="8995" xr:uid="{FCF328FD-4204-4A70-9049-7603455E5114}"/>
    <cellStyle name="Normal 22 2 2 2 3 2 3 2" xfId="12417" xr:uid="{80F2578B-F235-4BFB-A5AD-97E88DC2A8FE}"/>
    <cellStyle name="Normal 22 2 2 2 3 2 3 2 2" xfId="26107" xr:uid="{1ABBD337-1766-439A-8FC1-D6F330081D89}"/>
    <cellStyle name="Normal 22 2 2 2 3 2 3 2 2 2" xfId="39799" xr:uid="{13E2D025-16C3-424C-A730-9B726FBE552C}"/>
    <cellStyle name="Normal 22 2 2 2 3 2 3 2 2 3" xfId="54683" xr:uid="{585B2C78-D531-4E7D-9911-A446980EF709}"/>
    <cellStyle name="Normal 22 2 2 2 3 2 3 2 3" xfId="19263" xr:uid="{5D5EF293-00CB-4952-ABD7-C68A5195C832}"/>
    <cellStyle name="Normal 22 2 2 2 3 2 3 2 4" xfId="32953" xr:uid="{87CB0D2E-A299-4E0B-B720-1E1FF233AE98}"/>
    <cellStyle name="Normal 22 2 2 2 3 2 3 2 5" xfId="47837" xr:uid="{D8D2E839-2E48-440F-B210-A85D9473E9C3}"/>
    <cellStyle name="Normal 22 2 2 2 3 2 3 3" xfId="22685" xr:uid="{1497D345-E1A6-4609-8BD1-B83EEC6F2729}"/>
    <cellStyle name="Normal 22 2 2 2 3 2 3 3 2" xfId="36377" xr:uid="{7255990F-3E1B-4723-A2D6-C348ED581316}"/>
    <cellStyle name="Normal 22 2 2 2 3 2 3 3 3" xfId="51261" xr:uid="{E1DA8A35-65C0-44AA-9AA9-9B27DC1E8A6F}"/>
    <cellStyle name="Normal 22 2 2 2 3 2 3 4" xfId="15841" xr:uid="{B918D794-F9A3-47F4-867F-7A71AED73867}"/>
    <cellStyle name="Normal 22 2 2 2 3 2 3 5" xfId="29531" xr:uid="{67152270-B093-496D-83DD-C1F39A953DDA}"/>
    <cellStyle name="Normal 22 2 2 2 3 2 3 6" xfId="44415" xr:uid="{689A087D-82B8-4C01-8E5C-5E94F0D34548}"/>
    <cellStyle name="Normal 22 2 2 2 3 2 4" xfId="10705" xr:uid="{0EECBD63-72C3-4E2B-A507-302CEE38EEDA}"/>
    <cellStyle name="Normal 22 2 2 2 3 2 4 2" xfId="24395" xr:uid="{98D0EE7C-D945-452A-8071-752CEE4BBBCC}"/>
    <cellStyle name="Normal 22 2 2 2 3 2 4 2 2" xfId="38087" xr:uid="{49740A67-7524-4513-927C-99E8424A2E40}"/>
    <cellStyle name="Normal 22 2 2 2 3 2 4 2 3" xfId="52971" xr:uid="{C78EA341-479D-4302-8854-205129D19727}"/>
    <cellStyle name="Normal 22 2 2 2 3 2 4 3" xfId="17551" xr:uid="{CA3BBBB0-B29D-4B64-A7B7-9E6B91E31499}"/>
    <cellStyle name="Normal 22 2 2 2 3 2 4 4" xfId="31241" xr:uid="{732234C6-62E4-45B7-A720-D4BF98540A2F}"/>
    <cellStyle name="Normal 22 2 2 2 3 2 4 5" xfId="46125" xr:uid="{61EFC42D-9942-4D92-89F3-CABA4E363200}"/>
    <cellStyle name="Normal 22 2 2 2 3 2 5" xfId="20973" xr:uid="{5E6A65E9-1086-49C3-B263-DB4F18C77DB7}"/>
    <cellStyle name="Normal 22 2 2 2 3 2 5 2" xfId="34665" xr:uid="{8A967598-AE29-474A-B2D6-5F16C0E4A288}"/>
    <cellStyle name="Normal 22 2 2 2 3 2 5 3" xfId="49549" xr:uid="{05B8F941-C53B-4325-B067-34F947754637}"/>
    <cellStyle name="Normal 22 2 2 2 3 2 6" xfId="14129" xr:uid="{EBE5DE87-4FE9-4F9E-870D-203FFE49C6D5}"/>
    <cellStyle name="Normal 22 2 2 2 3 2 7" xfId="27819" xr:uid="{370995F7-0CF6-492B-9E85-D3D46163E4B9}"/>
    <cellStyle name="Normal 22 2 2 2 3 2 8" xfId="42703" xr:uid="{6AF6403C-936A-41B9-8323-21CBFFFC264F}"/>
    <cellStyle name="Normal 22 2 2 2 3 3" xfId="7284" xr:uid="{7065FE96-27EC-49DE-B787-66BA41B3B378}"/>
    <cellStyle name="Normal 22 2 2 2 3 3 2" xfId="8997" xr:uid="{1A72194E-56DE-4844-A0F4-AEC07A25BBC7}"/>
    <cellStyle name="Normal 22 2 2 2 3 3 2 2" xfId="12419" xr:uid="{A67811F5-2FDB-423D-AAC6-D811D7633BA2}"/>
    <cellStyle name="Normal 22 2 2 2 3 3 2 2 2" xfId="26109" xr:uid="{E6A108A3-07AA-45BA-AE7E-B1A13A53459D}"/>
    <cellStyle name="Normal 22 2 2 2 3 3 2 2 2 2" xfId="39801" xr:uid="{AB5DF527-D4AE-4C96-A330-7211EF263BF1}"/>
    <cellStyle name="Normal 22 2 2 2 3 3 2 2 2 3" xfId="54685" xr:uid="{72F7598D-F3AB-4988-B2CA-82FF778BC2A7}"/>
    <cellStyle name="Normal 22 2 2 2 3 3 2 2 3" xfId="19265" xr:uid="{BAD50486-F248-439E-88AE-BB4B3B26FF5D}"/>
    <cellStyle name="Normal 22 2 2 2 3 3 2 2 4" xfId="32955" xr:uid="{5544E4B0-88E8-4BDA-8AA5-40499E22BC01}"/>
    <cellStyle name="Normal 22 2 2 2 3 3 2 2 5" xfId="47839" xr:uid="{2700F294-B612-434E-A54B-1C3D77A8F497}"/>
    <cellStyle name="Normal 22 2 2 2 3 3 2 3" xfId="22687" xr:uid="{2EED44A7-2E7B-4E42-8889-226592E23A33}"/>
    <cellStyle name="Normal 22 2 2 2 3 3 2 3 2" xfId="36379" xr:uid="{292A53B6-36BA-4118-96A1-42FBAB8491D0}"/>
    <cellStyle name="Normal 22 2 2 2 3 3 2 3 3" xfId="51263" xr:uid="{83E254BB-9898-403E-9155-73F1775D724D}"/>
    <cellStyle name="Normal 22 2 2 2 3 3 2 4" xfId="15843" xr:uid="{AA0B97A2-5773-4F9B-8CE6-4512826EF5A3}"/>
    <cellStyle name="Normal 22 2 2 2 3 3 2 5" xfId="29533" xr:uid="{F63DAAC5-BB64-4878-BF54-A63CF145413E}"/>
    <cellStyle name="Normal 22 2 2 2 3 3 2 6" xfId="44417" xr:uid="{3C6B6DD1-0123-4530-80F3-9266BB6A4C93}"/>
    <cellStyle name="Normal 22 2 2 2 3 3 3" xfId="10707" xr:uid="{77E0205D-C1FB-47D2-878B-F1B99E279D30}"/>
    <cellStyle name="Normal 22 2 2 2 3 3 3 2" xfId="24397" xr:uid="{DAA08889-0EB8-4740-8EB3-7BB7B80A7E16}"/>
    <cellStyle name="Normal 22 2 2 2 3 3 3 2 2" xfId="38089" xr:uid="{B5E0848E-2975-49FD-9387-70488CBB8407}"/>
    <cellStyle name="Normal 22 2 2 2 3 3 3 2 3" xfId="52973" xr:uid="{414D36AA-2B1A-4AFE-81C2-D79B111C1B80}"/>
    <cellStyle name="Normal 22 2 2 2 3 3 3 3" xfId="17553" xr:uid="{3E1E42D5-4C44-4570-B8C5-9030F5F828A7}"/>
    <cellStyle name="Normal 22 2 2 2 3 3 3 4" xfId="31243" xr:uid="{D5C4FB2F-393C-49A6-A813-8984E2CA3F24}"/>
    <cellStyle name="Normal 22 2 2 2 3 3 3 5" xfId="46127" xr:uid="{6184C5E1-7D40-4C88-94E8-A263C97BAD29}"/>
    <cellStyle name="Normal 22 2 2 2 3 3 4" xfId="20975" xr:uid="{E2E1EB4B-CE47-4431-8409-912575C02E92}"/>
    <cellStyle name="Normal 22 2 2 2 3 3 4 2" xfId="34667" xr:uid="{81012C7E-6DD8-4314-82EA-00A5977C2CC7}"/>
    <cellStyle name="Normal 22 2 2 2 3 3 4 3" xfId="49551" xr:uid="{A447E17B-C1C1-441E-8D72-E6D64D81B729}"/>
    <cellStyle name="Normal 22 2 2 2 3 3 5" xfId="14131" xr:uid="{2ACC487A-DE9A-420C-91AA-1D50AFFF626A}"/>
    <cellStyle name="Normal 22 2 2 2 3 3 6" xfId="27821" xr:uid="{72809E87-1BF4-48F7-B5EA-FDDB09334F7E}"/>
    <cellStyle name="Normal 22 2 2 2 3 3 7" xfId="42705" xr:uid="{326E6AC9-14FF-4E4D-ADA6-06BC051B67ED}"/>
    <cellStyle name="Normal 22 2 2 2 3 4" xfId="7285" xr:uid="{BE1427D9-A2D4-42C0-ADA7-BF93FA61E919}"/>
    <cellStyle name="Normal 22 2 2 2 3 4 2" xfId="8998" xr:uid="{CE4D393E-3AAC-4A5E-8A14-574464050D75}"/>
    <cellStyle name="Normal 22 2 2 2 3 4 2 2" xfId="12420" xr:uid="{03935200-0D1D-4E3D-8FE4-D9F7794C93B1}"/>
    <cellStyle name="Normal 22 2 2 2 3 4 2 2 2" xfId="26110" xr:uid="{CD259D5C-887F-438B-88FF-A46BB8F9FDFF}"/>
    <cellStyle name="Normal 22 2 2 2 3 4 2 2 2 2" xfId="39802" xr:uid="{52022E89-9C86-413B-B393-1BE212ADB410}"/>
    <cellStyle name="Normal 22 2 2 2 3 4 2 2 2 3" xfId="54686" xr:uid="{831F343B-23F8-4C94-A9FD-AC81981D9A8C}"/>
    <cellStyle name="Normal 22 2 2 2 3 4 2 2 3" xfId="19266" xr:uid="{4AC7B02C-0D9D-49AC-9EB1-34C8334785FD}"/>
    <cellStyle name="Normal 22 2 2 2 3 4 2 2 4" xfId="32956" xr:uid="{9F17B0A3-5ACD-4E73-B814-AD722D4A625C}"/>
    <cellStyle name="Normal 22 2 2 2 3 4 2 2 5" xfId="47840" xr:uid="{1BAF689D-55CA-4A42-BFC5-69BD0CDC3117}"/>
    <cellStyle name="Normal 22 2 2 2 3 4 2 3" xfId="22688" xr:uid="{E169E3F7-87D9-4343-B47E-1F1618B66979}"/>
    <cellStyle name="Normal 22 2 2 2 3 4 2 3 2" xfId="36380" xr:uid="{28091AA1-2B89-4BFB-834A-C913F238D586}"/>
    <cellStyle name="Normal 22 2 2 2 3 4 2 3 3" xfId="51264" xr:uid="{864927BD-C251-4195-931A-5CFD86BB3B5B}"/>
    <cellStyle name="Normal 22 2 2 2 3 4 2 4" xfId="15844" xr:uid="{43F55B42-429B-4C06-80FB-AFCC4C7856EC}"/>
    <cellStyle name="Normal 22 2 2 2 3 4 2 5" xfId="29534" xr:uid="{64B66457-17BC-4270-8F8F-E9BDC4ABB60A}"/>
    <cellStyle name="Normal 22 2 2 2 3 4 2 6" xfId="44418" xr:uid="{E407B17F-9566-4B66-87BB-D5738E3652DE}"/>
    <cellStyle name="Normal 22 2 2 2 3 4 3" xfId="10708" xr:uid="{B88BC81D-A8BB-4A35-88BA-578A8678E9B2}"/>
    <cellStyle name="Normal 22 2 2 2 3 4 3 2" xfId="24398" xr:uid="{2ED98404-1728-4D39-8DFE-F5002FAE1E49}"/>
    <cellStyle name="Normal 22 2 2 2 3 4 3 2 2" xfId="38090" xr:uid="{AC542339-EA40-4DD1-88D5-CE0C3DE93D93}"/>
    <cellStyle name="Normal 22 2 2 2 3 4 3 2 3" xfId="52974" xr:uid="{6290D9C4-EE68-41FA-B450-73AD83A5ECD1}"/>
    <cellStyle name="Normal 22 2 2 2 3 4 3 3" xfId="17554" xr:uid="{5F3B8A67-BEA1-4ECD-AB53-094CF1D01660}"/>
    <cellStyle name="Normal 22 2 2 2 3 4 3 4" xfId="31244" xr:uid="{C7CC1DFB-986F-4F40-9B0B-8084EA5DE254}"/>
    <cellStyle name="Normal 22 2 2 2 3 4 3 5" xfId="46128" xr:uid="{2EC2D8D8-090B-4444-AB79-3BFE5885BE06}"/>
    <cellStyle name="Normal 22 2 2 2 3 4 4" xfId="20976" xr:uid="{5EAAE350-0A83-4FAA-BE24-4C708E3FD2B7}"/>
    <cellStyle name="Normal 22 2 2 2 3 4 4 2" xfId="34668" xr:uid="{E021E016-F7FB-443E-998C-EB54B19F444F}"/>
    <cellStyle name="Normal 22 2 2 2 3 4 4 3" xfId="49552" xr:uid="{61D0333C-7676-4681-96F1-EF1259DE81D9}"/>
    <cellStyle name="Normal 22 2 2 2 3 4 5" xfId="14132" xr:uid="{6DEF7B3B-E78A-471B-BBC5-2904EEC16D2F}"/>
    <cellStyle name="Normal 22 2 2 2 3 4 6" xfId="27822" xr:uid="{9077B1AD-A535-4EA9-9C77-8533593FC5E7}"/>
    <cellStyle name="Normal 22 2 2 2 3 4 7" xfId="42706" xr:uid="{07BC642D-D742-4840-BEE7-749E8C0666DF}"/>
    <cellStyle name="Normal 22 2 2 2 3 5" xfId="8994" xr:uid="{CF666AA7-15DD-46D4-A4FE-02CEA8C60C3E}"/>
    <cellStyle name="Normal 22 2 2 2 3 5 2" xfId="12416" xr:uid="{97028EA1-B7BC-4D75-9899-70EFD1FA6362}"/>
    <cellStyle name="Normal 22 2 2 2 3 5 2 2" xfId="26106" xr:uid="{18261C4C-6A6C-4455-9CDB-4426C7F0E1D2}"/>
    <cellStyle name="Normal 22 2 2 2 3 5 2 2 2" xfId="39798" xr:uid="{995514F6-F105-4985-9F56-4D349C3EA2BD}"/>
    <cellStyle name="Normal 22 2 2 2 3 5 2 2 3" xfId="54682" xr:uid="{0B9D678A-C362-4357-8FF1-5441B81DF3DB}"/>
    <cellStyle name="Normal 22 2 2 2 3 5 2 3" xfId="19262" xr:uid="{ABBD0B76-571B-43D5-9BDD-63D39D6222E4}"/>
    <cellStyle name="Normal 22 2 2 2 3 5 2 4" xfId="32952" xr:uid="{24064574-745B-4661-B534-1B2E2ABEBBD0}"/>
    <cellStyle name="Normal 22 2 2 2 3 5 2 5" xfId="47836" xr:uid="{A1A3C6E8-ECA8-424B-9D7F-F92AA59F3409}"/>
    <cellStyle name="Normal 22 2 2 2 3 5 3" xfId="22684" xr:uid="{48EBCB0F-BECF-4B28-8261-119B6E81DBED}"/>
    <cellStyle name="Normal 22 2 2 2 3 5 3 2" xfId="36376" xr:uid="{14A3B4CF-3BB5-423E-843F-76812D459804}"/>
    <cellStyle name="Normal 22 2 2 2 3 5 3 3" xfId="51260" xr:uid="{DF5FB395-6FC0-415A-AA51-55C05BAB66DB}"/>
    <cellStyle name="Normal 22 2 2 2 3 5 4" xfId="15840" xr:uid="{282BFF0A-FEB1-4396-BCB1-8AE0DF57AB21}"/>
    <cellStyle name="Normal 22 2 2 2 3 5 5" xfId="29530" xr:uid="{5386A43B-AD05-4984-9461-9638446B780C}"/>
    <cellStyle name="Normal 22 2 2 2 3 5 6" xfId="44414" xr:uid="{F3941C45-5DB5-456F-9ADD-87950642224A}"/>
    <cellStyle name="Normal 22 2 2 2 3 6" xfId="10704" xr:uid="{C9445D1F-FA63-439B-A493-30A61AB0BE6A}"/>
    <cellStyle name="Normal 22 2 2 2 3 6 2" xfId="24394" xr:uid="{486DE134-AB00-4B4F-92B2-F432F1A53E86}"/>
    <cellStyle name="Normal 22 2 2 2 3 6 2 2" xfId="38086" xr:uid="{C458186A-5159-4C4F-A482-82BF12E5F5D9}"/>
    <cellStyle name="Normal 22 2 2 2 3 6 2 3" xfId="52970" xr:uid="{79EA588A-9B18-4B42-BBE6-20EA43EEC301}"/>
    <cellStyle name="Normal 22 2 2 2 3 6 3" xfId="17550" xr:uid="{09D96624-BB7E-42F6-AAB3-E917E11D9E14}"/>
    <cellStyle name="Normal 22 2 2 2 3 6 4" xfId="31240" xr:uid="{20F77DEE-37EF-45F6-B3E9-FD21995CB83B}"/>
    <cellStyle name="Normal 22 2 2 2 3 6 5" xfId="46124" xr:uid="{F2296CFB-50B0-44C6-AE1E-AB0E43628644}"/>
    <cellStyle name="Normal 22 2 2 2 3 7" xfId="20972" xr:uid="{8A95EF4E-F8C3-4847-9616-8FDF0BC7043B}"/>
    <cellStyle name="Normal 22 2 2 2 3 7 2" xfId="34664" xr:uid="{80070B82-D120-42BF-8468-E190F3C30244}"/>
    <cellStyle name="Normal 22 2 2 2 3 7 3" xfId="49548" xr:uid="{1FB13100-2A78-44AA-81AE-0147C2D59CA9}"/>
    <cellStyle name="Normal 22 2 2 2 3 8" xfId="14128" xr:uid="{B3FAA173-3679-4455-948D-0243FCFED7A4}"/>
    <cellStyle name="Normal 22 2 2 2 3 9" xfId="27818" xr:uid="{444BC6B0-6E19-4538-A9E3-222C447F6F8F}"/>
    <cellStyle name="Normal 22 2 2 2 4" xfId="7286" xr:uid="{271EC8A8-F58A-4507-B06D-422B34E5D7CC}"/>
    <cellStyle name="Normal 22 2 2 2 4 2" xfId="7287" xr:uid="{9EA218C4-4CBE-44C1-A067-157679484C56}"/>
    <cellStyle name="Normal 22 2 2 2 4 2 2" xfId="9000" xr:uid="{4C28715D-E258-4BA0-B9D6-C38CE4A23B30}"/>
    <cellStyle name="Normal 22 2 2 2 4 2 2 2" xfId="12422" xr:uid="{3A2CFE6B-87AD-442B-A902-62A273938457}"/>
    <cellStyle name="Normal 22 2 2 2 4 2 2 2 2" xfId="26112" xr:uid="{2D8CD327-49AB-4257-8CAB-7F50636C82E0}"/>
    <cellStyle name="Normal 22 2 2 2 4 2 2 2 2 2" xfId="39804" xr:uid="{E8ED09EE-6DA2-4CE5-88BC-8F0F6B552461}"/>
    <cellStyle name="Normal 22 2 2 2 4 2 2 2 2 3" xfId="54688" xr:uid="{53E67431-E9FD-428C-8254-0B5CAEBC3BDE}"/>
    <cellStyle name="Normal 22 2 2 2 4 2 2 2 3" xfId="19268" xr:uid="{526178D5-3027-4101-861C-B1005D7D00E7}"/>
    <cellStyle name="Normal 22 2 2 2 4 2 2 2 4" xfId="32958" xr:uid="{52E8929A-EB24-4BCC-8E69-53BAC2F94DE0}"/>
    <cellStyle name="Normal 22 2 2 2 4 2 2 2 5" xfId="47842" xr:uid="{A47BA239-67A8-477A-92CD-9A6B3896AE2A}"/>
    <cellStyle name="Normal 22 2 2 2 4 2 2 3" xfId="22690" xr:uid="{091B9A0B-D2E7-491F-B163-E1FFA216C656}"/>
    <cellStyle name="Normal 22 2 2 2 4 2 2 3 2" xfId="36382" xr:uid="{A942D42A-9085-4B24-B13A-9BFA6CB4A531}"/>
    <cellStyle name="Normal 22 2 2 2 4 2 2 3 3" xfId="51266" xr:uid="{0A2530AE-02B2-492A-8CC6-AAEBD6031CC9}"/>
    <cellStyle name="Normal 22 2 2 2 4 2 2 4" xfId="15846" xr:uid="{10B9363C-AA03-41DD-8F39-EA25C4121239}"/>
    <cellStyle name="Normal 22 2 2 2 4 2 2 5" xfId="29536" xr:uid="{0A6D8358-6A8B-49A6-89BC-86B2E09BCE52}"/>
    <cellStyle name="Normal 22 2 2 2 4 2 2 6" xfId="44420" xr:uid="{190A89BA-C52A-4F3F-805D-9C72CFF2E16E}"/>
    <cellStyle name="Normal 22 2 2 2 4 2 3" xfId="10710" xr:uid="{FDF3B836-1975-4250-A645-22231B8335AD}"/>
    <cellStyle name="Normal 22 2 2 2 4 2 3 2" xfId="24400" xr:uid="{1CD92E63-8A40-4B15-85D4-2BEA41EA766A}"/>
    <cellStyle name="Normal 22 2 2 2 4 2 3 2 2" xfId="38092" xr:uid="{83B55AFB-EF94-4F8B-84C6-E8A64EFFBF12}"/>
    <cellStyle name="Normal 22 2 2 2 4 2 3 2 3" xfId="52976" xr:uid="{74E84869-FD0D-4B13-A4A5-5291D7AC85AE}"/>
    <cellStyle name="Normal 22 2 2 2 4 2 3 3" xfId="17556" xr:uid="{CD7CF463-27C4-4CC7-91F8-1057E18D3F3B}"/>
    <cellStyle name="Normal 22 2 2 2 4 2 3 4" xfId="31246" xr:uid="{D187D9DD-C369-4370-846F-D43428CC7353}"/>
    <cellStyle name="Normal 22 2 2 2 4 2 3 5" xfId="46130" xr:uid="{B8AABEBF-8EBB-4DAA-9FFE-8AA4E5BADA90}"/>
    <cellStyle name="Normal 22 2 2 2 4 2 4" xfId="20978" xr:uid="{FD068402-9931-4AE6-89B9-55B6DBE57705}"/>
    <cellStyle name="Normal 22 2 2 2 4 2 4 2" xfId="34670" xr:uid="{F5D37BC9-55A7-43CF-ACC7-933FD2A67B9F}"/>
    <cellStyle name="Normal 22 2 2 2 4 2 4 3" xfId="49554" xr:uid="{6C48D469-434E-42F7-B89E-962FC28315BF}"/>
    <cellStyle name="Normal 22 2 2 2 4 2 5" xfId="14134" xr:uid="{FAC5E077-616A-487E-9806-969E59D2BC9B}"/>
    <cellStyle name="Normal 22 2 2 2 4 2 6" xfId="27824" xr:uid="{A7CDDCB3-0966-4F90-929C-299C973FCAA3}"/>
    <cellStyle name="Normal 22 2 2 2 4 2 7" xfId="42708" xr:uid="{35E2F125-EAF5-4E56-BE3B-5014D1899FCD}"/>
    <cellStyle name="Normal 22 2 2 2 4 3" xfId="8999" xr:uid="{D0E3F519-437B-497B-859D-C5100C417039}"/>
    <cellStyle name="Normal 22 2 2 2 4 3 2" xfId="12421" xr:uid="{F43D6699-FD20-4355-A834-F8790F059422}"/>
    <cellStyle name="Normal 22 2 2 2 4 3 2 2" xfId="26111" xr:uid="{B8FAD685-2082-4CB7-BF5B-84B9BA149068}"/>
    <cellStyle name="Normal 22 2 2 2 4 3 2 2 2" xfId="39803" xr:uid="{F01A12E4-1DF9-4356-8772-50FAE562359F}"/>
    <cellStyle name="Normal 22 2 2 2 4 3 2 2 3" xfId="54687" xr:uid="{13654170-96D2-4FA9-952D-ECAE2C7D7133}"/>
    <cellStyle name="Normal 22 2 2 2 4 3 2 3" xfId="19267" xr:uid="{672F152C-4291-4CC9-ABB6-9674E0DD34E9}"/>
    <cellStyle name="Normal 22 2 2 2 4 3 2 4" xfId="32957" xr:uid="{F70DC1FF-264D-449A-AD4B-F42EF498FA6D}"/>
    <cellStyle name="Normal 22 2 2 2 4 3 2 5" xfId="47841" xr:uid="{A01891BA-2167-409E-8C0B-0F43D6B72F86}"/>
    <cellStyle name="Normal 22 2 2 2 4 3 3" xfId="22689" xr:uid="{6F3B5D00-1D82-442A-A9B2-CD677B23BC5B}"/>
    <cellStyle name="Normal 22 2 2 2 4 3 3 2" xfId="36381" xr:uid="{02AC5A58-535B-4A61-AB57-5BC4FA18DDD6}"/>
    <cellStyle name="Normal 22 2 2 2 4 3 3 3" xfId="51265" xr:uid="{F13998B0-B4BF-4F4F-A02F-D5A08919F164}"/>
    <cellStyle name="Normal 22 2 2 2 4 3 4" xfId="15845" xr:uid="{90520935-4988-4643-8489-4CA41202E7AE}"/>
    <cellStyle name="Normal 22 2 2 2 4 3 5" xfId="29535" xr:uid="{721D3835-9627-4763-AE2A-D6069FEF0F2E}"/>
    <cellStyle name="Normal 22 2 2 2 4 3 6" xfId="44419" xr:uid="{3297E00F-EFB8-400E-A4E5-50BF0637B904}"/>
    <cellStyle name="Normal 22 2 2 2 4 4" xfId="10709" xr:uid="{A97179A3-0FB5-4099-81C9-56E60EDEC47E}"/>
    <cellStyle name="Normal 22 2 2 2 4 4 2" xfId="24399" xr:uid="{DAE78A39-A549-4EA5-A105-7E88383EBFA1}"/>
    <cellStyle name="Normal 22 2 2 2 4 4 2 2" xfId="38091" xr:uid="{18505FB4-9276-42CA-BC1E-C75B8556E8AB}"/>
    <cellStyle name="Normal 22 2 2 2 4 4 2 3" xfId="52975" xr:uid="{9A9F5913-C899-4C42-A71A-BB3255999198}"/>
    <cellStyle name="Normal 22 2 2 2 4 4 3" xfId="17555" xr:uid="{99C61484-24AE-42B9-A7FF-6937FC72740F}"/>
    <cellStyle name="Normal 22 2 2 2 4 4 4" xfId="31245" xr:uid="{6EE14F61-CAA5-4CC3-9377-C5EA387A8C4E}"/>
    <cellStyle name="Normal 22 2 2 2 4 4 5" xfId="46129" xr:uid="{55E21251-B75B-4AD6-A0F5-74C8E12C7B20}"/>
    <cellStyle name="Normal 22 2 2 2 4 5" xfId="20977" xr:uid="{17624AAB-4505-4C2A-AA28-279C2BB5B277}"/>
    <cellStyle name="Normal 22 2 2 2 4 5 2" xfId="34669" xr:uid="{27682CD6-CF76-4280-B056-95D3FC014D3F}"/>
    <cellStyle name="Normal 22 2 2 2 4 5 3" xfId="49553" xr:uid="{EA5EF8EC-050B-4F2E-AD9A-73D60D5152C4}"/>
    <cellStyle name="Normal 22 2 2 2 4 6" xfId="14133" xr:uid="{677885EA-A8F1-43A7-8574-F3E64BDDF609}"/>
    <cellStyle name="Normal 22 2 2 2 4 7" xfId="27823" xr:uid="{CB0CE1D7-2A32-44EC-90A1-061F677AB3AF}"/>
    <cellStyle name="Normal 22 2 2 2 4 8" xfId="42707" xr:uid="{35FE3A41-579D-4C57-98DF-7340EB4DE504}"/>
    <cellStyle name="Normal 22 2 2 2 5" xfId="7288" xr:uid="{5440E902-D729-4EDA-A383-A991E3CE83AF}"/>
    <cellStyle name="Normal 22 2 2 2 5 2" xfId="9001" xr:uid="{3AB85BEA-4D19-4B77-82EE-6847BE40DC7B}"/>
    <cellStyle name="Normal 22 2 2 2 5 2 2" xfId="12423" xr:uid="{206432EF-FF07-47F8-ADA5-84FDA639AB98}"/>
    <cellStyle name="Normal 22 2 2 2 5 2 2 2" xfId="26113" xr:uid="{D8965244-1063-4E34-BF49-23F950E0F816}"/>
    <cellStyle name="Normal 22 2 2 2 5 2 2 2 2" xfId="39805" xr:uid="{D5ED27EE-DD58-4B21-8067-AA874CEA7627}"/>
    <cellStyle name="Normal 22 2 2 2 5 2 2 2 3" xfId="54689" xr:uid="{6D11D744-C1BC-48F5-90CD-B0E8CE9D4DBC}"/>
    <cellStyle name="Normal 22 2 2 2 5 2 2 3" xfId="19269" xr:uid="{CB245399-93CD-4FB5-BE48-29324A2F9DEF}"/>
    <cellStyle name="Normal 22 2 2 2 5 2 2 4" xfId="32959" xr:uid="{B1FA6E2D-5B1D-4C44-86E5-3CB39A1FEA00}"/>
    <cellStyle name="Normal 22 2 2 2 5 2 2 5" xfId="47843" xr:uid="{AA6F432A-3604-4111-99C7-EFE1A2C81C50}"/>
    <cellStyle name="Normal 22 2 2 2 5 2 3" xfId="22691" xr:uid="{207DDA51-2AAD-4A06-848E-06C179EB1E5E}"/>
    <cellStyle name="Normal 22 2 2 2 5 2 3 2" xfId="36383" xr:uid="{8B0C24CC-B702-4A1C-B301-476A65F514CE}"/>
    <cellStyle name="Normal 22 2 2 2 5 2 3 3" xfId="51267" xr:uid="{C02A9D3D-0391-40CD-A1D4-AB45A169B540}"/>
    <cellStyle name="Normal 22 2 2 2 5 2 4" xfId="15847" xr:uid="{40EB098B-A3B0-4C58-A9B0-94DBA3B0E5A5}"/>
    <cellStyle name="Normal 22 2 2 2 5 2 5" xfId="29537" xr:uid="{B80E7794-69CD-47CD-9FF4-4D27D99C528C}"/>
    <cellStyle name="Normal 22 2 2 2 5 2 6" xfId="44421" xr:uid="{6D20FCA0-4915-42F5-AC83-D12EA771B2D2}"/>
    <cellStyle name="Normal 22 2 2 2 5 3" xfId="10711" xr:uid="{187EF65F-5620-4FAE-9BEF-571106F45360}"/>
    <cellStyle name="Normal 22 2 2 2 5 3 2" xfId="24401" xr:uid="{9DAD4BE5-5613-45FB-B116-24C5A5731B22}"/>
    <cellStyle name="Normal 22 2 2 2 5 3 2 2" xfId="38093" xr:uid="{E67427F3-EA36-4808-9A86-85D0F88C3A5F}"/>
    <cellStyle name="Normal 22 2 2 2 5 3 2 3" xfId="52977" xr:uid="{77C092F6-3984-43E0-B965-3D419F37D5C1}"/>
    <cellStyle name="Normal 22 2 2 2 5 3 3" xfId="17557" xr:uid="{1D5A4086-74A1-4E1E-B738-8E0064346C1F}"/>
    <cellStyle name="Normal 22 2 2 2 5 3 4" xfId="31247" xr:uid="{6524382F-AA5F-47A0-8CFA-FE417DAD1559}"/>
    <cellStyle name="Normal 22 2 2 2 5 3 5" xfId="46131" xr:uid="{435E84B2-36E5-4EB1-8D45-7CCE8C57A055}"/>
    <cellStyle name="Normal 22 2 2 2 5 4" xfId="20979" xr:uid="{743C9000-0B72-449D-84FB-83B01F629488}"/>
    <cellStyle name="Normal 22 2 2 2 5 4 2" xfId="34671" xr:uid="{EC8F7A14-6BC8-4854-B7B4-826222A3E2C9}"/>
    <cellStyle name="Normal 22 2 2 2 5 4 3" xfId="49555" xr:uid="{116C9EE5-AE0F-4DB6-8749-2BAEE8AAA921}"/>
    <cellStyle name="Normal 22 2 2 2 5 5" xfId="14135" xr:uid="{BD08F543-7341-43A6-85AD-F53C0C576750}"/>
    <cellStyle name="Normal 22 2 2 2 5 6" xfId="27825" xr:uid="{49FDB893-F956-4199-BB81-2D94B5D2D7DE}"/>
    <cellStyle name="Normal 22 2 2 2 5 7" xfId="42709" xr:uid="{6FCA298E-85CF-460A-A2F8-77E70A36DE3F}"/>
    <cellStyle name="Normal 22 2 2 2 6" xfId="7289" xr:uid="{6530448E-D6DC-44FF-9AE1-04A70309F5E2}"/>
    <cellStyle name="Normal 22 2 2 2 6 2" xfId="9002" xr:uid="{51E08C70-1515-4A59-887A-483E2D546F36}"/>
    <cellStyle name="Normal 22 2 2 2 6 2 2" xfId="12424" xr:uid="{57CE01D2-0EF8-486B-BC16-4BD2C4EB1A70}"/>
    <cellStyle name="Normal 22 2 2 2 6 2 2 2" xfId="26114" xr:uid="{7DE5450F-ACD3-4EF3-AC90-B083C47A428F}"/>
    <cellStyle name="Normal 22 2 2 2 6 2 2 2 2" xfId="39806" xr:uid="{A6185284-AD14-4CD3-B131-F0C627DB73B2}"/>
    <cellStyle name="Normal 22 2 2 2 6 2 2 2 3" xfId="54690" xr:uid="{1E811B91-7ECE-4F5A-A56E-D5939A2710A1}"/>
    <cellStyle name="Normal 22 2 2 2 6 2 2 3" xfId="19270" xr:uid="{7E321129-E9BD-4F49-B6AB-F09729885BB8}"/>
    <cellStyle name="Normal 22 2 2 2 6 2 2 4" xfId="32960" xr:uid="{86EC3F4C-6365-4C51-89A0-41D3FF24A9D0}"/>
    <cellStyle name="Normal 22 2 2 2 6 2 2 5" xfId="47844" xr:uid="{AE08A0A9-D5D5-46D8-8FA6-2D8A1ABF1B10}"/>
    <cellStyle name="Normal 22 2 2 2 6 2 3" xfId="22692" xr:uid="{A83F929A-EC6F-4714-BEF9-05F6EB5F6DBC}"/>
    <cellStyle name="Normal 22 2 2 2 6 2 3 2" xfId="36384" xr:uid="{16B3C915-4E7E-465B-83B7-F38E591939F9}"/>
    <cellStyle name="Normal 22 2 2 2 6 2 3 3" xfId="51268" xr:uid="{A512BEB2-ED8A-4CE8-9592-E11B7B07A79F}"/>
    <cellStyle name="Normal 22 2 2 2 6 2 4" xfId="15848" xr:uid="{CAD49F94-37B3-4AB2-84C1-DAD530179F30}"/>
    <cellStyle name="Normal 22 2 2 2 6 2 5" xfId="29538" xr:uid="{C0890F3A-058A-4CEA-82D0-86C36D5C618F}"/>
    <cellStyle name="Normal 22 2 2 2 6 2 6" xfId="44422" xr:uid="{54B2BC21-A874-45CF-BC83-1BE2790FE5C5}"/>
    <cellStyle name="Normal 22 2 2 2 6 3" xfId="10712" xr:uid="{CEFF3356-8700-4A2B-9CB2-80592ABBD46F}"/>
    <cellStyle name="Normal 22 2 2 2 6 3 2" xfId="24402" xr:uid="{96360E3D-E4DD-4887-AD50-219128C41C46}"/>
    <cellStyle name="Normal 22 2 2 2 6 3 2 2" xfId="38094" xr:uid="{B31F03C5-FA77-4422-A4F2-D7689872E483}"/>
    <cellStyle name="Normal 22 2 2 2 6 3 2 3" xfId="52978" xr:uid="{34768764-D3DF-496A-B4DB-B6EB8C93236B}"/>
    <cellStyle name="Normal 22 2 2 2 6 3 3" xfId="17558" xr:uid="{24CAC53C-5F2C-4DC9-BF42-BCCAFCF423BF}"/>
    <cellStyle name="Normal 22 2 2 2 6 3 4" xfId="31248" xr:uid="{E4A65C5D-C161-4A50-A59A-DF7396B1064A}"/>
    <cellStyle name="Normal 22 2 2 2 6 3 5" xfId="46132" xr:uid="{2677927A-6765-4986-86BE-608942C541FD}"/>
    <cellStyle name="Normal 22 2 2 2 6 4" xfId="20980" xr:uid="{0573D84F-0164-4628-93E3-91D1425709EE}"/>
    <cellStyle name="Normal 22 2 2 2 6 4 2" xfId="34672" xr:uid="{453FBA3A-B2A3-447F-A676-5736E50B42FB}"/>
    <cellStyle name="Normal 22 2 2 2 6 4 3" xfId="49556" xr:uid="{F8D905B4-AEBA-4600-8F69-3568DE19C6E0}"/>
    <cellStyle name="Normal 22 2 2 2 6 5" xfId="14136" xr:uid="{42E15465-72CA-4EF5-934E-D3AA750B5868}"/>
    <cellStyle name="Normal 22 2 2 2 6 6" xfId="27826" xr:uid="{D9F1E575-80DF-4EF6-8E3C-61483349135E}"/>
    <cellStyle name="Normal 22 2 2 2 6 7" xfId="42710" xr:uid="{2234213A-51CB-4192-9AC7-EBF7B9B5AB9D}"/>
    <cellStyle name="Normal 22 2 2 2 7" xfId="8988" xr:uid="{0DB9DD92-62DC-4FAC-9199-199C9C421A19}"/>
    <cellStyle name="Normal 22 2 2 2 7 2" xfId="12410" xr:uid="{39C30EDE-F77F-4FF8-A13F-D401325BEF9B}"/>
    <cellStyle name="Normal 22 2 2 2 7 2 2" xfId="26100" xr:uid="{98BCF930-1D8D-42A5-B3FF-829041ABA0D1}"/>
    <cellStyle name="Normal 22 2 2 2 7 2 2 2" xfId="39792" xr:uid="{442ACC2B-26BD-42F4-AD3B-D430824F48BD}"/>
    <cellStyle name="Normal 22 2 2 2 7 2 2 3" xfId="54676" xr:uid="{2C4E1BFE-153D-4C63-943F-D8704310F401}"/>
    <cellStyle name="Normal 22 2 2 2 7 2 3" xfId="19256" xr:uid="{BDA2F45B-F4C3-4597-BFD8-9EEDE82E7B21}"/>
    <cellStyle name="Normal 22 2 2 2 7 2 4" xfId="32946" xr:uid="{A4660B41-0047-4328-8188-2BF4AB89EC0E}"/>
    <cellStyle name="Normal 22 2 2 2 7 2 5" xfId="47830" xr:uid="{072071F7-06B6-4F43-AE8D-A72098B639BE}"/>
    <cellStyle name="Normal 22 2 2 2 7 3" xfId="22678" xr:uid="{8722F2A6-6748-4997-90D9-65C3E3AD9E36}"/>
    <cellStyle name="Normal 22 2 2 2 7 3 2" xfId="36370" xr:uid="{B915C205-7F5B-4241-BABF-D2422C0EAE50}"/>
    <cellStyle name="Normal 22 2 2 2 7 3 3" xfId="51254" xr:uid="{E69096FA-A3C9-4C48-98DA-923B571D59B8}"/>
    <cellStyle name="Normal 22 2 2 2 7 4" xfId="15834" xr:uid="{A3890B14-41FB-4E59-A9AE-0D711DD4E1C3}"/>
    <cellStyle name="Normal 22 2 2 2 7 5" xfId="29524" xr:uid="{0B3C34C9-2141-44AD-A868-0EF09D3E66FE}"/>
    <cellStyle name="Normal 22 2 2 2 7 6" xfId="44408" xr:uid="{13830AB1-392F-46E9-9C46-3239AAED2DA2}"/>
    <cellStyle name="Normal 22 2 2 2 8" xfId="10698" xr:uid="{58AC3D8F-195C-4EA1-91DF-0587A6F76039}"/>
    <cellStyle name="Normal 22 2 2 2 8 2" xfId="24388" xr:uid="{5DF491AF-21B1-4FFC-B6CF-3131F89ED4E9}"/>
    <cellStyle name="Normal 22 2 2 2 8 2 2" xfId="38080" xr:uid="{7EAAE1F8-595D-4501-8386-414DC813BFCD}"/>
    <cellStyle name="Normal 22 2 2 2 8 2 3" xfId="52964" xr:uid="{BAA1206F-43A1-46EC-B2F5-E799752AE3C9}"/>
    <cellStyle name="Normal 22 2 2 2 8 3" xfId="17544" xr:uid="{6C85A75A-AD43-4AF1-B871-E02631CBB478}"/>
    <cellStyle name="Normal 22 2 2 2 8 4" xfId="31234" xr:uid="{EB5F1465-FCDF-4315-BAFD-E21C68BD12B9}"/>
    <cellStyle name="Normal 22 2 2 2 8 5" xfId="46118" xr:uid="{376ED8E4-E9B6-41DC-BC8F-AEFEBC08A8BB}"/>
    <cellStyle name="Normal 22 2 2 2 9" xfId="20966" xr:uid="{21AE18AE-F607-4149-9F68-E197A20F6F37}"/>
    <cellStyle name="Normal 22 2 2 2 9 2" xfId="34658" xr:uid="{B37E3F56-F98B-475C-9AB9-1065F956CD39}"/>
    <cellStyle name="Normal 22 2 2 2 9 3" xfId="49542" xr:uid="{BADE79E1-C9FF-4560-ABC7-D46724D17062}"/>
    <cellStyle name="Normal 22 2 2 3" xfId="7290" xr:uid="{B776D7C8-F3B9-4645-9577-517BA4B180F7}"/>
    <cellStyle name="Normal 22 2 2 3 10" xfId="42711" xr:uid="{B0DA3B34-A787-48E3-ABC3-16D0D14A4E80}"/>
    <cellStyle name="Normal 22 2 2 3 2" xfId="7291" xr:uid="{67E028B8-AAA6-4F27-A4A3-F016543C52AE}"/>
    <cellStyle name="Normal 22 2 2 3 2 2" xfId="7292" xr:uid="{879E8D18-5ED6-4F39-AFFE-1637EAC67CF8}"/>
    <cellStyle name="Normal 22 2 2 3 2 2 2" xfId="9005" xr:uid="{20D3585C-38B6-4744-9DAF-E40AF8190918}"/>
    <cellStyle name="Normal 22 2 2 3 2 2 2 2" xfId="12427" xr:uid="{C1FD58F1-D933-4CA0-836B-11B98CA6C0E6}"/>
    <cellStyle name="Normal 22 2 2 3 2 2 2 2 2" xfId="26117" xr:uid="{D3FE4877-B207-4F4C-A2AB-F75ABABFF5B3}"/>
    <cellStyle name="Normal 22 2 2 3 2 2 2 2 2 2" xfId="39809" xr:uid="{53B0BB48-7F8F-49F3-A8F2-30E3709278DB}"/>
    <cellStyle name="Normal 22 2 2 3 2 2 2 2 2 3" xfId="54693" xr:uid="{4B5C8346-E597-4CB2-A31D-8869ABD121C0}"/>
    <cellStyle name="Normal 22 2 2 3 2 2 2 2 3" xfId="19273" xr:uid="{0FB8A0C7-2DB5-4041-8EC8-D9E5D1F847CC}"/>
    <cellStyle name="Normal 22 2 2 3 2 2 2 2 4" xfId="32963" xr:uid="{13FA6FC0-2E9A-4F34-A96F-6DF49F6177F6}"/>
    <cellStyle name="Normal 22 2 2 3 2 2 2 2 5" xfId="47847" xr:uid="{9E6C5350-DFAD-4A1F-9861-E4951C24C5F1}"/>
    <cellStyle name="Normal 22 2 2 3 2 2 2 3" xfId="22695" xr:uid="{F0BC1B50-63DC-473D-8E92-BA9A4E8C8328}"/>
    <cellStyle name="Normal 22 2 2 3 2 2 2 3 2" xfId="36387" xr:uid="{C8EF4A68-1D89-4AB3-A800-CAF943EC0E72}"/>
    <cellStyle name="Normal 22 2 2 3 2 2 2 3 3" xfId="51271" xr:uid="{D932294C-3441-4A02-8A6A-A98B9A52B445}"/>
    <cellStyle name="Normal 22 2 2 3 2 2 2 4" xfId="15851" xr:uid="{C7275257-AB58-4168-8E28-5AEFAF802546}"/>
    <cellStyle name="Normal 22 2 2 3 2 2 2 5" xfId="29541" xr:uid="{2EEB41B9-CF7E-4F41-9583-9C274B4AE2CB}"/>
    <cellStyle name="Normal 22 2 2 3 2 2 2 6" xfId="44425" xr:uid="{2AE8ACB6-596E-4CC9-9ED2-448CACA68930}"/>
    <cellStyle name="Normal 22 2 2 3 2 2 3" xfId="10715" xr:uid="{4CF0176F-F49C-4D6B-9359-9E9B310F4B4C}"/>
    <cellStyle name="Normal 22 2 2 3 2 2 3 2" xfId="24405" xr:uid="{0D313B8F-9C7D-48A5-A23C-A3ACFEB32CFE}"/>
    <cellStyle name="Normal 22 2 2 3 2 2 3 2 2" xfId="38097" xr:uid="{144A1C60-C6C5-4A13-AB81-7533A706866F}"/>
    <cellStyle name="Normal 22 2 2 3 2 2 3 2 3" xfId="52981" xr:uid="{0CCA731E-F735-4ADF-9C54-4CBE2D909EAC}"/>
    <cellStyle name="Normal 22 2 2 3 2 2 3 3" xfId="17561" xr:uid="{2EF3F1C5-DD42-49F0-B1D0-0E71A655FE8B}"/>
    <cellStyle name="Normal 22 2 2 3 2 2 3 4" xfId="31251" xr:uid="{BB6264C8-C78E-461F-B618-0BDA68315B14}"/>
    <cellStyle name="Normal 22 2 2 3 2 2 3 5" xfId="46135" xr:uid="{324C70F5-4CCB-4886-8E57-B99A8A594578}"/>
    <cellStyle name="Normal 22 2 2 3 2 2 4" xfId="20983" xr:uid="{A85D3CDD-D1A5-40E6-9C85-1D70C3492C2B}"/>
    <cellStyle name="Normal 22 2 2 3 2 2 4 2" xfId="34675" xr:uid="{3395FBD2-5245-47C7-8BA9-0A39AF1345A6}"/>
    <cellStyle name="Normal 22 2 2 3 2 2 4 3" xfId="49559" xr:uid="{4AB5480C-DA4A-4E13-8699-18E5CA02B755}"/>
    <cellStyle name="Normal 22 2 2 3 2 2 5" xfId="14139" xr:uid="{77D2619E-1C88-4935-84DF-2EA37EC77264}"/>
    <cellStyle name="Normal 22 2 2 3 2 2 6" xfId="27829" xr:uid="{9FC9349A-8457-433A-939A-A73D6A1CCEF1}"/>
    <cellStyle name="Normal 22 2 2 3 2 2 7" xfId="42713" xr:uid="{91654ADD-346F-46A5-8BB2-D2725D475D0C}"/>
    <cellStyle name="Normal 22 2 2 3 2 3" xfId="9004" xr:uid="{64655397-24AC-49F6-ACE3-1A9BF4E3A98A}"/>
    <cellStyle name="Normal 22 2 2 3 2 3 2" xfId="12426" xr:uid="{D845A0C1-4B21-44EA-8F7E-D39E9C88D490}"/>
    <cellStyle name="Normal 22 2 2 3 2 3 2 2" xfId="26116" xr:uid="{942C4216-D57B-4BB8-94B9-B202C25249D5}"/>
    <cellStyle name="Normal 22 2 2 3 2 3 2 2 2" xfId="39808" xr:uid="{C60973B8-7AD8-425C-8430-41D2EAF8EA53}"/>
    <cellStyle name="Normal 22 2 2 3 2 3 2 2 3" xfId="54692" xr:uid="{56BA89F7-A72A-4C28-8A74-2223B986B076}"/>
    <cellStyle name="Normal 22 2 2 3 2 3 2 3" xfId="19272" xr:uid="{0C72905C-012B-4E7E-B60F-B35AF1CFFD43}"/>
    <cellStyle name="Normal 22 2 2 3 2 3 2 4" xfId="32962" xr:uid="{F941DFC3-E7F0-4744-85D7-F384F13145FB}"/>
    <cellStyle name="Normal 22 2 2 3 2 3 2 5" xfId="47846" xr:uid="{57ACD3C6-A815-4549-9616-DCE7C597E0B1}"/>
    <cellStyle name="Normal 22 2 2 3 2 3 3" xfId="22694" xr:uid="{7140BF86-2821-4548-A543-3B21D3935AFF}"/>
    <cellStyle name="Normal 22 2 2 3 2 3 3 2" xfId="36386" xr:uid="{F9EE107C-E9C3-4C80-BBAB-31A5CE306AFE}"/>
    <cellStyle name="Normal 22 2 2 3 2 3 3 3" xfId="51270" xr:uid="{EE1995F8-5177-4DF4-B310-396E22294777}"/>
    <cellStyle name="Normal 22 2 2 3 2 3 4" xfId="15850" xr:uid="{C673C1B3-E9A6-4537-8D28-1CE4AE183365}"/>
    <cellStyle name="Normal 22 2 2 3 2 3 5" xfId="29540" xr:uid="{0652E6EE-04C3-45BF-BB3A-7767C625D375}"/>
    <cellStyle name="Normal 22 2 2 3 2 3 6" xfId="44424" xr:uid="{A3E9E1B2-456A-4210-997D-5BBA4FE021B9}"/>
    <cellStyle name="Normal 22 2 2 3 2 4" xfId="10714" xr:uid="{E936A385-3735-4305-9251-E73353897B7F}"/>
    <cellStyle name="Normal 22 2 2 3 2 4 2" xfId="24404" xr:uid="{3A75E27D-0C3C-45E4-B0D9-67BC4B8AFB2D}"/>
    <cellStyle name="Normal 22 2 2 3 2 4 2 2" xfId="38096" xr:uid="{901CE6AD-BB75-424E-8492-2BC970775042}"/>
    <cellStyle name="Normal 22 2 2 3 2 4 2 3" xfId="52980" xr:uid="{F5A2E4C8-2CB8-4E10-A1AB-6E189B114CA7}"/>
    <cellStyle name="Normal 22 2 2 3 2 4 3" xfId="17560" xr:uid="{CB41DDDE-FB50-440F-8B65-E1C1388EB702}"/>
    <cellStyle name="Normal 22 2 2 3 2 4 4" xfId="31250" xr:uid="{D4615AF8-C453-4F74-B831-59BB8F81800A}"/>
    <cellStyle name="Normal 22 2 2 3 2 4 5" xfId="46134" xr:uid="{D47309BC-6FD5-42BD-804A-4BE02FE3DFB4}"/>
    <cellStyle name="Normal 22 2 2 3 2 5" xfId="20982" xr:uid="{D100AD4D-51B0-4830-A0B1-5FF15AC8F7D3}"/>
    <cellStyle name="Normal 22 2 2 3 2 5 2" xfId="34674" xr:uid="{86528D13-8187-4120-BC34-F1B666278E63}"/>
    <cellStyle name="Normal 22 2 2 3 2 5 3" xfId="49558" xr:uid="{3D614C86-A949-440E-9146-8677DEC4449E}"/>
    <cellStyle name="Normal 22 2 2 3 2 6" xfId="14138" xr:uid="{3C055C9F-C453-40A1-BFB3-B0EBCB639EC1}"/>
    <cellStyle name="Normal 22 2 2 3 2 7" xfId="27828" xr:uid="{A0610AF9-6301-4EF6-94F0-7499781EE159}"/>
    <cellStyle name="Normal 22 2 2 3 2 8" xfId="42712" xr:uid="{1F1FBB2D-5A9D-4236-BD5B-ABF225395C95}"/>
    <cellStyle name="Normal 22 2 2 3 3" xfId="7293" xr:uid="{B4CE5676-5717-4D4B-942E-E97BE9226876}"/>
    <cellStyle name="Normal 22 2 2 3 3 2" xfId="9006" xr:uid="{CD2FB856-6455-4236-B70D-3A39B88F8058}"/>
    <cellStyle name="Normal 22 2 2 3 3 2 2" xfId="12428" xr:uid="{7C7DF3FC-1076-454F-8A02-8C3BF174AC2C}"/>
    <cellStyle name="Normal 22 2 2 3 3 2 2 2" xfId="26118" xr:uid="{B6CBD49B-D5B0-4FEB-AEBF-1339C3E4DB89}"/>
    <cellStyle name="Normal 22 2 2 3 3 2 2 2 2" xfId="39810" xr:uid="{A640B5E8-722C-485F-AEB6-B05EB0733577}"/>
    <cellStyle name="Normal 22 2 2 3 3 2 2 2 3" xfId="54694" xr:uid="{B60BDCB9-2F98-48D6-863F-211A46528224}"/>
    <cellStyle name="Normal 22 2 2 3 3 2 2 3" xfId="19274" xr:uid="{885A8E12-2DA6-40DD-B935-13D15D9FC15D}"/>
    <cellStyle name="Normal 22 2 2 3 3 2 2 4" xfId="32964" xr:uid="{7716C658-B88F-46AC-AE27-E5D903BEF86E}"/>
    <cellStyle name="Normal 22 2 2 3 3 2 2 5" xfId="47848" xr:uid="{C8FB7688-19BB-423F-9014-E75D2AD0881B}"/>
    <cellStyle name="Normal 22 2 2 3 3 2 3" xfId="22696" xr:uid="{96DA5E83-32E0-46BF-ACF1-269B44D5FEC6}"/>
    <cellStyle name="Normal 22 2 2 3 3 2 3 2" xfId="36388" xr:uid="{8A3EF2E4-EBEE-4B94-A330-3D46C76463DD}"/>
    <cellStyle name="Normal 22 2 2 3 3 2 3 3" xfId="51272" xr:uid="{13C806DE-685C-4048-85C3-373121458CD9}"/>
    <cellStyle name="Normal 22 2 2 3 3 2 4" xfId="15852" xr:uid="{7F3A4D6C-78CA-4EF0-978E-7400EA25DCC3}"/>
    <cellStyle name="Normal 22 2 2 3 3 2 5" xfId="29542" xr:uid="{DA613E2C-5321-4481-823B-458243AF0207}"/>
    <cellStyle name="Normal 22 2 2 3 3 2 6" xfId="44426" xr:uid="{4E0EE62F-56B1-4D07-AF55-B50191E77B97}"/>
    <cellStyle name="Normal 22 2 2 3 3 3" xfId="10716" xr:uid="{0F9989BD-1C71-475A-AAD2-7FBD75F8C746}"/>
    <cellStyle name="Normal 22 2 2 3 3 3 2" xfId="24406" xr:uid="{EF3D26E8-F2F0-4392-A515-FBF2D385E8A6}"/>
    <cellStyle name="Normal 22 2 2 3 3 3 2 2" xfId="38098" xr:uid="{DF50D136-E248-4EA9-AABF-1FDB612322F7}"/>
    <cellStyle name="Normal 22 2 2 3 3 3 2 3" xfId="52982" xr:uid="{BEFA8844-3AC9-4A68-9FC3-B670554BFA53}"/>
    <cellStyle name="Normal 22 2 2 3 3 3 3" xfId="17562" xr:uid="{E6ED12E3-4E2C-4F19-8108-D937C40ACAF6}"/>
    <cellStyle name="Normal 22 2 2 3 3 3 4" xfId="31252" xr:uid="{D472DA59-8C1E-4A78-BDA5-F6462197BAE1}"/>
    <cellStyle name="Normal 22 2 2 3 3 3 5" xfId="46136" xr:uid="{2858C353-8F1F-4222-B15A-797B44B71A45}"/>
    <cellStyle name="Normal 22 2 2 3 3 4" xfId="20984" xr:uid="{C6563A7E-DECF-484E-B6A3-0D900AC5C6B6}"/>
    <cellStyle name="Normal 22 2 2 3 3 4 2" xfId="34676" xr:uid="{9DF1900C-3143-46A7-8F65-5AD17CC11967}"/>
    <cellStyle name="Normal 22 2 2 3 3 4 3" xfId="49560" xr:uid="{2C0EB16E-483D-4D6C-A11F-4893DBC5D1EA}"/>
    <cellStyle name="Normal 22 2 2 3 3 5" xfId="14140" xr:uid="{D05A3359-FB42-47F8-B39A-910D8582F9E7}"/>
    <cellStyle name="Normal 22 2 2 3 3 6" xfId="27830" xr:uid="{F337491D-8140-4C48-81CF-3012087985DD}"/>
    <cellStyle name="Normal 22 2 2 3 3 7" xfId="42714" xr:uid="{B76D1B82-C65D-4DDE-90A9-9BE91BFC5622}"/>
    <cellStyle name="Normal 22 2 2 3 4" xfId="7294" xr:uid="{33A7E1AB-33BB-4F12-A974-B3C1345FC580}"/>
    <cellStyle name="Normal 22 2 2 3 4 2" xfId="9007" xr:uid="{1BA3803C-C399-48E2-811A-59631ADC639F}"/>
    <cellStyle name="Normal 22 2 2 3 4 2 2" xfId="12429" xr:uid="{B79D8C1D-9BBE-4727-8276-2B2DE79DD092}"/>
    <cellStyle name="Normal 22 2 2 3 4 2 2 2" xfId="26119" xr:uid="{3C9EC05B-F7FC-4D81-8B3B-AF0D41732F28}"/>
    <cellStyle name="Normal 22 2 2 3 4 2 2 2 2" xfId="39811" xr:uid="{390DC6B1-F3FA-4FD0-9332-FC03C7088F64}"/>
    <cellStyle name="Normal 22 2 2 3 4 2 2 2 3" xfId="54695" xr:uid="{6BBD109F-6561-494B-A525-0922F3BD2713}"/>
    <cellStyle name="Normal 22 2 2 3 4 2 2 3" xfId="19275" xr:uid="{6480C58D-A2A0-4724-B4FF-D51AF2F94986}"/>
    <cellStyle name="Normal 22 2 2 3 4 2 2 4" xfId="32965" xr:uid="{DC155EE0-DC4F-4A45-92A0-E858521C5FC0}"/>
    <cellStyle name="Normal 22 2 2 3 4 2 2 5" xfId="47849" xr:uid="{B1ECF1BF-0EA4-40F5-9705-86CC9D61A1DF}"/>
    <cellStyle name="Normal 22 2 2 3 4 2 3" xfId="22697" xr:uid="{8F749ADA-62D5-4ADF-9216-3C838C80A5C4}"/>
    <cellStyle name="Normal 22 2 2 3 4 2 3 2" xfId="36389" xr:uid="{A077E86F-BB91-4992-BFF9-78FFC12D3B73}"/>
    <cellStyle name="Normal 22 2 2 3 4 2 3 3" xfId="51273" xr:uid="{EB1319C8-48D1-4E0B-9D1F-7FA107F3B0BA}"/>
    <cellStyle name="Normal 22 2 2 3 4 2 4" xfId="15853" xr:uid="{2D164D90-CBB1-4E5A-8024-C0C2A2574E55}"/>
    <cellStyle name="Normal 22 2 2 3 4 2 5" xfId="29543" xr:uid="{11481409-8C51-4E90-8337-C6DEFBD2C48F}"/>
    <cellStyle name="Normal 22 2 2 3 4 2 6" xfId="44427" xr:uid="{66FB3990-DBA1-4CDD-939F-FAB4E7158A0C}"/>
    <cellStyle name="Normal 22 2 2 3 4 3" xfId="10717" xr:uid="{BF326C3A-DAA2-4E7C-ACFD-EB7510C998DA}"/>
    <cellStyle name="Normal 22 2 2 3 4 3 2" xfId="24407" xr:uid="{ED19DAD3-D6E2-408F-8EF5-14F1F45910BD}"/>
    <cellStyle name="Normal 22 2 2 3 4 3 2 2" xfId="38099" xr:uid="{CDFD39E8-FE47-4343-9DC9-215652CA4B1F}"/>
    <cellStyle name="Normal 22 2 2 3 4 3 2 3" xfId="52983" xr:uid="{A80225A6-BFEB-458B-9E06-CA4560F42EEE}"/>
    <cellStyle name="Normal 22 2 2 3 4 3 3" xfId="17563" xr:uid="{813E5281-13F8-4835-8EDA-C5FFD93AB5F3}"/>
    <cellStyle name="Normal 22 2 2 3 4 3 4" xfId="31253" xr:uid="{97C1730C-4A08-4253-B580-0CBF8F23B4AA}"/>
    <cellStyle name="Normal 22 2 2 3 4 3 5" xfId="46137" xr:uid="{15C78D0D-2016-46E4-8E76-845074770063}"/>
    <cellStyle name="Normal 22 2 2 3 4 4" xfId="20985" xr:uid="{A8CF2C14-C260-400D-BA45-1DE58B437C75}"/>
    <cellStyle name="Normal 22 2 2 3 4 4 2" xfId="34677" xr:uid="{DD3D13E4-F861-4D72-A866-EA4DC24BA137}"/>
    <cellStyle name="Normal 22 2 2 3 4 4 3" xfId="49561" xr:uid="{3F7F7BF7-5DF8-4A9C-8B56-53F6BE97F05E}"/>
    <cellStyle name="Normal 22 2 2 3 4 5" xfId="14141" xr:uid="{C66BC1AE-249D-423B-A901-50C98074BDED}"/>
    <cellStyle name="Normal 22 2 2 3 4 6" xfId="27831" xr:uid="{79A4C21A-5E92-45A7-9CB4-287E752AA4AB}"/>
    <cellStyle name="Normal 22 2 2 3 4 7" xfId="42715" xr:uid="{383FC079-0D9E-4A3D-ACA6-7F0E55512941}"/>
    <cellStyle name="Normal 22 2 2 3 5" xfId="9003" xr:uid="{6B211AFA-5695-4E11-957C-144607AA87E1}"/>
    <cellStyle name="Normal 22 2 2 3 5 2" xfId="12425" xr:uid="{DD501146-A9D1-4A49-A12D-AD35C9C85F74}"/>
    <cellStyle name="Normal 22 2 2 3 5 2 2" xfId="26115" xr:uid="{D5B392FC-D37B-4B12-9F18-72B7E40EF82B}"/>
    <cellStyle name="Normal 22 2 2 3 5 2 2 2" xfId="39807" xr:uid="{133EB70E-18E5-4737-8C2E-CB0970E0A4C9}"/>
    <cellStyle name="Normal 22 2 2 3 5 2 2 3" xfId="54691" xr:uid="{009FA3EB-EF51-4970-9F9E-764834783411}"/>
    <cellStyle name="Normal 22 2 2 3 5 2 3" xfId="19271" xr:uid="{5697A84C-EA0B-4621-A81C-CB852D90A351}"/>
    <cellStyle name="Normal 22 2 2 3 5 2 4" xfId="32961" xr:uid="{408D1BFF-5639-45CE-B4A8-695F8F932AC4}"/>
    <cellStyle name="Normal 22 2 2 3 5 2 5" xfId="47845" xr:uid="{6FD3FA30-D321-465E-B1EB-E75E2AB15672}"/>
    <cellStyle name="Normal 22 2 2 3 5 3" xfId="22693" xr:uid="{0B163F56-7F22-4C38-94AF-E481CDAD032D}"/>
    <cellStyle name="Normal 22 2 2 3 5 3 2" xfId="36385" xr:uid="{C591FE8D-0550-4628-9D73-883028A0A703}"/>
    <cellStyle name="Normal 22 2 2 3 5 3 3" xfId="51269" xr:uid="{C77C77D7-6637-49D8-A304-7F89B949DB64}"/>
    <cellStyle name="Normal 22 2 2 3 5 4" xfId="15849" xr:uid="{272444AF-EE38-4144-9495-B48D0AECABE4}"/>
    <cellStyle name="Normal 22 2 2 3 5 5" xfId="29539" xr:uid="{AB05D2B3-5B32-4F9E-A37D-8AC6DAB493BF}"/>
    <cellStyle name="Normal 22 2 2 3 5 6" xfId="44423" xr:uid="{AEE627D6-B4D1-45D5-A5E8-D8B3A52485EF}"/>
    <cellStyle name="Normal 22 2 2 3 6" xfId="10713" xr:uid="{BDD27F4C-0F51-4694-BDEB-D7382CA86D66}"/>
    <cellStyle name="Normal 22 2 2 3 6 2" xfId="24403" xr:uid="{4834CD88-A014-4C68-95FA-6D258EB3F630}"/>
    <cellStyle name="Normal 22 2 2 3 6 2 2" xfId="38095" xr:uid="{6CB4594C-4071-4BDE-BAFB-44B328F71620}"/>
    <cellStyle name="Normal 22 2 2 3 6 2 3" xfId="52979" xr:uid="{6EFEF75E-4423-4BAA-9BA0-220EC6FDB775}"/>
    <cellStyle name="Normal 22 2 2 3 6 3" xfId="17559" xr:uid="{20878725-95C1-44C7-A65D-EDC846681F7E}"/>
    <cellStyle name="Normal 22 2 2 3 6 4" xfId="31249" xr:uid="{704625F7-737B-4071-8668-9252143CB999}"/>
    <cellStyle name="Normal 22 2 2 3 6 5" xfId="46133" xr:uid="{0D9925EC-C164-4835-82A3-B4D2C8D77C8E}"/>
    <cellStyle name="Normal 22 2 2 3 7" xfId="20981" xr:uid="{0B6F4C73-9E7F-47E0-BEBA-19F6366916C5}"/>
    <cellStyle name="Normal 22 2 2 3 7 2" xfId="34673" xr:uid="{75D6FF62-D1D1-4049-B75E-5B05E2E2BCE3}"/>
    <cellStyle name="Normal 22 2 2 3 7 3" xfId="49557" xr:uid="{B6C4CF70-F807-4543-B774-AA0B637854D2}"/>
    <cellStyle name="Normal 22 2 2 3 8" xfId="14137" xr:uid="{BA9152FC-0F7C-4C06-827D-8D61D3343AE0}"/>
    <cellStyle name="Normal 22 2 2 3 9" xfId="27827" xr:uid="{D10A81EC-A9F7-43FB-83DA-AB277CA22111}"/>
    <cellStyle name="Normal 22 2 2 4" xfId="7295" xr:uid="{F5011895-14D5-49F6-95A2-B66D6DD45AA1}"/>
    <cellStyle name="Normal 22 2 2 4 10" xfId="42716" xr:uid="{52FBE0C3-79CF-403C-88F4-9BDC38663AEC}"/>
    <cellStyle name="Normal 22 2 2 4 2" xfId="7296" xr:uid="{D34FFF9F-2E37-447F-9CA6-ABC39254B013}"/>
    <cellStyle name="Normal 22 2 2 4 2 2" xfId="7297" xr:uid="{4BE7F164-5C2F-4EB2-BF12-2ABE866A74DA}"/>
    <cellStyle name="Normal 22 2 2 4 2 2 2" xfId="9010" xr:uid="{E2C298D8-0ABD-4902-8F06-BB4ADCB9D131}"/>
    <cellStyle name="Normal 22 2 2 4 2 2 2 2" xfId="12432" xr:uid="{ADBEBDF5-BC81-49EC-95FA-C9436C5411A6}"/>
    <cellStyle name="Normal 22 2 2 4 2 2 2 2 2" xfId="26122" xr:uid="{864082EE-24E9-4915-A4EC-5BE5A4E3DC3F}"/>
    <cellStyle name="Normal 22 2 2 4 2 2 2 2 2 2" xfId="39814" xr:uid="{05CE5ADE-368A-4816-9D78-3A387B9718CD}"/>
    <cellStyle name="Normal 22 2 2 4 2 2 2 2 2 3" xfId="54698" xr:uid="{1CCD94E4-CC1D-40E7-9C58-72CAA66EDA65}"/>
    <cellStyle name="Normal 22 2 2 4 2 2 2 2 3" xfId="19278" xr:uid="{C6487D68-6380-4993-9733-CDA442D68D8C}"/>
    <cellStyle name="Normal 22 2 2 4 2 2 2 2 4" xfId="32968" xr:uid="{B75712CD-F8C3-4B43-91C2-FFF050266D0A}"/>
    <cellStyle name="Normal 22 2 2 4 2 2 2 2 5" xfId="47852" xr:uid="{B811073D-5346-49C2-A872-E53D326F9837}"/>
    <cellStyle name="Normal 22 2 2 4 2 2 2 3" xfId="22700" xr:uid="{ADFF378E-72DA-45E6-894E-54C72DE174D1}"/>
    <cellStyle name="Normal 22 2 2 4 2 2 2 3 2" xfId="36392" xr:uid="{A0A504EC-13FD-410E-87EE-E2DE534B3384}"/>
    <cellStyle name="Normal 22 2 2 4 2 2 2 3 3" xfId="51276" xr:uid="{E3B32B45-98BF-4236-80E4-5F86C850A93B}"/>
    <cellStyle name="Normal 22 2 2 4 2 2 2 4" xfId="15856" xr:uid="{CBCF9E68-03C7-4696-B313-8109A8A4002D}"/>
    <cellStyle name="Normal 22 2 2 4 2 2 2 5" xfId="29546" xr:uid="{7E1421BA-FA77-484B-8FED-1CD6A1B6046B}"/>
    <cellStyle name="Normal 22 2 2 4 2 2 2 6" xfId="44430" xr:uid="{D801D65E-4A11-47BC-A181-FE6034DF79AF}"/>
    <cellStyle name="Normal 22 2 2 4 2 2 3" xfId="10720" xr:uid="{D5959531-A34A-4B51-A095-CB77D3AAAB5B}"/>
    <cellStyle name="Normal 22 2 2 4 2 2 3 2" xfId="24410" xr:uid="{051F3BA9-FDA7-4D5E-BFD9-AC795685F4F5}"/>
    <cellStyle name="Normal 22 2 2 4 2 2 3 2 2" xfId="38102" xr:uid="{0C4B1A75-1931-44A4-B9DC-F604A857DD28}"/>
    <cellStyle name="Normal 22 2 2 4 2 2 3 2 3" xfId="52986" xr:uid="{CA774CF6-32D8-4D2C-B22C-2CA0C6E6C541}"/>
    <cellStyle name="Normal 22 2 2 4 2 2 3 3" xfId="17566" xr:uid="{95B69076-FD0F-44A9-B472-C55DE69C804F}"/>
    <cellStyle name="Normal 22 2 2 4 2 2 3 4" xfId="31256" xr:uid="{B7712E35-F39B-401D-8C68-D500D42E5AE0}"/>
    <cellStyle name="Normal 22 2 2 4 2 2 3 5" xfId="46140" xr:uid="{A785E90C-B916-496A-9B55-77DE714F4426}"/>
    <cellStyle name="Normal 22 2 2 4 2 2 4" xfId="20988" xr:uid="{430F4098-97D9-4E42-ACF9-2DA4C4E104B9}"/>
    <cellStyle name="Normal 22 2 2 4 2 2 4 2" xfId="34680" xr:uid="{FD87E604-30D2-418C-B34B-4CD76350A803}"/>
    <cellStyle name="Normal 22 2 2 4 2 2 4 3" xfId="49564" xr:uid="{0475CDE3-B31F-414E-80D8-836613989190}"/>
    <cellStyle name="Normal 22 2 2 4 2 2 5" xfId="14144" xr:uid="{29649AD0-EE35-426A-B850-12605A03B48A}"/>
    <cellStyle name="Normal 22 2 2 4 2 2 6" xfId="27834" xr:uid="{611B7D9E-7AAB-407C-84AE-6CA3115C7642}"/>
    <cellStyle name="Normal 22 2 2 4 2 2 7" xfId="42718" xr:uid="{1829B059-1B26-41B7-80B4-51C7E982116D}"/>
    <cellStyle name="Normal 22 2 2 4 2 3" xfId="9009" xr:uid="{8865EFDA-BA78-4D3F-8DAA-C31659903089}"/>
    <cellStyle name="Normal 22 2 2 4 2 3 2" xfId="12431" xr:uid="{123BF056-A934-479D-9C27-DFE005D114B5}"/>
    <cellStyle name="Normal 22 2 2 4 2 3 2 2" xfId="26121" xr:uid="{0259A2AB-FDAA-4D4E-91CA-B3A21117CCE6}"/>
    <cellStyle name="Normal 22 2 2 4 2 3 2 2 2" xfId="39813" xr:uid="{20CCF7F5-5603-4ABD-807B-EBF008088CD5}"/>
    <cellStyle name="Normal 22 2 2 4 2 3 2 2 3" xfId="54697" xr:uid="{E6932F1F-316F-4D90-8A24-F53F66395495}"/>
    <cellStyle name="Normal 22 2 2 4 2 3 2 3" xfId="19277" xr:uid="{A98D30FC-3DF6-4ADB-AF21-03F7AC6204F9}"/>
    <cellStyle name="Normal 22 2 2 4 2 3 2 4" xfId="32967" xr:uid="{16D40EB7-B63A-4755-926C-FC04FF7B10E1}"/>
    <cellStyle name="Normal 22 2 2 4 2 3 2 5" xfId="47851" xr:uid="{77999406-845B-427F-AAAC-9323B8DF7580}"/>
    <cellStyle name="Normal 22 2 2 4 2 3 3" xfId="22699" xr:uid="{6BCBC430-28BF-4085-ADBD-4E9E13414793}"/>
    <cellStyle name="Normal 22 2 2 4 2 3 3 2" xfId="36391" xr:uid="{B1BBBF22-B8F4-4693-A705-7E74C9382288}"/>
    <cellStyle name="Normal 22 2 2 4 2 3 3 3" xfId="51275" xr:uid="{697A6DAD-7FA7-4ECC-A288-F14567A0801A}"/>
    <cellStyle name="Normal 22 2 2 4 2 3 4" xfId="15855" xr:uid="{7DD83B9C-12D4-4FE4-A5BB-5A327F5E9B3F}"/>
    <cellStyle name="Normal 22 2 2 4 2 3 5" xfId="29545" xr:uid="{25300958-08A0-4F94-B92B-C2DA89024BCF}"/>
    <cellStyle name="Normal 22 2 2 4 2 3 6" xfId="44429" xr:uid="{2381079C-C5B7-4B0C-B8EA-BFF4C96EDF73}"/>
    <cellStyle name="Normal 22 2 2 4 2 4" xfId="10719" xr:uid="{6DA4F341-346E-4B9B-8B27-9A7F9415F103}"/>
    <cellStyle name="Normal 22 2 2 4 2 4 2" xfId="24409" xr:uid="{87ED06D4-5B8F-400A-8AA6-B95F9AA18F45}"/>
    <cellStyle name="Normal 22 2 2 4 2 4 2 2" xfId="38101" xr:uid="{6C8E9F8C-10CA-4EAE-A84A-64EADCF83D86}"/>
    <cellStyle name="Normal 22 2 2 4 2 4 2 3" xfId="52985" xr:uid="{22E1D7F9-78E8-42F2-935B-F5064CB05D7E}"/>
    <cellStyle name="Normal 22 2 2 4 2 4 3" xfId="17565" xr:uid="{C45EF508-F889-4556-AB4C-BCBC5AD3DA48}"/>
    <cellStyle name="Normal 22 2 2 4 2 4 4" xfId="31255" xr:uid="{AC865BED-0F85-49C0-B49A-1C0F69CF158C}"/>
    <cellStyle name="Normal 22 2 2 4 2 4 5" xfId="46139" xr:uid="{518BC56F-E00E-4613-8953-959D73AA1DC5}"/>
    <cellStyle name="Normal 22 2 2 4 2 5" xfId="20987" xr:uid="{8460F88A-1489-4674-8BE2-3BB07D8B0F46}"/>
    <cellStyle name="Normal 22 2 2 4 2 5 2" xfId="34679" xr:uid="{B2AF2B9A-961A-42A9-94D3-5B094B58D631}"/>
    <cellStyle name="Normal 22 2 2 4 2 5 3" xfId="49563" xr:uid="{32C56A2B-A218-4F02-9EFB-7EEE994C7977}"/>
    <cellStyle name="Normal 22 2 2 4 2 6" xfId="14143" xr:uid="{2453BA10-7C42-4825-800C-D342A03F3BCD}"/>
    <cellStyle name="Normal 22 2 2 4 2 7" xfId="27833" xr:uid="{D7D3C49B-F266-4941-A623-66E6DDA85C7D}"/>
    <cellStyle name="Normal 22 2 2 4 2 8" xfId="42717" xr:uid="{82EDCCEF-DE10-41C2-B5FA-160F8C292AF2}"/>
    <cellStyle name="Normal 22 2 2 4 3" xfId="7298" xr:uid="{0745FFBC-3FA2-44B6-AC41-4083DD72F75E}"/>
    <cellStyle name="Normal 22 2 2 4 3 2" xfId="9011" xr:uid="{FAD1D0D4-EF70-4A54-A8A2-B239E5393C98}"/>
    <cellStyle name="Normal 22 2 2 4 3 2 2" xfId="12433" xr:uid="{D7591027-C177-47A9-9D0B-4C04844A27A8}"/>
    <cellStyle name="Normal 22 2 2 4 3 2 2 2" xfId="26123" xr:uid="{533FE9EB-19BE-4441-AA59-825A581FFF0C}"/>
    <cellStyle name="Normal 22 2 2 4 3 2 2 2 2" xfId="39815" xr:uid="{82B2743C-CDC8-4E28-9890-919C82166590}"/>
    <cellStyle name="Normal 22 2 2 4 3 2 2 2 3" xfId="54699" xr:uid="{114592A7-1671-42EF-AE85-BC3BF86D3447}"/>
    <cellStyle name="Normal 22 2 2 4 3 2 2 3" xfId="19279" xr:uid="{D10D3743-1F4F-440A-B24D-A2977E3A928A}"/>
    <cellStyle name="Normal 22 2 2 4 3 2 2 4" xfId="32969" xr:uid="{45F16EC9-529B-44D3-9268-41BA5237C6FF}"/>
    <cellStyle name="Normal 22 2 2 4 3 2 2 5" xfId="47853" xr:uid="{04F0EABA-3045-4D69-A54D-35A8B2845C14}"/>
    <cellStyle name="Normal 22 2 2 4 3 2 3" xfId="22701" xr:uid="{1B548A39-2E97-489C-818E-E712E73647AA}"/>
    <cellStyle name="Normal 22 2 2 4 3 2 3 2" xfId="36393" xr:uid="{8E9806B9-1AFF-4310-8B7A-E62473C13DAE}"/>
    <cellStyle name="Normal 22 2 2 4 3 2 3 3" xfId="51277" xr:uid="{2F6ED6D3-C5BA-414E-9117-5A0444147229}"/>
    <cellStyle name="Normal 22 2 2 4 3 2 4" xfId="15857" xr:uid="{CB4177EF-814D-4622-9EEF-F28786921FCF}"/>
    <cellStyle name="Normal 22 2 2 4 3 2 5" xfId="29547" xr:uid="{1CF05EF1-267B-4F93-8779-2065218C8794}"/>
    <cellStyle name="Normal 22 2 2 4 3 2 6" xfId="44431" xr:uid="{309ECE66-381D-4A35-81C2-AF29AA6B736A}"/>
    <cellStyle name="Normal 22 2 2 4 3 3" xfId="10721" xr:uid="{007CC05E-537C-443B-82C7-67DAAECBA1A7}"/>
    <cellStyle name="Normal 22 2 2 4 3 3 2" xfId="24411" xr:uid="{EE70D9D5-664A-463A-93AD-922BF0752C43}"/>
    <cellStyle name="Normal 22 2 2 4 3 3 2 2" xfId="38103" xr:uid="{CA96D486-CD50-4DC2-B9B3-35410C3A2887}"/>
    <cellStyle name="Normal 22 2 2 4 3 3 2 3" xfId="52987" xr:uid="{0A46E138-B5C9-42BB-9B37-8BFA98882A57}"/>
    <cellStyle name="Normal 22 2 2 4 3 3 3" xfId="17567" xr:uid="{454B465D-D7CB-41C1-B111-D4C9E731622F}"/>
    <cellStyle name="Normal 22 2 2 4 3 3 4" xfId="31257" xr:uid="{B4279BA1-2A90-452F-9244-2CEEA28143CD}"/>
    <cellStyle name="Normal 22 2 2 4 3 3 5" xfId="46141" xr:uid="{C5CBAFAC-F6B6-400D-AFF1-F22FBDB5E72A}"/>
    <cellStyle name="Normal 22 2 2 4 3 4" xfId="20989" xr:uid="{4ECE118F-7C98-40F3-BFC4-32CC260B2976}"/>
    <cellStyle name="Normal 22 2 2 4 3 4 2" xfId="34681" xr:uid="{C5189DD7-886A-4FC4-A9C3-E8014ACA36A9}"/>
    <cellStyle name="Normal 22 2 2 4 3 4 3" xfId="49565" xr:uid="{FE55B148-A531-4309-881B-7970F9543B06}"/>
    <cellStyle name="Normal 22 2 2 4 3 5" xfId="14145" xr:uid="{BA3B95AD-7799-4CAB-96BC-B5BFA77E1B84}"/>
    <cellStyle name="Normal 22 2 2 4 3 6" xfId="27835" xr:uid="{1616A2E0-BEBE-4BF1-B1EB-FE04B1580A31}"/>
    <cellStyle name="Normal 22 2 2 4 3 7" xfId="42719" xr:uid="{9098C1BD-5AD1-4197-A1AD-FFC2A21BEA7D}"/>
    <cellStyle name="Normal 22 2 2 4 4" xfId="7299" xr:uid="{D2DAEABD-50ED-425D-9340-AF2A2E9B696F}"/>
    <cellStyle name="Normal 22 2 2 4 4 2" xfId="9012" xr:uid="{B1155DFC-CBBF-4792-AEE6-CCD431544722}"/>
    <cellStyle name="Normal 22 2 2 4 4 2 2" xfId="12434" xr:uid="{B6D312DE-86CD-4BC6-AF2B-C7345759F515}"/>
    <cellStyle name="Normal 22 2 2 4 4 2 2 2" xfId="26124" xr:uid="{0AB8B9A3-2B5E-4878-B50C-03C38C285C50}"/>
    <cellStyle name="Normal 22 2 2 4 4 2 2 2 2" xfId="39816" xr:uid="{1E6614BF-9CD2-405E-9A35-CAB74253AD8A}"/>
    <cellStyle name="Normal 22 2 2 4 4 2 2 2 3" xfId="54700" xr:uid="{24C701C0-1390-4821-B762-4F6C17A03950}"/>
    <cellStyle name="Normal 22 2 2 4 4 2 2 3" xfId="19280" xr:uid="{DF556C32-D8C9-4DBC-B9AB-A0911DC4690D}"/>
    <cellStyle name="Normal 22 2 2 4 4 2 2 4" xfId="32970" xr:uid="{F55CBB37-285E-46A3-96FD-6EA2166FCEFC}"/>
    <cellStyle name="Normal 22 2 2 4 4 2 2 5" xfId="47854" xr:uid="{6603A9DB-6E03-4AF8-9D18-4CFE7D0B821F}"/>
    <cellStyle name="Normal 22 2 2 4 4 2 3" xfId="22702" xr:uid="{3070E2CE-7978-4F7C-90F3-A38274DA1F27}"/>
    <cellStyle name="Normal 22 2 2 4 4 2 3 2" xfId="36394" xr:uid="{729B8ABB-3EDE-4685-9084-F74A14405393}"/>
    <cellStyle name="Normal 22 2 2 4 4 2 3 3" xfId="51278" xr:uid="{0D106BE5-FCE2-4AD8-A435-02B4359177B2}"/>
    <cellStyle name="Normal 22 2 2 4 4 2 4" xfId="15858" xr:uid="{5E770AE6-3D7B-47EA-BF1A-B46C8B724F6A}"/>
    <cellStyle name="Normal 22 2 2 4 4 2 5" xfId="29548" xr:uid="{37E54D97-E717-4B4F-964A-B8AC766542EF}"/>
    <cellStyle name="Normal 22 2 2 4 4 2 6" xfId="44432" xr:uid="{AFD6B2E7-D7D6-4E82-9840-EE9E6567F6D7}"/>
    <cellStyle name="Normal 22 2 2 4 4 3" xfId="10722" xr:uid="{26D1D4B1-ED09-4A59-A8EB-FE4E56C0D15C}"/>
    <cellStyle name="Normal 22 2 2 4 4 3 2" xfId="24412" xr:uid="{ADD1E030-2372-4E2B-95D9-D626EE182539}"/>
    <cellStyle name="Normal 22 2 2 4 4 3 2 2" xfId="38104" xr:uid="{E3FEAE8D-2202-48C3-A20A-CC3DCC15F598}"/>
    <cellStyle name="Normal 22 2 2 4 4 3 2 3" xfId="52988" xr:uid="{187ED865-7583-4858-B1D3-313C10F21869}"/>
    <cellStyle name="Normal 22 2 2 4 4 3 3" xfId="17568" xr:uid="{7BC99E2C-6B72-4838-A571-F786FDD23CE0}"/>
    <cellStyle name="Normal 22 2 2 4 4 3 4" xfId="31258" xr:uid="{A450BC80-2E9C-4BA0-9722-8ABFF5E868D7}"/>
    <cellStyle name="Normal 22 2 2 4 4 3 5" xfId="46142" xr:uid="{DB8081A2-93A1-42B3-B650-F2C42247C4B4}"/>
    <cellStyle name="Normal 22 2 2 4 4 4" xfId="20990" xr:uid="{872F5DF0-BBCC-48E6-9929-4D3B08AED0AF}"/>
    <cellStyle name="Normal 22 2 2 4 4 4 2" xfId="34682" xr:uid="{195D9112-86FD-4906-9DBD-D35567C5E557}"/>
    <cellStyle name="Normal 22 2 2 4 4 4 3" xfId="49566" xr:uid="{D88B9CEC-F80B-4552-B044-C41F875A9465}"/>
    <cellStyle name="Normal 22 2 2 4 4 5" xfId="14146" xr:uid="{BB053A7C-E9FB-425F-BDAE-F94396D1871C}"/>
    <cellStyle name="Normal 22 2 2 4 4 6" xfId="27836" xr:uid="{74762246-5F4A-4F10-8CC1-4798F658592D}"/>
    <cellStyle name="Normal 22 2 2 4 4 7" xfId="42720" xr:uid="{96DC71E8-2C14-4B6F-939E-A67D85BBFF0D}"/>
    <cellStyle name="Normal 22 2 2 4 5" xfId="9008" xr:uid="{D1F7FE47-AE11-4CE3-AEB4-6703E65A1248}"/>
    <cellStyle name="Normal 22 2 2 4 5 2" xfId="12430" xr:uid="{96C5846F-1012-4B25-8ECE-F7E1AD22EFCE}"/>
    <cellStyle name="Normal 22 2 2 4 5 2 2" xfId="26120" xr:uid="{AB8E5259-D4A5-48F1-9CAE-1854B1CCD46B}"/>
    <cellStyle name="Normal 22 2 2 4 5 2 2 2" xfId="39812" xr:uid="{288EB60F-0C34-4AAF-B5BE-1CF500FE4286}"/>
    <cellStyle name="Normal 22 2 2 4 5 2 2 3" xfId="54696" xr:uid="{B631A2D6-9223-4D92-8AD7-C7DB687C3811}"/>
    <cellStyle name="Normal 22 2 2 4 5 2 3" xfId="19276" xr:uid="{AA6C6BDA-D478-4C97-BA11-D476B1351224}"/>
    <cellStyle name="Normal 22 2 2 4 5 2 4" xfId="32966" xr:uid="{743C3D46-C639-494F-A226-5A9035902712}"/>
    <cellStyle name="Normal 22 2 2 4 5 2 5" xfId="47850" xr:uid="{69BFACEE-EF0E-4558-9248-4FEE091E0DDD}"/>
    <cellStyle name="Normal 22 2 2 4 5 3" xfId="22698" xr:uid="{7EDCB231-09D6-4D89-B2F4-621A3C0123A1}"/>
    <cellStyle name="Normal 22 2 2 4 5 3 2" xfId="36390" xr:uid="{0C61DEF9-80BF-4E93-8FDD-713DE09848A8}"/>
    <cellStyle name="Normal 22 2 2 4 5 3 3" xfId="51274" xr:uid="{C360E34C-1B4B-4A18-A572-8994CB1FC685}"/>
    <cellStyle name="Normal 22 2 2 4 5 4" xfId="15854" xr:uid="{29269B13-12A5-4AC7-B85A-485BF50E551E}"/>
    <cellStyle name="Normal 22 2 2 4 5 5" xfId="29544" xr:uid="{679AD76E-48BA-4ED0-9988-AF0CAA70520F}"/>
    <cellStyle name="Normal 22 2 2 4 5 6" xfId="44428" xr:uid="{2B27752B-9D37-4052-B490-A3E4A6712288}"/>
    <cellStyle name="Normal 22 2 2 4 6" xfId="10718" xr:uid="{90A2404D-67E2-4AA4-AE6E-5185F3DBDFD5}"/>
    <cellStyle name="Normal 22 2 2 4 6 2" xfId="24408" xr:uid="{C968AC80-7459-4EC2-B9CC-F7DA951EBCA6}"/>
    <cellStyle name="Normal 22 2 2 4 6 2 2" xfId="38100" xr:uid="{DEBC149F-9523-44E5-8891-2E154B34220D}"/>
    <cellStyle name="Normal 22 2 2 4 6 2 3" xfId="52984" xr:uid="{DE17D0B8-CBCB-4498-B7C4-5CA5E18DB05E}"/>
    <cellStyle name="Normal 22 2 2 4 6 3" xfId="17564" xr:uid="{941CA248-044E-401E-AF1E-B3ACF5143246}"/>
    <cellStyle name="Normal 22 2 2 4 6 4" xfId="31254" xr:uid="{FA452CC6-562C-4EE5-B28A-56B37A221BE8}"/>
    <cellStyle name="Normal 22 2 2 4 6 5" xfId="46138" xr:uid="{891FF70F-2AAC-4DAA-83D0-1B98C40997F6}"/>
    <cellStyle name="Normal 22 2 2 4 7" xfId="20986" xr:uid="{E1E89E06-0F17-46EC-B943-722E2BE444B6}"/>
    <cellStyle name="Normal 22 2 2 4 7 2" xfId="34678" xr:uid="{DF875AEC-7654-472B-B5EC-07D0182F731D}"/>
    <cellStyle name="Normal 22 2 2 4 7 3" xfId="49562" xr:uid="{B5640ADD-21A0-4BD0-8624-7C6B704054A3}"/>
    <cellStyle name="Normal 22 2 2 4 8" xfId="14142" xr:uid="{E90D2AAC-AC31-49D6-AEDA-F6AC6540EB1F}"/>
    <cellStyle name="Normal 22 2 2 4 9" xfId="27832" xr:uid="{27F612B5-CCD0-4617-9C10-B0B83A48D176}"/>
    <cellStyle name="Normal 22 2 2 5" xfId="7300" xr:uid="{AB2FA3CC-BB3E-4E57-A39E-E4431D04E0C2}"/>
    <cellStyle name="Normal 22 2 2 5 2" xfId="7301" xr:uid="{052EE303-FC4B-4E3F-97E0-CC3C6672CCD1}"/>
    <cellStyle name="Normal 22 2 2 5 2 2" xfId="9014" xr:uid="{3A39E791-2112-4A7E-BFC4-077A25FBB46F}"/>
    <cellStyle name="Normal 22 2 2 5 2 2 2" xfId="12436" xr:uid="{0E57AAEE-46D0-4B35-B9F4-228B6C075F2F}"/>
    <cellStyle name="Normal 22 2 2 5 2 2 2 2" xfId="26126" xr:uid="{DEFC2600-0C40-4559-B865-5F978B073FA0}"/>
    <cellStyle name="Normal 22 2 2 5 2 2 2 2 2" xfId="39818" xr:uid="{AD36E450-78F9-41F5-A69C-65774477520D}"/>
    <cellStyle name="Normal 22 2 2 5 2 2 2 2 3" xfId="54702" xr:uid="{BE5DC0A1-F37F-4064-BFE1-CEBE8D1E7BA4}"/>
    <cellStyle name="Normal 22 2 2 5 2 2 2 3" xfId="19282" xr:uid="{50D0A2B6-D9E7-4542-B9DB-256E0897E147}"/>
    <cellStyle name="Normal 22 2 2 5 2 2 2 4" xfId="32972" xr:uid="{A818A320-AD95-4A92-ADB2-1AEF408C512A}"/>
    <cellStyle name="Normal 22 2 2 5 2 2 2 5" xfId="47856" xr:uid="{CD1C2977-1475-45FA-847F-D99DDE763DF5}"/>
    <cellStyle name="Normal 22 2 2 5 2 2 3" xfId="22704" xr:uid="{AA86BDD7-7D17-48E1-870D-20A3B6FFE04B}"/>
    <cellStyle name="Normal 22 2 2 5 2 2 3 2" xfId="36396" xr:uid="{646F539F-4A8B-4379-9485-F7BAD4F8228E}"/>
    <cellStyle name="Normal 22 2 2 5 2 2 3 3" xfId="51280" xr:uid="{A41D6212-0800-4804-A4ED-A5C49C77ED73}"/>
    <cellStyle name="Normal 22 2 2 5 2 2 4" xfId="15860" xr:uid="{DD2CF1DA-1033-487F-8D40-A071603C9D30}"/>
    <cellStyle name="Normal 22 2 2 5 2 2 5" xfId="29550" xr:uid="{0327C5ED-1760-4D8D-B03C-A24A7B1838AF}"/>
    <cellStyle name="Normal 22 2 2 5 2 2 6" xfId="44434" xr:uid="{A6F3A04D-FEB9-407D-8D21-8D9ABF6AFC70}"/>
    <cellStyle name="Normal 22 2 2 5 2 3" xfId="10724" xr:uid="{1DB3C2AB-8EDF-4C05-B84C-2E1B8494042F}"/>
    <cellStyle name="Normal 22 2 2 5 2 3 2" xfId="24414" xr:uid="{C5231362-E776-40E2-BFBA-E7B227F9B53B}"/>
    <cellStyle name="Normal 22 2 2 5 2 3 2 2" xfId="38106" xr:uid="{B45E0653-965A-484C-9D3E-36B75A6694F8}"/>
    <cellStyle name="Normal 22 2 2 5 2 3 2 3" xfId="52990" xr:uid="{7A4DF851-6EF9-46D5-B483-6D3884B2D0D0}"/>
    <cellStyle name="Normal 22 2 2 5 2 3 3" xfId="17570" xr:uid="{68C479C1-C922-403F-B90A-5B8D18678495}"/>
    <cellStyle name="Normal 22 2 2 5 2 3 4" xfId="31260" xr:uid="{33C1E374-82C5-4E5A-B380-954177C53028}"/>
    <cellStyle name="Normal 22 2 2 5 2 3 5" xfId="46144" xr:uid="{6580015A-6724-4193-81E1-01B9B3C28A65}"/>
    <cellStyle name="Normal 22 2 2 5 2 4" xfId="20992" xr:uid="{A94AFA8C-D8B6-4D84-AD2D-E0F917C477AA}"/>
    <cellStyle name="Normal 22 2 2 5 2 4 2" xfId="34684" xr:uid="{58B2023F-1542-456C-ABDC-D1A79699EAFF}"/>
    <cellStyle name="Normal 22 2 2 5 2 4 3" xfId="49568" xr:uid="{AB831E0C-F8E3-4425-94AF-E123AB46CB45}"/>
    <cellStyle name="Normal 22 2 2 5 2 5" xfId="14148" xr:uid="{94C78699-D661-4925-8189-8337E821BC62}"/>
    <cellStyle name="Normal 22 2 2 5 2 6" xfId="27838" xr:uid="{221FFE16-DE01-471B-9EC1-36F5DE65D1B9}"/>
    <cellStyle name="Normal 22 2 2 5 2 7" xfId="42722" xr:uid="{E0D1990E-497F-4A4F-A592-C0FDE468E04B}"/>
    <cellStyle name="Normal 22 2 2 5 3" xfId="9013" xr:uid="{7B16446D-23B1-4798-BA9B-AD55E4E8CD9B}"/>
    <cellStyle name="Normal 22 2 2 5 3 2" xfId="12435" xr:uid="{CCF424FF-45BE-430C-A32D-5FCED508F156}"/>
    <cellStyle name="Normal 22 2 2 5 3 2 2" xfId="26125" xr:uid="{EE9E2C99-E6FE-4818-82B9-6543AC29A2B3}"/>
    <cellStyle name="Normal 22 2 2 5 3 2 2 2" xfId="39817" xr:uid="{22BBBE2F-1954-4AB4-86B1-4301DB719693}"/>
    <cellStyle name="Normal 22 2 2 5 3 2 2 3" xfId="54701" xr:uid="{30E56E76-B064-4F1C-B381-05C2C28F5F58}"/>
    <cellStyle name="Normal 22 2 2 5 3 2 3" xfId="19281" xr:uid="{0078D972-D0E6-49D9-939B-EFF31A8DAE67}"/>
    <cellStyle name="Normal 22 2 2 5 3 2 4" xfId="32971" xr:uid="{CE8B31E7-E11D-4A48-B639-71DCDD703A56}"/>
    <cellStyle name="Normal 22 2 2 5 3 2 5" xfId="47855" xr:uid="{818B204B-6A75-4B14-A522-7269FC404E3B}"/>
    <cellStyle name="Normal 22 2 2 5 3 3" xfId="22703" xr:uid="{0D60B48A-99CE-4FB0-8D39-59E4A4870D36}"/>
    <cellStyle name="Normal 22 2 2 5 3 3 2" xfId="36395" xr:uid="{81ABF204-932D-4F79-A71E-9B417F879A8B}"/>
    <cellStyle name="Normal 22 2 2 5 3 3 3" xfId="51279" xr:uid="{E80BF36C-C7A7-4EE4-BC88-16D4EE217BAF}"/>
    <cellStyle name="Normal 22 2 2 5 3 4" xfId="15859" xr:uid="{31538872-9C23-4556-82F2-F276EEBB9915}"/>
    <cellStyle name="Normal 22 2 2 5 3 5" xfId="29549" xr:uid="{B45833F5-6C5F-479F-94ED-A1A0EF9537B8}"/>
    <cellStyle name="Normal 22 2 2 5 3 6" xfId="44433" xr:uid="{459139C0-F6A3-4E57-BACC-70EFB4EA8E3B}"/>
    <cellStyle name="Normal 22 2 2 5 4" xfId="10723" xr:uid="{D761ECAD-3EA1-4E75-9585-DB431132E0AF}"/>
    <cellStyle name="Normal 22 2 2 5 4 2" xfId="24413" xr:uid="{9DC39942-B219-4949-AAA5-E099778616F2}"/>
    <cellStyle name="Normal 22 2 2 5 4 2 2" xfId="38105" xr:uid="{5A7B6BD3-80E1-4A9B-BC4D-D7DBE7FA4497}"/>
    <cellStyle name="Normal 22 2 2 5 4 2 3" xfId="52989" xr:uid="{D135160C-61EE-45D0-8DDA-2AD98066723C}"/>
    <cellStyle name="Normal 22 2 2 5 4 3" xfId="17569" xr:uid="{E59E0557-41EE-4CA3-A292-379227C8DB52}"/>
    <cellStyle name="Normal 22 2 2 5 4 4" xfId="31259" xr:uid="{54CA0580-6F40-4422-B0D1-4D5CBBE53520}"/>
    <cellStyle name="Normal 22 2 2 5 4 5" xfId="46143" xr:uid="{1ED73DBE-13C4-488F-BF27-9619422BCB1E}"/>
    <cellStyle name="Normal 22 2 2 5 5" xfId="20991" xr:uid="{67BD127F-CA71-4D2C-98EA-57B18099A733}"/>
    <cellStyle name="Normal 22 2 2 5 5 2" xfId="34683" xr:uid="{F804A174-AA2B-4E78-A51C-336C22B9A16B}"/>
    <cellStyle name="Normal 22 2 2 5 5 3" xfId="49567" xr:uid="{7455B8BB-FAF5-4190-941C-B83A8397A4FF}"/>
    <cellStyle name="Normal 22 2 2 5 6" xfId="14147" xr:uid="{53AA18FA-00BA-4D78-A50B-4C9FB4D62785}"/>
    <cellStyle name="Normal 22 2 2 5 7" xfId="27837" xr:uid="{39C39814-C0FC-43AE-8D55-3DEF337AE4D0}"/>
    <cellStyle name="Normal 22 2 2 5 8" xfId="42721" xr:uid="{CCE2A783-C547-4BDB-ACFF-3F2D23A59940}"/>
    <cellStyle name="Normal 22 2 2 6" xfId="7302" xr:uid="{CCBE2F57-80FA-43CE-A7ED-5128E86F0031}"/>
    <cellStyle name="Normal 22 2 2 6 2" xfId="9015" xr:uid="{F69E24B8-7706-4AF8-A925-0BF6217B296F}"/>
    <cellStyle name="Normal 22 2 2 6 2 2" xfId="12437" xr:uid="{1B464DE1-C9E2-430C-B791-8C441139AF8C}"/>
    <cellStyle name="Normal 22 2 2 6 2 2 2" xfId="26127" xr:uid="{FCE0C43E-4282-45DA-AA5F-5AC146E94133}"/>
    <cellStyle name="Normal 22 2 2 6 2 2 2 2" xfId="39819" xr:uid="{CDAE89B3-7B0F-4294-B58F-DF7C7C90E9B7}"/>
    <cellStyle name="Normal 22 2 2 6 2 2 2 3" xfId="54703" xr:uid="{79D3BBE0-F403-4C7A-9D65-DD2B116CF87C}"/>
    <cellStyle name="Normal 22 2 2 6 2 2 3" xfId="19283" xr:uid="{0BEC3A50-3848-49F5-A86A-1454CBD627FE}"/>
    <cellStyle name="Normal 22 2 2 6 2 2 4" xfId="32973" xr:uid="{86BD1C6F-6302-4D0B-A2CE-6B24034524B9}"/>
    <cellStyle name="Normal 22 2 2 6 2 2 5" xfId="47857" xr:uid="{19F334C4-C2A8-48BB-9F72-0D9F46AB2BC4}"/>
    <cellStyle name="Normal 22 2 2 6 2 3" xfId="22705" xr:uid="{C9D74EA9-4AD7-4D24-BF99-632265711478}"/>
    <cellStyle name="Normal 22 2 2 6 2 3 2" xfId="36397" xr:uid="{8E247D99-B5D2-43DE-B3C2-AD4A3A1ACE00}"/>
    <cellStyle name="Normal 22 2 2 6 2 3 3" xfId="51281" xr:uid="{1613F85E-27DC-4146-893B-9D5CAF41D096}"/>
    <cellStyle name="Normal 22 2 2 6 2 4" xfId="15861" xr:uid="{1C51CB61-D741-47EF-9691-FFB36C4C1F21}"/>
    <cellStyle name="Normal 22 2 2 6 2 5" xfId="29551" xr:uid="{2EBA7CEC-8BD0-4719-AC83-AFAFD1152ACE}"/>
    <cellStyle name="Normal 22 2 2 6 2 6" xfId="44435" xr:uid="{5BC037AB-12F6-44DA-9D54-D4D8567CA476}"/>
    <cellStyle name="Normal 22 2 2 6 3" xfId="10725" xr:uid="{C6231647-3D2D-4E24-B708-0D780649281F}"/>
    <cellStyle name="Normal 22 2 2 6 3 2" xfId="24415" xr:uid="{69577EC2-69FB-4D3C-B5C6-94603C028661}"/>
    <cellStyle name="Normal 22 2 2 6 3 2 2" xfId="38107" xr:uid="{02389E4D-4855-45EB-89DE-971F9C5D8FD6}"/>
    <cellStyle name="Normal 22 2 2 6 3 2 3" xfId="52991" xr:uid="{8D2637E0-EF91-4689-836A-F58DC8B36F10}"/>
    <cellStyle name="Normal 22 2 2 6 3 3" xfId="17571" xr:uid="{5C0E3337-2E92-447C-B8C9-3FF9E7626532}"/>
    <cellStyle name="Normal 22 2 2 6 3 4" xfId="31261" xr:uid="{CBA62624-4E5C-4AB4-B0C0-568E89B03BA1}"/>
    <cellStyle name="Normal 22 2 2 6 3 5" xfId="46145" xr:uid="{210AA174-EA6D-48D8-854D-5265D7961210}"/>
    <cellStyle name="Normal 22 2 2 6 4" xfId="20993" xr:uid="{50F22E02-A709-4B37-BCA9-B1EA33D7201D}"/>
    <cellStyle name="Normal 22 2 2 6 4 2" xfId="34685" xr:uid="{19EE9E44-7686-424D-B6D7-733D1104829B}"/>
    <cellStyle name="Normal 22 2 2 6 4 3" xfId="49569" xr:uid="{98E001C9-C4D9-4F48-A303-51DA613C5727}"/>
    <cellStyle name="Normal 22 2 2 6 5" xfId="14149" xr:uid="{75B4ED70-1514-475A-AC53-F54953ADDA57}"/>
    <cellStyle name="Normal 22 2 2 6 6" xfId="27839" xr:uid="{671CF84C-C81C-4483-A2F2-204622AC6F0E}"/>
    <cellStyle name="Normal 22 2 2 6 7" xfId="42723" xr:uid="{9A1A8927-C4DB-47F8-9BA4-041358EC5462}"/>
    <cellStyle name="Normal 22 2 2 7" xfId="7303" xr:uid="{B43807A9-BBA4-4790-ADB3-F8670AAC7AF0}"/>
    <cellStyle name="Normal 22 2 2 7 2" xfId="9016" xr:uid="{08116544-A79C-4F9C-B0E3-ED8D573AB1FC}"/>
    <cellStyle name="Normal 22 2 2 7 2 2" xfId="12438" xr:uid="{69C101B4-EDC0-4ECB-9221-C315C852D1C7}"/>
    <cellStyle name="Normal 22 2 2 7 2 2 2" xfId="26128" xr:uid="{EA474855-2CB5-4A99-A16F-1141BCC7B454}"/>
    <cellStyle name="Normal 22 2 2 7 2 2 2 2" xfId="39820" xr:uid="{FA7086DA-6781-4A78-8FBB-BE39C922487B}"/>
    <cellStyle name="Normal 22 2 2 7 2 2 2 3" xfId="54704" xr:uid="{8D48E1C4-4428-4290-A49D-079AC2E616BB}"/>
    <cellStyle name="Normal 22 2 2 7 2 2 3" xfId="19284" xr:uid="{7EC1622A-BA7B-4FEA-81CA-829BEE319EE4}"/>
    <cellStyle name="Normal 22 2 2 7 2 2 4" xfId="32974" xr:uid="{0C7891C5-BB9C-4701-AB36-29188D14BC5B}"/>
    <cellStyle name="Normal 22 2 2 7 2 2 5" xfId="47858" xr:uid="{3BB879AC-CD5D-4644-895C-7EB01232B779}"/>
    <cellStyle name="Normal 22 2 2 7 2 3" xfId="22706" xr:uid="{9A70C32E-4A65-4179-AA5A-C1E966E9B6E2}"/>
    <cellStyle name="Normal 22 2 2 7 2 3 2" xfId="36398" xr:uid="{1D6CCBF8-EB9A-47B6-AF10-E7617A0EA977}"/>
    <cellStyle name="Normal 22 2 2 7 2 3 3" xfId="51282" xr:uid="{0F503ADC-FDF2-4054-A184-2F0E918D4583}"/>
    <cellStyle name="Normal 22 2 2 7 2 4" xfId="15862" xr:uid="{47A5B4DE-99A4-45F1-A479-0BD3EBCFF1FD}"/>
    <cellStyle name="Normal 22 2 2 7 2 5" xfId="29552" xr:uid="{1CEADD54-5BF3-40EB-A856-575DEABBC957}"/>
    <cellStyle name="Normal 22 2 2 7 2 6" xfId="44436" xr:uid="{D2701DC4-80F2-4DFB-9F8E-E78F4C44C07C}"/>
    <cellStyle name="Normal 22 2 2 7 3" xfId="10726" xr:uid="{36E59221-BBF5-4E0D-BB3E-2DB8ECE43E46}"/>
    <cellStyle name="Normal 22 2 2 7 3 2" xfId="24416" xr:uid="{4168D9B6-09E6-4D0F-9610-CB81FAF341D8}"/>
    <cellStyle name="Normal 22 2 2 7 3 2 2" xfId="38108" xr:uid="{BCCFDA3B-D771-422B-A8C1-CCEAF195391F}"/>
    <cellStyle name="Normal 22 2 2 7 3 2 3" xfId="52992" xr:uid="{A4B65AE9-D4EB-4819-9F83-33BABB9C8AF5}"/>
    <cellStyle name="Normal 22 2 2 7 3 3" xfId="17572" xr:uid="{2CA45B79-7CE2-402F-AEFD-DDCE59714AD2}"/>
    <cellStyle name="Normal 22 2 2 7 3 4" xfId="31262" xr:uid="{09549C2E-53D1-4841-B4C1-4D536C517D6A}"/>
    <cellStyle name="Normal 22 2 2 7 3 5" xfId="46146" xr:uid="{BF66E1F7-C1D1-4DB2-8D20-71416FB8A870}"/>
    <cellStyle name="Normal 22 2 2 7 4" xfId="20994" xr:uid="{60F9D8E3-9798-4C51-ACB6-BC1F7F6CA9A1}"/>
    <cellStyle name="Normal 22 2 2 7 4 2" xfId="34686" xr:uid="{539ECFD5-F132-4F28-86E7-3C03C988DEE3}"/>
    <cellStyle name="Normal 22 2 2 7 4 3" xfId="49570" xr:uid="{49FA9F18-4005-4EE1-97C0-95DBBAEE8881}"/>
    <cellStyle name="Normal 22 2 2 7 5" xfId="14150" xr:uid="{2D152B1F-11CD-4A5B-8483-10BF04470D55}"/>
    <cellStyle name="Normal 22 2 2 7 6" xfId="27840" xr:uid="{3FF767AB-C2C0-4E07-824B-C51EDF491292}"/>
    <cellStyle name="Normal 22 2 2 7 7" xfId="42724" xr:uid="{9E9C8D5D-6902-4DD7-AB89-1ED92074A056}"/>
    <cellStyle name="Normal 22 2 2 8" xfId="8987" xr:uid="{0B263B8C-1155-4F17-877D-D7D8269EDB88}"/>
    <cellStyle name="Normal 22 2 2 8 2" xfId="12409" xr:uid="{1AC16C56-A6A0-4F7D-9F59-2E11BC066858}"/>
    <cellStyle name="Normal 22 2 2 8 2 2" xfId="26099" xr:uid="{49384797-4005-4609-901A-1A2BA3DE7227}"/>
    <cellStyle name="Normal 22 2 2 8 2 2 2" xfId="39791" xr:uid="{EBB29B91-1020-4610-BCA8-494D438D0C6C}"/>
    <cellStyle name="Normal 22 2 2 8 2 2 3" xfId="54675" xr:uid="{457AB0DF-88F4-4C71-8DB2-3D80318C506E}"/>
    <cellStyle name="Normal 22 2 2 8 2 3" xfId="19255" xr:uid="{D26F961E-114B-4880-A17D-4F64D5BF4D33}"/>
    <cellStyle name="Normal 22 2 2 8 2 4" xfId="32945" xr:uid="{95B51A3B-F8A9-4954-BCD5-65D664FACF45}"/>
    <cellStyle name="Normal 22 2 2 8 2 5" xfId="47829" xr:uid="{308260C5-5BD2-4721-B15C-AEC55F7209C3}"/>
    <cellStyle name="Normal 22 2 2 8 3" xfId="22677" xr:uid="{D5E69708-CCF5-4BC4-95DA-2ED350E535AA}"/>
    <cellStyle name="Normal 22 2 2 8 3 2" xfId="36369" xr:uid="{F0D268B8-C382-4967-AEB8-FDB7AD161932}"/>
    <cellStyle name="Normal 22 2 2 8 3 3" xfId="51253" xr:uid="{A314CD03-7099-476E-B92E-218FEF0FABAF}"/>
    <cellStyle name="Normal 22 2 2 8 4" xfId="15833" xr:uid="{4B4B777E-8C0E-4B3C-A39A-5CEE5F391EF2}"/>
    <cellStyle name="Normal 22 2 2 8 5" xfId="29523" xr:uid="{3815651E-0B3E-40FD-B1FC-FC316955A78F}"/>
    <cellStyle name="Normal 22 2 2 8 6" xfId="44407" xr:uid="{04E05367-9C6C-4B41-A1DA-31EA965114CC}"/>
    <cellStyle name="Normal 22 2 2 9" xfId="10697" xr:uid="{9F9399A1-FC5F-4723-B7BE-1059AD7F68E3}"/>
    <cellStyle name="Normal 22 2 2 9 2" xfId="24387" xr:uid="{AED0054D-AFD3-4C4F-8B03-FA2B12FACE0B}"/>
    <cellStyle name="Normal 22 2 2 9 2 2" xfId="38079" xr:uid="{DB784813-B477-41E2-9A8A-A47CF47A291D}"/>
    <cellStyle name="Normal 22 2 2 9 2 3" xfId="52963" xr:uid="{2416CBD5-2A51-47BF-9C72-15642B014885}"/>
    <cellStyle name="Normal 22 2 2 9 3" xfId="17543" xr:uid="{DA763964-D212-40E7-9A5C-62D39AAB29BE}"/>
    <cellStyle name="Normal 22 2 2 9 4" xfId="31233" xr:uid="{B0D3CD95-F023-43E1-8C1B-5C491E5D7D18}"/>
    <cellStyle name="Normal 22 2 2 9 5" xfId="46117" xr:uid="{B3B55F9C-A0AD-4A5D-B8FE-F67C940753CC}"/>
    <cellStyle name="Normal 22 2 3" xfId="7304" xr:uid="{C7A52FB7-0092-4841-9B73-1E2CFC0EB463}"/>
    <cellStyle name="Normal 22 2 3 10" xfId="14151" xr:uid="{FBA505F9-B17C-4AC4-975A-E8CABDE75633}"/>
    <cellStyle name="Normal 22 2 3 11" xfId="27841" xr:uid="{9215F405-263B-4C30-86A9-5829A4280CFB}"/>
    <cellStyle name="Normal 22 2 3 12" xfId="42725" xr:uid="{0BD2704E-662A-4861-AD01-8377A42E7CA6}"/>
    <cellStyle name="Normal 22 2 3 2" xfId="7305" xr:uid="{04104772-E7CF-4E79-B967-80B7609C5BF3}"/>
    <cellStyle name="Normal 22 2 3 2 10" xfId="42726" xr:uid="{45C9EDE1-564E-4D96-8B4E-CFA67DACD902}"/>
    <cellStyle name="Normal 22 2 3 2 2" xfId="7306" xr:uid="{B70B399A-6053-4518-A46E-08BEAC9AD866}"/>
    <cellStyle name="Normal 22 2 3 2 2 2" xfId="7307" xr:uid="{1C5899EE-1BA8-4118-B528-EC1A4D60626E}"/>
    <cellStyle name="Normal 22 2 3 2 2 2 2" xfId="9020" xr:uid="{C6C98E48-97D1-4B91-A7AE-F5A0A25D3CD5}"/>
    <cellStyle name="Normal 22 2 3 2 2 2 2 2" xfId="12442" xr:uid="{A9542AA2-926D-4C01-B03C-16F1D352727B}"/>
    <cellStyle name="Normal 22 2 3 2 2 2 2 2 2" xfId="26132" xr:uid="{0C443E19-8526-4728-9D10-715CEAF77601}"/>
    <cellStyle name="Normal 22 2 3 2 2 2 2 2 2 2" xfId="39824" xr:uid="{97B01495-D359-483D-8D8D-A04C6EFC615C}"/>
    <cellStyle name="Normal 22 2 3 2 2 2 2 2 2 3" xfId="54708" xr:uid="{10BC55F9-E09C-4B1A-8AF8-C0A6381A1CBF}"/>
    <cellStyle name="Normal 22 2 3 2 2 2 2 2 3" xfId="19288" xr:uid="{D0482C91-5F86-4A15-8F70-377FE3AF88B3}"/>
    <cellStyle name="Normal 22 2 3 2 2 2 2 2 4" xfId="32978" xr:uid="{BDCA856C-C6C7-4CE4-A96F-C512DD9474EA}"/>
    <cellStyle name="Normal 22 2 3 2 2 2 2 2 5" xfId="47862" xr:uid="{96112C8E-C106-48B0-9A80-53F16F0A38CE}"/>
    <cellStyle name="Normal 22 2 3 2 2 2 2 3" xfId="22710" xr:uid="{63F4C489-AA92-489E-B27A-0A33C1BBA0AE}"/>
    <cellStyle name="Normal 22 2 3 2 2 2 2 3 2" xfId="36402" xr:uid="{FC1C7AF5-B8F6-4E13-B300-35586242B0C2}"/>
    <cellStyle name="Normal 22 2 3 2 2 2 2 3 3" xfId="51286" xr:uid="{8B33DD84-28B3-4E5D-82BC-00D54E41162A}"/>
    <cellStyle name="Normal 22 2 3 2 2 2 2 4" xfId="15866" xr:uid="{5898EB68-7ABC-4166-8C6B-3B88CCA38047}"/>
    <cellStyle name="Normal 22 2 3 2 2 2 2 5" xfId="29556" xr:uid="{3DC79BC7-9511-4E02-8C57-1196A9553F54}"/>
    <cellStyle name="Normal 22 2 3 2 2 2 2 6" xfId="44440" xr:uid="{7DCB41AC-C7DD-4D21-AA50-F263A23FF9C0}"/>
    <cellStyle name="Normal 22 2 3 2 2 2 3" xfId="10730" xr:uid="{FA6C6EA1-96F7-4809-9516-E71340DCF1E4}"/>
    <cellStyle name="Normal 22 2 3 2 2 2 3 2" xfId="24420" xr:uid="{B20AE5C4-274F-45B2-803D-5219CAEB1FA3}"/>
    <cellStyle name="Normal 22 2 3 2 2 2 3 2 2" xfId="38112" xr:uid="{C551217E-C2B3-4737-921E-D460472F8A11}"/>
    <cellStyle name="Normal 22 2 3 2 2 2 3 2 3" xfId="52996" xr:uid="{0637818B-6585-4953-AE90-289FA712C953}"/>
    <cellStyle name="Normal 22 2 3 2 2 2 3 3" xfId="17576" xr:uid="{061739E8-7F13-4FBE-8943-41D4443735FF}"/>
    <cellStyle name="Normal 22 2 3 2 2 2 3 4" xfId="31266" xr:uid="{3348F5B5-D335-4877-84CD-13A8ADAB03C0}"/>
    <cellStyle name="Normal 22 2 3 2 2 2 3 5" xfId="46150" xr:uid="{9FEE2412-6C55-48C2-8DA2-BEDC9F5DF1D1}"/>
    <cellStyle name="Normal 22 2 3 2 2 2 4" xfId="20998" xr:uid="{AE913A63-3379-4BC5-BA0F-E9DBB5965470}"/>
    <cellStyle name="Normal 22 2 3 2 2 2 4 2" xfId="34690" xr:uid="{0526AFB6-F17A-47C4-8775-EE75EEDFAD04}"/>
    <cellStyle name="Normal 22 2 3 2 2 2 4 3" xfId="49574" xr:uid="{79D40853-FA71-4CE6-A156-0AED8C6A90F6}"/>
    <cellStyle name="Normal 22 2 3 2 2 2 5" xfId="14154" xr:uid="{7B810230-9788-4B14-A9B9-51B0B5A70B7F}"/>
    <cellStyle name="Normal 22 2 3 2 2 2 6" xfId="27844" xr:uid="{710C95A7-8166-4C9F-9280-94FFB33D2BFE}"/>
    <cellStyle name="Normal 22 2 3 2 2 2 7" xfId="42728" xr:uid="{20158045-6612-44DB-B6A0-7ADEFA2E14F5}"/>
    <cellStyle name="Normal 22 2 3 2 2 3" xfId="9019" xr:uid="{3CAEE772-1CB8-4DF2-BB54-D42771DE6A22}"/>
    <cellStyle name="Normal 22 2 3 2 2 3 2" xfId="12441" xr:uid="{0BAB8588-546F-41D1-81DC-AB60E0FAE157}"/>
    <cellStyle name="Normal 22 2 3 2 2 3 2 2" xfId="26131" xr:uid="{C3606FB4-46C6-4356-98D2-589E7F19E772}"/>
    <cellStyle name="Normal 22 2 3 2 2 3 2 2 2" xfId="39823" xr:uid="{24879FBE-CF04-497C-AEAB-289DB64EA4A8}"/>
    <cellStyle name="Normal 22 2 3 2 2 3 2 2 3" xfId="54707" xr:uid="{304DF14B-3FAB-4D0C-95AF-83F4B17E6E44}"/>
    <cellStyle name="Normal 22 2 3 2 2 3 2 3" xfId="19287" xr:uid="{E6640B19-C416-4868-B00A-EFF6AB1187F0}"/>
    <cellStyle name="Normal 22 2 3 2 2 3 2 4" xfId="32977" xr:uid="{05EF7589-3D03-40D8-844A-A27DCB7BA917}"/>
    <cellStyle name="Normal 22 2 3 2 2 3 2 5" xfId="47861" xr:uid="{789BFBD0-BE4E-40F9-A748-E635AE0059FE}"/>
    <cellStyle name="Normal 22 2 3 2 2 3 3" xfId="22709" xr:uid="{1E7E30BE-6F9A-4E7F-B32D-B9826987A2AE}"/>
    <cellStyle name="Normal 22 2 3 2 2 3 3 2" xfId="36401" xr:uid="{B06AC87A-DC5A-4128-AB17-07F5AACBFBA3}"/>
    <cellStyle name="Normal 22 2 3 2 2 3 3 3" xfId="51285" xr:uid="{20899EAC-74F5-4F4D-8F2B-2AB3B83E08DE}"/>
    <cellStyle name="Normal 22 2 3 2 2 3 4" xfId="15865" xr:uid="{E710F7B7-8143-45EB-95F5-CB65031CED15}"/>
    <cellStyle name="Normal 22 2 3 2 2 3 5" xfId="29555" xr:uid="{35844B3E-4E03-4E3D-AFBA-A258BC3BB0F2}"/>
    <cellStyle name="Normal 22 2 3 2 2 3 6" xfId="44439" xr:uid="{5FEBE0B0-5C31-432A-A5EF-699FAE990ECD}"/>
    <cellStyle name="Normal 22 2 3 2 2 4" xfId="10729" xr:uid="{CE9B0EC9-10E8-415A-9653-6FFDF1E3E13E}"/>
    <cellStyle name="Normal 22 2 3 2 2 4 2" xfId="24419" xr:uid="{10D9CB33-6277-4F1C-834A-48DBB4BBDDF1}"/>
    <cellStyle name="Normal 22 2 3 2 2 4 2 2" xfId="38111" xr:uid="{55882170-BF05-4B94-9B6E-DDE70D8F6797}"/>
    <cellStyle name="Normal 22 2 3 2 2 4 2 3" xfId="52995" xr:uid="{F72340B2-A72F-4AAC-AB53-85ACE4E83609}"/>
    <cellStyle name="Normal 22 2 3 2 2 4 3" xfId="17575" xr:uid="{4736B51F-B549-4403-8F9E-48CF9F86ED95}"/>
    <cellStyle name="Normal 22 2 3 2 2 4 4" xfId="31265" xr:uid="{8BCC7800-C739-4466-80BC-018ECA84A733}"/>
    <cellStyle name="Normal 22 2 3 2 2 4 5" xfId="46149" xr:uid="{850FECCB-672D-4324-910C-6B72D57A4538}"/>
    <cellStyle name="Normal 22 2 3 2 2 5" xfId="20997" xr:uid="{F850DC23-D8A7-4C8D-B34B-AE2FF119D857}"/>
    <cellStyle name="Normal 22 2 3 2 2 5 2" xfId="34689" xr:uid="{E3340F00-5F84-4DF3-BD57-1C60ED8D749B}"/>
    <cellStyle name="Normal 22 2 3 2 2 5 3" xfId="49573" xr:uid="{DB1CCA1B-1DB2-4D14-A36E-8030ED6EE959}"/>
    <cellStyle name="Normal 22 2 3 2 2 6" xfId="14153" xr:uid="{600CDC6D-D642-4CDB-893F-15464AF7FAB4}"/>
    <cellStyle name="Normal 22 2 3 2 2 7" xfId="27843" xr:uid="{F5C800EF-BC12-4FBA-BE0B-A8C54F319B36}"/>
    <cellStyle name="Normal 22 2 3 2 2 8" xfId="42727" xr:uid="{02633315-21B6-4DE9-9136-765FF602A1A0}"/>
    <cellStyle name="Normal 22 2 3 2 3" xfId="7308" xr:uid="{287F68D8-84B6-403A-B31F-C02B882AFE18}"/>
    <cellStyle name="Normal 22 2 3 2 3 2" xfId="9021" xr:uid="{C4C2EE96-AAA4-438E-89B8-B830E2131F3D}"/>
    <cellStyle name="Normal 22 2 3 2 3 2 2" xfId="12443" xr:uid="{34CFF8CD-89BD-4521-AC00-15D235883B00}"/>
    <cellStyle name="Normal 22 2 3 2 3 2 2 2" xfId="26133" xr:uid="{1B6F83D9-10D7-401C-AE21-B2429FFBB844}"/>
    <cellStyle name="Normal 22 2 3 2 3 2 2 2 2" xfId="39825" xr:uid="{858B7FB0-8ED8-4ADA-BB9A-245257ED5F3A}"/>
    <cellStyle name="Normal 22 2 3 2 3 2 2 2 3" xfId="54709" xr:uid="{927AEE59-720E-4261-8F1E-EC91A2E4FC94}"/>
    <cellStyle name="Normal 22 2 3 2 3 2 2 3" xfId="19289" xr:uid="{5782F89E-63C4-4ADD-9320-3E154EA2C655}"/>
    <cellStyle name="Normal 22 2 3 2 3 2 2 4" xfId="32979" xr:uid="{011403DF-2D85-4159-85D4-5DEC67F6C07E}"/>
    <cellStyle name="Normal 22 2 3 2 3 2 2 5" xfId="47863" xr:uid="{062D9673-DB47-436B-BBA5-FEE3EF7DF0E9}"/>
    <cellStyle name="Normal 22 2 3 2 3 2 3" xfId="22711" xr:uid="{DA164FF9-0428-4CCA-AE5D-6D1692919C0A}"/>
    <cellStyle name="Normal 22 2 3 2 3 2 3 2" xfId="36403" xr:uid="{4F470109-6F6E-4514-ABAB-F3145E4AEF11}"/>
    <cellStyle name="Normal 22 2 3 2 3 2 3 3" xfId="51287" xr:uid="{85FB9F26-9898-4F52-91E1-779848BC916A}"/>
    <cellStyle name="Normal 22 2 3 2 3 2 4" xfId="15867" xr:uid="{23F7C5E6-D3C1-4C78-B251-0349379AE582}"/>
    <cellStyle name="Normal 22 2 3 2 3 2 5" xfId="29557" xr:uid="{A95F2729-62DC-4E19-871D-98C8B527F8CA}"/>
    <cellStyle name="Normal 22 2 3 2 3 2 6" xfId="44441" xr:uid="{C83A0B6A-10D7-40E2-A4FF-2C19EA1CD744}"/>
    <cellStyle name="Normal 22 2 3 2 3 3" xfId="10731" xr:uid="{B784183F-2CBA-4949-80F3-7B611847D8EC}"/>
    <cellStyle name="Normal 22 2 3 2 3 3 2" xfId="24421" xr:uid="{3E206E22-CE2D-49E5-BE2F-71DC265F3DDB}"/>
    <cellStyle name="Normal 22 2 3 2 3 3 2 2" xfId="38113" xr:uid="{B6CEF397-B807-450F-8446-E71A2B5016F0}"/>
    <cellStyle name="Normal 22 2 3 2 3 3 2 3" xfId="52997" xr:uid="{1A1840BA-E861-4E6D-B4F3-D07710F67C79}"/>
    <cellStyle name="Normal 22 2 3 2 3 3 3" xfId="17577" xr:uid="{08DC343E-1955-4395-90CA-DBD51A73B82D}"/>
    <cellStyle name="Normal 22 2 3 2 3 3 4" xfId="31267" xr:uid="{9A83530E-0AB9-434E-AB78-CC28ACA4B24C}"/>
    <cellStyle name="Normal 22 2 3 2 3 3 5" xfId="46151" xr:uid="{9A4862D8-3CA7-405B-A850-6E4EE8F3A14C}"/>
    <cellStyle name="Normal 22 2 3 2 3 4" xfId="20999" xr:uid="{7F64C31B-24C8-4235-8BBF-411DDF2D5D55}"/>
    <cellStyle name="Normal 22 2 3 2 3 4 2" xfId="34691" xr:uid="{5AA3A34D-608A-4FC1-872B-10A08C43CB82}"/>
    <cellStyle name="Normal 22 2 3 2 3 4 3" xfId="49575" xr:uid="{6356B065-B37F-45B4-8315-7C5C9AF11966}"/>
    <cellStyle name="Normal 22 2 3 2 3 5" xfId="14155" xr:uid="{13BB8740-7136-4301-B276-3C26D5878C32}"/>
    <cellStyle name="Normal 22 2 3 2 3 6" xfId="27845" xr:uid="{A3FF6A07-846F-427D-B54E-4E97A74CB003}"/>
    <cellStyle name="Normal 22 2 3 2 3 7" xfId="42729" xr:uid="{E81E6D5C-F7F3-4B08-AA5B-651A5E929B9A}"/>
    <cellStyle name="Normal 22 2 3 2 4" xfId="7309" xr:uid="{90123B54-313B-403D-AA3B-A2531CEA26F9}"/>
    <cellStyle name="Normal 22 2 3 2 4 2" xfId="9022" xr:uid="{542686EB-1791-43A2-9BAD-B3DC72C66795}"/>
    <cellStyle name="Normal 22 2 3 2 4 2 2" xfId="12444" xr:uid="{6C7F908C-7261-4A90-82F3-6DD6138E339D}"/>
    <cellStyle name="Normal 22 2 3 2 4 2 2 2" xfId="26134" xr:uid="{612E9FD8-017B-4F87-8F41-A02D24024AAF}"/>
    <cellStyle name="Normal 22 2 3 2 4 2 2 2 2" xfId="39826" xr:uid="{736FC07B-A880-4D14-A732-C7CC4F1D5101}"/>
    <cellStyle name="Normal 22 2 3 2 4 2 2 2 3" xfId="54710" xr:uid="{BF1AF272-29F8-46C6-BFDD-0D8849C02C7C}"/>
    <cellStyle name="Normal 22 2 3 2 4 2 2 3" xfId="19290" xr:uid="{536B6C63-72EA-4F14-91F5-CBE785C28CCE}"/>
    <cellStyle name="Normal 22 2 3 2 4 2 2 4" xfId="32980" xr:uid="{4E7FB8F9-673B-4590-A616-E980127F95BC}"/>
    <cellStyle name="Normal 22 2 3 2 4 2 2 5" xfId="47864" xr:uid="{68C9A193-31C1-4FC7-8DF1-CD52DF0F8825}"/>
    <cellStyle name="Normal 22 2 3 2 4 2 3" xfId="22712" xr:uid="{03B22AE2-D0D1-458C-86FC-41EA5084A803}"/>
    <cellStyle name="Normal 22 2 3 2 4 2 3 2" xfId="36404" xr:uid="{0B63F0F5-66C8-478E-82CF-805D47ABAC8B}"/>
    <cellStyle name="Normal 22 2 3 2 4 2 3 3" xfId="51288" xr:uid="{E9612015-8ABD-408D-AED0-54F3F00C8262}"/>
    <cellStyle name="Normal 22 2 3 2 4 2 4" xfId="15868" xr:uid="{0BF81961-E721-4789-A2C6-AD8DFD84DFEC}"/>
    <cellStyle name="Normal 22 2 3 2 4 2 5" xfId="29558" xr:uid="{9BBAF280-64C8-475F-9461-4FCA24EADE2D}"/>
    <cellStyle name="Normal 22 2 3 2 4 2 6" xfId="44442" xr:uid="{AA1D035F-C75E-4A00-9C2D-331F13ECF147}"/>
    <cellStyle name="Normal 22 2 3 2 4 3" xfId="10732" xr:uid="{570A7926-D0A1-4723-9A4A-E77A76D3B938}"/>
    <cellStyle name="Normal 22 2 3 2 4 3 2" xfId="24422" xr:uid="{C05C494C-C891-45DA-B1AF-4A723DEF08A0}"/>
    <cellStyle name="Normal 22 2 3 2 4 3 2 2" xfId="38114" xr:uid="{49DFDC91-2C97-4644-9E22-4FD0A45ADE77}"/>
    <cellStyle name="Normal 22 2 3 2 4 3 2 3" xfId="52998" xr:uid="{C7F8AE7E-0A1A-4052-AC2D-231317CCD7F0}"/>
    <cellStyle name="Normal 22 2 3 2 4 3 3" xfId="17578" xr:uid="{224C9550-2A3F-4164-9618-AB97C539DBD9}"/>
    <cellStyle name="Normal 22 2 3 2 4 3 4" xfId="31268" xr:uid="{37D77B84-8978-4F2D-8C24-BE0D306474C4}"/>
    <cellStyle name="Normal 22 2 3 2 4 3 5" xfId="46152" xr:uid="{3A3D510C-B202-40A0-A54B-FE48CD5FF4C7}"/>
    <cellStyle name="Normal 22 2 3 2 4 4" xfId="21000" xr:uid="{9F04749A-9D90-4C5F-9DAB-9A2A77CCA0E1}"/>
    <cellStyle name="Normal 22 2 3 2 4 4 2" xfId="34692" xr:uid="{73FAB339-52E7-46C4-98FA-CCE6F0E182FF}"/>
    <cellStyle name="Normal 22 2 3 2 4 4 3" xfId="49576" xr:uid="{86E7B97C-CCF2-4B31-B800-47D70B9B68F5}"/>
    <cellStyle name="Normal 22 2 3 2 4 5" xfId="14156" xr:uid="{CB40E160-EC60-4C6E-8C59-D21CAD7503C7}"/>
    <cellStyle name="Normal 22 2 3 2 4 6" xfId="27846" xr:uid="{435D7941-C217-42DC-AAB8-6E1B742C267D}"/>
    <cellStyle name="Normal 22 2 3 2 4 7" xfId="42730" xr:uid="{82876958-45E2-4393-81A3-BD4F8F415583}"/>
    <cellStyle name="Normal 22 2 3 2 5" xfId="9018" xr:uid="{A0E3949F-13BF-4E21-8F06-7267D9A39153}"/>
    <cellStyle name="Normal 22 2 3 2 5 2" xfId="12440" xr:uid="{5E0431D8-7F95-4C34-AA24-09CA2A842DF1}"/>
    <cellStyle name="Normal 22 2 3 2 5 2 2" xfId="26130" xr:uid="{B6A1C634-A82F-4BA2-BA00-097EEA361537}"/>
    <cellStyle name="Normal 22 2 3 2 5 2 2 2" xfId="39822" xr:uid="{CDD9A803-CBE3-493B-96C7-FC9B4A372EA3}"/>
    <cellStyle name="Normal 22 2 3 2 5 2 2 3" xfId="54706" xr:uid="{6686BFA1-99DA-48A7-8DB6-717F0EAD5504}"/>
    <cellStyle name="Normal 22 2 3 2 5 2 3" xfId="19286" xr:uid="{2AAFF179-AA3D-45F9-AFE9-A2B7B78D1248}"/>
    <cellStyle name="Normal 22 2 3 2 5 2 4" xfId="32976" xr:uid="{E32A5054-27D4-49EF-98D2-5D58089DF10C}"/>
    <cellStyle name="Normal 22 2 3 2 5 2 5" xfId="47860" xr:uid="{27B23865-40DE-4FF3-81CB-80F1FB6C3134}"/>
    <cellStyle name="Normal 22 2 3 2 5 3" xfId="22708" xr:uid="{C54A8A94-D8DC-47C0-A409-BB717D1235DB}"/>
    <cellStyle name="Normal 22 2 3 2 5 3 2" xfId="36400" xr:uid="{21610FE0-4A90-463F-A741-39B814BC7F6A}"/>
    <cellStyle name="Normal 22 2 3 2 5 3 3" xfId="51284" xr:uid="{C951FE1F-F99E-4D5B-B9AA-D91ACA158533}"/>
    <cellStyle name="Normal 22 2 3 2 5 4" xfId="15864" xr:uid="{28030068-D526-49E5-9981-B6C9886D8224}"/>
    <cellStyle name="Normal 22 2 3 2 5 5" xfId="29554" xr:uid="{1EB3F8B2-9858-45F8-BD5B-229299ABA705}"/>
    <cellStyle name="Normal 22 2 3 2 5 6" xfId="44438" xr:uid="{C054B913-5A1C-49B0-B356-BD53B3926266}"/>
    <cellStyle name="Normal 22 2 3 2 6" xfId="10728" xr:uid="{797C7D3B-F097-442F-AA61-ECCE7F5630C3}"/>
    <cellStyle name="Normal 22 2 3 2 6 2" xfId="24418" xr:uid="{7519F7D6-39AA-442F-91CC-B261E969B4B8}"/>
    <cellStyle name="Normal 22 2 3 2 6 2 2" xfId="38110" xr:uid="{82D5FF08-6BA5-4BAC-B96A-601676284545}"/>
    <cellStyle name="Normal 22 2 3 2 6 2 3" xfId="52994" xr:uid="{AC85C2A5-F5AE-46FB-8177-CA346B690206}"/>
    <cellStyle name="Normal 22 2 3 2 6 3" xfId="17574" xr:uid="{404BA406-0563-4DF4-A70B-572A493B97DF}"/>
    <cellStyle name="Normal 22 2 3 2 6 4" xfId="31264" xr:uid="{5721F24D-8C0D-4BB1-9B66-A039DD189901}"/>
    <cellStyle name="Normal 22 2 3 2 6 5" xfId="46148" xr:uid="{DBD7BF5F-D232-473B-9830-D2FF9F9A6E07}"/>
    <cellStyle name="Normal 22 2 3 2 7" xfId="20996" xr:uid="{5638B6EC-4E9A-46E0-98FD-02D75F72632E}"/>
    <cellStyle name="Normal 22 2 3 2 7 2" xfId="34688" xr:uid="{4E7EFCAB-E546-498A-A340-25FE4E31E10C}"/>
    <cellStyle name="Normal 22 2 3 2 7 3" xfId="49572" xr:uid="{5F586A30-30E5-453C-A2ED-8E6EC3E29229}"/>
    <cellStyle name="Normal 22 2 3 2 8" xfId="14152" xr:uid="{8F553F9E-6234-46E2-AABD-0F540B54D8CB}"/>
    <cellStyle name="Normal 22 2 3 2 9" xfId="27842" xr:uid="{0952AF43-EB46-49FB-B972-0F54F65FB292}"/>
    <cellStyle name="Normal 22 2 3 3" xfId="7310" xr:uid="{06A607C1-CAB4-4541-BE61-9B765AB9978C}"/>
    <cellStyle name="Normal 22 2 3 3 10" xfId="42731" xr:uid="{0C06ADF7-6F52-4932-B0D8-D5EC3450629A}"/>
    <cellStyle name="Normal 22 2 3 3 2" xfId="7311" xr:uid="{8913F11F-8BF0-465A-8668-B1913895882C}"/>
    <cellStyle name="Normal 22 2 3 3 2 2" xfId="7312" xr:uid="{7437FA47-AC97-4AD6-B2A2-E81868A1DFBE}"/>
    <cellStyle name="Normal 22 2 3 3 2 2 2" xfId="9025" xr:uid="{90F304C9-E7D6-4CA4-8ECD-312571DF526D}"/>
    <cellStyle name="Normal 22 2 3 3 2 2 2 2" xfId="12447" xr:uid="{6F8BDBEF-58F6-4200-84ED-ED1596218A10}"/>
    <cellStyle name="Normal 22 2 3 3 2 2 2 2 2" xfId="26137" xr:uid="{FE548200-E839-4F49-B994-EBA489D40E71}"/>
    <cellStyle name="Normal 22 2 3 3 2 2 2 2 2 2" xfId="39829" xr:uid="{818FC8ED-0A08-432B-B305-35581A22DE80}"/>
    <cellStyle name="Normal 22 2 3 3 2 2 2 2 2 3" xfId="54713" xr:uid="{228749A1-1E4D-4F1D-B5FA-8398F095F7E4}"/>
    <cellStyle name="Normal 22 2 3 3 2 2 2 2 3" xfId="19293" xr:uid="{ED36E5DE-6D96-4DC4-AD2B-6988566777E3}"/>
    <cellStyle name="Normal 22 2 3 3 2 2 2 2 4" xfId="32983" xr:uid="{8C8010D7-2060-4A80-9450-6F151E933D67}"/>
    <cellStyle name="Normal 22 2 3 3 2 2 2 2 5" xfId="47867" xr:uid="{BEEC2AC8-0154-4F4B-A5A5-2970E92A989C}"/>
    <cellStyle name="Normal 22 2 3 3 2 2 2 3" xfId="22715" xr:uid="{34469C34-A79D-4BCC-9FE5-2F144AD30CB2}"/>
    <cellStyle name="Normal 22 2 3 3 2 2 2 3 2" xfId="36407" xr:uid="{CE10957B-9B14-4A58-A788-D32654CBB3DA}"/>
    <cellStyle name="Normal 22 2 3 3 2 2 2 3 3" xfId="51291" xr:uid="{B03B58B6-F601-46D9-9D91-E1E603FC192E}"/>
    <cellStyle name="Normal 22 2 3 3 2 2 2 4" xfId="15871" xr:uid="{8E327988-6379-47A5-A2ED-B93055336427}"/>
    <cellStyle name="Normal 22 2 3 3 2 2 2 5" xfId="29561" xr:uid="{294E8570-0D55-48D7-84FD-035477822C89}"/>
    <cellStyle name="Normal 22 2 3 3 2 2 2 6" xfId="44445" xr:uid="{B894148B-F4A2-4559-91E0-063132FA8FFE}"/>
    <cellStyle name="Normal 22 2 3 3 2 2 3" xfId="10735" xr:uid="{1D72F251-1335-4C31-8BA6-DDF23CC7F63E}"/>
    <cellStyle name="Normal 22 2 3 3 2 2 3 2" xfId="24425" xr:uid="{64A56F5B-2599-4B76-96A8-1B6BAFD7BD86}"/>
    <cellStyle name="Normal 22 2 3 3 2 2 3 2 2" xfId="38117" xr:uid="{C737F256-A4A9-4518-82F2-F23FA4B49B46}"/>
    <cellStyle name="Normal 22 2 3 3 2 2 3 2 3" xfId="53001" xr:uid="{CC90DA9F-6DFA-4769-8739-DCCDED545C43}"/>
    <cellStyle name="Normal 22 2 3 3 2 2 3 3" xfId="17581" xr:uid="{C5992F4D-066F-4943-B293-237A13BD84E1}"/>
    <cellStyle name="Normal 22 2 3 3 2 2 3 4" xfId="31271" xr:uid="{48EE5644-8B0A-4C54-9B3E-FE1454415FDF}"/>
    <cellStyle name="Normal 22 2 3 3 2 2 3 5" xfId="46155" xr:uid="{A7EE6C90-EBFB-4C1F-9931-4F9D568404F8}"/>
    <cellStyle name="Normal 22 2 3 3 2 2 4" xfId="21003" xr:uid="{4D78583F-5348-4C6C-8FA9-DE704DE3F9BD}"/>
    <cellStyle name="Normal 22 2 3 3 2 2 4 2" xfId="34695" xr:uid="{BE8ACF30-DAFE-426C-80B9-DE0DC87EC9AB}"/>
    <cellStyle name="Normal 22 2 3 3 2 2 4 3" xfId="49579" xr:uid="{D0E062D3-1730-493D-B05F-D9E0625154A6}"/>
    <cellStyle name="Normal 22 2 3 3 2 2 5" xfId="14159" xr:uid="{011623E7-F742-45AA-9693-F9D1BC63C97B}"/>
    <cellStyle name="Normal 22 2 3 3 2 2 6" xfId="27849" xr:uid="{3035DA63-B5C0-4558-B757-E8FDE66960BB}"/>
    <cellStyle name="Normal 22 2 3 3 2 2 7" xfId="42733" xr:uid="{5C215805-6CE1-4F41-81B0-EDB85540EBD3}"/>
    <cellStyle name="Normal 22 2 3 3 2 3" xfId="9024" xr:uid="{65B23E24-B290-4AF2-A406-12E22D9582DA}"/>
    <cellStyle name="Normal 22 2 3 3 2 3 2" xfId="12446" xr:uid="{06DC394C-04FE-402B-9CB6-0CE2C6EE5826}"/>
    <cellStyle name="Normal 22 2 3 3 2 3 2 2" xfId="26136" xr:uid="{00B3967E-E6ED-46FB-B535-9C496BF2FFD4}"/>
    <cellStyle name="Normal 22 2 3 3 2 3 2 2 2" xfId="39828" xr:uid="{B8229F22-1D5C-4D72-A740-664107D5FED8}"/>
    <cellStyle name="Normal 22 2 3 3 2 3 2 2 3" xfId="54712" xr:uid="{94133FE2-88B7-4B87-A14B-55B479A7B063}"/>
    <cellStyle name="Normal 22 2 3 3 2 3 2 3" xfId="19292" xr:uid="{A92CB84D-C26C-4A1A-8893-B727EF94DDEF}"/>
    <cellStyle name="Normal 22 2 3 3 2 3 2 4" xfId="32982" xr:uid="{3F9309A5-6D02-45FC-BB53-6D20A0C198F5}"/>
    <cellStyle name="Normal 22 2 3 3 2 3 2 5" xfId="47866" xr:uid="{82128132-D163-4F77-B4BC-F39E6779DCF4}"/>
    <cellStyle name="Normal 22 2 3 3 2 3 3" xfId="22714" xr:uid="{80B55B30-779D-49EC-83CC-0F6C09B33520}"/>
    <cellStyle name="Normal 22 2 3 3 2 3 3 2" xfId="36406" xr:uid="{80E5FC6E-9822-40A5-BBAC-F5DBF2D1CA36}"/>
    <cellStyle name="Normal 22 2 3 3 2 3 3 3" xfId="51290" xr:uid="{C554E2A3-9461-4CE1-BB34-FAD2FAD2C313}"/>
    <cellStyle name="Normal 22 2 3 3 2 3 4" xfId="15870" xr:uid="{D63C4943-763A-4289-A912-969923F3FD83}"/>
    <cellStyle name="Normal 22 2 3 3 2 3 5" xfId="29560" xr:uid="{BF74E8C0-4375-45BF-88F7-8766846206CB}"/>
    <cellStyle name="Normal 22 2 3 3 2 3 6" xfId="44444" xr:uid="{415A61B3-D1D8-4C90-8E01-37ED0E90936E}"/>
    <cellStyle name="Normal 22 2 3 3 2 4" xfId="10734" xr:uid="{04AC50BA-548E-4C0D-9DD1-8E712997674F}"/>
    <cellStyle name="Normal 22 2 3 3 2 4 2" xfId="24424" xr:uid="{FC2B6071-D533-4BAC-9F7E-B24483DD3D99}"/>
    <cellStyle name="Normal 22 2 3 3 2 4 2 2" xfId="38116" xr:uid="{1BF882DB-22A9-4F9A-A0F7-FA1AD47FFBDB}"/>
    <cellStyle name="Normal 22 2 3 3 2 4 2 3" xfId="53000" xr:uid="{8E2C0117-15DD-4DF1-AC36-1BFC728279EC}"/>
    <cellStyle name="Normal 22 2 3 3 2 4 3" xfId="17580" xr:uid="{D0784C1F-4465-401B-BD17-2460C687880A}"/>
    <cellStyle name="Normal 22 2 3 3 2 4 4" xfId="31270" xr:uid="{A91EB2CD-C6AA-41A4-87DB-0904E5303A3B}"/>
    <cellStyle name="Normal 22 2 3 3 2 4 5" xfId="46154" xr:uid="{84004CFB-5660-43AC-A1EA-E4569820ABE0}"/>
    <cellStyle name="Normal 22 2 3 3 2 5" xfId="21002" xr:uid="{A40E2E3C-ED8E-44E4-84BC-F4BC1350AE25}"/>
    <cellStyle name="Normal 22 2 3 3 2 5 2" xfId="34694" xr:uid="{FAE2F1D7-023A-4819-80AE-9D5C1531A820}"/>
    <cellStyle name="Normal 22 2 3 3 2 5 3" xfId="49578" xr:uid="{4EAE717D-803C-4F62-BCCC-21BA5532B764}"/>
    <cellStyle name="Normal 22 2 3 3 2 6" xfId="14158" xr:uid="{5AE05551-11AF-4110-844D-6003428436A0}"/>
    <cellStyle name="Normal 22 2 3 3 2 7" xfId="27848" xr:uid="{8FA72D10-8E2A-4EA3-9EE3-1A0691E25FD5}"/>
    <cellStyle name="Normal 22 2 3 3 2 8" xfId="42732" xr:uid="{82EECBAE-6966-4528-9D4E-8311357DEA56}"/>
    <cellStyle name="Normal 22 2 3 3 3" xfId="7313" xr:uid="{BBAAE545-5590-4822-9A04-80293A26C958}"/>
    <cellStyle name="Normal 22 2 3 3 3 2" xfId="9026" xr:uid="{AD5368C2-918E-45FC-ABF0-7A57F83BBB85}"/>
    <cellStyle name="Normal 22 2 3 3 3 2 2" xfId="12448" xr:uid="{4BCE5D10-BCC4-4783-B7C1-FCFEC27087BB}"/>
    <cellStyle name="Normal 22 2 3 3 3 2 2 2" xfId="26138" xr:uid="{AAEE79AE-6312-4902-A05A-4A0B93BA274A}"/>
    <cellStyle name="Normal 22 2 3 3 3 2 2 2 2" xfId="39830" xr:uid="{77A2DFC9-F032-464B-B023-E52C928415B6}"/>
    <cellStyle name="Normal 22 2 3 3 3 2 2 2 3" xfId="54714" xr:uid="{EF702369-C798-498A-862E-617EB6F27BA6}"/>
    <cellStyle name="Normal 22 2 3 3 3 2 2 3" xfId="19294" xr:uid="{6FA71EBA-F245-4ACB-88BA-20A5A7A3C6FA}"/>
    <cellStyle name="Normal 22 2 3 3 3 2 2 4" xfId="32984" xr:uid="{0FBECEEE-F10F-41B2-ACE6-1BF95C13B2C1}"/>
    <cellStyle name="Normal 22 2 3 3 3 2 2 5" xfId="47868" xr:uid="{3853F1C2-5D46-4368-B054-9A9241D007BA}"/>
    <cellStyle name="Normal 22 2 3 3 3 2 3" xfId="22716" xr:uid="{9B340F86-A737-4D24-80BE-E30804ACABDE}"/>
    <cellStyle name="Normal 22 2 3 3 3 2 3 2" xfId="36408" xr:uid="{59CE4D19-7946-4923-AE95-27C0674FE9A0}"/>
    <cellStyle name="Normal 22 2 3 3 3 2 3 3" xfId="51292" xr:uid="{EE6C2E5E-C5A4-4F40-8D50-59AB393273D1}"/>
    <cellStyle name="Normal 22 2 3 3 3 2 4" xfId="15872" xr:uid="{D6ACAAE9-0596-426D-9925-CEE2D09ECC21}"/>
    <cellStyle name="Normal 22 2 3 3 3 2 5" xfId="29562" xr:uid="{6FC2F8AA-4764-46DB-9744-17A9123FF105}"/>
    <cellStyle name="Normal 22 2 3 3 3 2 6" xfId="44446" xr:uid="{C7381FB8-281E-415B-B6B1-1735DF8D0B6F}"/>
    <cellStyle name="Normal 22 2 3 3 3 3" xfId="10736" xr:uid="{748DD968-B2F9-4FE1-9DA4-C42847BA97B9}"/>
    <cellStyle name="Normal 22 2 3 3 3 3 2" xfId="24426" xr:uid="{5922C7EC-5E2A-45B7-865F-E8BCAEEC32FD}"/>
    <cellStyle name="Normal 22 2 3 3 3 3 2 2" xfId="38118" xr:uid="{4E2E59B3-A249-42A7-A47E-273C2A0BCFE3}"/>
    <cellStyle name="Normal 22 2 3 3 3 3 2 3" xfId="53002" xr:uid="{9F0AD798-725F-437A-A097-6849930F901A}"/>
    <cellStyle name="Normal 22 2 3 3 3 3 3" xfId="17582" xr:uid="{98F4252D-1075-44DA-AC1A-2A6BB7A17DFA}"/>
    <cellStyle name="Normal 22 2 3 3 3 3 4" xfId="31272" xr:uid="{0C9E6ADE-87AF-4934-A9C1-551D94F05A35}"/>
    <cellStyle name="Normal 22 2 3 3 3 3 5" xfId="46156" xr:uid="{FAC0CB53-275C-495C-91B2-4BFC9A8311B2}"/>
    <cellStyle name="Normal 22 2 3 3 3 4" xfId="21004" xr:uid="{0B854839-AA91-4822-8EA7-96A19C4E55BF}"/>
    <cellStyle name="Normal 22 2 3 3 3 4 2" xfId="34696" xr:uid="{F9166C4D-07E5-42A7-AE22-D7EFE1AF4DF2}"/>
    <cellStyle name="Normal 22 2 3 3 3 4 3" xfId="49580" xr:uid="{C8636767-2703-4323-B428-B661DDEC09CA}"/>
    <cellStyle name="Normal 22 2 3 3 3 5" xfId="14160" xr:uid="{073A0E3C-412F-45B1-8720-5B2F6151C087}"/>
    <cellStyle name="Normal 22 2 3 3 3 6" xfId="27850" xr:uid="{BF496508-BDA1-4BBD-94D2-A24BC4BBF9E5}"/>
    <cellStyle name="Normal 22 2 3 3 3 7" xfId="42734" xr:uid="{C1C45C60-974C-485E-AFBA-F0426549F353}"/>
    <cellStyle name="Normal 22 2 3 3 4" xfId="7314" xr:uid="{55488971-A840-43F2-845C-7FFA54A80D25}"/>
    <cellStyle name="Normal 22 2 3 3 4 2" xfId="9027" xr:uid="{FFA86D2B-1099-4160-9E63-551067AFB5D3}"/>
    <cellStyle name="Normal 22 2 3 3 4 2 2" xfId="12449" xr:uid="{DF4E1FCE-64E1-497F-A941-E2CE263A1761}"/>
    <cellStyle name="Normal 22 2 3 3 4 2 2 2" xfId="26139" xr:uid="{C7409A86-7EFA-4F05-8F39-71DA071A28EB}"/>
    <cellStyle name="Normal 22 2 3 3 4 2 2 2 2" xfId="39831" xr:uid="{483F84E3-6389-4D1E-AE9A-162480DD00CA}"/>
    <cellStyle name="Normal 22 2 3 3 4 2 2 2 3" xfId="54715" xr:uid="{320228F3-36E9-4A2D-8DC4-F7F5F5E429E5}"/>
    <cellStyle name="Normal 22 2 3 3 4 2 2 3" xfId="19295" xr:uid="{F74A03CD-980A-456B-AAB2-EC7C45D2D542}"/>
    <cellStyle name="Normal 22 2 3 3 4 2 2 4" xfId="32985" xr:uid="{793B9B38-B56C-4884-BDBB-65B2A63F3A96}"/>
    <cellStyle name="Normal 22 2 3 3 4 2 2 5" xfId="47869" xr:uid="{571FECD3-6D9F-4E21-9370-90F1EF4E5F80}"/>
    <cellStyle name="Normal 22 2 3 3 4 2 3" xfId="22717" xr:uid="{CDF60360-DD54-464C-9D8E-729184CE86AA}"/>
    <cellStyle name="Normal 22 2 3 3 4 2 3 2" xfId="36409" xr:uid="{841B26D1-2AFC-4A8C-80C0-E71C7FB1F47B}"/>
    <cellStyle name="Normal 22 2 3 3 4 2 3 3" xfId="51293" xr:uid="{19CE0234-B534-4A81-899B-75007D4ED425}"/>
    <cellStyle name="Normal 22 2 3 3 4 2 4" xfId="15873" xr:uid="{E9633CC5-057B-4528-BF78-EBDC79970E6E}"/>
    <cellStyle name="Normal 22 2 3 3 4 2 5" xfId="29563" xr:uid="{4184B4C8-5F97-4167-AE65-AC12DBB57612}"/>
    <cellStyle name="Normal 22 2 3 3 4 2 6" xfId="44447" xr:uid="{54E0173D-A8E1-4412-A62D-8E7066A62ECA}"/>
    <cellStyle name="Normal 22 2 3 3 4 3" xfId="10737" xr:uid="{43D039D4-73A7-45BD-A817-1797C9C0D2A4}"/>
    <cellStyle name="Normal 22 2 3 3 4 3 2" xfId="24427" xr:uid="{A4B9A4A2-48A3-4534-A529-1C3FDC96BE85}"/>
    <cellStyle name="Normal 22 2 3 3 4 3 2 2" xfId="38119" xr:uid="{FB893C44-C49C-4403-9E6A-C4CFF78D6B7F}"/>
    <cellStyle name="Normal 22 2 3 3 4 3 2 3" xfId="53003" xr:uid="{297444F8-1067-4369-ACAE-1C7FB7390D9C}"/>
    <cellStyle name="Normal 22 2 3 3 4 3 3" xfId="17583" xr:uid="{AEA2C6A3-973D-413C-B6DA-499F5642FF03}"/>
    <cellStyle name="Normal 22 2 3 3 4 3 4" xfId="31273" xr:uid="{52BD5F20-E398-4EA0-B0D0-5B4F152EEBC4}"/>
    <cellStyle name="Normal 22 2 3 3 4 3 5" xfId="46157" xr:uid="{7FBCDE70-4C59-459D-994D-B581984420BD}"/>
    <cellStyle name="Normal 22 2 3 3 4 4" xfId="21005" xr:uid="{4B0C50A6-827D-494F-A80D-1D61C5273DDE}"/>
    <cellStyle name="Normal 22 2 3 3 4 4 2" xfId="34697" xr:uid="{2A708272-A87B-418B-8DEC-C983A7C58D26}"/>
    <cellStyle name="Normal 22 2 3 3 4 4 3" xfId="49581" xr:uid="{A55B25EE-24A2-4680-9250-81E5B22C3C20}"/>
    <cellStyle name="Normal 22 2 3 3 4 5" xfId="14161" xr:uid="{EC44BC70-9133-4F04-9AD4-91209ABEB6E2}"/>
    <cellStyle name="Normal 22 2 3 3 4 6" xfId="27851" xr:uid="{83B9E325-A988-481A-89BA-09AC4CEA3ED4}"/>
    <cellStyle name="Normal 22 2 3 3 4 7" xfId="42735" xr:uid="{43027909-79D5-4390-9600-BABB6C960101}"/>
    <cellStyle name="Normal 22 2 3 3 5" xfId="9023" xr:uid="{713BAA11-036F-4C71-82E9-8C9C5F04F9A1}"/>
    <cellStyle name="Normal 22 2 3 3 5 2" xfId="12445" xr:uid="{F256A7E4-982A-43B6-8B49-31F35D7DC13E}"/>
    <cellStyle name="Normal 22 2 3 3 5 2 2" xfId="26135" xr:uid="{D25F01EE-84A3-4865-B0E8-662AC3BD0CE7}"/>
    <cellStyle name="Normal 22 2 3 3 5 2 2 2" xfId="39827" xr:uid="{795519DF-E9AE-4586-8C39-B999D37C4DAE}"/>
    <cellStyle name="Normal 22 2 3 3 5 2 2 3" xfId="54711" xr:uid="{18C53E07-D539-43C1-AAE8-C0057D418FA1}"/>
    <cellStyle name="Normal 22 2 3 3 5 2 3" xfId="19291" xr:uid="{BFE80FC3-2386-46A4-9407-87B1F67B7149}"/>
    <cellStyle name="Normal 22 2 3 3 5 2 4" xfId="32981" xr:uid="{2F11E465-4356-4D5D-8D68-59740C11E5AC}"/>
    <cellStyle name="Normal 22 2 3 3 5 2 5" xfId="47865" xr:uid="{6F828C50-E017-4F59-8134-CCD84C53E8E7}"/>
    <cellStyle name="Normal 22 2 3 3 5 3" xfId="22713" xr:uid="{4C9DD3BC-AD47-426A-87A6-04AD372BA2F8}"/>
    <cellStyle name="Normal 22 2 3 3 5 3 2" xfId="36405" xr:uid="{EE226E47-1A88-4633-B02A-419019745A91}"/>
    <cellStyle name="Normal 22 2 3 3 5 3 3" xfId="51289" xr:uid="{A0579C20-AD43-4BF1-AB1F-A70DD1E16D6F}"/>
    <cellStyle name="Normal 22 2 3 3 5 4" xfId="15869" xr:uid="{5C1B52D3-C233-4B29-91AF-61916380714B}"/>
    <cellStyle name="Normal 22 2 3 3 5 5" xfId="29559" xr:uid="{8FEDB725-5EE1-403D-A9A9-C2600E556F24}"/>
    <cellStyle name="Normal 22 2 3 3 5 6" xfId="44443" xr:uid="{81AB03C7-D2C0-43C7-8B23-BA5B5A2919DB}"/>
    <cellStyle name="Normal 22 2 3 3 6" xfId="10733" xr:uid="{FE6420BA-2DC1-4F67-A557-36C0D9B3E0E7}"/>
    <cellStyle name="Normal 22 2 3 3 6 2" xfId="24423" xr:uid="{3379C5DF-3763-49E8-8577-00D3B39AF04A}"/>
    <cellStyle name="Normal 22 2 3 3 6 2 2" xfId="38115" xr:uid="{FEA823B1-2C66-4002-922C-A422BB20D3B6}"/>
    <cellStyle name="Normal 22 2 3 3 6 2 3" xfId="52999" xr:uid="{3D566683-2AAC-47EE-B46F-23BB949E8559}"/>
    <cellStyle name="Normal 22 2 3 3 6 3" xfId="17579" xr:uid="{EDA95AFC-AEBD-4E16-927F-BE4A5BF3FD48}"/>
    <cellStyle name="Normal 22 2 3 3 6 4" xfId="31269" xr:uid="{FDA755B6-1F30-4947-B49C-87C62F5E6208}"/>
    <cellStyle name="Normal 22 2 3 3 6 5" xfId="46153" xr:uid="{16AE42B7-0601-4737-9D48-928BF01CB39A}"/>
    <cellStyle name="Normal 22 2 3 3 7" xfId="21001" xr:uid="{8533F03C-5236-4AB2-9108-C85D4B74B852}"/>
    <cellStyle name="Normal 22 2 3 3 7 2" xfId="34693" xr:uid="{E0CDA6C1-6C11-4959-8764-7BFD13B0C037}"/>
    <cellStyle name="Normal 22 2 3 3 7 3" xfId="49577" xr:uid="{5268EA53-06A7-4857-98FE-1D7EF585DFCE}"/>
    <cellStyle name="Normal 22 2 3 3 8" xfId="14157" xr:uid="{EE55A831-4061-454B-8222-EFBA432C71C8}"/>
    <cellStyle name="Normal 22 2 3 3 9" xfId="27847" xr:uid="{C0C1AFFA-F17B-4373-BFBB-4B00517161D1}"/>
    <cellStyle name="Normal 22 2 3 4" xfId="7315" xr:uid="{A3307F2C-A813-42EF-A882-B2924A0846A0}"/>
    <cellStyle name="Normal 22 2 3 4 2" xfId="7316" xr:uid="{4706B69F-B3EC-4C97-8433-ACAED56B8972}"/>
    <cellStyle name="Normal 22 2 3 4 2 2" xfId="9029" xr:uid="{696A24CF-4F1E-4F7F-B4AE-7EB78B98707F}"/>
    <cellStyle name="Normal 22 2 3 4 2 2 2" xfId="12451" xr:uid="{239770B8-4956-4F25-96D8-FA3D12C00AA5}"/>
    <cellStyle name="Normal 22 2 3 4 2 2 2 2" xfId="26141" xr:uid="{02EABACA-A115-4B13-8D24-4D742197F380}"/>
    <cellStyle name="Normal 22 2 3 4 2 2 2 2 2" xfId="39833" xr:uid="{300A3068-A281-4774-A2B9-4AD77830BE85}"/>
    <cellStyle name="Normal 22 2 3 4 2 2 2 2 3" xfId="54717" xr:uid="{4971DD89-FF74-4645-9947-1527018C4CD8}"/>
    <cellStyle name="Normal 22 2 3 4 2 2 2 3" xfId="19297" xr:uid="{4A1F51B4-17C2-44FE-8555-FA141EA685CD}"/>
    <cellStyle name="Normal 22 2 3 4 2 2 2 4" xfId="32987" xr:uid="{D62381D8-570B-40D3-A37D-A129D7792EAA}"/>
    <cellStyle name="Normal 22 2 3 4 2 2 2 5" xfId="47871" xr:uid="{545E22CC-ADDA-45C6-B500-77BA55F5FA32}"/>
    <cellStyle name="Normal 22 2 3 4 2 2 3" xfId="22719" xr:uid="{3B3E6023-5E19-4F4A-A620-8E8929006C0C}"/>
    <cellStyle name="Normal 22 2 3 4 2 2 3 2" xfId="36411" xr:uid="{46040ED4-7782-4D31-BE0E-51D37100A802}"/>
    <cellStyle name="Normal 22 2 3 4 2 2 3 3" xfId="51295" xr:uid="{5CBF0AF5-4F70-4847-931C-4D27F4E7AC97}"/>
    <cellStyle name="Normal 22 2 3 4 2 2 4" xfId="15875" xr:uid="{E87CA9F4-4532-4C43-8F1B-3422A129B516}"/>
    <cellStyle name="Normal 22 2 3 4 2 2 5" xfId="29565" xr:uid="{8F6B2FC6-815D-44BB-987B-657C5E5905AE}"/>
    <cellStyle name="Normal 22 2 3 4 2 2 6" xfId="44449" xr:uid="{C96A4FFB-4B3B-490E-B188-87631D3FD7EB}"/>
    <cellStyle name="Normal 22 2 3 4 2 3" xfId="10739" xr:uid="{5ED4A49D-3B86-4C9A-BEE3-3E75CC7BB286}"/>
    <cellStyle name="Normal 22 2 3 4 2 3 2" xfId="24429" xr:uid="{33913AFE-7AB1-4803-8ACD-521CF49DFA6F}"/>
    <cellStyle name="Normal 22 2 3 4 2 3 2 2" xfId="38121" xr:uid="{8781AA53-1482-47C2-A145-25A2FBDB9A6E}"/>
    <cellStyle name="Normal 22 2 3 4 2 3 2 3" xfId="53005" xr:uid="{76466632-FBB6-414D-893B-019C6264AE70}"/>
    <cellStyle name="Normal 22 2 3 4 2 3 3" xfId="17585" xr:uid="{44737D09-ED5C-45FD-8DA4-0B3120788598}"/>
    <cellStyle name="Normal 22 2 3 4 2 3 4" xfId="31275" xr:uid="{1ACBE40B-BBF7-49DE-AF2D-1C252EA95CD4}"/>
    <cellStyle name="Normal 22 2 3 4 2 3 5" xfId="46159" xr:uid="{C1F08A26-E2CD-47F8-9913-4BEBFE398CC8}"/>
    <cellStyle name="Normal 22 2 3 4 2 4" xfId="21007" xr:uid="{1F41C317-41E4-493A-BF20-EB9624F48C34}"/>
    <cellStyle name="Normal 22 2 3 4 2 4 2" xfId="34699" xr:uid="{248D54F5-0F9A-49BA-A346-F3C37DE7BC86}"/>
    <cellStyle name="Normal 22 2 3 4 2 4 3" xfId="49583" xr:uid="{A8433F90-3715-41E1-BB4F-08F680FB3A28}"/>
    <cellStyle name="Normal 22 2 3 4 2 5" xfId="14163" xr:uid="{7EDCE731-BE9B-494A-BC1C-4F2066229937}"/>
    <cellStyle name="Normal 22 2 3 4 2 6" xfId="27853" xr:uid="{06EF9332-89F7-46F3-987D-4D3E202639D0}"/>
    <cellStyle name="Normal 22 2 3 4 2 7" xfId="42737" xr:uid="{0F560249-9828-44AD-A61B-63DC7B8A1E63}"/>
    <cellStyle name="Normal 22 2 3 4 3" xfId="9028" xr:uid="{0C49B57A-8DF4-403C-A97C-5F3E555E166F}"/>
    <cellStyle name="Normal 22 2 3 4 3 2" xfId="12450" xr:uid="{099295EF-FBB4-4665-B595-75A047F799EC}"/>
    <cellStyle name="Normal 22 2 3 4 3 2 2" xfId="26140" xr:uid="{05749EB9-2DE8-495C-A172-8CB9A96B793F}"/>
    <cellStyle name="Normal 22 2 3 4 3 2 2 2" xfId="39832" xr:uid="{D901A47C-B3C0-48A3-ABF5-32546FC09E10}"/>
    <cellStyle name="Normal 22 2 3 4 3 2 2 3" xfId="54716" xr:uid="{D3A35A62-3E57-49E3-85EF-048A6E1BFE0A}"/>
    <cellStyle name="Normal 22 2 3 4 3 2 3" xfId="19296" xr:uid="{C2A8998B-8850-4A3B-B402-E8FC04365D6B}"/>
    <cellStyle name="Normal 22 2 3 4 3 2 4" xfId="32986" xr:uid="{7231F712-A454-4DC4-B968-A823B7705359}"/>
    <cellStyle name="Normal 22 2 3 4 3 2 5" xfId="47870" xr:uid="{9D22BEB7-2A6D-4903-B7A0-4D0F2B9B31ED}"/>
    <cellStyle name="Normal 22 2 3 4 3 3" xfId="22718" xr:uid="{C804141B-8AEB-42BE-BD32-647915E7793B}"/>
    <cellStyle name="Normal 22 2 3 4 3 3 2" xfId="36410" xr:uid="{59BBD3BF-278D-4ED9-9B40-9A8DD70DA858}"/>
    <cellStyle name="Normal 22 2 3 4 3 3 3" xfId="51294" xr:uid="{A565CCA2-3206-4B66-BB88-8B714DBA00BA}"/>
    <cellStyle name="Normal 22 2 3 4 3 4" xfId="15874" xr:uid="{55DF557E-072C-474A-8D5A-E9A7C73F56BC}"/>
    <cellStyle name="Normal 22 2 3 4 3 5" xfId="29564" xr:uid="{6FD2012A-E11D-4E10-8235-2C0C145CF621}"/>
    <cellStyle name="Normal 22 2 3 4 3 6" xfId="44448" xr:uid="{FAE715F7-B3B3-45AF-B3F2-657A94BD0E47}"/>
    <cellStyle name="Normal 22 2 3 4 4" xfId="10738" xr:uid="{CF965FD2-7110-423E-8624-7BB0ADE6838A}"/>
    <cellStyle name="Normal 22 2 3 4 4 2" xfId="24428" xr:uid="{E352953B-2672-4AA0-A60B-4ABB9E58DCDE}"/>
    <cellStyle name="Normal 22 2 3 4 4 2 2" xfId="38120" xr:uid="{2D0091B5-2465-440F-8E62-498BD27657CB}"/>
    <cellStyle name="Normal 22 2 3 4 4 2 3" xfId="53004" xr:uid="{0A095E21-4CA0-41E7-89AB-1694F99DF2C8}"/>
    <cellStyle name="Normal 22 2 3 4 4 3" xfId="17584" xr:uid="{6F70C477-399E-45E8-A7D8-6059E0686AA3}"/>
    <cellStyle name="Normal 22 2 3 4 4 4" xfId="31274" xr:uid="{35214324-3BD5-4E4E-ADF1-83CA3FE139C2}"/>
    <cellStyle name="Normal 22 2 3 4 4 5" xfId="46158" xr:uid="{CFF21EF7-62B5-4CBD-A376-0FD587A815D4}"/>
    <cellStyle name="Normal 22 2 3 4 5" xfId="21006" xr:uid="{9E4BCF8D-2B64-4FAE-8247-A98D0B968B69}"/>
    <cellStyle name="Normal 22 2 3 4 5 2" xfId="34698" xr:uid="{574C1EAD-C68F-4F5A-9138-7C78BA8A341C}"/>
    <cellStyle name="Normal 22 2 3 4 5 3" xfId="49582" xr:uid="{97834F28-39CB-4EBC-817B-02680E4BEAA3}"/>
    <cellStyle name="Normal 22 2 3 4 6" xfId="14162" xr:uid="{05BBA3F8-C5B3-485A-8C40-0E4B4AF33829}"/>
    <cellStyle name="Normal 22 2 3 4 7" xfId="27852" xr:uid="{8F75AFB2-5A0F-4F1D-B6C2-CF9E5CECF5F9}"/>
    <cellStyle name="Normal 22 2 3 4 8" xfId="42736" xr:uid="{D7703A90-3B92-435D-B8BF-7D1CBC2D1F0B}"/>
    <cellStyle name="Normal 22 2 3 5" xfId="7317" xr:uid="{63EF0642-7B0F-4D4C-BAD4-3CD1BE69EA0B}"/>
    <cellStyle name="Normal 22 2 3 5 2" xfId="9030" xr:uid="{AB50EF3D-B804-47AF-AC9A-1EE37B63C9DF}"/>
    <cellStyle name="Normal 22 2 3 5 2 2" xfId="12452" xr:uid="{8221E30F-1D48-446E-B602-D330E5E70240}"/>
    <cellStyle name="Normal 22 2 3 5 2 2 2" xfId="26142" xr:uid="{93DA5C68-AC99-4A4B-BFD3-7F9CFB7B7582}"/>
    <cellStyle name="Normal 22 2 3 5 2 2 2 2" xfId="39834" xr:uid="{19DF2EDB-55D8-4F7B-981E-92A90B15EC8F}"/>
    <cellStyle name="Normal 22 2 3 5 2 2 2 3" xfId="54718" xr:uid="{88659579-BAF8-420C-9DCF-B1FC38C37E2F}"/>
    <cellStyle name="Normal 22 2 3 5 2 2 3" xfId="19298" xr:uid="{E3BFA05C-7E61-447A-A054-36134588D494}"/>
    <cellStyle name="Normal 22 2 3 5 2 2 4" xfId="32988" xr:uid="{56FF053D-B0DA-435F-B33C-E8A4F43CEB3F}"/>
    <cellStyle name="Normal 22 2 3 5 2 2 5" xfId="47872" xr:uid="{E9DB6A7E-C79F-459C-B8B7-CC858CB4C157}"/>
    <cellStyle name="Normal 22 2 3 5 2 3" xfId="22720" xr:uid="{301F765F-A1DD-4E1C-95B2-BB168547A77E}"/>
    <cellStyle name="Normal 22 2 3 5 2 3 2" xfId="36412" xr:uid="{CB67AFA7-9343-4520-A515-8252A8E1F3AA}"/>
    <cellStyle name="Normal 22 2 3 5 2 3 3" xfId="51296" xr:uid="{07604BB9-0651-404F-8298-F46302D3BC40}"/>
    <cellStyle name="Normal 22 2 3 5 2 4" xfId="15876" xr:uid="{501D7BB5-30FD-4F25-95E0-C64D3BC6F062}"/>
    <cellStyle name="Normal 22 2 3 5 2 5" xfId="29566" xr:uid="{4CA59E7E-289D-430F-B9A4-402DBD8AE61C}"/>
    <cellStyle name="Normal 22 2 3 5 2 6" xfId="44450" xr:uid="{4E11FE6A-6F70-42C6-B143-56BAD5D82237}"/>
    <cellStyle name="Normal 22 2 3 5 3" xfId="10740" xr:uid="{FFD99C5C-603E-4F6A-90D2-AD1D0FB08E54}"/>
    <cellStyle name="Normal 22 2 3 5 3 2" xfId="24430" xr:uid="{653011F6-8B4F-4F64-A939-6731FF14B7E0}"/>
    <cellStyle name="Normal 22 2 3 5 3 2 2" xfId="38122" xr:uid="{8BE25DF8-DCFF-4E5B-A87A-55EC27E59836}"/>
    <cellStyle name="Normal 22 2 3 5 3 2 3" xfId="53006" xr:uid="{95466775-899B-445F-8F51-B13AE5553694}"/>
    <cellStyle name="Normal 22 2 3 5 3 3" xfId="17586" xr:uid="{12924705-A018-4AE1-8656-AB99DB206294}"/>
    <cellStyle name="Normal 22 2 3 5 3 4" xfId="31276" xr:uid="{FE24EE49-BF6D-4B4A-99F0-941CAEF06433}"/>
    <cellStyle name="Normal 22 2 3 5 3 5" xfId="46160" xr:uid="{40698CE6-B49D-4FE3-8E0E-7A9C52027600}"/>
    <cellStyle name="Normal 22 2 3 5 4" xfId="21008" xr:uid="{A8091F66-FE55-44A9-979B-893901B39563}"/>
    <cellStyle name="Normal 22 2 3 5 4 2" xfId="34700" xr:uid="{D1394039-7A72-485F-9AA7-DC02AEF6D1D0}"/>
    <cellStyle name="Normal 22 2 3 5 4 3" xfId="49584" xr:uid="{3648856C-7EBC-460E-B990-44BE1C567826}"/>
    <cellStyle name="Normal 22 2 3 5 5" xfId="14164" xr:uid="{BF1E06F2-BD63-4314-BC1D-8BCC7B03E219}"/>
    <cellStyle name="Normal 22 2 3 5 6" xfId="27854" xr:uid="{D610AFD9-AE79-4A72-A9C3-6C04853A335C}"/>
    <cellStyle name="Normal 22 2 3 5 7" xfId="42738" xr:uid="{347B9DD2-F74A-4ABD-921A-1B6982517F5C}"/>
    <cellStyle name="Normal 22 2 3 6" xfId="7318" xr:uid="{13E676B6-D4A0-4122-8F2C-8DC960745415}"/>
    <cellStyle name="Normal 22 2 3 6 2" xfId="9031" xr:uid="{F91368AB-7F38-459A-B71E-E9BFC97880BA}"/>
    <cellStyle name="Normal 22 2 3 6 2 2" xfId="12453" xr:uid="{AA191564-90D6-45EA-A5B3-7BE7DBAFAF63}"/>
    <cellStyle name="Normal 22 2 3 6 2 2 2" xfId="26143" xr:uid="{325A7400-B529-4472-AC8A-85D6CEB0D647}"/>
    <cellStyle name="Normal 22 2 3 6 2 2 2 2" xfId="39835" xr:uid="{46FC515D-CACF-40FD-92F7-76F3AB537216}"/>
    <cellStyle name="Normal 22 2 3 6 2 2 2 3" xfId="54719" xr:uid="{38CDC80D-008B-444C-8430-CD4CBAF048E0}"/>
    <cellStyle name="Normal 22 2 3 6 2 2 3" xfId="19299" xr:uid="{E8B4629F-29E7-4AA4-81A1-01168A77930F}"/>
    <cellStyle name="Normal 22 2 3 6 2 2 4" xfId="32989" xr:uid="{BE17770B-6BAE-4009-8673-8AF221D4DEEC}"/>
    <cellStyle name="Normal 22 2 3 6 2 2 5" xfId="47873" xr:uid="{29BC67BC-4E00-4BCF-AFD3-D8A572CDE01D}"/>
    <cellStyle name="Normal 22 2 3 6 2 3" xfId="22721" xr:uid="{76DE1887-2145-4212-8B38-5F1616520CE9}"/>
    <cellStyle name="Normal 22 2 3 6 2 3 2" xfId="36413" xr:uid="{3AAD4B60-36BB-4976-94ED-6302FF11E736}"/>
    <cellStyle name="Normal 22 2 3 6 2 3 3" xfId="51297" xr:uid="{E1BF88D1-5C25-47FA-A393-90D1CB33BA41}"/>
    <cellStyle name="Normal 22 2 3 6 2 4" xfId="15877" xr:uid="{5507ADFD-18C6-49F3-A06F-0EC5BFA5CD1D}"/>
    <cellStyle name="Normal 22 2 3 6 2 5" xfId="29567" xr:uid="{67F9745C-0099-4328-8073-0F4704CEC401}"/>
    <cellStyle name="Normal 22 2 3 6 2 6" xfId="44451" xr:uid="{B4F54F3D-3EA7-470A-B035-53BF1A707F0F}"/>
    <cellStyle name="Normal 22 2 3 6 3" xfId="10741" xr:uid="{2F01B6E5-A656-4435-B6CD-6F8AC79C16BB}"/>
    <cellStyle name="Normal 22 2 3 6 3 2" xfId="24431" xr:uid="{4AC82928-542E-4224-A859-9DEC73F88ADD}"/>
    <cellStyle name="Normal 22 2 3 6 3 2 2" xfId="38123" xr:uid="{8834AF83-DCA6-4A44-A759-AE2F8C4FE049}"/>
    <cellStyle name="Normal 22 2 3 6 3 2 3" xfId="53007" xr:uid="{FADC2FE6-BFAB-4E93-AE1C-4AF80198EFD1}"/>
    <cellStyle name="Normal 22 2 3 6 3 3" xfId="17587" xr:uid="{CC16814E-492C-46C9-96F7-B8D368D7606B}"/>
    <cellStyle name="Normal 22 2 3 6 3 4" xfId="31277" xr:uid="{415A9105-37A3-47A4-BA08-B19A0FF06DAE}"/>
    <cellStyle name="Normal 22 2 3 6 3 5" xfId="46161" xr:uid="{EF36825C-865E-4391-AEF3-AAEA13EB095F}"/>
    <cellStyle name="Normal 22 2 3 6 4" xfId="21009" xr:uid="{40B71127-2AFA-420D-9091-7003FA07C7BA}"/>
    <cellStyle name="Normal 22 2 3 6 4 2" xfId="34701" xr:uid="{E695D3B2-A366-4817-BA03-158774521260}"/>
    <cellStyle name="Normal 22 2 3 6 4 3" xfId="49585" xr:uid="{7B2FA2E6-B7E8-42F3-9591-5F62305DCEF1}"/>
    <cellStyle name="Normal 22 2 3 6 5" xfId="14165" xr:uid="{6DA73797-B2DD-4F9D-86C4-193922501846}"/>
    <cellStyle name="Normal 22 2 3 6 6" xfId="27855" xr:uid="{529E3477-D5AC-4A05-A08C-52CF58C090C4}"/>
    <cellStyle name="Normal 22 2 3 6 7" xfId="42739" xr:uid="{B568D6E7-B0CC-4632-83C0-554D0AA7C859}"/>
    <cellStyle name="Normal 22 2 3 7" xfId="9017" xr:uid="{B29F5DDA-7045-4680-8C44-884D5B296B97}"/>
    <cellStyle name="Normal 22 2 3 7 2" xfId="12439" xr:uid="{EFA8429B-49DA-49BE-9A74-177A4E0DCCDF}"/>
    <cellStyle name="Normal 22 2 3 7 2 2" xfId="26129" xr:uid="{FC4D0ADD-BEBF-4382-B61A-B49A8678D7AD}"/>
    <cellStyle name="Normal 22 2 3 7 2 2 2" xfId="39821" xr:uid="{75612854-E093-482D-A62C-BA5A38616998}"/>
    <cellStyle name="Normal 22 2 3 7 2 2 3" xfId="54705" xr:uid="{AB3C6BDB-62EA-4B57-985D-2BB4F02F03EC}"/>
    <cellStyle name="Normal 22 2 3 7 2 3" xfId="19285" xr:uid="{152336F6-3AE8-45A8-8BA8-2B14D6846500}"/>
    <cellStyle name="Normal 22 2 3 7 2 4" xfId="32975" xr:uid="{34281EC8-ACA2-4DCD-909A-AE2E2D76F684}"/>
    <cellStyle name="Normal 22 2 3 7 2 5" xfId="47859" xr:uid="{D904F6D8-627B-487C-BD9F-FAEEE48D1317}"/>
    <cellStyle name="Normal 22 2 3 7 3" xfId="22707" xr:uid="{850DBEED-3CE1-4A6C-B966-9692C6571A89}"/>
    <cellStyle name="Normal 22 2 3 7 3 2" xfId="36399" xr:uid="{A31D06E0-D922-45C2-9C25-647C6F5A18D9}"/>
    <cellStyle name="Normal 22 2 3 7 3 3" xfId="51283" xr:uid="{18CC93E0-13D9-4340-ADC0-0564149F365C}"/>
    <cellStyle name="Normal 22 2 3 7 4" xfId="15863" xr:uid="{149952F3-3E3E-481B-BF3F-8CDD4DCD6263}"/>
    <cellStyle name="Normal 22 2 3 7 5" xfId="29553" xr:uid="{8F614893-BED1-4F19-B955-5DCA0F06C276}"/>
    <cellStyle name="Normal 22 2 3 7 6" xfId="44437" xr:uid="{A8E3541C-0AD7-4622-8943-640E3D43DBF9}"/>
    <cellStyle name="Normal 22 2 3 8" xfId="10727" xr:uid="{398F7165-F3BA-4694-8C93-380FFA4FD409}"/>
    <cellStyle name="Normal 22 2 3 8 2" xfId="24417" xr:uid="{DED5C255-805E-42C7-BE52-A700DD9AC9FE}"/>
    <cellStyle name="Normal 22 2 3 8 2 2" xfId="38109" xr:uid="{803CDA8A-D9EB-4B79-A486-7D2A556BF6CA}"/>
    <cellStyle name="Normal 22 2 3 8 2 3" xfId="52993" xr:uid="{1EB58392-01DE-422C-A5A4-BCE8E5FBD9DA}"/>
    <cellStyle name="Normal 22 2 3 8 3" xfId="17573" xr:uid="{B36D9390-C3DA-425F-B375-512035029E3E}"/>
    <cellStyle name="Normal 22 2 3 8 4" xfId="31263" xr:uid="{D1CCB7ED-FAB0-4A8E-82F3-AE4ECABFEB84}"/>
    <cellStyle name="Normal 22 2 3 8 5" xfId="46147" xr:uid="{2DD71EF0-E70F-4B6D-A8D3-95AAA8BA63B6}"/>
    <cellStyle name="Normal 22 2 3 9" xfId="20995" xr:uid="{F6441348-9A98-4402-B07B-5D18621783A2}"/>
    <cellStyle name="Normal 22 2 3 9 2" xfId="34687" xr:uid="{1D467A01-5E17-4400-BD0A-03474C47BECA}"/>
    <cellStyle name="Normal 22 2 3 9 3" xfId="49571" xr:uid="{E96DC5C1-1F94-4E70-881A-BBB924408CEF}"/>
    <cellStyle name="Normal 22 2 4" xfId="7319" xr:uid="{09B51C6B-6B15-457A-8A23-B6FE6DE62375}"/>
    <cellStyle name="Normal 22 2 4 10" xfId="14166" xr:uid="{2484AD08-ABDC-441B-B41C-82E7645995F9}"/>
    <cellStyle name="Normal 22 2 4 11" xfId="27856" xr:uid="{4FA49F8B-A7A5-421C-AD07-5152DB20AAE5}"/>
    <cellStyle name="Normal 22 2 4 12" xfId="42740" xr:uid="{6EB2387C-BD87-4D13-900A-772DD7E2DF01}"/>
    <cellStyle name="Normal 22 2 4 2" xfId="7320" xr:uid="{C9D7B38C-154E-4AD2-980E-5CE84491461D}"/>
    <cellStyle name="Normal 22 2 4 2 10" xfId="42741" xr:uid="{3B606554-EBEC-4BAE-8B14-AE07A6BA1B55}"/>
    <cellStyle name="Normal 22 2 4 2 2" xfId="7321" xr:uid="{EF23ED24-81A1-4107-AD73-B984C1482EB4}"/>
    <cellStyle name="Normal 22 2 4 2 2 2" xfId="7322" xr:uid="{2AA3FE18-BF55-4B82-9382-C0CC5EE64F9C}"/>
    <cellStyle name="Normal 22 2 4 2 2 2 2" xfId="9035" xr:uid="{57EC9B9E-6994-48F4-9868-99DBABD33314}"/>
    <cellStyle name="Normal 22 2 4 2 2 2 2 2" xfId="12457" xr:uid="{B4A8A1DC-6379-4D9B-8333-D8B481197FB7}"/>
    <cellStyle name="Normal 22 2 4 2 2 2 2 2 2" xfId="26147" xr:uid="{646D3F93-35FF-4B61-8CFA-5C251A6EB8C3}"/>
    <cellStyle name="Normal 22 2 4 2 2 2 2 2 2 2" xfId="39839" xr:uid="{69053A87-71AE-4D96-93C6-8AC84C576CE8}"/>
    <cellStyle name="Normal 22 2 4 2 2 2 2 2 2 3" xfId="54723" xr:uid="{9F1146F5-2F65-46A2-91CF-B73704240E15}"/>
    <cellStyle name="Normal 22 2 4 2 2 2 2 2 3" xfId="19303" xr:uid="{BDE3BA5D-C160-49AA-B195-59BD768C8D9B}"/>
    <cellStyle name="Normal 22 2 4 2 2 2 2 2 4" xfId="32993" xr:uid="{77626284-C087-42AC-A1FA-4BA8782463FE}"/>
    <cellStyle name="Normal 22 2 4 2 2 2 2 2 5" xfId="47877" xr:uid="{E1E181EC-C783-46D0-AC76-80B0408095CD}"/>
    <cellStyle name="Normal 22 2 4 2 2 2 2 3" xfId="22725" xr:uid="{87F6579C-C30D-454E-883B-1F7CACA2A785}"/>
    <cellStyle name="Normal 22 2 4 2 2 2 2 3 2" xfId="36417" xr:uid="{3EC3F4C6-3E8C-4FBF-BC54-E573D049F7AE}"/>
    <cellStyle name="Normal 22 2 4 2 2 2 2 3 3" xfId="51301" xr:uid="{7B7F2102-64BC-409D-8C2F-7066D801A83C}"/>
    <cellStyle name="Normal 22 2 4 2 2 2 2 4" xfId="15881" xr:uid="{C9F8E544-EC7D-47AE-B6A8-AA432391CACF}"/>
    <cellStyle name="Normal 22 2 4 2 2 2 2 5" xfId="29571" xr:uid="{99FBAE6A-1EB5-4CD2-A025-2AA03E4FC9FB}"/>
    <cellStyle name="Normal 22 2 4 2 2 2 2 6" xfId="44455" xr:uid="{A2DDBD7E-B7D0-4D69-B6E6-8E873C49F8C5}"/>
    <cellStyle name="Normal 22 2 4 2 2 2 3" xfId="10745" xr:uid="{949676E1-320C-4410-AEC1-BA061D46B450}"/>
    <cellStyle name="Normal 22 2 4 2 2 2 3 2" xfId="24435" xr:uid="{06EB25F7-4F3D-4346-B877-B3ADBD8CD31A}"/>
    <cellStyle name="Normal 22 2 4 2 2 2 3 2 2" xfId="38127" xr:uid="{D986C473-634E-4CA9-82A7-437B5E41C3E7}"/>
    <cellStyle name="Normal 22 2 4 2 2 2 3 2 3" xfId="53011" xr:uid="{44484329-A840-435C-BE11-4E9CF0FB9761}"/>
    <cellStyle name="Normal 22 2 4 2 2 2 3 3" xfId="17591" xr:uid="{D04B1282-CA03-4469-BAF3-FF105ED66328}"/>
    <cellStyle name="Normal 22 2 4 2 2 2 3 4" xfId="31281" xr:uid="{F044D872-3604-4326-B7B2-CAB1952B72E5}"/>
    <cellStyle name="Normal 22 2 4 2 2 2 3 5" xfId="46165" xr:uid="{095B8F90-CEC3-440C-9B60-498C7A29029D}"/>
    <cellStyle name="Normal 22 2 4 2 2 2 4" xfId="21013" xr:uid="{6CA2F08A-6F56-4049-B39D-5C02B0CDBFB2}"/>
    <cellStyle name="Normal 22 2 4 2 2 2 4 2" xfId="34705" xr:uid="{D0B6C848-C7D6-4A12-938E-CF9233A97602}"/>
    <cellStyle name="Normal 22 2 4 2 2 2 4 3" xfId="49589" xr:uid="{980CF1D6-347B-4787-ABE3-14E488E8945D}"/>
    <cellStyle name="Normal 22 2 4 2 2 2 5" xfId="14169" xr:uid="{EA4DFF9E-019F-47CB-9507-5F68D2EE6377}"/>
    <cellStyle name="Normal 22 2 4 2 2 2 6" xfId="27859" xr:uid="{2BAAAA55-E132-4A47-A927-454770997350}"/>
    <cellStyle name="Normal 22 2 4 2 2 2 7" xfId="42743" xr:uid="{3FDA5A1F-94F5-4150-9854-AF75B3B0CD38}"/>
    <cellStyle name="Normal 22 2 4 2 2 3" xfId="9034" xr:uid="{C2697717-96DC-441F-859F-4C9847C75E19}"/>
    <cellStyle name="Normal 22 2 4 2 2 3 2" xfId="12456" xr:uid="{C617AF7A-5394-478B-980F-A80A0C54F7BD}"/>
    <cellStyle name="Normal 22 2 4 2 2 3 2 2" xfId="26146" xr:uid="{57658308-CD26-45C0-BD34-4AEA2177FB73}"/>
    <cellStyle name="Normal 22 2 4 2 2 3 2 2 2" xfId="39838" xr:uid="{263EDAD4-F9C3-4FD8-8672-DCDAF7215D4F}"/>
    <cellStyle name="Normal 22 2 4 2 2 3 2 2 3" xfId="54722" xr:uid="{DA8DD42E-5F04-4A4C-AC20-C304CA86D5ED}"/>
    <cellStyle name="Normal 22 2 4 2 2 3 2 3" xfId="19302" xr:uid="{AB4A3084-385F-4519-883E-9AC4B9F6C883}"/>
    <cellStyle name="Normal 22 2 4 2 2 3 2 4" xfId="32992" xr:uid="{28868407-02CC-47C1-9F4F-1DF9103CCED8}"/>
    <cellStyle name="Normal 22 2 4 2 2 3 2 5" xfId="47876" xr:uid="{C4509B14-10BB-4DB7-A76E-07F30B1B8468}"/>
    <cellStyle name="Normal 22 2 4 2 2 3 3" xfId="22724" xr:uid="{44085083-B38F-401B-B32A-315F0B524EA0}"/>
    <cellStyle name="Normal 22 2 4 2 2 3 3 2" xfId="36416" xr:uid="{30E937B4-9277-438E-AF72-B1183F585A63}"/>
    <cellStyle name="Normal 22 2 4 2 2 3 3 3" xfId="51300" xr:uid="{88C4F92D-3383-4EAE-910E-A8DE358001EA}"/>
    <cellStyle name="Normal 22 2 4 2 2 3 4" xfId="15880" xr:uid="{2E3A7E9B-B840-416D-8C30-63B43135F0A0}"/>
    <cellStyle name="Normal 22 2 4 2 2 3 5" xfId="29570" xr:uid="{D73632F4-BBC8-4211-9EBB-6364CC771667}"/>
    <cellStyle name="Normal 22 2 4 2 2 3 6" xfId="44454" xr:uid="{553AFE26-A5AB-412F-BC76-258E9DFC52D8}"/>
    <cellStyle name="Normal 22 2 4 2 2 4" xfId="10744" xr:uid="{06716FC8-EAAE-44E4-B648-1D6F9CA0BDAF}"/>
    <cellStyle name="Normal 22 2 4 2 2 4 2" xfId="24434" xr:uid="{BB73265D-36C1-4185-B1CF-0A576BBB126B}"/>
    <cellStyle name="Normal 22 2 4 2 2 4 2 2" xfId="38126" xr:uid="{58A20A0B-9B85-44AC-8A54-FF77B651A66F}"/>
    <cellStyle name="Normal 22 2 4 2 2 4 2 3" xfId="53010" xr:uid="{E1557649-6959-41AC-A54C-914990A20255}"/>
    <cellStyle name="Normal 22 2 4 2 2 4 3" xfId="17590" xr:uid="{7609A6D0-519B-4E23-87A9-A71A8313C7CA}"/>
    <cellStyle name="Normal 22 2 4 2 2 4 4" xfId="31280" xr:uid="{9927DF7C-320F-4BBD-9C51-3CCA19D6D2DB}"/>
    <cellStyle name="Normal 22 2 4 2 2 4 5" xfId="46164" xr:uid="{3211E6B2-EB65-46DD-A9E9-426A178A49E1}"/>
    <cellStyle name="Normal 22 2 4 2 2 5" xfId="21012" xr:uid="{3F7A3C5F-062A-42D1-9CD0-754A15FCDD37}"/>
    <cellStyle name="Normal 22 2 4 2 2 5 2" xfId="34704" xr:uid="{17231C91-C0CB-4EDC-9407-7158F48AC98C}"/>
    <cellStyle name="Normal 22 2 4 2 2 5 3" xfId="49588" xr:uid="{BC3BDABC-47B5-4C9D-BFDB-DB57F7F050E9}"/>
    <cellStyle name="Normal 22 2 4 2 2 6" xfId="14168" xr:uid="{C78FBDCD-D3C9-47CB-8E62-03286FDAF263}"/>
    <cellStyle name="Normal 22 2 4 2 2 7" xfId="27858" xr:uid="{B1D369D2-85FA-4A73-851E-211D404A1926}"/>
    <cellStyle name="Normal 22 2 4 2 2 8" xfId="42742" xr:uid="{7FAF6D10-9947-48A1-B502-959798952AF0}"/>
    <cellStyle name="Normal 22 2 4 2 3" xfId="7323" xr:uid="{594B8415-6A80-4F1E-95DC-8345B2CAF3DF}"/>
    <cellStyle name="Normal 22 2 4 2 3 2" xfId="9036" xr:uid="{DD35C88F-39AF-4D32-8F7A-3A3365E09FF9}"/>
    <cellStyle name="Normal 22 2 4 2 3 2 2" xfId="12458" xr:uid="{9B10253E-011C-4739-892D-1D8DF5079249}"/>
    <cellStyle name="Normal 22 2 4 2 3 2 2 2" xfId="26148" xr:uid="{2D5E7ACC-01B2-42DE-8754-3EA6A3B8D0AE}"/>
    <cellStyle name="Normal 22 2 4 2 3 2 2 2 2" xfId="39840" xr:uid="{33F87C83-ECDA-4F9F-9EA6-B256F554534C}"/>
    <cellStyle name="Normal 22 2 4 2 3 2 2 2 3" xfId="54724" xr:uid="{51CA3B44-ADC4-43F5-BF21-66E14D546E39}"/>
    <cellStyle name="Normal 22 2 4 2 3 2 2 3" xfId="19304" xr:uid="{3B343AF0-DEBF-4A4D-9E1A-5CE8FB40F696}"/>
    <cellStyle name="Normal 22 2 4 2 3 2 2 4" xfId="32994" xr:uid="{26AC99B1-5760-4B05-84B2-25D767CCAD7F}"/>
    <cellStyle name="Normal 22 2 4 2 3 2 2 5" xfId="47878" xr:uid="{10C446BB-2981-477B-833E-BF1E669BE406}"/>
    <cellStyle name="Normal 22 2 4 2 3 2 3" xfId="22726" xr:uid="{A788C134-1385-4DBE-9B0B-0BEED367F9E2}"/>
    <cellStyle name="Normal 22 2 4 2 3 2 3 2" xfId="36418" xr:uid="{0B8FE4A1-39A0-404B-BE7A-9892F2A9BF9C}"/>
    <cellStyle name="Normal 22 2 4 2 3 2 3 3" xfId="51302" xr:uid="{D3F8E49E-A147-4E36-B3FD-E21AACFA4A4B}"/>
    <cellStyle name="Normal 22 2 4 2 3 2 4" xfId="15882" xr:uid="{0A6107EC-7A2D-44B9-9184-1F58C4366275}"/>
    <cellStyle name="Normal 22 2 4 2 3 2 5" xfId="29572" xr:uid="{31954AE5-C301-4688-BF94-E2972528A1C1}"/>
    <cellStyle name="Normal 22 2 4 2 3 2 6" xfId="44456" xr:uid="{D2608E37-1909-4B50-AB83-E8522B626935}"/>
    <cellStyle name="Normal 22 2 4 2 3 3" xfId="10746" xr:uid="{ED2299B9-D65B-4082-A0C9-1C8C3BA00230}"/>
    <cellStyle name="Normal 22 2 4 2 3 3 2" xfId="24436" xr:uid="{C8FD67D1-8309-468B-8423-FCE6FDB75700}"/>
    <cellStyle name="Normal 22 2 4 2 3 3 2 2" xfId="38128" xr:uid="{22287E27-F0C6-4DFD-B20C-4ED624321E14}"/>
    <cellStyle name="Normal 22 2 4 2 3 3 2 3" xfId="53012" xr:uid="{E669C809-53AA-4D29-994C-F3D5B77C4B7B}"/>
    <cellStyle name="Normal 22 2 4 2 3 3 3" xfId="17592" xr:uid="{729CEB3B-9D6D-448D-B5D2-991E827ED520}"/>
    <cellStyle name="Normal 22 2 4 2 3 3 4" xfId="31282" xr:uid="{CAFF7DE9-98DA-47D2-BA6F-5569AD63D635}"/>
    <cellStyle name="Normal 22 2 4 2 3 3 5" xfId="46166" xr:uid="{DA753DAC-5D11-4CFD-BC35-54D282099907}"/>
    <cellStyle name="Normal 22 2 4 2 3 4" xfId="21014" xr:uid="{57ADCDC4-177D-4C31-94C7-F03B9B70B963}"/>
    <cellStyle name="Normal 22 2 4 2 3 4 2" xfId="34706" xr:uid="{400C16F2-7688-4E61-BA3C-41DAC8E89ED3}"/>
    <cellStyle name="Normal 22 2 4 2 3 4 3" xfId="49590" xr:uid="{265A791E-72A4-4D36-B068-F4CF634DD9C3}"/>
    <cellStyle name="Normal 22 2 4 2 3 5" xfId="14170" xr:uid="{6DAF5BE8-7C2B-4691-9D72-98C0DA5A17B2}"/>
    <cellStyle name="Normal 22 2 4 2 3 6" xfId="27860" xr:uid="{E6CFF9D9-F25B-4BD2-BBB2-69960E71B214}"/>
    <cellStyle name="Normal 22 2 4 2 3 7" xfId="42744" xr:uid="{A3AB9BDA-9192-4F56-A3C6-3E0AA1A5A9DD}"/>
    <cellStyle name="Normal 22 2 4 2 4" xfId="7324" xr:uid="{59679214-565A-4BC9-8F3A-F1B256322A0E}"/>
    <cellStyle name="Normal 22 2 4 2 4 2" xfId="9037" xr:uid="{DB604188-4CDB-44F7-B702-EDED90942902}"/>
    <cellStyle name="Normal 22 2 4 2 4 2 2" xfId="12459" xr:uid="{99F0E8D1-D07C-460A-8426-19108CD94717}"/>
    <cellStyle name="Normal 22 2 4 2 4 2 2 2" xfId="26149" xr:uid="{BCD83B1B-EE77-44EA-8D7B-3EC595FAEB2D}"/>
    <cellStyle name="Normal 22 2 4 2 4 2 2 2 2" xfId="39841" xr:uid="{2729A366-98D5-4FE7-9061-EAB7AE2894BE}"/>
    <cellStyle name="Normal 22 2 4 2 4 2 2 2 3" xfId="54725" xr:uid="{22B7C4C1-DEE6-4338-AB25-3F956CC3889E}"/>
    <cellStyle name="Normal 22 2 4 2 4 2 2 3" xfId="19305" xr:uid="{802202BF-D06E-479D-808F-EF95032A198C}"/>
    <cellStyle name="Normal 22 2 4 2 4 2 2 4" xfId="32995" xr:uid="{C54F40B9-0684-4B9D-9C4B-7A5C97809709}"/>
    <cellStyle name="Normal 22 2 4 2 4 2 2 5" xfId="47879" xr:uid="{C29C419E-57AA-4758-AC81-114516780E74}"/>
    <cellStyle name="Normal 22 2 4 2 4 2 3" xfId="22727" xr:uid="{B65560CF-8AF4-4552-A576-E8B9E64E4619}"/>
    <cellStyle name="Normal 22 2 4 2 4 2 3 2" xfId="36419" xr:uid="{942A8655-0E54-48C3-A49B-AE4B0FE6B6B9}"/>
    <cellStyle name="Normal 22 2 4 2 4 2 3 3" xfId="51303" xr:uid="{41718A68-39EE-4895-93B1-5E701CCAE9BC}"/>
    <cellStyle name="Normal 22 2 4 2 4 2 4" xfId="15883" xr:uid="{5193CD0D-BD02-4477-B19F-3A97F3AC8DFB}"/>
    <cellStyle name="Normal 22 2 4 2 4 2 5" xfId="29573" xr:uid="{BB38955F-CDE6-4BE5-BEC1-7A4791871930}"/>
    <cellStyle name="Normal 22 2 4 2 4 2 6" xfId="44457" xr:uid="{FC7173DD-5BC5-4A53-88CF-D14D448743C5}"/>
    <cellStyle name="Normal 22 2 4 2 4 3" xfId="10747" xr:uid="{1E2119F8-6E3A-4FB3-A418-612966092D7C}"/>
    <cellStyle name="Normal 22 2 4 2 4 3 2" xfId="24437" xr:uid="{A5227744-B408-403B-B567-C0B397ED7F00}"/>
    <cellStyle name="Normal 22 2 4 2 4 3 2 2" xfId="38129" xr:uid="{36395225-9500-46B6-924D-86B451C4A25E}"/>
    <cellStyle name="Normal 22 2 4 2 4 3 2 3" xfId="53013" xr:uid="{F75EFF03-0DF4-4072-834A-E77DDFD6DB48}"/>
    <cellStyle name="Normal 22 2 4 2 4 3 3" xfId="17593" xr:uid="{847A8F90-B6C2-4943-9077-69477D3646BD}"/>
    <cellStyle name="Normal 22 2 4 2 4 3 4" xfId="31283" xr:uid="{3DBC4BE4-4107-4E71-AE14-01B0AAAA6B10}"/>
    <cellStyle name="Normal 22 2 4 2 4 3 5" xfId="46167" xr:uid="{3B96888F-6B3C-4720-A28E-A595E297AB8C}"/>
    <cellStyle name="Normal 22 2 4 2 4 4" xfId="21015" xr:uid="{F5E035A3-BE91-4274-8D38-54351E3AE0E3}"/>
    <cellStyle name="Normal 22 2 4 2 4 4 2" xfId="34707" xr:uid="{89139EEC-FD3F-4A71-A895-C998840CC6B9}"/>
    <cellStyle name="Normal 22 2 4 2 4 4 3" xfId="49591" xr:uid="{48FC144B-9BE8-4E95-9BE1-6568574F8626}"/>
    <cellStyle name="Normal 22 2 4 2 4 5" xfId="14171" xr:uid="{C288B22B-548B-4B5A-B95A-0FD2D3D6C0EC}"/>
    <cellStyle name="Normal 22 2 4 2 4 6" xfId="27861" xr:uid="{A1312E8F-EB22-45DF-BDF6-BC65A3488CD5}"/>
    <cellStyle name="Normal 22 2 4 2 4 7" xfId="42745" xr:uid="{1834D847-5948-47E5-A266-620DEE31B323}"/>
    <cellStyle name="Normal 22 2 4 2 5" xfId="9033" xr:uid="{0AAD5F70-E1F3-4489-B396-8B630894D2D8}"/>
    <cellStyle name="Normal 22 2 4 2 5 2" xfId="12455" xr:uid="{409C4949-4B00-4A90-B7C2-AB394D2E099D}"/>
    <cellStyle name="Normal 22 2 4 2 5 2 2" xfId="26145" xr:uid="{29042D77-0F0A-4F97-88BC-A7C5702B82D9}"/>
    <cellStyle name="Normal 22 2 4 2 5 2 2 2" xfId="39837" xr:uid="{33CE13C8-2038-4F33-B8E1-907FE013B799}"/>
    <cellStyle name="Normal 22 2 4 2 5 2 2 3" xfId="54721" xr:uid="{84F568ED-08E4-463A-A648-9C2AE188A47F}"/>
    <cellStyle name="Normal 22 2 4 2 5 2 3" xfId="19301" xr:uid="{F9E5C423-DBEB-4C31-8059-25F0B3D6C5F1}"/>
    <cellStyle name="Normal 22 2 4 2 5 2 4" xfId="32991" xr:uid="{B764C32C-F723-4E7B-A4F3-4A5B56D07088}"/>
    <cellStyle name="Normal 22 2 4 2 5 2 5" xfId="47875" xr:uid="{9CF027EF-A2B2-44C7-B27E-BF7AF51EEE92}"/>
    <cellStyle name="Normal 22 2 4 2 5 3" xfId="22723" xr:uid="{4E2724B6-7F35-46A1-8E77-367AD6672D76}"/>
    <cellStyle name="Normal 22 2 4 2 5 3 2" xfId="36415" xr:uid="{7E7CF884-B235-4E1F-8120-34FBF95440CB}"/>
    <cellStyle name="Normal 22 2 4 2 5 3 3" xfId="51299" xr:uid="{EABA3794-00D4-4880-9F3D-4668F4E3689A}"/>
    <cellStyle name="Normal 22 2 4 2 5 4" xfId="15879" xr:uid="{71615991-7153-4D77-BE39-C775A4236EF3}"/>
    <cellStyle name="Normal 22 2 4 2 5 5" xfId="29569" xr:uid="{23C6487E-BE6F-4C05-82BA-E893E0C9605E}"/>
    <cellStyle name="Normal 22 2 4 2 5 6" xfId="44453" xr:uid="{FDCA64E8-0115-42B6-BF02-795930B8C127}"/>
    <cellStyle name="Normal 22 2 4 2 6" xfId="10743" xr:uid="{24AEFABC-B1B4-4719-AA28-E276D8A47717}"/>
    <cellStyle name="Normal 22 2 4 2 6 2" xfId="24433" xr:uid="{771A0EED-0948-489D-844D-8A8444B23CCC}"/>
    <cellStyle name="Normal 22 2 4 2 6 2 2" xfId="38125" xr:uid="{5653333B-D41B-479D-BE76-6074B147DD79}"/>
    <cellStyle name="Normal 22 2 4 2 6 2 3" xfId="53009" xr:uid="{4A733118-5097-410E-8294-A3C78E96DC39}"/>
    <cellStyle name="Normal 22 2 4 2 6 3" xfId="17589" xr:uid="{E04BD8F7-E988-4407-9F8B-AC035C8765E4}"/>
    <cellStyle name="Normal 22 2 4 2 6 4" xfId="31279" xr:uid="{76F40B98-9F34-48C8-9309-38A0988449FB}"/>
    <cellStyle name="Normal 22 2 4 2 6 5" xfId="46163" xr:uid="{B8082639-2D37-4BC7-BB3C-2FFB889326B8}"/>
    <cellStyle name="Normal 22 2 4 2 7" xfId="21011" xr:uid="{49CE2422-13E7-44DC-B2A5-664A63EC9028}"/>
    <cellStyle name="Normal 22 2 4 2 7 2" xfId="34703" xr:uid="{C3A10BEE-9370-4E3F-BEB6-11211EE3940E}"/>
    <cellStyle name="Normal 22 2 4 2 7 3" xfId="49587" xr:uid="{7AA8A187-EA6B-4126-AA41-709F40D5AF45}"/>
    <cellStyle name="Normal 22 2 4 2 8" xfId="14167" xr:uid="{6D8AAFE5-70F8-4E7D-91A8-CFC6EFB9285E}"/>
    <cellStyle name="Normal 22 2 4 2 9" xfId="27857" xr:uid="{F4E058A6-6D85-4E34-A08D-684FE7E9805E}"/>
    <cellStyle name="Normal 22 2 4 3" xfId="7325" xr:uid="{9BE9FAF8-EF16-437B-8021-065BBCDDF5E8}"/>
    <cellStyle name="Normal 22 2 4 3 10" xfId="42746" xr:uid="{4751341C-20BA-48AC-98A8-B89C076B1AD5}"/>
    <cellStyle name="Normal 22 2 4 3 2" xfId="7326" xr:uid="{37661B04-BB95-49DD-A21D-B9F613C397B9}"/>
    <cellStyle name="Normal 22 2 4 3 2 2" xfId="7327" xr:uid="{C6D18F9C-5056-4556-9D69-791E608EBF72}"/>
    <cellStyle name="Normal 22 2 4 3 2 2 2" xfId="9040" xr:uid="{7753DC52-3CCA-4F5E-B2A6-937C5A89C90A}"/>
    <cellStyle name="Normal 22 2 4 3 2 2 2 2" xfId="12462" xr:uid="{282F2344-471F-4746-910F-8C1E832677F8}"/>
    <cellStyle name="Normal 22 2 4 3 2 2 2 2 2" xfId="26152" xr:uid="{C9048676-5549-4547-8EF7-86C62855E12B}"/>
    <cellStyle name="Normal 22 2 4 3 2 2 2 2 2 2" xfId="39844" xr:uid="{56D654FC-4BDD-40C8-BBF5-DDBD9D91F968}"/>
    <cellStyle name="Normal 22 2 4 3 2 2 2 2 2 3" xfId="54728" xr:uid="{70854B64-B812-4E5E-B587-29618E6DB66E}"/>
    <cellStyle name="Normal 22 2 4 3 2 2 2 2 3" xfId="19308" xr:uid="{1F52474F-2DD0-4864-9F52-A26FDBC2FCFB}"/>
    <cellStyle name="Normal 22 2 4 3 2 2 2 2 4" xfId="32998" xr:uid="{DA79F132-46D7-4583-956D-B9CEC6887345}"/>
    <cellStyle name="Normal 22 2 4 3 2 2 2 2 5" xfId="47882" xr:uid="{7553BF1E-0ED5-49C6-966D-BF276F0A63CF}"/>
    <cellStyle name="Normal 22 2 4 3 2 2 2 3" xfId="22730" xr:uid="{AA461EDD-F358-45FF-84E8-3AD80F21C60F}"/>
    <cellStyle name="Normal 22 2 4 3 2 2 2 3 2" xfId="36422" xr:uid="{C8E2F1F4-947C-4EB3-AF28-28EFF6182B05}"/>
    <cellStyle name="Normal 22 2 4 3 2 2 2 3 3" xfId="51306" xr:uid="{A1D58918-2CAD-4132-B436-98FBE0186736}"/>
    <cellStyle name="Normal 22 2 4 3 2 2 2 4" xfId="15886" xr:uid="{7CAB401B-5460-4873-8634-21CB7AA36070}"/>
    <cellStyle name="Normal 22 2 4 3 2 2 2 5" xfId="29576" xr:uid="{F95E51EB-C73D-48F5-849C-0C8CDFE3383A}"/>
    <cellStyle name="Normal 22 2 4 3 2 2 2 6" xfId="44460" xr:uid="{9612CDB7-753D-4112-B870-5A9BEB713055}"/>
    <cellStyle name="Normal 22 2 4 3 2 2 3" xfId="10750" xr:uid="{7175E68B-27D7-426D-958A-D2891F462037}"/>
    <cellStyle name="Normal 22 2 4 3 2 2 3 2" xfId="24440" xr:uid="{523685C6-9B66-4A6D-B0CC-C2EAC9047D1D}"/>
    <cellStyle name="Normal 22 2 4 3 2 2 3 2 2" xfId="38132" xr:uid="{8386C1A1-7B92-40DB-BCA6-3949195CA7CE}"/>
    <cellStyle name="Normal 22 2 4 3 2 2 3 2 3" xfId="53016" xr:uid="{CF187AD5-CE7A-434D-9205-BEE6CE86A6CE}"/>
    <cellStyle name="Normal 22 2 4 3 2 2 3 3" xfId="17596" xr:uid="{3A997E81-82BA-4120-90A3-BBB3C23D96F8}"/>
    <cellStyle name="Normal 22 2 4 3 2 2 3 4" xfId="31286" xr:uid="{02A53D9A-E6E1-49F1-8C01-91D13B1DC29F}"/>
    <cellStyle name="Normal 22 2 4 3 2 2 3 5" xfId="46170" xr:uid="{7EE55E0C-5F2A-4652-AC14-B07CD6CA1CF4}"/>
    <cellStyle name="Normal 22 2 4 3 2 2 4" xfId="21018" xr:uid="{5FDB3AB3-FEDA-41C7-83AE-8F99716DC3EE}"/>
    <cellStyle name="Normal 22 2 4 3 2 2 4 2" xfId="34710" xr:uid="{AF419BB8-63A4-4A68-915E-01C3B2C873F8}"/>
    <cellStyle name="Normal 22 2 4 3 2 2 4 3" xfId="49594" xr:uid="{4627F799-8143-41AA-9C58-EB79C79E2349}"/>
    <cellStyle name="Normal 22 2 4 3 2 2 5" xfId="14174" xr:uid="{743828C3-A1B0-4301-8E61-5D30083CDB1E}"/>
    <cellStyle name="Normal 22 2 4 3 2 2 6" xfId="27864" xr:uid="{F1F8AFB6-1447-44CA-A402-7D09F6338B92}"/>
    <cellStyle name="Normal 22 2 4 3 2 2 7" xfId="42748" xr:uid="{93741D89-841B-4B3E-96DB-B4B6ED5C1EE5}"/>
    <cellStyle name="Normal 22 2 4 3 2 3" xfId="9039" xr:uid="{CB2D7D62-87E2-4011-84C1-EB9F59AB379B}"/>
    <cellStyle name="Normal 22 2 4 3 2 3 2" xfId="12461" xr:uid="{1E0EEA7C-08B0-4219-829D-244482505886}"/>
    <cellStyle name="Normal 22 2 4 3 2 3 2 2" xfId="26151" xr:uid="{8D4741CA-8A89-413F-92DA-5CDBAE3C2BBD}"/>
    <cellStyle name="Normal 22 2 4 3 2 3 2 2 2" xfId="39843" xr:uid="{C619C1EC-0B58-4B81-9DA4-4C1247271703}"/>
    <cellStyle name="Normal 22 2 4 3 2 3 2 2 3" xfId="54727" xr:uid="{4F37E111-F260-4A27-A259-A794E9C498F5}"/>
    <cellStyle name="Normal 22 2 4 3 2 3 2 3" xfId="19307" xr:uid="{5D122E60-E8CB-42D1-AFF1-01472996D9D2}"/>
    <cellStyle name="Normal 22 2 4 3 2 3 2 4" xfId="32997" xr:uid="{EE5C0986-6D24-408A-A903-44C7B3549CE8}"/>
    <cellStyle name="Normal 22 2 4 3 2 3 2 5" xfId="47881" xr:uid="{C38811C0-A924-487F-8959-61484A625DAA}"/>
    <cellStyle name="Normal 22 2 4 3 2 3 3" xfId="22729" xr:uid="{7BD9D3FA-5FF7-4422-B47B-B73E2A96A033}"/>
    <cellStyle name="Normal 22 2 4 3 2 3 3 2" xfId="36421" xr:uid="{A882E0BA-ED39-4255-99B9-8F90FA47C0AC}"/>
    <cellStyle name="Normal 22 2 4 3 2 3 3 3" xfId="51305" xr:uid="{1BF9ECCB-F643-40B9-A48C-2E1639C08402}"/>
    <cellStyle name="Normal 22 2 4 3 2 3 4" xfId="15885" xr:uid="{18488A7E-7DC3-4215-A786-DD71FFBA023A}"/>
    <cellStyle name="Normal 22 2 4 3 2 3 5" xfId="29575" xr:uid="{3F50AE61-C160-44CA-9952-4BD1C1F3F85E}"/>
    <cellStyle name="Normal 22 2 4 3 2 3 6" xfId="44459" xr:uid="{B6C2A392-FD45-4490-B81F-FB0BF8624CE1}"/>
    <cellStyle name="Normal 22 2 4 3 2 4" xfId="10749" xr:uid="{405C14CF-9108-4DF8-91AB-67CD5336D375}"/>
    <cellStyle name="Normal 22 2 4 3 2 4 2" xfId="24439" xr:uid="{ACA2E3DD-B2E5-4225-9007-2E2CDEB0F3D9}"/>
    <cellStyle name="Normal 22 2 4 3 2 4 2 2" xfId="38131" xr:uid="{8185D390-2DA2-46ED-BB86-DE754C3C9AF9}"/>
    <cellStyle name="Normal 22 2 4 3 2 4 2 3" xfId="53015" xr:uid="{E716C656-FBAE-443E-9472-535A4B629B1D}"/>
    <cellStyle name="Normal 22 2 4 3 2 4 3" xfId="17595" xr:uid="{26C663AE-1F54-4580-8229-40DD9EE43865}"/>
    <cellStyle name="Normal 22 2 4 3 2 4 4" xfId="31285" xr:uid="{D760439C-20B3-4FF8-A41F-E3887E0BCF74}"/>
    <cellStyle name="Normal 22 2 4 3 2 4 5" xfId="46169" xr:uid="{0E91D8F8-2FA3-4E3E-87E1-2B94343B720D}"/>
    <cellStyle name="Normal 22 2 4 3 2 5" xfId="21017" xr:uid="{D4668EA1-9D7E-4CA6-B235-10C9A8CFEBCF}"/>
    <cellStyle name="Normal 22 2 4 3 2 5 2" xfId="34709" xr:uid="{F3C99A51-E9D7-412C-A183-390716756E2B}"/>
    <cellStyle name="Normal 22 2 4 3 2 5 3" xfId="49593" xr:uid="{38D39E9D-ED1B-4DBD-ABF8-CBD2C5F943CD}"/>
    <cellStyle name="Normal 22 2 4 3 2 6" xfId="14173" xr:uid="{1C0A082D-68EF-4520-985F-412F4CB8CA01}"/>
    <cellStyle name="Normal 22 2 4 3 2 7" xfId="27863" xr:uid="{607D129B-D398-47D3-8C4E-6B2458FDF2C2}"/>
    <cellStyle name="Normal 22 2 4 3 2 8" xfId="42747" xr:uid="{9C49AE72-9CA6-4822-8157-98859F45CE87}"/>
    <cellStyle name="Normal 22 2 4 3 3" xfId="7328" xr:uid="{FD024CFE-E318-4E1B-8E08-546DD8FE9C47}"/>
    <cellStyle name="Normal 22 2 4 3 3 2" xfId="9041" xr:uid="{D090C518-CF1F-45C2-BE31-DD762456AC86}"/>
    <cellStyle name="Normal 22 2 4 3 3 2 2" xfId="12463" xr:uid="{0999F8EC-A4DD-45D9-9328-CA62C2EC5306}"/>
    <cellStyle name="Normal 22 2 4 3 3 2 2 2" xfId="26153" xr:uid="{35DA3EDC-8EA7-4537-9558-36CDBFE5E3B9}"/>
    <cellStyle name="Normal 22 2 4 3 3 2 2 2 2" xfId="39845" xr:uid="{A9437189-C959-4383-97BE-F00A00A8CBB0}"/>
    <cellStyle name="Normal 22 2 4 3 3 2 2 2 3" xfId="54729" xr:uid="{DCC0DBD0-292B-4CAD-9C1A-8797307D1AB1}"/>
    <cellStyle name="Normal 22 2 4 3 3 2 2 3" xfId="19309" xr:uid="{993386A9-0680-4DB2-BDC6-ADC9573EF4B4}"/>
    <cellStyle name="Normal 22 2 4 3 3 2 2 4" xfId="32999" xr:uid="{E7739F8B-976F-4E76-9EDD-51BF68C6116D}"/>
    <cellStyle name="Normal 22 2 4 3 3 2 2 5" xfId="47883" xr:uid="{3F4A211F-02AF-4A5C-A090-8315FC158D7D}"/>
    <cellStyle name="Normal 22 2 4 3 3 2 3" xfId="22731" xr:uid="{650AD047-B121-4A1E-82CF-8E4214A6AF0F}"/>
    <cellStyle name="Normal 22 2 4 3 3 2 3 2" xfId="36423" xr:uid="{CC3E1D43-C3A3-425C-851F-4D2DAFFAB61D}"/>
    <cellStyle name="Normal 22 2 4 3 3 2 3 3" xfId="51307" xr:uid="{8B994ECD-5288-4D67-B61F-7D46FAD5D2B6}"/>
    <cellStyle name="Normal 22 2 4 3 3 2 4" xfId="15887" xr:uid="{0713CA00-E5CB-4D5B-8E5F-294C7F0E8BDE}"/>
    <cellStyle name="Normal 22 2 4 3 3 2 5" xfId="29577" xr:uid="{3A2581F4-4D6D-484C-A9C0-2A60E32FBECF}"/>
    <cellStyle name="Normal 22 2 4 3 3 2 6" xfId="44461" xr:uid="{BD6DB352-84CC-467F-B96D-E4BB03DFEB1B}"/>
    <cellStyle name="Normal 22 2 4 3 3 3" xfId="10751" xr:uid="{6EF163D7-B90B-40CE-A093-EB2B1C6F081E}"/>
    <cellStyle name="Normal 22 2 4 3 3 3 2" xfId="24441" xr:uid="{A9EEAA91-E1BF-413D-B792-C4ACBD556AEF}"/>
    <cellStyle name="Normal 22 2 4 3 3 3 2 2" xfId="38133" xr:uid="{8C501E47-F933-4CFB-B33F-0ADCE1C91F52}"/>
    <cellStyle name="Normal 22 2 4 3 3 3 2 3" xfId="53017" xr:uid="{56C39B00-5B40-4EAE-A30F-BE97BBAA8E70}"/>
    <cellStyle name="Normal 22 2 4 3 3 3 3" xfId="17597" xr:uid="{C05207EC-9614-4734-9AA7-28904EFAE552}"/>
    <cellStyle name="Normal 22 2 4 3 3 3 4" xfId="31287" xr:uid="{2B56F6D5-C3EC-4F78-9664-3BF8A0E90E48}"/>
    <cellStyle name="Normal 22 2 4 3 3 3 5" xfId="46171" xr:uid="{65747916-6887-416E-9C95-F8E66DF1F7A4}"/>
    <cellStyle name="Normal 22 2 4 3 3 4" xfId="21019" xr:uid="{722E8902-021D-4222-BA21-1C8E4B2647E7}"/>
    <cellStyle name="Normal 22 2 4 3 3 4 2" xfId="34711" xr:uid="{7355EFE7-DDAB-40B8-930F-3EA7B8DF4E3C}"/>
    <cellStyle name="Normal 22 2 4 3 3 4 3" xfId="49595" xr:uid="{E0AC1F5E-330D-4EE3-9958-89CEAA1D9AB9}"/>
    <cellStyle name="Normal 22 2 4 3 3 5" xfId="14175" xr:uid="{2108FBF0-81BB-4DCE-88F7-E6907E880C25}"/>
    <cellStyle name="Normal 22 2 4 3 3 6" xfId="27865" xr:uid="{A3C9E752-68E0-4001-A83B-F8F47A43F7F4}"/>
    <cellStyle name="Normal 22 2 4 3 3 7" xfId="42749" xr:uid="{31111A06-F97A-4EA4-AEB5-8022A477D1AD}"/>
    <cellStyle name="Normal 22 2 4 3 4" xfId="7329" xr:uid="{DBB0EC1F-7583-4E7F-99A4-59266B035D1F}"/>
    <cellStyle name="Normal 22 2 4 3 4 2" xfId="9042" xr:uid="{387517C8-2516-4C5B-AC37-C2DF2DA07DFC}"/>
    <cellStyle name="Normal 22 2 4 3 4 2 2" xfId="12464" xr:uid="{32EBF39D-7BC5-465E-9171-EA5D0DDD09F6}"/>
    <cellStyle name="Normal 22 2 4 3 4 2 2 2" xfId="26154" xr:uid="{DE5C432B-90F6-419A-9300-2B4F7498F617}"/>
    <cellStyle name="Normal 22 2 4 3 4 2 2 2 2" xfId="39846" xr:uid="{6000FC64-6F93-4EA1-BEEB-1085FFE4B238}"/>
    <cellStyle name="Normal 22 2 4 3 4 2 2 2 3" xfId="54730" xr:uid="{F6C355FA-D6CA-409D-AA80-465E73841E77}"/>
    <cellStyle name="Normal 22 2 4 3 4 2 2 3" xfId="19310" xr:uid="{8FEF5018-C330-4A81-8611-C1F46E8311BE}"/>
    <cellStyle name="Normal 22 2 4 3 4 2 2 4" xfId="33000" xr:uid="{36FC624C-9E56-4EDF-952F-2AB385B5FC95}"/>
    <cellStyle name="Normal 22 2 4 3 4 2 2 5" xfId="47884" xr:uid="{222C830C-88F8-4D20-A723-D514B2ED3B35}"/>
    <cellStyle name="Normal 22 2 4 3 4 2 3" xfId="22732" xr:uid="{78AD0CF7-4AC0-4334-A2F0-FE4A8F8A52E6}"/>
    <cellStyle name="Normal 22 2 4 3 4 2 3 2" xfId="36424" xr:uid="{57D7C688-D726-4ED6-8730-855FF07F2B23}"/>
    <cellStyle name="Normal 22 2 4 3 4 2 3 3" xfId="51308" xr:uid="{0EEA225A-CFA7-4A92-A09A-3DC0A588D0B4}"/>
    <cellStyle name="Normal 22 2 4 3 4 2 4" xfId="15888" xr:uid="{1E6E1ACA-6068-47FE-93B3-05A977919A0F}"/>
    <cellStyle name="Normal 22 2 4 3 4 2 5" xfId="29578" xr:uid="{BF5F0440-9403-48CA-A0AF-D8C5521D7031}"/>
    <cellStyle name="Normal 22 2 4 3 4 2 6" xfId="44462" xr:uid="{95171C1D-45CA-4666-9AE9-36AF8B6B7994}"/>
    <cellStyle name="Normal 22 2 4 3 4 3" xfId="10752" xr:uid="{F5EA8195-D1C3-4C39-8959-A215B0ADDF7F}"/>
    <cellStyle name="Normal 22 2 4 3 4 3 2" xfId="24442" xr:uid="{E269CDA8-D80B-4464-BE01-07CE53441D3E}"/>
    <cellStyle name="Normal 22 2 4 3 4 3 2 2" xfId="38134" xr:uid="{0CC5CE18-AEA4-4581-8F80-5BFA5D117130}"/>
    <cellStyle name="Normal 22 2 4 3 4 3 2 3" xfId="53018" xr:uid="{7C94D300-8862-4B11-86A0-826D4C910025}"/>
    <cellStyle name="Normal 22 2 4 3 4 3 3" xfId="17598" xr:uid="{E96B7AC6-FA0F-4F6D-8541-12052DFF77C5}"/>
    <cellStyle name="Normal 22 2 4 3 4 3 4" xfId="31288" xr:uid="{73BC3EBE-CABD-4DF6-B05A-ED90D19AA248}"/>
    <cellStyle name="Normal 22 2 4 3 4 3 5" xfId="46172" xr:uid="{37865F21-8E69-4AA1-B9E4-474DA7F7FBEC}"/>
    <cellStyle name="Normal 22 2 4 3 4 4" xfId="21020" xr:uid="{6A807DE1-3497-40D7-A9D0-2AAD5D8A329B}"/>
    <cellStyle name="Normal 22 2 4 3 4 4 2" xfId="34712" xr:uid="{2F0D884E-8D4F-4741-95B3-03D3F23D714F}"/>
    <cellStyle name="Normal 22 2 4 3 4 4 3" xfId="49596" xr:uid="{B88BAF1F-6874-4917-8086-C65BB4EB0DD4}"/>
    <cellStyle name="Normal 22 2 4 3 4 5" xfId="14176" xr:uid="{34D89D09-0230-447F-B065-863143F228F1}"/>
    <cellStyle name="Normal 22 2 4 3 4 6" xfId="27866" xr:uid="{A4E937EA-8870-4A5D-A42E-8B7AA93F7DF1}"/>
    <cellStyle name="Normal 22 2 4 3 4 7" xfId="42750" xr:uid="{CBB5AE72-2C55-4732-9DF8-7C73FD40D9DD}"/>
    <cellStyle name="Normal 22 2 4 3 5" xfId="9038" xr:uid="{7F1D0ADD-3071-493E-AFEF-EAFE31274B94}"/>
    <cellStyle name="Normal 22 2 4 3 5 2" xfId="12460" xr:uid="{44D7D33F-740A-4582-82D1-6387E4D85207}"/>
    <cellStyle name="Normal 22 2 4 3 5 2 2" xfId="26150" xr:uid="{D06F2A6D-8A8B-44DE-B7F0-10ACB6A6F956}"/>
    <cellStyle name="Normal 22 2 4 3 5 2 2 2" xfId="39842" xr:uid="{B8A86007-C17B-4790-B5B5-4F33A6E72E98}"/>
    <cellStyle name="Normal 22 2 4 3 5 2 2 3" xfId="54726" xr:uid="{0278CB75-74A3-42CC-BBBE-1E46084DB84A}"/>
    <cellStyle name="Normal 22 2 4 3 5 2 3" xfId="19306" xr:uid="{E0C045AB-661F-4E4B-9A26-375D2FDFCE03}"/>
    <cellStyle name="Normal 22 2 4 3 5 2 4" xfId="32996" xr:uid="{BB112E6D-A987-4C4C-BBA8-EDA0F5DE39EC}"/>
    <cellStyle name="Normal 22 2 4 3 5 2 5" xfId="47880" xr:uid="{F599E7F5-62E3-4FB4-B5A4-A6F9782CF0D2}"/>
    <cellStyle name="Normal 22 2 4 3 5 3" xfId="22728" xr:uid="{55853224-78E1-4302-BB5B-F953C4233CDC}"/>
    <cellStyle name="Normal 22 2 4 3 5 3 2" xfId="36420" xr:uid="{44A7362A-9713-451D-8F2B-C86567EE4DB9}"/>
    <cellStyle name="Normal 22 2 4 3 5 3 3" xfId="51304" xr:uid="{3D569568-BCD6-4472-A6A7-9F808754AFCE}"/>
    <cellStyle name="Normal 22 2 4 3 5 4" xfId="15884" xr:uid="{19B43FD1-D2BA-48EE-83CF-CD5E976C0B67}"/>
    <cellStyle name="Normal 22 2 4 3 5 5" xfId="29574" xr:uid="{8CF5775E-EDB1-4BB2-834C-A74A8CC73810}"/>
    <cellStyle name="Normal 22 2 4 3 5 6" xfId="44458" xr:uid="{8CB56733-EF64-4B05-BE66-EA3CAF48A09F}"/>
    <cellStyle name="Normal 22 2 4 3 6" xfId="10748" xr:uid="{EFA9BE17-9223-4DF3-A7BF-1F91791AA128}"/>
    <cellStyle name="Normal 22 2 4 3 6 2" xfId="24438" xr:uid="{8FAD4977-6303-43FC-9FF1-8D0C993D25F6}"/>
    <cellStyle name="Normal 22 2 4 3 6 2 2" xfId="38130" xr:uid="{D0D19198-B218-4A19-985C-5D5739B71534}"/>
    <cellStyle name="Normal 22 2 4 3 6 2 3" xfId="53014" xr:uid="{866EE61C-61C7-400A-B0AC-83614342D552}"/>
    <cellStyle name="Normal 22 2 4 3 6 3" xfId="17594" xr:uid="{5FB87622-70D0-40AE-9F05-65F418E019A5}"/>
    <cellStyle name="Normal 22 2 4 3 6 4" xfId="31284" xr:uid="{A220BE45-548D-43B0-BADF-FE35BA14D081}"/>
    <cellStyle name="Normal 22 2 4 3 6 5" xfId="46168" xr:uid="{B9D1E0FE-9D17-4EA1-B873-9B09B33049F1}"/>
    <cellStyle name="Normal 22 2 4 3 7" xfId="21016" xr:uid="{C96E7D8A-AFD9-4D44-ADF4-F9C68F4C2026}"/>
    <cellStyle name="Normal 22 2 4 3 7 2" xfId="34708" xr:uid="{BFBC4EF5-4D85-4E95-83C6-C56E6C19D5F2}"/>
    <cellStyle name="Normal 22 2 4 3 7 3" xfId="49592" xr:uid="{0AC389B4-11E6-4D99-BE3A-DE57686A0E2B}"/>
    <cellStyle name="Normal 22 2 4 3 8" xfId="14172" xr:uid="{87D456C1-ED8E-47BE-91B7-6D917D22A7CD}"/>
    <cellStyle name="Normal 22 2 4 3 9" xfId="27862" xr:uid="{F9136DDF-35FA-4341-A1FA-56FA78D6492E}"/>
    <cellStyle name="Normal 22 2 4 4" xfId="7330" xr:uid="{F25C93F9-AAE5-4B47-B3B1-21DAE1D75DF2}"/>
    <cellStyle name="Normal 22 2 4 4 2" xfId="7331" xr:uid="{71B51006-60FB-4D1A-BC3B-EA89D313EC07}"/>
    <cellStyle name="Normal 22 2 4 4 2 2" xfId="9044" xr:uid="{944DA9D5-A6D0-4492-BA57-A8AB3187E6AC}"/>
    <cellStyle name="Normal 22 2 4 4 2 2 2" xfId="12466" xr:uid="{028C084C-DEB2-4069-AF90-71AA28F7E9B7}"/>
    <cellStyle name="Normal 22 2 4 4 2 2 2 2" xfId="26156" xr:uid="{C746E1A0-4E40-45B7-AC5C-9B56EA12FDAF}"/>
    <cellStyle name="Normal 22 2 4 4 2 2 2 2 2" xfId="39848" xr:uid="{F4B92818-CE43-412F-98B5-EAF520A76D75}"/>
    <cellStyle name="Normal 22 2 4 4 2 2 2 2 3" xfId="54732" xr:uid="{E6A1B719-87F2-464C-8EB8-C1388B6A4F90}"/>
    <cellStyle name="Normal 22 2 4 4 2 2 2 3" xfId="19312" xr:uid="{B36ED744-5349-49D6-BF29-3B6EC9AE71D2}"/>
    <cellStyle name="Normal 22 2 4 4 2 2 2 4" xfId="33002" xr:uid="{FBE49657-5C8D-49AC-B5D2-C7433190A2B3}"/>
    <cellStyle name="Normal 22 2 4 4 2 2 2 5" xfId="47886" xr:uid="{6CBA90B7-316D-41DC-9E0C-C7E076282F0D}"/>
    <cellStyle name="Normal 22 2 4 4 2 2 3" xfId="22734" xr:uid="{889DA42F-F55A-4467-AC78-DC886C72993F}"/>
    <cellStyle name="Normal 22 2 4 4 2 2 3 2" xfId="36426" xr:uid="{5A6D0213-4CCD-4973-AE3C-C599438262C2}"/>
    <cellStyle name="Normal 22 2 4 4 2 2 3 3" xfId="51310" xr:uid="{183E484D-B29A-4F6C-BDEF-EF2651CAC298}"/>
    <cellStyle name="Normal 22 2 4 4 2 2 4" xfId="15890" xr:uid="{0FFCAFD5-58B9-4085-8B20-74E4BA35E241}"/>
    <cellStyle name="Normal 22 2 4 4 2 2 5" xfId="29580" xr:uid="{405629AD-8A5A-416E-AE81-2A3CE6776589}"/>
    <cellStyle name="Normal 22 2 4 4 2 2 6" xfId="44464" xr:uid="{D035DCE0-FB7D-4A4A-8663-3660DBD7F341}"/>
    <cellStyle name="Normal 22 2 4 4 2 3" xfId="10754" xr:uid="{B3A9FABF-A2BE-4DD1-B459-9CFDFF22D30C}"/>
    <cellStyle name="Normal 22 2 4 4 2 3 2" xfId="24444" xr:uid="{BA040DA3-504B-4830-97D6-626BDEE9DFA1}"/>
    <cellStyle name="Normal 22 2 4 4 2 3 2 2" xfId="38136" xr:uid="{4B45F29C-CB8C-46F3-BBA6-62111E4923AC}"/>
    <cellStyle name="Normal 22 2 4 4 2 3 2 3" xfId="53020" xr:uid="{FFB18CC4-AB35-4B5A-9F91-EF6C0BE895FC}"/>
    <cellStyle name="Normal 22 2 4 4 2 3 3" xfId="17600" xr:uid="{BFD38121-5CCF-4B34-90E8-7EE7BC18F17D}"/>
    <cellStyle name="Normal 22 2 4 4 2 3 4" xfId="31290" xr:uid="{EEB8AE00-54AA-4D3B-ABA7-FB1E4A982940}"/>
    <cellStyle name="Normal 22 2 4 4 2 3 5" xfId="46174" xr:uid="{EF0E1EFE-E201-40F4-9635-4A95ACDAC4CE}"/>
    <cellStyle name="Normal 22 2 4 4 2 4" xfId="21022" xr:uid="{5372BAE0-82A5-4363-852D-B19A357C663A}"/>
    <cellStyle name="Normal 22 2 4 4 2 4 2" xfId="34714" xr:uid="{BE5D2480-4CB9-47A0-A725-D9E18937D256}"/>
    <cellStyle name="Normal 22 2 4 4 2 4 3" xfId="49598" xr:uid="{B8EE5B88-12EF-40AF-9731-7D97E2EEADA4}"/>
    <cellStyle name="Normal 22 2 4 4 2 5" xfId="14178" xr:uid="{67D81F12-AC83-461C-9D9A-D29BEF27E930}"/>
    <cellStyle name="Normal 22 2 4 4 2 6" xfId="27868" xr:uid="{0D7D5DF2-41BA-4E31-BF48-5FBCF1976D02}"/>
    <cellStyle name="Normal 22 2 4 4 2 7" xfId="42752" xr:uid="{3396F643-A1B9-4C8A-AF57-A76D3DBB47DC}"/>
    <cellStyle name="Normal 22 2 4 4 3" xfId="9043" xr:uid="{78E63188-9665-44F9-90E1-F7EDE1D24191}"/>
    <cellStyle name="Normal 22 2 4 4 3 2" xfId="12465" xr:uid="{A669A889-E6E6-465F-B8B3-D7A587C94957}"/>
    <cellStyle name="Normal 22 2 4 4 3 2 2" xfId="26155" xr:uid="{5CDF0805-2495-48E8-85DB-99240BAAC199}"/>
    <cellStyle name="Normal 22 2 4 4 3 2 2 2" xfId="39847" xr:uid="{1840A24E-55A9-4850-9D67-41529D93F383}"/>
    <cellStyle name="Normal 22 2 4 4 3 2 2 3" xfId="54731" xr:uid="{7A948616-E2D5-430B-B841-DD9CFB4BFB5C}"/>
    <cellStyle name="Normal 22 2 4 4 3 2 3" xfId="19311" xr:uid="{E763B731-9EDA-4A23-9E96-F29FC118291B}"/>
    <cellStyle name="Normal 22 2 4 4 3 2 4" xfId="33001" xr:uid="{E9BFB712-74D1-46BB-AF46-89B527A3CF57}"/>
    <cellStyle name="Normal 22 2 4 4 3 2 5" xfId="47885" xr:uid="{97F8F1D5-CC20-4529-B1C6-A23EEFC307B1}"/>
    <cellStyle name="Normal 22 2 4 4 3 3" xfId="22733" xr:uid="{F862ACC6-A457-4EF0-9FA0-D8045D323C44}"/>
    <cellStyle name="Normal 22 2 4 4 3 3 2" xfId="36425" xr:uid="{2181C270-F401-420D-8607-74DE1B7CA58E}"/>
    <cellStyle name="Normal 22 2 4 4 3 3 3" xfId="51309" xr:uid="{2C6A9C47-9A2B-422F-9A1A-FC56B6814C6E}"/>
    <cellStyle name="Normal 22 2 4 4 3 4" xfId="15889" xr:uid="{45D2A12B-4F8C-4B4E-84BD-B48C8AAB1060}"/>
    <cellStyle name="Normal 22 2 4 4 3 5" xfId="29579" xr:uid="{01E73F60-20B7-4E62-86D4-2BE2152C99DA}"/>
    <cellStyle name="Normal 22 2 4 4 3 6" xfId="44463" xr:uid="{493406C4-CF82-4C53-8266-6ADDBA5EF0AA}"/>
    <cellStyle name="Normal 22 2 4 4 4" xfId="10753" xr:uid="{69F78841-4EA2-434B-89CC-AC4838B51ADE}"/>
    <cellStyle name="Normal 22 2 4 4 4 2" xfId="24443" xr:uid="{BE9845B2-CD44-48C3-A1AE-2722E41EF102}"/>
    <cellStyle name="Normal 22 2 4 4 4 2 2" xfId="38135" xr:uid="{2518EF13-36EC-4511-A85F-762F58C7058C}"/>
    <cellStyle name="Normal 22 2 4 4 4 2 3" xfId="53019" xr:uid="{D7D95765-A80D-475C-9646-2420510532DB}"/>
    <cellStyle name="Normal 22 2 4 4 4 3" xfId="17599" xr:uid="{98506819-C243-48DA-BCE2-0510CB63E473}"/>
    <cellStyle name="Normal 22 2 4 4 4 4" xfId="31289" xr:uid="{FB0FAE4C-C2EE-45CC-AA73-F18949355C25}"/>
    <cellStyle name="Normal 22 2 4 4 4 5" xfId="46173" xr:uid="{5C3A7E2E-E3C7-405C-932F-1DFCAEA9E4D7}"/>
    <cellStyle name="Normal 22 2 4 4 5" xfId="21021" xr:uid="{A0D8031D-34B4-4769-84D1-B937D53E12D0}"/>
    <cellStyle name="Normal 22 2 4 4 5 2" xfId="34713" xr:uid="{B8078535-4192-4271-B644-593D5DDDFF8B}"/>
    <cellStyle name="Normal 22 2 4 4 5 3" xfId="49597" xr:uid="{023C5747-40F2-4F2E-A34B-8AB75862A822}"/>
    <cellStyle name="Normal 22 2 4 4 6" xfId="14177" xr:uid="{C4020EBA-03F8-4B97-B46E-016ECACDA0AD}"/>
    <cellStyle name="Normal 22 2 4 4 7" xfId="27867" xr:uid="{794467AC-AD7A-458C-8012-300B0479BE14}"/>
    <cellStyle name="Normal 22 2 4 4 8" xfId="42751" xr:uid="{EE065E06-F4C0-47B8-ACDC-F30EC4755EB2}"/>
    <cellStyle name="Normal 22 2 4 5" xfId="7332" xr:uid="{646C28FB-5F7C-4DC2-ACB7-DA07CFB70D8D}"/>
    <cellStyle name="Normal 22 2 4 5 2" xfId="9045" xr:uid="{08CD870E-1038-4703-920D-798C646C91EA}"/>
    <cellStyle name="Normal 22 2 4 5 2 2" xfId="12467" xr:uid="{9BE6CE32-A8B0-4171-BC3E-2A8CD133F5ED}"/>
    <cellStyle name="Normal 22 2 4 5 2 2 2" xfId="26157" xr:uid="{99C9B2BA-A28B-4332-AFA3-98D845BB6755}"/>
    <cellStyle name="Normal 22 2 4 5 2 2 2 2" xfId="39849" xr:uid="{B9A56C1B-C845-40F7-98AF-7F965F644212}"/>
    <cellStyle name="Normal 22 2 4 5 2 2 2 3" xfId="54733" xr:uid="{B2A0BEF0-2A4B-4052-AE48-10637AA66E90}"/>
    <cellStyle name="Normal 22 2 4 5 2 2 3" xfId="19313" xr:uid="{C38FD971-9065-46CA-96EF-B91EBD6000C2}"/>
    <cellStyle name="Normal 22 2 4 5 2 2 4" xfId="33003" xr:uid="{14A4C56C-F108-45E3-82D1-857172238009}"/>
    <cellStyle name="Normal 22 2 4 5 2 2 5" xfId="47887" xr:uid="{8E337764-193D-43D3-8A09-71EB1D95D659}"/>
    <cellStyle name="Normal 22 2 4 5 2 3" xfId="22735" xr:uid="{D35E5B13-0FBA-4DAA-B7A4-BFC53B49EE3B}"/>
    <cellStyle name="Normal 22 2 4 5 2 3 2" xfId="36427" xr:uid="{E3E8EEEE-5200-4DF7-88F0-9EB5EC4DA633}"/>
    <cellStyle name="Normal 22 2 4 5 2 3 3" xfId="51311" xr:uid="{C75BBCA5-5EA0-46C7-A8CC-918F018466E7}"/>
    <cellStyle name="Normal 22 2 4 5 2 4" xfId="15891" xr:uid="{EEE4B507-70BD-4F64-A2C2-649A666532B6}"/>
    <cellStyle name="Normal 22 2 4 5 2 5" xfId="29581" xr:uid="{96EB7D21-CD8A-4CC3-87F9-AB10FF70ADAB}"/>
    <cellStyle name="Normal 22 2 4 5 2 6" xfId="44465" xr:uid="{DFCE4CAB-34A4-4785-B19B-55ED434A82D9}"/>
    <cellStyle name="Normal 22 2 4 5 3" xfId="10755" xr:uid="{A875253C-F251-4318-851F-9EF57E17A39D}"/>
    <cellStyle name="Normal 22 2 4 5 3 2" xfId="24445" xr:uid="{AE18EFDA-3AF3-4407-8329-D3D9A4A78C8D}"/>
    <cellStyle name="Normal 22 2 4 5 3 2 2" xfId="38137" xr:uid="{6DD96D7A-D6FC-45BE-90F6-28ABF480F0E8}"/>
    <cellStyle name="Normal 22 2 4 5 3 2 3" xfId="53021" xr:uid="{5A60821E-4111-40BC-B88C-6F75829E9D42}"/>
    <cellStyle name="Normal 22 2 4 5 3 3" xfId="17601" xr:uid="{22B9F5EE-35A0-4DA7-8923-49D3158E011C}"/>
    <cellStyle name="Normal 22 2 4 5 3 4" xfId="31291" xr:uid="{D4571A45-6898-495C-A5A2-F0F2DF037DBC}"/>
    <cellStyle name="Normal 22 2 4 5 3 5" xfId="46175" xr:uid="{6FCC36E0-B4F0-4146-AC83-85562AD7EA97}"/>
    <cellStyle name="Normal 22 2 4 5 4" xfId="21023" xr:uid="{95165CAB-6CF9-4B69-A4E3-AD3149DF9DD7}"/>
    <cellStyle name="Normal 22 2 4 5 4 2" xfId="34715" xr:uid="{D0A25D5E-09B7-44C7-B746-AFBB871E0BC2}"/>
    <cellStyle name="Normal 22 2 4 5 4 3" xfId="49599" xr:uid="{4A2D4E5E-48A8-4FED-9CE9-40B55BAC7021}"/>
    <cellStyle name="Normal 22 2 4 5 5" xfId="14179" xr:uid="{AB68ABF3-F5AC-4671-8AE2-5CC94883E3B9}"/>
    <cellStyle name="Normal 22 2 4 5 6" xfId="27869" xr:uid="{9FEA7F1C-67B5-4BD2-BA00-A0DE14BD894D}"/>
    <cellStyle name="Normal 22 2 4 5 7" xfId="42753" xr:uid="{F61B05F2-34AF-4E52-B47F-0D2D60795473}"/>
    <cellStyle name="Normal 22 2 4 6" xfId="7333" xr:uid="{5CE5FFE7-227D-4EBB-990B-D014EF4DE43E}"/>
    <cellStyle name="Normal 22 2 4 6 2" xfId="9046" xr:uid="{A278D2D7-F1DB-4B3D-810C-0A18A25B09F0}"/>
    <cellStyle name="Normal 22 2 4 6 2 2" xfId="12468" xr:uid="{B780B0E5-2779-47F7-A3D3-658DF365272F}"/>
    <cellStyle name="Normal 22 2 4 6 2 2 2" xfId="26158" xr:uid="{52BF8D2A-13A6-4977-850F-57846C7154FC}"/>
    <cellStyle name="Normal 22 2 4 6 2 2 2 2" xfId="39850" xr:uid="{CF87C9CC-5612-4E01-94BA-141C600CECD8}"/>
    <cellStyle name="Normal 22 2 4 6 2 2 2 3" xfId="54734" xr:uid="{28FE77D8-E5D6-451E-8AFB-71D28AB39A64}"/>
    <cellStyle name="Normal 22 2 4 6 2 2 3" xfId="19314" xr:uid="{43C2F970-55AC-4431-8743-C0FB0B7EAED9}"/>
    <cellStyle name="Normal 22 2 4 6 2 2 4" xfId="33004" xr:uid="{27DCBC34-03FB-4908-A317-3748A64D8956}"/>
    <cellStyle name="Normal 22 2 4 6 2 2 5" xfId="47888" xr:uid="{C90F6660-E135-4CB5-ACA9-8F86F502F678}"/>
    <cellStyle name="Normal 22 2 4 6 2 3" xfId="22736" xr:uid="{0EB77A25-2AC8-434F-BE90-0ED592061F70}"/>
    <cellStyle name="Normal 22 2 4 6 2 3 2" xfId="36428" xr:uid="{A738FD21-C99A-41A3-B077-B126892DD3D9}"/>
    <cellStyle name="Normal 22 2 4 6 2 3 3" xfId="51312" xr:uid="{A33CEBBE-DDD1-4D15-BA3A-901E9276DC80}"/>
    <cellStyle name="Normal 22 2 4 6 2 4" xfId="15892" xr:uid="{3562CB39-1FC7-4027-A8D5-CC3C6D940BA4}"/>
    <cellStyle name="Normal 22 2 4 6 2 5" xfId="29582" xr:uid="{04058316-EDD3-4775-80A9-CF29FDEF4787}"/>
    <cellStyle name="Normal 22 2 4 6 2 6" xfId="44466" xr:uid="{2AE9903D-74A0-49B0-AAA5-5C9395098729}"/>
    <cellStyle name="Normal 22 2 4 6 3" xfId="10756" xr:uid="{3F1C334A-60E1-4B18-AE56-FE0A066D5E22}"/>
    <cellStyle name="Normal 22 2 4 6 3 2" xfId="24446" xr:uid="{04071F97-F441-4879-AF10-0D2DCEE12A86}"/>
    <cellStyle name="Normal 22 2 4 6 3 2 2" xfId="38138" xr:uid="{CEBDA65B-CF32-4C81-968A-334E1809B072}"/>
    <cellStyle name="Normal 22 2 4 6 3 2 3" xfId="53022" xr:uid="{92767BDE-1F2A-442E-A36D-0BDEE2F263F5}"/>
    <cellStyle name="Normal 22 2 4 6 3 3" xfId="17602" xr:uid="{08D30C17-1278-4937-B529-0FA012F667B2}"/>
    <cellStyle name="Normal 22 2 4 6 3 4" xfId="31292" xr:uid="{0F1692E2-8673-4578-8D94-99D37E93480A}"/>
    <cellStyle name="Normal 22 2 4 6 3 5" xfId="46176" xr:uid="{FC8833FA-FBC5-4421-9836-F8B341D5B689}"/>
    <cellStyle name="Normal 22 2 4 6 4" xfId="21024" xr:uid="{74F3160F-079C-4816-A632-D670496B6279}"/>
    <cellStyle name="Normal 22 2 4 6 4 2" xfId="34716" xr:uid="{F8998D73-86FD-4376-AAA8-AB522BBDC704}"/>
    <cellStyle name="Normal 22 2 4 6 4 3" xfId="49600" xr:uid="{251E9FF5-A80E-41E2-B617-40745AEE9AB4}"/>
    <cellStyle name="Normal 22 2 4 6 5" xfId="14180" xr:uid="{A118B30C-DC4A-4E18-B18E-7E8160BCE53A}"/>
    <cellStyle name="Normal 22 2 4 6 6" xfId="27870" xr:uid="{601A6D84-8D79-42D9-B3C3-1C72F77B50A3}"/>
    <cellStyle name="Normal 22 2 4 6 7" xfId="42754" xr:uid="{5A177292-EFE9-4117-94D4-5E540F50798A}"/>
    <cellStyle name="Normal 22 2 4 7" xfId="9032" xr:uid="{7396F909-6C7F-4D5A-A45F-15A0EB28F080}"/>
    <cellStyle name="Normal 22 2 4 7 2" xfId="12454" xr:uid="{553F65B7-E45C-4138-AC8C-DE5D6EA9CD35}"/>
    <cellStyle name="Normal 22 2 4 7 2 2" xfId="26144" xr:uid="{458FDAC9-72DE-4625-9F6F-4BD666192A20}"/>
    <cellStyle name="Normal 22 2 4 7 2 2 2" xfId="39836" xr:uid="{0B5C3B1C-CF8E-4462-AA11-D633C847B310}"/>
    <cellStyle name="Normal 22 2 4 7 2 2 3" xfId="54720" xr:uid="{2A53ABE3-009A-4156-BC75-3A2BCB6F0975}"/>
    <cellStyle name="Normal 22 2 4 7 2 3" xfId="19300" xr:uid="{3650FF5E-99E1-479B-8DB2-170B533D8113}"/>
    <cellStyle name="Normal 22 2 4 7 2 4" xfId="32990" xr:uid="{B3DD365B-B1EF-4D4C-9F2A-D64F8CA5C80A}"/>
    <cellStyle name="Normal 22 2 4 7 2 5" xfId="47874" xr:uid="{7D66B299-3EFD-4B7E-8701-782AA17C4E1F}"/>
    <cellStyle name="Normal 22 2 4 7 3" xfId="22722" xr:uid="{6B5541B5-65B2-4FA5-92C8-12AAEE4CDEF9}"/>
    <cellStyle name="Normal 22 2 4 7 3 2" xfId="36414" xr:uid="{FD291EDE-324D-4DDF-A25D-E4AE47E3971B}"/>
    <cellStyle name="Normal 22 2 4 7 3 3" xfId="51298" xr:uid="{30393B73-A7D8-4317-9913-371D62E822C7}"/>
    <cellStyle name="Normal 22 2 4 7 4" xfId="15878" xr:uid="{1B705387-E10C-4B30-AAA4-69FBBE648F12}"/>
    <cellStyle name="Normal 22 2 4 7 5" xfId="29568" xr:uid="{B6F431DF-D868-4F71-B128-0B1E58DA710B}"/>
    <cellStyle name="Normal 22 2 4 7 6" xfId="44452" xr:uid="{8B23EECA-8749-4E47-8E1D-73E230FD13F8}"/>
    <cellStyle name="Normal 22 2 4 8" xfId="10742" xr:uid="{6319F018-D769-49EC-9B31-4CF0E7524E3E}"/>
    <cellStyle name="Normal 22 2 4 8 2" xfId="24432" xr:uid="{3538E8F7-9BDC-4B42-AE28-99889E1E690E}"/>
    <cellStyle name="Normal 22 2 4 8 2 2" xfId="38124" xr:uid="{D8E82620-FBE6-426F-867D-C2116EA3E1A5}"/>
    <cellStyle name="Normal 22 2 4 8 2 3" xfId="53008" xr:uid="{1831BBEE-B0B8-4A59-A71F-5C1F303B2338}"/>
    <cellStyle name="Normal 22 2 4 8 3" xfId="17588" xr:uid="{BEBBC541-5426-4784-AB2D-2B90D0D4E63A}"/>
    <cellStyle name="Normal 22 2 4 8 4" xfId="31278" xr:uid="{A9BD01C4-296C-4952-83B8-CAAFB5477BE7}"/>
    <cellStyle name="Normal 22 2 4 8 5" xfId="46162" xr:uid="{360FB561-E94E-4C05-969E-C1F74AEB43B5}"/>
    <cellStyle name="Normal 22 2 4 9" xfId="21010" xr:uid="{EBF1748D-6D8F-438C-94F2-A1DACE508B0F}"/>
    <cellStyle name="Normal 22 2 4 9 2" xfId="34702" xr:uid="{972A42C5-7F77-46DC-90AF-69548FE4D41E}"/>
    <cellStyle name="Normal 22 2 4 9 3" xfId="49586" xr:uid="{841F521E-11E1-441E-AF25-2289C5AEA6C1}"/>
    <cellStyle name="Normal 22 2 5" xfId="7334" xr:uid="{632614BE-DFBB-4AA5-9945-B0347D49A485}"/>
    <cellStyle name="Normal 22 2 5 10" xfId="42755" xr:uid="{6F2E6961-2CC5-435A-8B58-E5B8FD4891EB}"/>
    <cellStyle name="Normal 22 2 5 2" xfId="7335" xr:uid="{675F6C75-B113-4E24-A43C-26D65FD5AB8F}"/>
    <cellStyle name="Normal 22 2 5 2 2" xfId="7336" xr:uid="{A21D8BA6-98C1-4035-BCAA-818AF7833B59}"/>
    <cellStyle name="Normal 22 2 5 2 2 2" xfId="9049" xr:uid="{73DA1EFA-012B-4806-A674-F7773B99235C}"/>
    <cellStyle name="Normal 22 2 5 2 2 2 2" xfId="12471" xr:uid="{6E79DB7E-F9D8-4AFF-900C-089049674BA1}"/>
    <cellStyle name="Normal 22 2 5 2 2 2 2 2" xfId="26161" xr:uid="{D96F740C-746C-4444-80B5-02677FD60F7B}"/>
    <cellStyle name="Normal 22 2 5 2 2 2 2 2 2" xfId="39853" xr:uid="{D40F7299-4369-4262-BDD1-9A2D47D6A5BC}"/>
    <cellStyle name="Normal 22 2 5 2 2 2 2 2 3" xfId="54737" xr:uid="{D3C537EA-59E1-4DCB-A3A4-E90BC634A276}"/>
    <cellStyle name="Normal 22 2 5 2 2 2 2 3" xfId="19317" xr:uid="{ABFB0B7A-6028-47F2-9B71-FE54999B0DCA}"/>
    <cellStyle name="Normal 22 2 5 2 2 2 2 4" xfId="33007" xr:uid="{3BF9B9BD-6485-4AB6-BFB3-290F227149B7}"/>
    <cellStyle name="Normal 22 2 5 2 2 2 2 5" xfId="47891" xr:uid="{24CA9BB7-BA3A-4EFC-A90D-00F2D9E785A9}"/>
    <cellStyle name="Normal 22 2 5 2 2 2 3" xfId="22739" xr:uid="{E3019196-9AF2-42A0-A48F-6B8B9104B7C5}"/>
    <cellStyle name="Normal 22 2 5 2 2 2 3 2" xfId="36431" xr:uid="{FA34868A-85E9-433B-B045-B50C5A88219F}"/>
    <cellStyle name="Normal 22 2 5 2 2 2 3 3" xfId="51315" xr:uid="{665C9FC9-FF3E-46E1-A2A3-0DFFB3677B13}"/>
    <cellStyle name="Normal 22 2 5 2 2 2 4" xfId="15895" xr:uid="{2D1007FC-EBEC-4284-A738-7D209F572920}"/>
    <cellStyle name="Normal 22 2 5 2 2 2 5" xfId="29585" xr:uid="{6FE13C91-C807-4518-8CBB-360593C715D9}"/>
    <cellStyle name="Normal 22 2 5 2 2 2 6" xfId="44469" xr:uid="{DAA9B61F-391F-454D-A432-B95858A1F006}"/>
    <cellStyle name="Normal 22 2 5 2 2 3" xfId="10759" xr:uid="{0934DC7D-A819-4F27-BDB6-14ED05FBE9B7}"/>
    <cellStyle name="Normal 22 2 5 2 2 3 2" xfId="24449" xr:uid="{30A6B859-F47F-4336-A0C6-4F815759EBEE}"/>
    <cellStyle name="Normal 22 2 5 2 2 3 2 2" xfId="38141" xr:uid="{568AA85A-ACF5-455F-91C2-E75E6EC4B221}"/>
    <cellStyle name="Normal 22 2 5 2 2 3 2 3" xfId="53025" xr:uid="{DB5226A1-474F-4AC8-B286-15C0B17241E3}"/>
    <cellStyle name="Normal 22 2 5 2 2 3 3" xfId="17605" xr:uid="{151862E5-263D-4A38-A17B-068FD51B9161}"/>
    <cellStyle name="Normal 22 2 5 2 2 3 4" xfId="31295" xr:uid="{0DF4FC44-53AD-4544-9462-25A6FD06B697}"/>
    <cellStyle name="Normal 22 2 5 2 2 3 5" xfId="46179" xr:uid="{4115D884-510E-4497-98E6-C58E6284C0F3}"/>
    <cellStyle name="Normal 22 2 5 2 2 4" xfId="21027" xr:uid="{EE464EC1-B01D-4763-8E7C-EAC0209D8A2C}"/>
    <cellStyle name="Normal 22 2 5 2 2 4 2" xfId="34719" xr:uid="{85D42914-0DED-438C-9883-4B56314082CB}"/>
    <cellStyle name="Normal 22 2 5 2 2 4 3" xfId="49603" xr:uid="{313F82C8-F817-4FC1-B288-B94936473207}"/>
    <cellStyle name="Normal 22 2 5 2 2 5" xfId="14183" xr:uid="{0ABCDF3A-09B6-4FC8-8A59-4EFF6B669EF4}"/>
    <cellStyle name="Normal 22 2 5 2 2 6" xfId="27873" xr:uid="{09390528-261A-4E7B-BEA4-032A7AD3A365}"/>
    <cellStyle name="Normal 22 2 5 2 2 7" xfId="42757" xr:uid="{503D9AE7-03FC-4F70-BCFB-B1D0284F9EB3}"/>
    <cellStyle name="Normal 22 2 5 2 3" xfId="9048" xr:uid="{2726DEE0-84EB-4164-9FC3-3D5EE080EF57}"/>
    <cellStyle name="Normal 22 2 5 2 3 2" xfId="12470" xr:uid="{10F1038F-2755-4D80-8F20-4F6B029CE312}"/>
    <cellStyle name="Normal 22 2 5 2 3 2 2" xfId="26160" xr:uid="{2CD526AF-1F23-4577-AEDC-7E7347408140}"/>
    <cellStyle name="Normal 22 2 5 2 3 2 2 2" xfId="39852" xr:uid="{089CF5BF-02FF-4595-93B1-1C61B26B3EC5}"/>
    <cellStyle name="Normal 22 2 5 2 3 2 2 3" xfId="54736" xr:uid="{0B650EB0-CDF3-4950-8009-849240E6CE1E}"/>
    <cellStyle name="Normal 22 2 5 2 3 2 3" xfId="19316" xr:uid="{8AF265C3-5D43-4EBA-90DD-62E4D13E17E3}"/>
    <cellStyle name="Normal 22 2 5 2 3 2 4" xfId="33006" xr:uid="{E0A0B58B-8FEE-4E30-843E-D5FA32F2C99B}"/>
    <cellStyle name="Normal 22 2 5 2 3 2 5" xfId="47890" xr:uid="{E3B8F370-0E91-46DC-960C-354200E7542E}"/>
    <cellStyle name="Normal 22 2 5 2 3 3" xfId="22738" xr:uid="{745D16B1-F83B-4B7A-9AA0-06C11284F938}"/>
    <cellStyle name="Normal 22 2 5 2 3 3 2" xfId="36430" xr:uid="{DB84415B-77AB-472E-8FC7-7ECE3CF080EB}"/>
    <cellStyle name="Normal 22 2 5 2 3 3 3" xfId="51314" xr:uid="{FAC31E5F-D3F1-40D2-91A6-703A99764B03}"/>
    <cellStyle name="Normal 22 2 5 2 3 4" xfId="15894" xr:uid="{DBE4CB8A-37EB-4EF0-9137-EE158D765C5F}"/>
    <cellStyle name="Normal 22 2 5 2 3 5" xfId="29584" xr:uid="{E53D2E9A-57F9-4ED3-96B8-1399AF5B726A}"/>
    <cellStyle name="Normal 22 2 5 2 3 6" xfId="44468" xr:uid="{4289A5E0-F3F1-45B9-AAAC-1D2E06F4164F}"/>
    <cellStyle name="Normal 22 2 5 2 4" xfId="10758" xr:uid="{94FCC95D-001A-4BAE-94EB-043AB1CAC63A}"/>
    <cellStyle name="Normal 22 2 5 2 4 2" xfId="24448" xr:uid="{F0D9D5D2-82CE-4BD7-948A-8EDCBF2BEF4F}"/>
    <cellStyle name="Normal 22 2 5 2 4 2 2" xfId="38140" xr:uid="{12CFB68C-6201-47A2-9D69-A4FE3487F040}"/>
    <cellStyle name="Normal 22 2 5 2 4 2 3" xfId="53024" xr:uid="{9F7ECED0-0F61-4926-AC1A-AA48F6D87CB4}"/>
    <cellStyle name="Normal 22 2 5 2 4 3" xfId="17604" xr:uid="{63E768CD-C0B2-4DC2-ADFE-D5B8A383066C}"/>
    <cellStyle name="Normal 22 2 5 2 4 4" xfId="31294" xr:uid="{FB923238-0CAF-4BDD-9AFD-019182F10914}"/>
    <cellStyle name="Normal 22 2 5 2 4 5" xfId="46178" xr:uid="{78C443F6-5EE0-49BA-B5A8-1D466920C4DF}"/>
    <cellStyle name="Normal 22 2 5 2 5" xfId="21026" xr:uid="{D6604F6E-8C74-4284-8BD4-08B19B4AB647}"/>
    <cellStyle name="Normal 22 2 5 2 5 2" xfId="34718" xr:uid="{2FCFE0DA-E003-4F0F-BAC6-B55D9D19B101}"/>
    <cellStyle name="Normal 22 2 5 2 5 3" xfId="49602" xr:uid="{175373F8-C84B-4E46-9CC2-BAD211F76C75}"/>
    <cellStyle name="Normal 22 2 5 2 6" xfId="14182" xr:uid="{EED9E7C9-9683-48B5-86CC-BEDF2205111F}"/>
    <cellStyle name="Normal 22 2 5 2 7" xfId="27872" xr:uid="{A5E87589-0803-4DB7-B2A5-18B76FEFE9A4}"/>
    <cellStyle name="Normal 22 2 5 2 8" xfId="42756" xr:uid="{EE99E3AE-B15C-4EAE-A178-703E7B8C000A}"/>
    <cellStyle name="Normal 22 2 5 3" xfId="7337" xr:uid="{56E20A78-80D0-468F-99F7-3BE548A4550F}"/>
    <cellStyle name="Normal 22 2 5 3 2" xfId="9050" xr:uid="{DBBFEDB0-6176-4A40-AF04-5BC25A7451A3}"/>
    <cellStyle name="Normal 22 2 5 3 2 2" xfId="12472" xr:uid="{6D5729D2-6DDA-4465-B2F8-A584447014AD}"/>
    <cellStyle name="Normal 22 2 5 3 2 2 2" xfId="26162" xr:uid="{4E294B77-924C-4C97-98C6-33B78B3692E2}"/>
    <cellStyle name="Normal 22 2 5 3 2 2 2 2" xfId="39854" xr:uid="{2D3EA184-D7B5-474B-884C-38F65EDF7649}"/>
    <cellStyle name="Normal 22 2 5 3 2 2 2 3" xfId="54738" xr:uid="{D83195CF-B17D-465C-86BD-CA6085900E78}"/>
    <cellStyle name="Normal 22 2 5 3 2 2 3" xfId="19318" xr:uid="{94337CAC-251A-4487-B855-1701F64131F8}"/>
    <cellStyle name="Normal 22 2 5 3 2 2 4" xfId="33008" xr:uid="{0A91E674-6FD4-4E7B-944F-D89C91F3B058}"/>
    <cellStyle name="Normal 22 2 5 3 2 2 5" xfId="47892" xr:uid="{291AFA58-1ED3-430D-A8C5-E5BC63DD09A3}"/>
    <cellStyle name="Normal 22 2 5 3 2 3" xfId="22740" xr:uid="{AA607B76-01C2-4EF9-B6B9-E673ADBAAEF8}"/>
    <cellStyle name="Normal 22 2 5 3 2 3 2" xfId="36432" xr:uid="{6327610F-308C-4043-9F15-23A4870DFDFA}"/>
    <cellStyle name="Normal 22 2 5 3 2 3 3" xfId="51316" xr:uid="{10044F46-3565-4C24-A646-E7D8D7EE21E4}"/>
    <cellStyle name="Normal 22 2 5 3 2 4" xfId="15896" xr:uid="{31E2973D-9CCB-4879-980D-CFD69959581C}"/>
    <cellStyle name="Normal 22 2 5 3 2 5" xfId="29586" xr:uid="{60EDC742-04E5-4E1F-8974-4887E9D57F4A}"/>
    <cellStyle name="Normal 22 2 5 3 2 6" xfId="44470" xr:uid="{EA0348E5-A88B-48DE-AEA0-378B8C5B57E6}"/>
    <cellStyle name="Normal 22 2 5 3 3" xfId="10760" xr:uid="{BEB9F1AA-81E6-411C-B8E3-5344DF5A3610}"/>
    <cellStyle name="Normal 22 2 5 3 3 2" xfId="24450" xr:uid="{278D6224-A1C6-49FF-B416-B95936C427AE}"/>
    <cellStyle name="Normal 22 2 5 3 3 2 2" xfId="38142" xr:uid="{BD775B34-E526-4158-920C-8DFA3761524E}"/>
    <cellStyle name="Normal 22 2 5 3 3 2 3" xfId="53026" xr:uid="{F26493EC-328F-4A5E-80D2-1FBAD30A4E93}"/>
    <cellStyle name="Normal 22 2 5 3 3 3" xfId="17606" xr:uid="{F3F0AF75-87D3-4BC4-9BF5-67A2EC7D92FE}"/>
    <cellStyle name="Normal 22 2 5 3 3 4" xfId="31296" xr:uid="{A85F3BCD-0188-4CCD-8B41-9EB92ECEE841}"/>
    <cellStyle name="Normal 22 2 5 3 3 5" xfId="46180" xr:uid="{AAE25C93-F9E3-44D9-A18D-2E131969AF0A}"/>
    <cellStyle name="Normal 22 2 5 3 4" xfId="21028" xr:uid="{F7CAF0A1-5C2B-44DA-83F7-AE9CEA7D2F00}"/>
    <cellStyle name="Normal 22 2 5 3 4 2" xfId="34720" xr:uid="{D94C825E-042E-4C8C-859C-A8AFEA11BCE6}"/>
    <cellStyle name="Normal 22 2 5 3 4 3" xfId="49604" xr:uid="{F32EA0D7-02FA-4B28-9198-C6B6FC167254}"/>
    <cellStyle name="Normal 22 2 5 3 5" xfId="14184" xr:uid="{7A5E8B0B-D079-4EE6-B555-B49B38A7CB76}"/>
    <cellStyle name="Normal 22 2 5 3 6" xfId="27874" xr:uid="{99155F26-CDD5-4936-93F3-D3217D2D4A9A}"/>
    <cellStyle name="Normal 22 2 5 3 7" xfId="42758" xr:uid="{34A5EA49-5DF9-4D5A-9FCC-E73EE81DC12A}"/>
    <cellStyle name="Normal 22 2 5 4" xfId="7338" xr:uid="{FDB0585D-CAE8-421A-838D-D9515D553367}"/>
    <cellStyle name="Normal 22 2 5 4 2" xfId="9051" xr:uid="{A5EDF004-7F34-4DC5-8158-4CB783DFB974}"/>
    <cellStyle name="Normal 22 2 5 4 2 2" xfId="12473" xr:uid="{4F25EF61-B77B-4E4A-821B-E334EE4AD741}"/>
    <cellStyle name="Normal 22 2 5 4 2 2 2" xfId="26163" xr:uid="{7BF073E5-7C64-483B-A10F-F0D06F244535}"/>
    <cellStyle name="Normal 22 2 5 4 2 2 2 2" xfId="39855" xr:uid="{E1B74664-2013-4D3C-BFFC-AB1D3D962979}"/>
    <cellStyle name="Normal 22 2 5 4 2 2 2 3" xfId="54739" xr:uid="{A0D696FE-6C51-4EC6-9B76-1DB8410B0385}"/>
    <cellStyle name="Normal 22 2 5 4 2 2 3" xfId="19319" xr:uid="{5A36AB00-852E-44D6-AD9B-631E18DA1D43}"/>
    <cellStyle name="Normal 22 2 5 4 2 2 4" xfId="33009" xr:uid="{EE7A6903-16B6-4256-AC7B-50A086308312}"/>
    <cellStyle name="Normal 22 2 5 4 2 2 5" xfId="47893" xr:uid="{9D05F7CE-1B31-4C6C-82DC-CCC5A241A241}"/>
    <cellStyle name="Normal 22 2 5 4 2 3" xfId="22741" xr:uid="{7765BC99-345C-4ECB-8084-15FD957942E8}"/>
    <cellStyle name="Normal 22 2 5 4 2 3 2" xfId="36433" xr:uid="{64BC00A0-D92D-42D0-ACD3-614FEA5CEC18}"/>
    <cellStyle name="Normal 22 2 5 4 2 3 3" xfId="51317" xr:uid="{CF225F11-35CB-41D8-9F41-AFC2301B6B06}"/>
    <cellStyle name="Normal 22 2 5 4 2 4" xfId="15897" xr:uid="{EBEDB2E5-4681-4070-B426-218218A0A0BC}"/>
    <cellStyle name="Normal 22 2 5 4 2 5" xfId="29587" xr:uid="{2216746F-CD4C-4778-A082-787793E4EFA1}"/>
    <cellStyle name="Normal 22 2 5 4 2 6" xfId="44471" xr:uid="{0A283C9D-7FEC-4E43-9BFB-233E2E84260E}"/>
    <cellStyle name="Normal 22 2 5 4 3" xfId="10761" xr:uid="{3A514E63-3512-4948-9D9D-B628662C8397}"/>
    <cellStyle name="Normal 22 2 5 4 3 2" xfId="24451" xr:uid="{28EA3041-FD62-4D82-A46A-8FB31A62B54A}"/>
    <cellStyle name="Normal 22 2 5 4 3 2 2" xfId="38143" xr:uid="{1A4EA9F2-4C60-49DE-A571-1B61560F7187}"/>
    <cellStyle name="Normal 22 2 5 4 3 2 3" xfId="53027" xr:uid="{618AF8AB-2004-4CC2-90C7-5185CE7E511A}"/>
    <cellStyle name="Normal 22 2 5 4 3 3" xfId="17607" xr:uid="{D5DE6AA5-BA74-4702-B0C9-B8BEDFD7F242}"/>
    <cellStyle name="Normal 22 2 5 4 3 4" xfId="31297" xr:uid="{A12AC529-5A08-469B-990E-47D7A5629CD5}"/>
    <cellStyle name="Normal 22 2 5 4 3 5" xfId="46181" xr:uid="{8DE455C8-C9FB-4C68-8913-11E72CCBBABD}"/>
    <cellStyle name="Normal 22 2 5 4 4" xfId="21029" xr:uid="{047A506F-74B6-4D1C-8C42-91410106B5E2}"/>
    <cellStyle name="Normal 22 2 5 4 4 2" xfId="34721" xr:uid="{A23DCAAC-14F7-42B2-86EE-019C95740967}"/>
    <cellStyle name="Normal 22 2 5 4 4 3" xfId="49605" xr:uid="{E012A2B1-DDA5-4983-8587-27BEAD0B6902}"/>
    <cellStyle name="Normal 22 2 5 4 5" xfId="14185" xr:uid="{B3FD8803-A109-407F-A8C2-E7F5091529B8}"/>
    <cellStyle name="Normal 22 2 5 4 6" xfId="27875" xr:uid="{0C7FCA6F-2650-4AB7-9AE1-7AF2EC731DC2}"/>
    <cellStyle name="Normal 22 2 5 4 7" xfId="42759" xr:uid="{40AFEB9E-0542-492D-AA61-78E822E61F3D}"/>
    <cellStyle name="Normal 22 2 5 5" xfId="9047" xr:uid="{81D52F58-1606-43E3-A758-6EDEFC037E0B}"/>
    <cellStyle name="Normal 22 2 5 5 2" xfId="12469" xr:uid="{66577DE5-4690-4A16-8BDD-FBDF05DF25B4}"/>
    <cellStyle name="Normal 22 2 5 5 2 2" xfId="26159" xr:uid="{5FB87C3C-F06B-4292-8BA0-53668431C196}"/>
    <cellStyle name="Normal 22 2 5 5 2 2 2" xfId="39851" xr:uid="{FE7E86E9-4537-441F-824D-593510F36081}"/>
    <cellStyle name="Normal 22 2 5 5 2 2 3" xfId="54735" xr:uid="{FDEF79FE-B303-47D6-918F-D2A85B90F100}"/>
    <cellStyle name="Normal 22 2 5 5 2 3" xfId="19315" xr:uid="{50D2833B-E209-400E-88A8-47291273DBE2}"/>
    <cellStyle name="Normal 22 2 5 5 2 4" xfId="33005" xr:uid="{D6B9B1C5-DEBB-4181-81D3-B2B8480FFEB4}"/>
    <cellStyle name="Normal 22 2 5 5 2 5" xfId="47889" xr:uid="{E72A6A60-463D-4444-B4D6-F0DF1C33C2A1}"/>
    <cellStyle name="Normal 22 2 5 5 3" xfId="22737" xr:uid="{D8239B31-8139-4C7A-97AA-22A311851D42}"/>
    <cellStyle name="Normal 22 2 5 5 3 2" xfId="36429" xr:uid="{F48B17DE-EF88-4E23-98C2-741269D966E3}"/>
    <cellStyle name="Normal 22 2 5 5 3 3" xfId="51313" xr:uid="{F010F82F-5715-4216-8B1B-6BB15EB0BD6E}"/>
    <cellStyle name="Normal 22 2 5 5 4" xfId="15893" xr:uid="{97655BC1-91C2-4209-9CE6-CE6C383B329C}"/>
    <cellStyle name="Normal 22 2 5 5 5" xfId="29583" xr:uid="{0A9C48AC-4852-4FA0-945B-45372C8F3DAC}"/>
    <cellStyle name="Normal 22 2 5 5 6" xfId="44467" xr:uid="{311F5C2C-9FA3-415F-86C0-FD85E5072A92}"/>
    <cellStyle name="Normal 22 2 5 6" xfId="10757" xr:uid="{CA086253-B563-48E9-8E5E-C934D387BF13}"/>
    <cellStyle name="Normal 22 2 5 6 2" xfId="24447" xr:uid="{E1AF6062-3C31-4112-AE3F-A972C36F66C6}"/>
    <cellStyle name="Normal 22 2 5 6 2 2" xfId="38139" xr:uid="{27C8B3F7-6727-40FE-B7FD-A37AAF7B4004}"/>
    <cellStyle name="Normal 22 2 5 6 2 3" xfId="53023" xr:uid="{4E5EB82E-A66F-4DFF-A42C-22392F407E72}"/>
    <cellStyle name="Normal 22 2 5 6 3" xfId="17603" xr:uid="{6495BF49-EF70-48EE-9C01-4339883D2713}"/>
    <cellStyle name="Normal 22 2 5 6 4" xfId="31293" xr:uid="{A1180941-0E9B-4F28-8ED8-575CC92E6878}"/>
    <cellStyle name="Normal 22 2 5 6 5" xfId="46177" xr:uid="{C72BF96C-C90A-4FAA-84B4-4080456F0B09}"/>
    <cellStyle name="Normal 22 2 5 7" xfId="21025" xr:uid="{1760B568-D3F8-4460-9ACF-5FFFB664ED91}"/>
    <cellStyle name="Normal 22 2 5 7 2" xfId="34717" xr:uid="{DEF9A1E2-76B7-4003-926A-01BCB1B70F0E}"/>
    <cellStyle name="Normal 22 2 5 7 3" xfId="49601" xr:uid="{DC05701D-F518-4F22-A92D-B87DAFF7D9DB}"/>
    <cellStyle name="Normal 22 2 5 8" xfId="14181" xr:uid="{36AD8252-B513-45DE-8B13-2165416C4B15}"/>
    <cellStyle name="Normal 22 2 5 9" xfId="27871" xr:uid="{C972832B-3096-478D-A7FD-C160299AFDA7}"/>
    <cellStyle name="Normal 22 2 6" xfId="7339" xr:uid="{B6EA0AEE-6671-4F3D-BF52-9D28A3805B09}"/>
    <cellStyle name="Normal 22 2 6 10" xfId="42760" xr:uid="{202625F2-31AF-4937-BCB3-879AFD98ABB1}"/>
    <cellStyle name="Normal 22 2 6 2" xfId="7340" xr:uid="{AF3124C8-91E5-4840-B184-C677C1BAEA77}"/>
    <cellStyle name="Normal 22 2 6 2 2" xfId="7341" xr:uid="{2FD6BF21-6C25-47A2-BCBA-18C53D2FB97C}"/>
    <cellStyle name="Normal 22 2 6 2 2 2" xfId="9054" xr:uid="{9F2D64FC-160D-4826-90AD-F3D69740751C}"/>
    <cellStyle name="Normal 22 2 6 2 2 2 2" xfId="12476" xr:uid="{773F4293-C85B-404A-B1DC-D98EE762AE77}"/>
    <cellStyle name="Normal 22 2 6 2 2 2 2 2" xfId="26166" xr:uid="{C0E0377F-0A4B-4704-9BA5-9C806DF73C35}"/>
    <cellStyle name="Normal 22 2 6 2 2 2 2 2 2" xfId="39858" xr:uid="{9D78F643-05FD-436C-99B0-FE5563F31540}"/>
    <cellStyle name="Normal 22 2 6 2 2 2 2 2 3" xfId="54742" xr:uid="{FB5433CA-BA27-40AA-BA5F-0F30ACE8BEEE}"/>
    <cellStyle name="Normal 22 2 6 2 2 2 2 3" xfId="19322" xr:uid="{75978A5C-77BB-4139-8478-C52F1850DE82}"/>
    <cellStyle name="Normal 22 2 6 2 2 2 2 4" xfId="33012" xr:uid="{83E044F5-E9AE-4FB0-81D4-2EB203765684}"/>
    <cellStyle name="Normal 22 2 6 2 2 2 2 5" xfId="47896" xr:uid="{E1A94A7D-F02D-4597-ADFD-04B6C90B0CC4}"/>
    <cellStyle name="Normal 22 2 6 2 2 2 3" xfId="22744" xr:uid="{A1BAAB87-527D-4E32-B4B1-33F74ECA1BA7}"/>
    <cellStyle name="Normal 22 2 6 2 2 2 3 2" xfId="36436" xr:uid="{F1ADF11B-B11D-4E38-BC7A-E8B3041088AF}"/>
    <cellStyle name="Normal 22 2 6 2 2 2 3 3" xfId="51320" xr:uid="{A6472142-3FF8-45FE-B46D-5D5FA79ED682}"/>
    <cellStyle name="Normal 22 2 6 2 2 2 4" xfId="15900" xr:uid="{505B089F-6213-414C-95F9-4E65BF61775D}"/>
    <cellStyle name="Normal 22 2 6 2 2 2 5" xfId="29590" xr:uid="{1B5519A5-A448-4E29-967F-703DED3BB028}"/>
    <cellStyle name="Normal 22 2 6 2 2 2 6" xfId="44474" xr:uid="{B4AD9315-6E78-4782-A5DF-0D28AC9DC892}"/>
    <cellStyle name="Normal 22 2 6 2 2 3" xfId="10764" xr:uid="{93B444CB-B51D-4F49-81C7-43063C84C03E}"/>
    <cellStyle name="Normal 22 2 6 2 2 3 2" xfId="24454" xr:uid="{D8C83C49-C55F-4473-A867-DD7B189D1485}"/>
    <cellStyle name="Normal 22 2 6 2 2 3 2 2" xfId="38146" xr:uid="{EB6A3EF9-0D72-4361-AB05-CD8EE04EAFA0}"/>
    <cellStyle name="Normal 22 2 6 2 2 3 2 3" xfId="53030" xr:uid="{8B546AC0-AA25-444F-A25A-AC8326281D13}"/>
    <cellStyle name="Normal 22 2 6 2 2 3 3" xfId="17610" xr:uid="{31DFE51A-AF68-4805-97F3-2BDB737C1696}"/>
    <cellStyle name="Normal 22 2 6 2 2 3 4" xfId="31300" xr:uid="{44C36485-5409-49BF-8B2E-119240B0F8B8}"/>
    <cellStyle name="Normal 22 2 6 2 2 3 5" xfId="46184" xr:uid="{4E7240D9-F719-4E67-A18B-E3C3C499B090}"/>
    <cellStyle name="Normal 22 2 6 2 2 4" xfId="21032" xr:uid="{79F19EDC-BA35-4301-8066-07AD99ABE8F0}"/>
    <cellStyle name="Normal 22 2 6 2 2 4 2" xfId="34724" xr:uid="{FACE5891-F84C-48F5-BB87-AFD6751438A1}"/>
    <cellStyle name="Normal 22 2 6 2 2 4 3" xfId="49608" xr:uid="{7ACB3764-6696-48DF-8B4D-946DCC5A020F}"/>
    <cellStyle name="Normal 22 2 6 2 2 5" xfId="14188" xr:uid="{4A559F2E-D0C4-4DE3-8877-19B2FEB18790}"/>
    <cellStyle name="Normal 22 2 6 2 2 6" xfId="27878" xr:uid="{7E6EADAE-EABC-41D3-844F-8103ADD9C7E5}"/>
    <cellStyle name="Normal 22 2 6 2 2 7" xfId="42762" xr:uid="{D1DAD651-36B1-4765-8357-56B850D72133}"/>
    <cellStyle name="Normal 22 2 6 2 3" xfId="9053" xr:uid="{07020B29-BA9D-41F2-B603-E168BB706F56}"/>
    <cellStyle name="Normal 22 2 6 2 3 2" xfId="12475" xr:uid="{83BCE27E-8AEA-43DE-876C-51FFB19548D6}"/>
    <cellStyle name="Normal 22 2 6 2 3 2 2" xfId="26165" xr:uid="{EC91B97F-ACB9-41D5-998A-B2BE0F26412B}"/>
    <cellStyle name="Normal 22 2 6 2 3 2 2 2" xfId="39857" xr:uid="{43F73B21-4997-4BF3-A16B-699FA9C72F7E}"/>
    <cellStyle name="Normal 22 2 6 2 3 2 2 3" xfId="54741" xr:uid="{24BDB130-75FF-4164-8487-E714DE3F5013}"/>
    <cellStyle name="Normal 22 2 6 2 3 2 3" xfId="19321" xr:uid="{E957ACD4-6D92-4A7C-8CE7-4C591772E940}"/>
    <cellStyle name="Normal 22 2 6 2 3 2 4" xfId="33011" xr:uid="{73AF6C4D-8F95-426D-88D2-1F0FEA794E3F}"/>
    <cellStyle name="Normal 22 2 6 2 3 2 5" xfId="47895" xr:uid="{DE4F88FA-AE35-4F5F-AEE7-779A03C2431F}"/>
    <cellStyle name="Normal 22 2 6 2 3 3" xfId="22743" xr:uid="{01EB0669-B062-46F9-8995-55368DFFEB2F}"/>
    <cellStyle name="Normal 22 2 6 2 3 3 2" xfId="36435" xr:uid="{9C4AB4D0-EF0A-4AEB-92F7-88B203E3A2B7}"/>
    <cellStyle name="Normal 22 2 6 2 3 3 3" xfId="51319" xr:uid="{B643D5F7-BFD2-4E5A-BAA4-15C7C1838EF6}"/>
    <cellStyle name="Normal 22 2 6 2 3 4" xfId="15899" xr:uid="{FF333866-C791-4945-BFAC-2DD1B6D134FD}"/>
    <cellStyle name="Normal 22 2 6 2 3 5" xfId="29589" xr:uid="{E02A5B0B-CF9F-44C1-9D97-42017FAF3663}"/>
    <cellStyle name="Normal 22 2 6 2 3 6" xfId="44473" xr:uid="{9FB3DD20-1F9D-4ECC-A5F1-1984490ED305}"/>
    <cellStyle name="Normal 22 2 6 2 4" xfId="10763" xr:uid="{9F34448B-D249-4C7E-960E-E63C7794401C}"/>
    <cellStyle name="Normal 22 2 6 2 4 2" xfId="24453" xr:uid="{EE3FC46A-4379-48A1-807B-EF64064498B0}"/>
    <cellStyle name="Normal 22 2 6 2 4 2 2" xfId="38145" xr:uid="{99EC9421-51B1-427E-A654-3AA5BD95B3F3}"/>
    <cellStyle name="Normal 22 2 6 2 4 2 3" xfId="53029" xr:uid="{19DFE805-1775-44D2-9E8B-4BCE710F5F4D}"/>
    <cellStyle name="Normal 22 2 6 2 4 3" xfId="17609" xr:uid="{17090F56-78BC-45FC-845B-51FF71E6344D}"/>
    <cellStyle name="Normal 22 2 6 2 4 4" xfId="31299" xr:uid="{1F84BB75-4281-406C-AA5B-3E3B8D698696}"/>
    <cellStyle name="Normal 22 2 6 2 4 5" xfId="46183" xr:uid="{1E302A1F-1FFE-45A6-A873-48E887181C8B}"/>
    <cellStyle name="Normal 22 2 6 2 5" xfId="21031" xr:uid="{73CDE20D-76AE-4B82-A35C-F78EB54365A5}"/>
    <cellStyle name="Normal 22 2 6 2 5 2" xfId="34723" xr:uid="{7D3641E3-95BA-43F9-9EC1-07FC478F06EA}"/>
    <cellStyle name="Normal 22 2 6 2 5 3" xfId="49607" xr:uid="{627ECDA1-7A6C-47D0-A108-458ACAA6D053}"/>
    <cellStyle name="Normal 22 2 6 2 6" xfId="14187" xr:uid="{0F5E9B2A-DB84-471D-BC96-3879599AC7B5}"/>
    <cellStyle name="Normal 22 2 6 2 7" xfId="27877" xr:uid="{9C9DAC25-DD5E-4E52-B20A-98CAFF69AE41}"/>
    <cellStyle name="Normal 22 2 6 2 8" xfId="42761" xr:uid="{F19DC80F-775A-44B4-9F54-1B8052771837}"/>
    <cellStyle name="Normal 22 2 6 3" xfId="7342" xr:uid="{93A63CA2-C946-481C-A465-59DCAF570106}"/>
    <cellStyle name="Normal 22 2 6 3 2" xfId="9055" xr:uid="{C10B149A-A00A-43E3-A7C3-DCE1EF05CD1A}"/>
    <cellStyle name="Normal 22 2 6 3 2 2" xfId="12477" xr:uid="{149D2B33-768E-49BA-9A55-1545D7CBB50F}"/>
    <cellStyle name="Normal 22 2 6 3 2 2 2" xfId="26167" xr:uid="{8994BAE3-532E-49D5-BEF7-07EF61840D10}"/>
    <cellStyle name="Normal 22 2 6 3 2 2 2 2" xfId="39859" xr:uid="{8651EE1D-9F1C-4670-B14F-73FD1CE6A9DB}"/>
    <cellStyle name="Normal 22 2 6 3 2 2 2 3" xfId="54743" xr:uid="{E580CF9E-91ED-4760-91AF-20006AC94CED}"/>
    <cellStyle name="Normal 22 2 6 3 2 2 3" xfId="19323" xr:uid="{52C749D1-EA25-4FC4-BBE0-1077466B85B6}"/>
    <cellStyle name="Normal 22 2 6 3 2 2 4" xfId="33013" xr:uid="{8350544B-8978-4A2F-8CA5-E43B0B19CC26}"/>
    <cellStyle name="Normal 22 2 6 3 2 2 5" xfId="47897" xr:uid="{4C56D2BA-4683-4AF8-A37D-BCE721C2BE9B}"/>
    <cellStyle name="Normal 22 2 6 3 2 3" xfId="22745" xr:uid="{45DD20F2-607B-4B3F-AE16-1A58AD5CA40F}"/>
    <cellStyle name="Normal 22 2 6 3 2 3 2" xfId="36437" xr:uid="{8863E85B-75B7-4545-BDCA-C912FD2A6225}"/>
    <cellStyle name="Normal 22 2 6 3 2 3 3" xfId="51321" xr:uid="{5D9770D6-C836-4429-81CC-38E788E50C74}"/>
    <cellStyle name="Normal 22 2 6 3 2 4" xfId="15901" xr:uid="{229DED1F-492F-4D56-9729-3CDF63BD4F8D}"/>
    <cellStyle name="Normal 22 2 6 3 2 5" xfId="29591" xr:uid="{E40D717F-076C-450A-8AF0-7A6DBC8C1CD5}"/>
    <cellStyle name="Normal 22 2 6 3 2 6" xfId="44475" xr:uid="{15023896-D051-47A0-8A0B-517AA72D2A11}"/>
    <cellStyle name="Normal 22 2 6 3 3" xfId="10765" xr:uid="{3436D564-CE57-41F7-A9A9-FC4FE51186F6}"/>
    <cellStyle name="Normal 22 2 6 3 3 2" xfId="24455" xr:uid="{7DECDA8D-B120-4E0F-95C2-B738078AD341}"/>
    <cellStyle name="Normal 22 2 6 3 3 2 2" xfId="38147" xr:uid="{D9026B52-1F24-43EE-9409-03B9383E92FA}"/>
    <cellStyle name="Normal 22 2 6 3 3 2 3" xfId="53031" xr:uid="{5961D826-CEF1-450D-8265-B4171493697A}"/>
    <cellStyle name="Normal 22 2 6 3 3 3" xfId="17611" xr:uid="{4B699E8F-B4E5-44D4-B0C9-F3291B55A794}"/>
    <cellStyle name="Normal 22 2 6 3 3 4" xfId="31301" xr:uid="{CB15D036-E109-47A9-95D2-77CFCF536FEE}"/>
    <cellStyle name="Normal 22 2 6 3 3 5" xfId="46185" xr:uid="{B1AD8E91-E3B6-4121-BBED-A5F61C585550}"/>
    <cellStyle name="Normal 22 2 6 3 4" xfId="21033" xr:uid="{DC791AB8-C637-45DB-92CE-8C8753CFDCD8}"/>
    <cellStyle name="Normal 22 2 6 3 4 2" xfId="34725" xr:uid="{96D94D94-3DF0-4BDB-A669-CA450B724B31}"/>
    <cellStyle name="Normal 22 2 6 3 4 3" xfId="49609" xr:uid="{B3FDD7BE-49F8-4B06-B32F-3E1169313768}"/>
    <cellStyle name="Normal 22 2 6 3 5" xfId="14189" xr:uid="{88E5B00C-9C80-4709-9164-86F2CB6403D6}"/>
    <cellStyle name="Normal 22 2 6 3 6" xfId="27879" xr:uid="{F367DBFB-AA0F-46AC-8FD3-BB2BB6CED2BC}"/>
    <cellStyle name="Normal 22 2 6 3 7" xfId="42763" xr:uid="{DAE7378D-E26C-4518-9285-0DAD327B924C}"/>
    <cellStyle name="Normal 22 2 6 4" xfId="7343" xr:uid="{FD4C445C-DE6A-4FAF-A95F-87244573F645}"/>
    <cellStyle name="Normal 22 2 6 4 2" xfId="9056" xr:uid="{AC33AE21-49D5-4A7C-872F-79EFC68C64BB}"/>
    <cellStyle name="Normal 22 2 6 4 2 2" xfId="12478" xr:uid="{95A20393-9D0F-46E3-A0D0-66E040D12B1A}"/>
    <cellStyle name="Normal 22 2 6 4 2 2 2" xfId="26168" xr:uid="{6E78C75A-ACBE-4E95-A139-D58F5ECDF765}"/>
    <cellStyle name="Normal 22 2 6 4 2 2 2 2" xfId="39860" xr:uid="{16D2C6BB-4785-46AA-91F8-2D8AC57DA3D1}"/>
    <cellStyle name="Normal 22 2 6 4 2 2 2 3" xfId="54744" xr:uid="{FA5D6441-5E7E-4BBA-A051-26A9B8914B25}"/>
    <cellStyle name="Normal 22 2 6 4 2 2 3" xfId="19324" xr:uid="{A12B9E21-20B9-48DC-A2C1-3BD8C48D610A}"/>
    <cellStyle name="Normal 22 2 6 4 2 2 4" xfId="33014" xr:uid="{8ADBB043-940C-497F-BC9D-9730F3523176}"/>
    <cellStyle name="Normal 22 2 6 4 2 2 5" xfId="47898" xr:uid="{F4BADA12-F190-49F6-A966-168585182652}"/>
    <cellStyle name="Normal 22 2 6 4 2 3" xfId="22746" xr:uid="{1E314E37-A6C4-4476-AF55-FE32F0022D9F}"/>
    <cellStyle name="Normal 22 2 6 4 2 3 2" xfId="36438" xr:uid="{F43AEC19-B61C-4242-81F0-D350F18241BF}"/>
    <cellStyle name="Normal 22 2 6 4 2 3 3" xfId="51322" xr:uid="{4C41FF10-6D24-4218-8318-95E3C21961B0}"/>
    <cellStyle name="Normal 22 2 6 4 2 4" xfId="15902" xr:uid="{CA83524A-1E91-4B0F-88B5-3DEB87A1B53C}"/>
    <cellStyle name="Normal 22 2 6 4 2 5" xfId="29592" xr:uid="{41F60B11-D26A-47F4-80E6-C479EDD649D7}"/>
    <cellStyle name="Normal 22 2 6 4 2 6" xfId="44476" xr:uid="{39A1F7B5-8EA9-4DAC-8C67-A26591964983}"/>
    <cellStyle name="Normal 22 2 6 4 3" xfId="10766" xr:uid="{F6A6A3B0-F426-4906-AC12-54C87EC32F6E}"/>
    <cellStyle name="Normal 22 2 6 4 3 2" xfId="24456" xr:uid="{52B791A1-79B2-42BF-B5AE-85C1D7F4BA6B}"/>
    <cellStyle name="Normal 22 2 6 4 3 2 2" xfId="38148" xr:uid="{677FED52-D375-4FE6-9CDB-3269734C84F8}"/>
    <cellStyle name="Normal 22 2 6 4 3 2 3" xfId="53032" xr:uid="{193D0113-812A-4A77-9AA5-B089CEAFB575}"/>
    <cellStyle name="Normal 22 2 6 4 3 3" xfId="17612" xr:uid="{2E20F24F-9145-45EF-8656-C33CDB32DF34}"/>
    <cellStyle name="Normal 22 2 6 4 3 4" xfId="31302" xr:uid="{5F8BCA68-D163-4616-8379-8BFBBF18263F}"/>
    <cellStyle name="Normal 22 2 6 4 3 5" xfId="46186" xr:uid="{34422468-24CD-46A5-AC49-92BD14B68468}"/>
    <cellStyle name="Normal 22 2 6 4 4" xfId="21034" xr:uid="{DD4D026C-4373-4E64-9144-69D0DD60E718}"/>
    <cellStyle name="Normal 22 2 6 4 4 2" xfId="34726" xr:uid="{A112DADC-1D35-4A66-81B4-04197F6CDC94}"/>
    <cellStyle name="Normal 22 2 6 4 4 3" xfId="49610" xr:uid="{6786B215-1129-4C86-93A9-BC031F602D77}"/>
    <cellStyle name="Normal 22 2 6 4 5" xfId="14190" xr:uid="{DE982C48-52FC-4C7D-AF37-531D0BF59E14}"/>
    <cellStyle name="Normal 22 2 6 4 6" xfId="27880" xr:uid="{7FA89DF6-CC53-429F-92F8-831E0C596A3D}"/>
    <cellStyle name="Normal 22 2 6 4 7" xfId="42764" xr:uid="{B94D87FC-E14A-4FE0-90ED-0CB5370E82FD}"/>
    <cellStyle name="Normal 22 2 6 5" xfId="9052" xr:uid="{19EAAD80-4D34-4DA2-B4FE-DE050B7F1CA5}"/>
    <cellStyle name="Normal 22 2 6 5 2" xfId="12474" xr:uid="{D8AF0F9A-7AD8-4BA2-A37A-91B5F709D3F8}"/>
    <cellStyle name="Normal 22 2 6 5 2 2" xfId="26164" xr:uid="{F951E89B-DBAD-4A6D-BAD0-490B24703E2C}"/>
    <cellStyle name="Normal 22 2 6 5 2 2 2" xfId="39856" xr:uid="{433C9C7B-A0DC-422A-9380-8BA7BC1EAA78}"/>
    <cellStyle name="Normal 22 2 6 5 2 2 3" xfId="54740" xr:uid="{0210B234-3E4E-4BDB-96AE-35EDB6FB2E41}"/>
    <cellStyle name="Normal 22 2 6 5 2 3" xfId="19320" xr:uid="{5A110419-BD70-4FC9-81CB-922A3798899C}"/>
    <cellStyle name="Normal 22 2 6 5 2 4" xfId="33010" xr:uid="{2C0E041B-60EC-40CE-81B1-DBE7A7827E47}"/>
    <cellStyle name="Normal 22 2 6 5 2 5" xfId="47894" xr:uid="{BF6C8D8B-A009-468B-91B5-8AC546072643}"/>
    <cellStyle name="Normal 22 2 6 5 3" xfId="22742" xr:uid="{BECC45AE-7449-498A-B14D-F10CEBF5EA1B}"/>
    <cellStyle name="Normal 22 2 6 5 3 2" xfId="36434" xr:uid="{52D8A538-910C-450D-A2CD-81D05DB453BA}"/>
    <cellStyle name="Normal 22 2 6 5 3 3" xfId="51318" xr:uid="{31B70DD9-DFC7-4308-944C-6E1FC09638E0}"/>
    <cellStyle name="Normal 22 2 6 5 4" xfId="15898" xr:uid="{43F90B80-AD6E-47B1-A75C-9ECA5C51BE82}"/>
    <cellStyle name="Normal 22 2 6 5 5" xfId="29588" xr:uid="{CE8C666B-BA5F-44AF-9F49-12BEA6DC08EC}"/>
    <cellStyle name="Normal 22 2 6 5 6" xfId="44472" xr:uid="{A8B8F70C-5596-478C-B370-6693B5397481}"/>
    <cellStyle name="Normal 22 2 6 6" xfId="10762" xr:uid="{684474C3-8E68-47C7-949A-0A76A7DA90CE}"/>
    <cellStyle name="Normal 22 2 6 6 2" xfId="24452" xr:uid="{4606BC7A-4B3F-45D0-AF9F-AD6C8620E6B2}"/>
    <cellStyle name="Normal 22 2 6 6 2 2" xfId="38144" xr:uid="{CE3826BC-D77D-4357-A5BB-B7DD3562251A}"/>
    <cellStyle name="Normal 22 2 6 6 2 3" xfId="53028" xr:uid="{29B026B1-37CA-4FA5-979F-0AC62A2AADD7}"/>
    <cellStyle name="Normal 22 2 6 6 3" xfId="17608" xr:uid="{9BB3F13B-16E8-4172-AC0F-E196A32C30D1}"/>
    <cellStyle name="Normal 22 2 6 6 4" xfId="31298" xr:uid="{12538346-E5FF-4DA6-A8D2-E5B677602FE5}"/>
    <cellStyle name="Normal 22 2 6 6 5" xfId="46182" xr:uid="{77D43256-78D9-43E1-B8DE-0EEA5B444A7A}"/>
    <cellStyle name="Normal 22 2 6 7" xfId="21030" xr:uid="{623F7CA9-E07C-4013-A786-26C56D09E6E1}"/>
    <cellStyle name="Normal 22 2 6 7 2" xfId="34722" xr:uid="{33BDA5E5-7D61-4169-A218-7B0280DBBFD3}"/>
    <cellStyle name="Normal 22 2 6 7 3" xfId="49606" xr:uid="{6B6F2A76-30A3-46D0-B3E4-F7E667035804}"/>
    <cellStyle name="Normal 22 2 6 8" xfId="14186" xr:uid="{77C0E1EF-34E7-4886-8010-A9192E52BB39}"/>
    <cellStyle name="Normal 22 2 6 9" xfId="27876" xr:uid="{A737C6ED-10AD-428B-830C-6712E268A2C7}"/>
    <cellStyle name="Normal 22 2 7" xfId="7344" xr:uid="{9E0EAC38-A273-4EE5-BD2B-966859C06F8F}"/>
    <cellStyle name="Normal 22 2 7 2" xfId="7345" xr:uid="{EFD02BF6-5EA5-4183-9F23-77F80DD727E8}"/>
    <cellStyle name="Normal 22 2 7 2 2" xfId="9058" xr:uid="{00D587B9-BBB1-4350-AF4A-4F7C4DDCFDD2}"/>
    <cellStyle name="Normal 22 2 7 2 2 2" xfId="12480" xr:uid="{FA9D44B8-3A0F-4B1B-AD0C-64368DC10406}"/>
    <cellStyle name="Normal 22 2 7 2 2 2 2" xfId="26170" xr:uid="{D728143D-A6E3-4E5D-943F-FE92D402F788}"/>
    <cellStyle name="Normal 22 2 7 2 2 2 2 2" xfId="39862" xr:uid="{84E2C473-13B9-40C1-A3EB-717A204D39EA}"/>
    <cellStyle name="Normal 22 2 7 2 2 2 2 3" xfId="54746" xr:uid="{751805B0-141E-4F4F-B743-6401F2428361}"/>
    <cellStyle name="Normal 22 2 7 2 2 2 3" xfId="19326" xr:uid="{7B6EA0CD-C988-4064-94A7-A88D358C0356}"/>
    <cellStyle name="Normal 22 2 7 2 2 2 4" xfId="33016" xr:uid="{F1DD2CCC-E594-486E-AE42-F16295C2065C}"/>
    <cellStyle name="Normal 22 2 7 2 2 2 5" xfId="47900" xr:uid="{A1AF1307-F7FD-417A-B5CD-CEED178EC44D}"/>
    <cellStyle name="Normal 22 2 7 2 2 3" xfId="22748" xr:uid="{D2CCEA40-3FF9-431B-AB7A-764CED8D366A}"/>
    <cellStyle name="Normal 22 2 7 2 2 3 2" xfId="36440" xr:uid="{2A5F8E4C-05E8-4223-83FC-307CDF1D5C8F}"/>
    <cellStyle name="Normal 22 2 7 2 2 3 3" xfId="51324" xr:uid="{B9C4A160-7EF8-45C5-ABE1-20AC6645F8CD}"/>
    <cellStyle name="Normal 22 2 7 2 2 4" xfId="15904" xr:uid="{51A37B9C-5DDE-491C-B751-502CFD48AAD4}"/>
    <cellStyle name="Normal 22 2 7 2 2 5" xfId="29594" xr:uid="{760BA8BF-66E1-46AE-80DF-CFB7F3C2E42B}"/>
    <cellStyle name="Normal 22 2 7 2 2 6" xfId="44478" xr:uid="{09C3DC1F-A9BF-4CF7-BF0E-84084C099ABF}"/>
    <cellStyle name="Normal 22 2 7 2 3" xfId="10768" xr:uid="{631DD9CB-229B-4479-BFC7-54EF5298E982}"/>
    <cellStyle name="Normal 22 2 7 2 3 2" xfId="24458" xr:uid="{E8D4D4F2-DF3A-42D0-858F-3814B84FE8CE}"/>
    <cellStyle name="Normal 22 2 7 2 3 2 2" xfId="38150" xr:uid="{57D86D6A-ABDA-4424-BE36-381D80888245}"/>
    <cellStyle name="Normal 22 2 7 2 3 2 3" xfId="53034" xr:uid="{0452033B-B388-40A1-82DC-32FD941EA254}"/>
    <cellStyle name="Normal 22 2 7 2 3 3" xfId="17614" xr:uid="{7F4C2038-95E8-4F7A-BE2C-AB1E4C9F20C3}"/>
    <cellStyle name="Normal 22 2 7 2 3 4" xfId="31304" xr:uid="{BCF781CD-3737-4904-8CE1-164CF42422BD}"/>
    <cellStyle name="Normal 22 2 7 2 3 5" xfId="46188" xr:uid="{C3604D61-AB94-491D-880B-46E0AF007DD7}"/>
    <cellStyle name="Normal 22 2 7 2 4" xfId="21036" xr:uid="{8E48D892-FCC6-4F01-8CB6-930361776A9A}"/>
    <cellStyle name="Normal 22 2 7 2 4 2" xfId="34728" xr:uid="{458E8FB9-F236-4A83-B538-9B4920E908FE}"/>
    <cellStyle name="Normal 22 2 7 2 4 3" xfId="49612" xr:uid="{0F3447A2-E1DD-4DFA-869C-455C463BF9D9}"/>
    <cellStyle name="Normal 22 2 7 2 5" xfId="14192" xr:uid="{0E5A71D6-44EA-4999-8B08-EB5F5FCB7752}"/>
    <cellStyle name="Normal 22 2 7 2 6" xfId="27882" xr:uid="{58B03238-61DA-4466-8DE7-CC3879F40105}"/>
    <cellStyle name="Normal 22 2 7 2 7" xfId="42766" xr:uid="{F8F759C2-7D83-4D23-AFCB-513AB411E0CF}"/>
    <cellStyle name="Normal 22 2 7 3" xfId="9057" xr:uid="{29D55E1C-FD27-4C7A-9897-0FB83D581EA9}"/>
    <cellStyle name="Normal 22 2 7 3 2" xfId="12479" xr:uid="{EB75C2ED-53B9-4A9C-A08E-55D519C16F15}"/>
    <cellStyle name="Normal 22 2 7 3 2 2" xfId="26169" xr:uid="{46FE0DE9-9DF5-4DEF-B6D2-D3376303AF1B}"/>
    <cellStyle name="Normal 22 2 7 3 2 2 2" xfId="39861" xr:uid="{5BBE6BB7-B89D-456B-9E08-2CCFA0E95143}"/>
    <cellStyle name="Normal 22 2 7 3 2 2 3" xfId="54745" xr:uid="{C202789F-3A5B-4595-A20C-AE97C9BCDFF7}"/>
    <cellStyle name="Normal 22 2 7 3 2 3" xfId="19325" xr:uid="{A725DA57-A361-49B0-9718-5825012D8CD7}"/>
    <cellStyle name="Normal 22 2 7 3 2 4" xfId="33015" xr:uid="{9C6A726B-5F69-4478-B3E1-4055E665D770}"/>
    <cellStyle name="Normal 22 2 7 3 2 5" xfId="47899" xr:uid="{7807C219-0261-4644-A51A-08B569AA014D}"/>
    <cellStyle name="Normal 22 2 7 3 3" xfId="22747" xr:uid="{5D98045D-437D-4A2E-B90C-42CF20FD02FB}"/>
    <cellStyle name="Normal 22 2 7 3 3 2" xfId="36439" xr:uid="{B4EF730B-AF4B-40DD-967C-8A23F0E2ED13}"/>
    <cellStyle name="Normal 22 2 7 3 3 3" xfId="51323" xr:uid="{D04BDE4B-544B-4A43-A7F9-2FFB2825A2BC}"/>
    <cellStyle name="Normal 22 2 7 3 4" xfId="15903" xr:uid="{A3E48CFF-F7B6-4D59-ACA8-0FF8991568E8}"/>
    <cellStyle name="Normal 22 2 7 3 5" xfId="29593" xr:uid="{54C362B9-8056-40BD-B844-56751B502DAA}"/>
    <cellStyle name="Normal 22 2 7 3 6" xfId="44477" xr:uid="{A0D5DA7B-93F1-499B-9AB4-E48FB8C70C5A}"/>
    <cellStyle name="Normal 22 2 7 4" xfId="10767" xr:uid="{5B20C5CE-7DA3-4AB9-BFE2-D7B6BDBB8E9A}"/>
    <cellStyle name="Normal 22 2 7 4 2" xfId="24457" xr:uid="{917B3A4F-5F81-4710-A540-D8A55E65898A}"/>
    <cellStyle name="Normal 22 2 7 4 2 2" xfId="38149" xr:uid="{6AEA58E7-0BBE-4B6C-8A85-8DB169785F8B}"/>
    <cellStyle name="Normal 22 2 7 4 2 3" xfId="53033" xr:uid="{C8B5FF58-2071-4665-ABBF-95446AE418F5}"/>
    <cellStyle name="Normal 22 2 7 4 3" xfId="17613" xr:uid="{FF7F1362-443C-4734-AF49-066C2CF8849C}"/>
    <cellStyle name="Normal 22 2 7 4 4" xfId="31303" xr:uid="{E27A0A6F-69D3-4B9F-AF8A-AE920B446AC8}"/>
    <cellStyle name="Normal 22 2 7 4 5" xfId="46187" xr:uid="{EED69100-D805-4017-B0EF-DB0042D2E5FA}"/>
    <cellStyle name="Normal 22 2 7 5" xfId="21035" xr:uid="{2367E2A6-514E-4979-96D3-A177D3F82902}"/>
    <cellStyle name="Normal 22 2 7 5 2" xfId="34727" xr:uid="{C5A7FDE8-CC18-43F7-A3DB-AA6A9F19DB2F}"/>
    <cellStyle name="Normal 22 2 7 5 3" xfId="49611" xr:uid="{7F97ADE4-A10E-4F7F-A42C-994121E26897}"/>
    <cellStyle name="Normal 22 2 7 6" xfId="14191" xr:uid="{5E508423-7095-41E4-BABC-345D59CC2DEE}"/>
    <cellStyle name="Normal 22 2 7 7" xfId="27881" xr:uid="{56A55A22-CD66-4913-AD2E-B96ECC2E599D}"/>
    <cellStyle name="Normal 22 2 7 8" xfId="42765" xr:uid="{7D9F80F0-6508-4FEB-890D-497001023C24}"/>
    <cellStyle name="Normal 22 2 8" xfId="7346" xr:uid="{3250DE26-3E0F-46EC-A774-2BE3F7F47E87}"/>
    <cellStyle name="Normal 22 2 8 2" xfId="9059" xr:uid="{A893879E-142B-4F01-8DAA-01BE1D0F5279}"/>
    <cellStyle name="Normal 22 2 8 2 2" xfId="12481" xr:uid="{BCEB2650-4E8D-497D-9B76-12D274F5ED86}"/>
    <cellStyle name="Normal 22 2 8 2 2 2" xfId="26171" xr:uid="{CB90441F-1DB6-4601-B5CE-049FB7E12913}"/>
    <cellStyle name="Normal 22 2 8 2 2 2 2" xfId="39863" xr:uid="{F48AF6B5-5697-41EA-A87F-B68D31D58B69}"/>
    <cellStyle name="Normal 22 2 8 2 2 2 3" xfId="54747" xr:uid="{13F755CD-E655-4F18-BE71-DEA8959B6765}"/>
    <cellStyle name="Normal 22 2 8 2 2 3" xfId="19327" xr:uid="{C6E6A83F-CC5E-48B2-9831-F04C059981CD}"/>
    <cellStyle name="Normal 22 2 8 2 2 4" xfId="33017" xr:uid="{187506BB-45C6-4F55-AF6E-BE675A868AE7}"/>
    <cellStyle name="Normal 22 2 8 2 2 5" xfId="47901" xr:uid="{E114187D-8415-4022-9154-27E7A95E9462}"/>
    <cellStyle name="Normal 22 2 8 2 3" xfId="22749" xr:uid="{7774E697-B8E8-466F-8CD3-88CE78C7C9B3}"/>
    <cellStyle name="Normal 22 2 8 2 3 2" xfId="36441" xr:uid="{DAE44CAF-EBBC-4B7F-A4A6-3BABEAD6E44E}"/>
    <cellStyle name="Normal 22 2 8 2 3 3" xfId="51325" xr:uid="{78715DF7-0E46-4139-A001-32D66EE946E5}"/>
    <cellStyle name="Normal 22 2 8 2 4" xfId="15905" xr:uid="{C5906A7F-9B27-4C9C-97EC-0F299175D08E}"/>
    <cellStyle name="Normal 22 2 8 2 5" xfId="29595" xr:uid="{4655DDF7-6904-4CF9-AD81-273A514ECEDF}"/>
    <cellStyle name="Normal 22 2 8 2 6" xfId="44479" xr:uid="{37A204B6-F7CF-44C9-94B0-F20C0F7BF4F8}"/>
    <cellStyle name="Normal 22 2 8 3" xfId="10769" xr:uid="{EE91B5C0-A8B8-4495-B240-EC1E4D154BAA}"/>
    <cellStyle name="Normal 22 2 8 3 2" xfId="24459" xr:uid="{9FC20652-659A-4863-B42A-0B5DADD400D5}"/>
    <cellStyle name="Normal 22 2 8 3 2 2" xfId="38151" xr:uid="{2EAFC991-3C1F-4683-8986-20FA7A11695D}"/>
    <cellStyle name="Normal 22 2 8 3 2 3" xfId="53035" xr:uid="{5DEAECE7-D5FB-4F24-AB3D-F0FFC78CDAD6}"/>
    <cellStyle name="Normal 22 2 8 3 3" xfId="17615" xr:uid="{6F663FA4-58A8-43E9-A945-70ED0B23AF17}"/>
    <cellStyle name="Normal 22 2 8 3 4" xfId="31305" xr:uid="{B780F0E4-1858-47D7-A88A-13BEC9845C93}"/>
    <cellStyle name="Normal 22 2 8 3 5" xfId="46189" xr:uid="{1BD4E1DF-5EF7-4F44-A967-1749CA8E4F19}"/>
    <cellStyle name="Normal 22 2 8 4" xfId="21037" xr:uid="{0B8483D0-AEE8-4CB0-ACAD-AEE0852E000D}"/>
    <cellStyle name="Normal 22 2 8 4 2" xfId="34729" xr:uid="{24585F91-B6E9-4496-AE63-6E2EF67DFB18}"/>
    <cellStyle name="Normal 22 2 8 4 3" xfId="49613" xr:uid="{B6B2076A-8589-4BFF-AFFA-C68D7E2EEAA8}"/>
    <cellStyle name="Normal 22 2 8 5" xfId="14193" xr:uid="{5FDAACEF-8CF4-4474-8AF8-316CA73B0D0E}"/>
    <cellStyle name="Normal 22 2 8 6" xfId="27883" xr:uid="{92F68823-E736-428E-B10B-633D14BC6086}"/>
    <cellStyle name="Normal 22 2 8 7" xfId="42767" xr:uid="{F94B975E-7FEB-4109-B001-5A16E8DF5F3E}"/>
    <cellStyle name="Normal 22 2 9" xfId="7347" xr:uid="{57956D8F-2D71-42C4-A830-E682074D8834}"/>
    <cellStyle name="Normal 22 2 9 2" xfId="9060" xr:uid="{9D286005-D9EA-478B-A704-5BDFE1ADB2B7}"/>
    <cellStyle name="Normal 22 2 9 2 2" xfId="12482" xr:uid="{898EF89B-16A3-4F55-81FD-32303CBEF4D1}"/>
    <cellStyle name="Normal 22 2 9 2 2 2" xfId="26172" xr:uid="{889AD1D2-C805-4C0E-A841-7D2301D8A043}"/>
    <cellStyle name="Normal 22 2 9 2 2 2 2" xfId="39864" xr:uid="{086F46E9-D510-4C92-8263-9548E59D55E9}"/>
    <cellStyle name="Normal 22 2 9 2 2 2 3" xfId="54748" xr:uid="{D83DEE6A-D16A-4794-A655-81F718BCFC19}"/>
    <cellStyle name="Normal 22 2 9 2 2 3" xfId="19328" xr:uid="{B6E2640F-7BF5-4B2D-BED2-A05DC6DBFF8C}"/>
    <cellStyle name="Normal 22 2 9 2 2 4" xfId="33018" xr:uid="{0D5A08C8-68DD-4F17-AB31-3CAD75881588}"/>
    <cellStyle name="Normal 22 2 9 2 2 5" xfId="47902" xr:uid="{37B2E025-1EC0-4D1B-8147-590EDF22C686}"/>
    <cellStyle name="Normal 22 2 9 2 3" xfId="22750" xr:uid="{594B14F4-8482-4202-98A0-2552E9FE843B}"/>
    <cellStyle name="Normal 22 2 9 2 3 2" xfId="36442" xr:uid="{5470CD84-F0FD-4DE6-A2A7-011A659ADD7A}"/>
    <cellStyle name="Normal 22 2 9 2 3 3" xfId="51326" xr:uid="{979E8B54-E5FE-424F-B666-2946736F602D}"/>
    <cellStyle name="Normal 22 2 9 2 4" xfId="15906" xr:uid="{4CBB1141-F47D-4CDD-9911-45684174ABC9}"/>
    <cellStyle name="Normal 22 2 9 2 5" xfId="29596" xr:uid="{E1BA408A-E540-4F21-B580-A0F2CC891F32}"/>
    <cellStyle name="Normal 22 2 9 2 6" xfId="44480" xr:uid="{25DA14E6-D669-422C-9A8E-EB4056C4830A}"/>
    <cellStyle name="Normal 22 2 9 3" xfId="10770" xr:uid="{ABC856D1-7A04-4D6D-873F-E32C3EB1FE48}"/>
    <cellStyle name="Normal 22 2 9 3 2" xfId="24460" xr:uid="{3D672498-0F3A-45C3-9BD0-7B9E60C7948F}"/>
    <cellStyle name="Normal 22 2 9 3 2 2" xfId="38152" xr:uid="{461E5E69-50D5-43FB-85FA-12EAA7C8B0AA}"/>
    <cellStyle name="Normal 22 2 9 3 2 3" xfId="53036" xr:uid="{F8CF1588-4C3E-4AE4-BEB0-0E02CA333F20}"/>
    <cellStyle name="Normal 22 2 9 3 3" xfId="17616" xr:uid="{C03CA735-1A74-4E0D-ABCA-E424551253E6}"/>
    <cellStyle name="Normal 22 2 9 3 4" xfId="31306" xr:uid="{1D73310F-6C5D-47BD-971F-7E14C7E8B064}"/>
    <cellStyle name="Normal 22 2 9 3 5" xfId="46190" xr:uid="{D020E525-681D-40B7-9497-A7F8A59E764D}"/>
    <cellStyle name="Normal 22 2 9 4" xfId="21038" xr:uid="{B85E66A8-64C9-4700-AB9E-D866052F1E46}"/>
    <cellStyle name="Normal 22 2 9 4 2" xfId="34730" xr:uid="{34DB26FB-4E86-4790-9DA0-0D71BA4FED0B}"/>
    <cellStyle name="Normal 22 2 9 4 3" xfId="49614" xr:uid="{74D21A69-75E8-4CFC-A448-FEF0EA3B82AA}"/>
    <cellStyle name="Normal 22 2 9 5" xfId="14194" xr:uid="{D51EBE45-DF17-414E-AE21-9C94E4E43E40}"/>
    <cellStyle name="Normal 22 2 9 6" xfId="27884" xr:uid="{08F01923-9FAF-4ACD-B4BE-57923FC8C384}"/>
    <cellStyle name="Normal 22 2 9 7" xfId="42768" xr:uid="{0D54E80C-F6C6-41C6-A2EE-BE3BBA4C10FE}"/>
    <cellStyle name="Normal 22 3" xfId="4312" xr:uid="{399101C0-69B2-4A33-9573-186524BE7D3F}"/>
    <cellStyle name="Normal 22 3 10" xfId="21039" xr:uid="{5C17FB3E-C4F9-4722-81BB-B696DE001223}"/>
    <cellStyle name="Normal 22 3 10 2" xfId="34731" xr:uid="{019BFBFF-365F-45C2-8F0F-E7BA140AB29A}"/>
    <cellStyle name="Normal 22 3 10 3" xfId="49615" xr:uid="{869B045F-D5DE-488B-9A71-BD9B28946F6F}"/>
    <cellStyle name="Normal 22 3 11" xfId="14195" xr:uid="{BE6EEC11-E7B8-4B45-A479-7E7AA30DCB6A}"/>
    <cellStyle name="Normal 22 3 11 2" xfId="41316" xr:uid="{1A5359CF-9989-4B81-B793-AF96603E059E}"/>
    <cellStyle name="Normal 22 3 12" xfId="27885" xr:uid="{2D7A8D3E-4AD8-4437-B8D6-81A23D6D9141}"/>
    <cellStyle name="Normal 22 3 13" xfId="42769" xr:uid="{3CDE6184-6510-4C56-AEC4-660753006681}"/>
    <cellStyle name="Normal 22 3 14" xfId="7348" xr:uid="{E1C3408D-7D78-4FD7-B34A-F0BC506F738C}"/>
    <cellStyle name="Normal 22 3 2" xfId="4356" xr:uid="{37B88EF4-6CC3-4855-BE8E-A1DF5DD9190A}"/>
    <cellStyle name="Normal 22 3 2 10" xfId="14196" xr:uid="{071C5644-DFF7-4AFA-846F-309BA1DA7752}"/>
    <cellStyle name="Normal 22 3 2 10 2" xfId="41332" xr:uid="{1005FF67-1B93-4DA5-B1E9-0A7B1A1B2A89}"/>
    <cellStyle name="Normal 22 3 2 11" xfId="27886" xr:uid="{FCC5BEE7-3686-4BD8-8E9A-815EEF00C32B}"/>
    <cellStyle name="Normal 22 3 2 12" xfId="42770" xr:uid="{240AF982-21ED-4CAF-A3C6-7BF8AFA2C5DF}"/>
    <cellStyle name="Normal 22 3 2 13" xfId="7349" xr:uid="{CFCCE0E2-DD3C-4AB2-B875-18FAA91B9F80}"/>
    <cellStyle name="Normal 22 3 2 14" xfId="5954" xr:uid="{96347237-8278-4955-B931-EA7B0457DBF9}"/>
    <cellStyle name="Normal 22 3 2 15" xfId="5362" xr:uid="{295B8FFE-5A16-44A3-A855-7AD00ADCFBF2}"/>
    <cellStyle name="Normal 22 3 2 16" xfId="55660" xr:uid="{12825C54-BCCF-4AAA-924D-11681D398F4F}"/>
    <cellStyle name="Normal 22 3 2 2" xfId="4463" xr:uid="{179FC0B6-D8EC-4780-9626-7D1039BB5604}"/>
    <cellStyle name="Normal 22 3 2 2 10" xfId="42771" xr:uid="{68C164E4-F15D-4B42-A2C1-A5C6CA5CBF27}"/>
    <cellStyle name="Normal 22 3 2 2 11" xfId="7350" xr:uid="{F5DE8B62-1214-4941-94F8-89CE875319BC}"/>
    <cellStyle name="Normal 22 3 2 2 2" xfId="7351" xr:uid="{A82480E7-141E-4ED5-8722-9B63D11898D0}"/>
    <cellStyle name="Normal 22 3 2 2 2 2" xfId="7352" xr:uid="{7B4968A9-86A7-49A6-9743-E99EAC53421D}"/>
    <cellStyle name="Normal 22 3 2 2 2 2 2" xfId="9065" xr:uid="{D07E07AB-9F4F-4666-8D33-043EAD258849}"/>
    <cellStyle name="Normal 22 3 2 2 2 2 2 2" xfId="12487" xr:uid="{CFEF055C-DAB9-4A08-8D09-49E1AB654F61}"/>
    <cellStyle name="Normal 22 3 2 2 2 2 2 2 2" xfId="26177" xr:uid="{38FA71C8-5662-425B-8C00-3961CB84B45A}"/>
    <cellStyle name="Normal 22 3 2 2 2 2 2 2 2 2" xfId="39869" xr:uid="{FEBB7BAA-ECE1-461C-B868-8D381974CC56}"/>
    <cellStyle name="Normal 22 3 2 2 2 2 2 2 2 3" xfId="54753" xr:uid="{1DB74D06-6D3A-494F-BC11-F12289333452}"/>
    <cellStyle name="Normal 22 3 2 2 2 2 2 2 3" xfId="19333" xr:uid="{0CF81E36-647E-44BD-8B7B-B19587BB91D9}"/>
    <cellStyle name="Normal 22 3 2 2 2 2 2 2 4" xfId="33023" xr:uid="{AB8F207F-74CC-4D5A-BA37-58F0A8713458}"/>
    <cellStyle name="Normal 22 3 2 2 2 2 2 2 5" xfId="47907" xr:uid="{C4AA64E8-6BAD-4513-85AB-629F1CF3FA9D}"/>
    <cellStyle name="Normal 22 3 2 2 2 2 2 3" xfId="22755" xr:uid="{1E2D2E55-8425-48CB-AAFD-1DD7084B28B0}"/>
    <cellStyle name="Normal 22 3 2 2 2 2 2 3 2" xfId="36447" xr:uid="{6BB81E69-3701-4D5C-8644-03159651DF78}"/>
    <cellStyle name="Normal 22 3 2 2 2 2 2 3 3" xfId="51331" xr:uid="{EA957DC8-377C-4EED-9ACD-B5DEF5F14919}"/>
    <cellStyle name="Normal 22 3 2 2 2 2 2 4" xfId="15911" xr:uid="{C2C18DD2-5D9E-4DAF-AA2D-11DF413D6843}"/>
    <cellStyle name="Normal 22 3 2 2 2 2 2 5" xfId="29601" xr:uid="{7BE229DC-C072-4BB8-8AD2-11ABA0A9D627}"/>
    <cellStyle name="Normal 22 3 2 2 2 2 2 6" xfId="44485" xr:uid="{D29A3A67-008A-4945-AB73-1760F03C3F0E}"/>
    <cellStyle name="Normal 22 3 2 2 2 2 3" xfId="10775" xr:uid="{46376702-B0CF-4217-8153-17B97F5E3B97}"/>
    <cellStyle name="Normal 22 3 2 2 2 2 3 2" xfId="24465" xr:uid="{D2743C8D-69B7-47B0-A78B-887F7650301D}"/>
    <cellStyle name="Normal 22 3 2 2 2 2 3 2 2" xfId="38157" xr:uid="{1E89D727-BAE6-4694-B690-6D621E52F9AA}"/>
    <cellStyle name="Normal 22 3 2 2 2 2 3 2 3" xfId="53041" xr:uid="{16F43E46-F8BD-4EF0-805A-E70B4151576F}"/>
    <cellStyle name="Normal 22 3 2 2 2 2 3 3" xfId="17621" xr:uid="{77E76EB1-D083-4663-B1B9-37D09DAC922B}"/>
    <cellStyle name="Normal 22 3 2 2 2 2 3 4" xfId="31311" xr:uid="{207DEC5B-1BCC-4AC2-872C-BCED7DCDC38A}"/>
    <cellStyle name="Normal 22 3 2 2 2 2 3 5" xfId="46195" xr:uid="{A7D54E04-D475-4F25-864F-B025B9BD0D2D}"/>
    <cellStyle name="Normal 22 3 2 2 2 2 4" xfId="21043" xr:uid="{0FBA3E82-273F-45FC-A531-3D3B8C097BC9}"/>
    <cellStyle name="Normal 22 3 2 2 2 2 4 2" xfId="34735" xr:uid="{581749EF-5049-42AC-9F40-228DF3571AFE}"/>
    <cellStyle name="Normal 22 3 2 2 2 2 4 3" xfId="49619" xr:uid="{BBACB425-96CC-4991-82F7-FF47E5C40459}"/>
    <cellStyle name="Normal 22 3 2 2 2 2 5" xfId="14199" xr:uid="{4E0BEE9F-3185-469B-9252-E6A38299982F}"/>
    <cellStyle name="Normal 22 3 2 2 2 2 6" xfId="27889" xr:uid="{A2D3B711-3AEB-44D4-B1EA-ACCB5649D065}"/>
    <cellStyle name="Normal 22 3 2 2 2 2 7" xfId="42773" xr:uid="{9C4591DE-FE55-4BF1-9F74-94D50F8845A7}"/>
    <cellStyle name="Normal 22 3 2 2 2 3" xfId="9064" xr:uid="{184B6E5D-5A1B-4482-AB56-94DF3CA18189}"/>
    <cellStyle name="Normal 22 3 2 2 2 3 2" xfId="12486" xr:uid="{DC33E0D4-0C70-493F-9761-8DE82529E22B}"/>
    <cellStyle name="Normal 22 3 2 2 2 3 2 2" xfId="26176" xr:uid="{AF2CC32F-FAB6-4D5A-AF67-F5BE4E856F63}"/>
    <cellStyle name="Normal 22 3 2 2 2 3 2 2 2" xfId="39868" xr:uid="{1676BC85-6C1E-40EF-AFBD-9725D2EBD02A}"/>
    <cellStyle name="Normal 22 3 2 2 2 3 2 2 3" xfId="54752" xr:uid="{B37BA0A3-F4CC-4D7F-8D2B-F4B99FE6BA41}"/>
    <cellStyle name="Normal 22 3 2 2 2 3 2 3" xfId="19332" xr:uid="{FB4B2C89-00BB-4C49-9051-6FC4EB2476EA}"/>
    <cellStyle name="Normal 22 3 2 2 2 3 2 4" xfId="33022" xr:uid="{7A611776-9F4F-47EA-B149-329BCE30B49F}"/>
    <cellStyle name="Normal 22 3 2 2 2 3 2 5" xfId="47906" xr:uid="{194EAE34-AB7E-4AFC-9DB0-12AB55D222D0}"/>
    <cellStyle name="Normal 22 3 2 2 2 3 3" xfId="22754" xr:uid="{F4D2B749-AF01-4FD3-9D0C-79103A464FDF}"/>
    <cellStyle name="Normal 22 3 2 2 2 3 3 2" xfId="36446" xr:uid="{21CF52F8-F66D-45A8-B486-57688F4E1C31}"/>
    <cellStyle name="Normal 22 3 2 2 2 3 3 3" xfId="51330" xr:uid="{37022955-2C8F-4575-9D05-E3FB75201D5C}"/>
    <cellStyle name="Normal 22 3 2 2 2 3 4" xfId="15910" xr:uid="{665AE9FE-03A6-4997-B9BE-1C82E7871F94}"/>
    <cellStyle name="Normal 22 3 2 2 2 3 5" xfId="29600" xr:uid="{DAD78AA8-6632-4E61-80FC-29163B8CE95B}"/>
    <cellStyle name="Normal 22 3 2 2 2 3 6" xfId="44484" xr:uid="{73B80EA8-6C5F-4671-A3D9-ACC8D66AC0AE}"/>
    <cellStyle name="Normal 22 3 2 2 2 4" xfId="10774" xr:uid="{74057ED6-E036-47F0-8D30-69255CCA10CE}"/>
    <cellStyle name="Normal 22 3 2 2 2 4 2" xfId="24464" xr:uid="{80562BB2-0E76-4072-B70A-585E95A70F57}"/>
    <cellStyle name="Normal 22 3 2 2 2 4 2 2" xfId="38156" xr:uid="{FE5699EB-031D-4F8E-8EF5-B989FADECF71}"/>
    <cellStyle name="Normal 22 3 2 2 2 4 2 3" xfId="53040" xr:uid="{89568E7A-4D48-4A3F-859F-1E8317C675F7}"/>
    <cellStyle name="Normal 22 3 2 2 2 4 3" xfId="17620" xr:uid="{9BCD1CEC-327B-4284-A95E-8F1DEAC1ECA2}"/>
    <cellStyle name="Normal 22 3 2 2 2 4 4" xfId="31310" xr:uid="{DDFC0940-5C2E-4710-A92E-164EA9E08FA0}"/>
    <cellStyle name="Normal 22 3 2 2 2 4 5" xfId="46194" xr:uid="{BEC4D2AF-581B-4E70-888A-F7B8584A8C70}"/>
    <cellStyle name="Normal 22 3 2 2 2 5" xfId="21042" xr:uid="{673E0432-0F94-447C-A60E-969484E5B918}"/>
    <cellStyle name="Normal 22 3 2 2 2 5 2" xfId="34734" xr:uid="{E18A3E26-D326-4538-A47B-10E5E8BCF616}"/>
    <cellStyle name="Normal 22 3 2 2 2 5 3" xfId="49618" xr:uid="{88ACA0DF-B195-4A30-A9DC-2FCFF7CCE901}"/>
    <cellStyle name="Normal 22 3 2 2 2 6" xfId="14198" xr:uid="{DEE09227-295C-4965-B81C-09EE64E2A5E1}"/>
    <cellStyle name="Normal 22 3 2 2 2 7" xfId="27888" xr:uid="{D5656DA4-6528-4BE5-AD70-89B7734A4B36}"/>
    <cellStyle name="Normal 22 3 2 2 2 8" xfId="42772" xr:uid="{3FF09B01-C484-4D86-B2DB-15F041B0CD61}"/>
    <cellStyle name="Normal 22 3 2 2 3" xfId="7353" xr:uid="{401F5B8D-BDA6-4C0C-86DA-E584F61060E5}"/>
    <cellStyle name="Normal 22 3 2 2 3 2" xfId="9066" xr:uid="{021EBD3B-88D2-460A-B3BB-CB8E8D469703}"/>
    <cellStyle name="Normal 22 3 2 2 3 2 2" xfId="12488" xr:uid="{E2BABE05-BD25-48EF-A9A8-A8E6FBDE3B94}"/>
    <cellStyle name="Normal 22 3 2 2 3 2 2 2" xfId="26178" xr:uid="{553A5E1C-6449-4F32-9537-83A762B7CF46}"/>
    <cellStyle name="Normal 22 3 2 2 3 2 2 2 2" xfId="39870" xr:uid="{2111F56B-3782-4A16-9D85-DDF2590F521F}"/>
    <cellStyle name="Normal 22 3 2 2 3 2 2 2 3" xfId="54754" xr:uid="{A4DA9CFB-27DA-4C6C-B77F-E34F43534D11}"/>
    <cellStyle name="Normal 22 3 2 2 3 2 2 3" xfId="19334" xr:uid="{8B0675F6-6290-482B-9690-58C9370DFDFF}"/>
    <cellStyle name="Normal 22 3 2 2 3 2 2 4" xfId="33024" xr:uid="{E96599B7-713F-4958-A31F-086D35212EB0}"/>
    <cellStyle name="Normal 22 3 2 2 3 2 2 5" xfId="47908" xr:uid="{71E80684-1AC6-4EA8-95E0-FDE559E4FCB9}"/>
    <cellStyle name="Normal 22 3 2 2 3 2 3" xfId="22756" xr:uid="{597CDAE5-5242-435C-98B7-438056625091}"/>
    <cellStyle name="Normal 22 3 2 2 3 2 3 2" xfId="36448" xr:uid="{9B6D2317-C125-4007-999C-AEA180975AE0}"/>
    <cellStyle name="Normal 22 3 2 2 3 2 3 3" xfId="51332" xr:uid="{38084354-6783-47CF-B88D-497BF91344A4}"/>
    <cellStyle name="Normal 22 3 2 2 3 2 4" xfId="15912" xr:uid="{2BA38CB2-7E36-4710-9035-D88FF8A16BE8}"/>
    <cellStyle name="Normal 22 3 2 2 3 2 5" xfId="29602" xr:uid="{C85C7834-7104-4DCB-8EE7-1D6F489F22CF}"/>
    <cellStyle name="Normal 22 3 2 2 3 2 6" xfId="44486" xr:uid="{C60AF070-B06A-4014-A273-A211A12C4E1A}"/>
    <cellStyle name="Normal 22 3 2 2 3 3" xfId="10776" xr:uid="{DD044EC2-80E0-42EE-9F1A-1A5094939E4F}"/>
    <cellStyle name="Normal 22 3 2 2 3 3 2" xfId="24466" xr:uid="{52077BD4-CC7D-47B6-91BF-58A60DC443B6}"/>
    <cellStyle name="Normal 22 3 2 2 3 3 2 2" xfId="38158" xr:uid="{F47D0DC5-3210-4822-AC6D-340E3AE5216A}"/>
    <cellStyle name="Normal 22 3 2 2 3 3 2 3" xfId="53042" xr:uid="{058B8B4B-E9D9-4B6D-9362-BB8AA031850B}"/>
    <cellStyle name="Normal 22 3 2 2 3 3 3" xfId="17622" xr:uid="{974D0A1C-3EFF-48E5-ACFB-EA4F1827B55B}"/>
    <cellStyle name="Normal 22 3 2 2 3 3 4" xfId="31312" xr:uid="{127E0BBF-4EC7-4C79-9D90-B5F228D459B9}"/>
    <cellStyle name="Normal 22 3 2 2 3 3 5" xfId="46196" xr:uid="{8DC2839E-1C59-404D-B44D-D8C0C4467588}"/>
    <cellStyle name="Normal 22 3 2 2 3 4" xfId="21044" xr:uid="{5E6EF8D0-19F5-4279-A9A2-B9B5415F85D1}"/>
    <cellStyle name="Normal 22 3 2 2 3 4 2" xfId="34736" xr:uid="{030A14B7-72FC-4C3F-90D6-364414AE39A1}"/>
    <cellStyle name="Normal 22 3 2 2 3 4 3" xfId="49620" xr:uid="{2A853F2D-491F-4D51-9CF0-EC4B6462671C}"/>
    <cellStyle name="Normal 22 3 2 2 3 5" xfId="14200" xr:uid="{EE92FF96-E427-4B70-BBA1-AE4B2BA3641E}"/>
    <cellStyle name="Normal 22 3 2 2 3 6" xfId="27890" xr:uid="{AD7605F7-0E20-4F5C-A175-19A0E6ED2820}"/>
    <cellStyle name="Normal 22 3 2 2 3 7" xfId="42774" xr:uid="{BAEC11EE-5991-4726-9AB1-A7D6ED2629D3}"/>
    <cellStyle name="Normal 22 3 2 2 4" xfId="7354" xr:uid="{BF9884A0-7468-4B69-90F3-2D9CEF8E45B9}"/>
    <cellStyle name="Normal 22 3 2 2 4 2" xfId="9067" xr:uid="{5A3B8ADD-D1A9-40C1-8C12-F1E80A3AF67E}"/>
    <cellStyle name="Normal 22 3 2 2 4 2 2" xfId="12489" xr:uid="{EF23EBEB-7D5F-467F-9CC5-39F60BEB26F2}"/>
    <cellStyle name="Normal 22 3 2 2 4 2 2 2" xfId="26179" xr:uid="{15841347-E104-4B99-8A45-BF321D3303F7}"/>
    <cellStyle name="Normal 22 3 2 2 4 2 2 2 2" xfId="39871" xr:uid="{7830D2C9-D89E-4218-BC1A-BB434E961367}"/>
    <cellStyle name="Normal 22 3 2 2 4 2 2 2 3" xfId="54755" xr:uid="{D981C35D-C5A2-4520-9EFB-927735B2E4AC}"/>
    <cellStyle name="Normal 22 3 2 2 4 2 2 3" xfId="19335" xr:uid="{6ACFF6B4-FB6D-4326-B2F7-8536B5580282}"/>
    <cellStyle name="Normal 22 3 2 2 4 2 2 4" xfId="33025" xr:uid="{FF2172C1-74A6-4E14-B894-B30027BA6ACA}"/>
    <cellStyle name="Normal 22 3 2 2 4 2 2 5" xfId="47909" xr:uid="{E7FF11DB-3284-48A1-BF41-DB9C86E76945}"/>
    <cellStyle name="Normal 22 3 2 2 4 2 3" xfId="22757" xr:uid="{385A8A91-120B-4435-90BF-40B099923FF7}"/>
    <cellStyle name="Normal 22 3 2 2 4 2 3 2" xfId="36449" xr:uid="{51A0DD49-4998-4660-85D6-92EE086C0814}"/>
    <cellStyle name="Normal 22 3 2 2 4 2 3 3" xfId="51333" xr:uid="{19A526BE-1B09-4E8A-B3CB-3BF6A90B5CA9}"/>
    <cellStyle name="Normal 22 3 2 2 4 2 4" xfId="15913" xr:uid="{55FAC485-3184-4319-95CC-3929CC84B526}"/>
    <cellStyle name="Normal 22 3 2 2 4 2 5" xfId="29603" xr:uid="{03687188-FC65-4639-829C-C4C2CEFFD713}"/>
    <cellStyle name="Normal 22 3 2 2 4 2 6" xfId="44487" xr:uid="{6CDA78ED-4716-4B91-8EDE-103648AC6902}"/>
    <cellStyle name="Normal 22 3 2 2 4 3" xfId="10777" xr:uid="{BCDCBD4D-E4EB-4450-931B-3A5C77499B12}"/>
    <cellStyle name="Normal 22 3 2 2 4 3 2" xfId="24467" xr:uid="{78A9FDDD-A048-4F79-A3E9-163397AD5BD0}"/>
    <cellStyle name="Normal 22 3 2 2 4 3 2 2" xfId="38159" xr:uid="{67E6E96F-B5A8-4A15-A349-69E61A3F6CD3}"/>
    <cellStyle name="Normal 22 3 2 2 4 3 2 3" xfId="53043" xr:uid="{AFF79E4A-5567-489E-B123-D2923972508B}"/>
    <cellStyle name="Normal 22 3 2 2 4 3 3" xfId="17623" xr:uid="{7EB17A62-0130-47FD-8F1E-DC1C6C82E4FA}"/>
    <cellStyle name="Normal 22 3 2 2 4 3 4" xfId="31313" xr:uid="{920E7ACE-5A60-45E0-ACC1-3BBF1B8A43FE}"/>
    <cellStyle name="Normal 22 3 2 2 4 3 5" xfId="46197" xr:uid="{37A81C32-2E81-4992-960A-A2729CA14CA0}"/>
    <cellStyle name="Normal 22 3 2 2 4 4" xfId="21045" xr:uid="{1B70A8F9-5D4A-432A-9A96-8B1DD28F763A}"/>
    <cellStyle name="Normal 22 3 2 2 4 4 2" xfId="34737" xr:uid="{5926644C-66D2-4A9A-AF05-78847439C51A}"/>
    <cellStyle name="Normal 22 3 2 2 4 4 3" xfId="49621" xr:uid="{DD8EB6DF-AB4D-4B66-925C-122FFC05C6CA}"/>
    <cellStyle name="Normal 22 3 2 2 4 5" xfId="14201" xr:uid="{47810F1F-87C9-4194-9A0B-D0F493D66D00}"/>
    <cellStyle name="Normal 22 3 2 2 4 6" xfId="27891" xr:uid="{C7CCCA06-5615-45F2-8489-4B42D91B915B}"/>
    <cellStyle name="Normal 22 3 2 2 4 7" xfId="42775" xr:uid="{D66FB128-3A64-4498-9B89-132144359B60}"/>
    <cellStyle name="Normal 22 3 2 2 5" xfId="9063" xr:uid="{B37A3186-46B3-4AED-BE31-395C42C15096}"/>
    <cellStyle name="Normal 22 3 2 2 5 2" xfId="12485" xr:uid="{5940276C-4B12-4D67-8AF0-82E530B23AB5}"/>
    <cellStyle name="Normal 22 3 2 2 5 2 2" xfId="26175" xr:uid="{B17C4D0A-5439-4DC0-8793-C6892F2F43F5}"/>
    <cellStyle name="Normal 22 3 2 2 5 2 2 2" xfId="39867" xr:uid="{39397737-6C4A-468F-881E-5C19382BC9AF}"/>
    <cellStyle name="Normal 22 3 2 2 5 2 2 3" xfId="54751" xr:uid="{A23821B7-CDCC-4EC9-A28A-02888942CE52}"/>
    <cellStyle name="Normal 22 3 2 2 5 2 3" xfId="19331" xr:uid="{E18D7E4F-9439-45E6-AE7B-8A0EFCFA25C9}"/>
    <cellStyle name="Normal 22 3 2 2 5 2 4" xfId="33021" xr:uid="{313D246D-45BA-466A-A974-293791BED0D5}"/>
    <cellStyle name="Normal 22 3 2 2 5 2 5" xfId="47905" xr:uid="{B1A20C8B-F595-468F-BBC8-E10E33037A0B}"/>
    <cellStyle name="Normal 22 3 2 2 5 3" xfId="22753" xr:uid="{6E1ED9D5-AF92-443C-BF80-5E448FA78A45}"/>
    <cellStyle name="Normal 22 3 2 2 5 3 2" xfId="36445" xr:uid="{506E4B4B-D87F-4D79-853C-44D0528E9D11}"/>
    <cellStyle name="Normal 22 3 2 2 5 3 3" xfId="51329" xr:uid="{1051CA02-9EBF-4377-9BFC-7CB1EAF9BB95}"/>
    <cellStyle name="Normal 22 3 2 2 5 4" xfId="15909" xr:uid="{1D2D8D9C-38A9-4B8F-8692-FB774E3A6654}"/>
    <cellStyle name="Normal 22 3 2 2 5 5" xfId="29599" xr:uid="{F7F28753-1664-4AB6-8D10-456B01140105}"/>
    <cellStyle name="Normal 22 3 2 2 5 6" xfId="44483" xr:uid="{290A5A75-1DBD-43AA-95A2-C2CC8488A447}"/>
    <cellStyle name="Normal 22 3 2 2 6" xfId="10773" xr:uid="{B94F764F-D0F1-4F88-8C32-5BC404244017}"/>
    <cellStyle name="Normal 22 3 2 2 6 2" xfId="24463" xr:uid="{ABFE36FD-CB0D-4255-8121-5D41F8CA4D55}"/>
    <cellStyle name="Normal 22 3 2 2 6 2 2" xfId="38155" xr:uid="{80E01115-4AFB-4F3B-A561-A216289B3D07}"/>
    <cellStyle name="Normal 22 3 2 2 6 2 3" xfId="53039" xr:uid="{AD5D8640-D479-4731-975A-AA8E6F48E69A}"/>
    <cellStyle name="Normal 22 3 2 2 6 3" xfId="17619" xr:uid="{672C0273-43DB-41B5-91DA-D401F75CC01F}"/>
    <cellStyle name="Normal 22 3 2 2 6 4" xfId="31309" xr:uid="{438BD72D-3ACC-4C5F-A70F-12BE43C7F984}"/>
    <cellStyle name="Normal 22 3 2 2 6 5" xfId="46193" xr:uid="{4A8E84E7-BF1A-48D2-AB04-28E4B7A7206D}"/>
    <cellStyle name="Normal 22 3 2 2 7" xfId="21041" xr:uid="{A2F1A481-34F8-41A5-8F37-DF4F01A1A3F0}"/>
    <cellStyle name="Normal 22 3 2 2 7 2" xfId="34733" xr:uid="{ABD4B055-B830-4DBD-BF91-11BCD5013FEA}"/>
    <cellStyle name="Normal 22 3 2 2 7 3" xfId="49617" xr:uid="{F1A1CE79-00AB-4766-83AD-6F0911C9797A}"/>
    <cellStyle name="Normal 22 3 2 2 8" xfId="14197" xr:uid="{8DD13AC8-EC13-450C-99BB-CFD615734FD3}"/>
    <cellStyle name="Normal 22 3 2 2 8 2" xfId="41346" xr:uid="{5B9F64BE-2CC2-45E0-9481-E8668584A9C1}"/>
    <cellStyle name="Normal 22 3 2 2 9" xfId="27887" xr:uid="{3C758E70-0826-49B1-806C-066C13804A71}"/>
    <cellStyle name="Normal 22 3 2 3" xfId="7355" xr:uid="{7A08A512-2D63-4886-B22C-D4956BEE0704}"/>
    <cellStyle name="Normal 22 3 2 3 10" xfId="42776" xr:uid="{83FBCF87-0B4D-4EF4-836C-21431DACFD05}"/>
    <cellStyle name="Normal 22 3 2 3 2" xfId="7356" xr:uid="{F1B4A7E2-138A-4265-B82E-68D6793AB156}"/>
    <cellStyle name="Normal 22 3 2 3 2 2" xfId="7357" xr:uid="{D7A0C8E7-83F7-48FA-946A-D0D1683262A2}"/>
    <cellStyle name="Normal 22 3 2 3 2 2 2" xfId="9070" xr:uid="{01A471E2-F97D-49E3-AC68-7A3F2BF3612E}"/>
    <cellStyle name="Normal 22 3 2 3 2 2 2 2" xfId="12492" xr:uid="{4F82A2B4-4DF8-447E-AEBD-903F55D4FC83}"/>
    <cellStyle name="Normal 22 3 2 3 2 2 2 2 2" xfId="26182" xr:uid="{EDDB825D-69AE-44E8-8285-7D967B3A75E9}"/>
    <cellStyle name="Normal 22 3 2 3 2 2 2 2 2 2" xfId="39874" xr:uid="{B25896C8-A034-476B-A17F-A09542B238BD}"/>
    <cellStyle name="Normal 22 3 2 3 2 2 2 2 2 3" xfId="54758" xr:uid="{55F0EA37-D7A0-43D6-943C-032B555F93B1}"/>
    <cellStyle name="Normal 22 3 2 3 2 2 2 2 3" xfId="19338" xr:uid="{8BDD9E1A-A8BB-4B41-93AF-34A7EF98AFC0}"/>
    <cellStyle name="Normal 22 3 2 3 2 2 2 2 4" xfId="33028" xr:uid="{E4EA17DE-C7CE-45EF-BA51-13C1EB5420EE}"/>
    <cellStyle name="Normal 22 3 2 3 2 2 2 2 5" xfId="47912" xr:uid="{C90DF8AD-031F-483B-BCFF-86BA438C3B7E}"/>
    <cellStyle name="Normal 22 3 2 3 2 2 2 3" xfId="22760" xr:uid="{30866FEB-FF59-4FB1-86D1-786CD827E420}"/>
    <cellStyle name="Normal 22 3 2 3 2 2 2 3 2" xfId="36452" xr:uid="{72C17FF2-50C5-46BB-9808-A81228248D2D}"/>
    <cellStyle name="Normal 22 3 2 3 2 2 2 3 3" xfId="51336" xr:uid="{328BA97A-8466-4B36-A70C-23FB5EC382B7}"/>
    <cellStyle name="Normal 22 3 2 3 2 2 2 4" xfId="15916" xr:uid="{64EE2727-EC19-4D78-A520-7D8B98E95816}"/>
    <cellStyle name="Normal 22 3 2 3 2 2 2 5" xfId="29606" xr:uid="{C87FC368-5200-4859-84F2-2AC15F007A49}"/>
    <cellStyle name="Normal 22 3 2 3 2 2 2 6" xfId="44490" xr:uid="{7936BCAB-257B-43AC-AF87-F80121528690}"/>
    <cellStyle name="Normal 22 3 2 3 2 2 3" xfId="10780" xr:uid="{57552760-1DE6-441A-942B-B250D75F49C6}"/>
    <cellStyle name="Normal 22 3 2 3 2 2 3 2" xfId="24470" xr:uid="{E43F69B8-CB1A-4A15-908D-3A542A2BCC07}"/>
    <cellStyle name="Normal 22 3 2 3 2 2 3 2 2" xfId="38162" xr:uid="{45D1D1E2-5116-4501-89C1-42B48BCBD979}"/>
    <cellStyle name="Normal 22 3 2 3 2 2 3 2 3" xfId="53046" xr:uid="{D3B7CB23-68AD-4464-A8EC-9C3ACFA8198D}"/>
    <cellStyle name="Normal 22 3 2 3 2 2 3 3" xfId="17626" xr:uid="{8834C917-DE08-4215-B183-745BBF2CC04B}"/>
    <cellStyle name="Normal 22 3 2 3 2 2 3 4" xfId="31316" xr:uid="{4647B297-FD3F-46CE-9A2B-5E5473C2FAF6}"/>
    <cellStyle name="Normal 22 3 2 3 2 2 3 5" xfId="46200" xr:uid="{0DF19992-E6F0-4DA7-856A-ABA33EAC2FAB}"/>
    <cellStyle name="Normal 22 3 2 3 2 2 4" xfId="21048" xr:uid="{1C7072F6-4802-4E41-9801-CC6AB4869FA2}"/>
    <cellStyle name="Normal 22 3 2 3 2 2 4 2" xfId="34740" xr:uid="{995BD97A-C332-454E-9D1A-71161D84D205}"/>
    <cellStyle name="Normal 22 3 2 3 2 2 4 3" xfId="49624" xr:uid="{ED3FF1C3-0A1E-4256-AB20-FA7297F8AA96}"/>
    <cellStyle name="Normal 22 3 2 3 2 2 5" xfId="14204" xr:uid="{21DE1F7F-5C14-49F4-8229-75E70FBDA538}"/>
    <cellStyle name="Normal 22 3 2 3 2 2 6" xfId="27894" xr:uid="{28C3A2FB-B857-415C-BE73-1B6FA39779DB}"/>
    <cellStyle name="Normal 22 3 2 3 2 2 7" xfId="42778" xr:uid="{24DA6071-FF61-465F-A037-0E964CD6C336}"/>
    <cellStyle name="Normal 22 3 2 3 2 3" xfId="9069" xr:uid="{E8DF3247-8F27-44F8-8C71-DC95DEDC764C}"/>
    <cellStyle name="Normal 22 3 2 3 2 3 2" xfId="12491" xr:uid="{84289530-AEDB-45BB-8662-22BB87960EC3}"/>
    <cellStyle name="Normal 22 3 2 3 2 3 2 2" xfId="26181" xr:uid="{818D788F-B886-4103-BEBF-CB5A3B7194A0}"/>
    <cellStyle name="Normal 22 3 2 3 2 3 2 2 2" xfId="39873" xr:uid="{6659A8A0-71EB-48B6-A963-EB73DBE3E52E}"/>
    <cellStyle name="Normal 22 3 2 3 2 3 2 2 3" xfId="54757" xr:uid="{9BA40E63-CD22-4876-901D-E64A8682CC75}"/>
    <cellStyle name="Normal 22 3 2 3 2 3 2 3" xfId="19337" xr:uid="{8F24B27A-1274-4CFF-80C5-A2BECD7DF4C7}"/>
    <cellStyle name="Normal 22 3 2 3 2 3 2 4" xfId="33027" xr:uid="{4315F8EC-8E16-439D-8148-BA1873445E2E}"/>
    <cellStyle name="Normal 22 3 2 3 2 3 2 5" xfId="47911" xr:uid="{60CD641C-7E4C-4EEC-89AE-F6968F1971D3}"/>
    <cellStyle name="Normal 22 3 2 3 2 3 3" xfId="22759" xr:uid="{52103291-B9D7-4F1D-9A23-6A87E561B37C}"/>
    <cellStyle name="Normal 22 3 2 3 2 3 3 2" xfId="36451" xr:uid="{2BF1E5C9-E315-402E-9666-FA572169CCF4}"/>
    <cellStyle name="Normal 22 3 2 3 2 3 3 3" xfId="51335" xr:uid="{F4333A9C-EF2B-4A84-8D02-0894D7D4DABA}"/>
    <cellStyle name="Normal 22 3 2 3 2 3 4" xfId="15915" xr:uid="{1B28B4A8-1F42-44E9-87E5-E5572C8EE994}"/>
    <cellStyle name="Normal 22 3 2 3 2 3 5" xfId="29605" xr:uid="{C8415BFC-A10E-4803-8E1E-AE5169548729}"/>
    <cellStyle name="Normal 22 3 2 3 2 3 6" xfId="44489" xr:uid="{1E183440-65B2-427F-94CF-E00B74DFAF3B}"/>
    <cellStyle name="Normal 22 3 2 3 2 4" xfId="10779" xr:uid="{07BD3EF1-AF1E-4481-BA19-8A418864BA26}"/>
    <cellStyle name="Normal 22 3 2 3 2 4 2" xfId="24469" xr:uid="{DFC0385D-1344-4B14-B948-110FAAA11D84}"/>
    <cellStyle name="Normal 22 3 2 3 2 4 2 2" xfId="38161" xr:uid="{3382465B-9FA1-4E2E-B8EB-5075F61DD5A3}"/>
    <cellStyle name="Normal 22 3 2 3 2 4 2 3" xfId="53045" xr:uid="{1452B520-396A-457D-9FF9-8DA714711A7E}"/>
    <cellStyle name="Normal 22 3 2 3 2 4 3" xfId="17625" xr:uid="{846DC3AF-996E-4BEB-B70D-C1EA47D06F82}"/>
    <cellStyle name="Normal 22 3 2 3 2 4 4" xfId="31315" xr:uid="{748F8513-7C76-4BD3-9B5F-7F3EFD012673}"/>
    <cellStyle name="Normal 22 3 2 3 2 4 5" xfId="46199" xr:uid="{979CFC5D-3AE0-42B5-A090-4678859A8B27}"/>
    <cellStyle name="Normal 22 3 2 3 2 5" xfId="21047" xr:uid="{277E0C58-0DD7-4060-AC6C-54A085852DD5}"/>
    <cellStyle name="Normal 22 3 2 3 2 5 2" xfId="34739" xr:uid="{EABCCFF1-DD5E-4E57-A39E-F6302F005562}"/>
    <cellStyle name="Normal 22 3 2 3 2 5 3" xfId="49623" xr:uid="{BBA57037-EEA3-436A-9A2E-5CDDA7FAAD15}"/>
    <cellStyle name="Normal 22 3 2 3 2 6" xfId="14203" xr:uid="{2409D2E6-9849-4FB9-8F8C-0D27001D7990}"/>
    <cellStyle name="Normal 22 3 2 3 2 7" xfId="27893" xr:uid="{C3D27CCB-09E3-43AC-ADCB-9EF416D4B826}"/>
    <cellStyle name="Normal 22 3 2 3 2 8" xfId="42777" xr:uid="{94CBF7B4-3FB6-4BA5-B3C8-BAFBE7F12234}"/>
    <cellStyle name="Normal 22 3 2 3 3" xfId="7358" xr:uid="{22D7D21E-3699-4C68-A9F6-E7A208BAF491}"/>
    <cellStyle name="Normal 22 3 2 3 3 2" xfId="9071" xr:uid="{0BA716BF-7A34-4201-91AD-A88321749CDF}"/>
    <cellStyle name="Normal 22 3 2 3 3 2 2" xfId="12493" xr:uid="{7D81DD0C-991B-436F-A4E7-22CA13E0959D}"/>
    <cellStyle name="Normal 22 3 2 3 3 2 2 2" xfId="26183" xr:uid="{CD054CE9-9487-406D-BDFF-0466D6CFD531}"/>
    <cellStyle name="Normal 22 3 2 3 3 2 2 2 2" xfId="39875" xr:uid="{DA8E741C-E463-4F7C-81D7-F770B70FEE9F}"/>
    <cellStyle name="Normal 22 3 2 3 3 2 2 2 3" xfId="54759" xr:uid="{60640650-615A-44BB-9179-85C38ED5AB9D}"/>
    <cellStyle name="Normal 22 3 2 3 3 2 2 3" xfId="19339" xr:uid="{01CCD518-E769-4DB1-A17F-4AA3735A448B}"/>
    <cellStyle name="Normal 22 3 2 3 3 2 2 4" xfId="33029" xr:uid="{4D7DDA69-C7AD-41A4-A168-0A52FF03FD08}"/>
    <cellStyle name="Normal 22 3 2 3 3 2 2 5" xfId="47913" xr:uid="{4151D635-0522-4071-BEA4-FD5B0B7D8F8E}"/>
    <cellStyle name="Normal 22 3 2 3 3 2 3" xfId="22761" xr:uid="{63A4EF76-EF52-4BFE-B696-FDF72CCAE3CB}"/>
    <cellStyle name="Normal 22 3 2 3 3 2 3 2" xfId="36453" xr:uid="{AF79D98E-6D83-4730-BC33-666D2B258B5C}"/>
    <cellStyle name="Normal 22 3 2 3 3 2 3 3" xfId="51337" xr:uid="{0AC65996-AB64-4AB9-A2D0-78239A433B80}"/>
    <cellStyle name="Normal 22 3 2 3 3 2 4" xfId="15917" xr:uid="{667429C7-AB86-4B73-A13D-C055CEB6ABAC}"/>
    <cellStyle name="Normal 22 3 2 3 3 2 5" xfId="29607" xr:uid="{2E50EA15-EEE7-441E-A004-08DF832DE1C7}"/>
    <cellStyle name="Normal 22 3 2 3 3 2 6" xfId="44491" xr:uid="{CC948510-221D-433A-8B5F-18E7FC2B4CE6}"/>
    <cellStyle name="Normal 22 3 2 3 3 3" xfId="10781" xr:uid="{1249D30B-A7D9-41B5-8290-83DEC8894F8E}"/>
    <cellStyle name="Normal 22 3 2 3 3 3 2" xfId="24471" xr:uid="{826CB0C0-BA83-4A91-93A5-BCED06BD3940}"/>
    <cellStyle name="Normal 22 3 2 3 3 3 2 2" xfId="38163" xr:uid="{AB916845-8343-4F44-B945-31B87A875A44}"/>
    <cellStyle name="Normal 22 3 2 3 3 3 2 3" xfId="53047" xr:uid="{CA934512-92A7-443E-874E-9842E9240B98}"/>
    <cellStyle name="Normal 22 3 2 3 3 3 3" xfId="17627" xr:uid="{7632867B-0957-45FB-9489-3CC0A24EF9D0}"/>
    <cellStyle name="Normal 22 3 2 3 3 3 4" xfId="31317" xr:uid="{DEAC0C03-0B87-446C-B4EC-8DA596AFFDEE}"/>
    <cellStyle name="Normal 22 3 2 3 3 3 5" xfId="46201" xr:uid="{B1545440-1F00-44BB-B37A-D32422640061}"/>
    <cellStyle name="Normal 22 3 2 3 3 4" xfId="21049" xr:uid="{DB46F7CA-BF08-407E-8A63-94962DD33CA0}"/>
    <cellStyle name="Normal 22 3 2 3 3 4 2" xfId="34741" xr:uid="{FDA70055-2BC7-4D1C-9CBE-8EF298DA167C}"/>
    <cellStyle name="Normal 22 3 2 3 3 4 3" xfId="49625" xr:uid="{058B08B4-08A5-43C5-8438-5C31CCB3FD17}"/>
    <cellStyle name="Normal 22 3 2 3 3 5" xfId="14205" xr:uid="{3769899E-099C-4555-AF9F-8093B9DD69E9}"/>
    <cellStyle name="Normal 22 3 2 3 3 6" xfId="27895" xr:uid="{FFA01DB2-484E-4B32-B00D-2ACA6D6C15BC}"/>
    <cellStyle name="Normal 22 3 2 3 3 7" xfId="42779" xr:uid="{86970673-5204-47F8-86F8-543B80212C48}"/>
    <cellStyle name="Normal 22 3 2 3 4" xfId="7359" xr:uid="{7CB09213-BC4E-4BE4-9711-6C8D7B8EB7B2}"/>
    <cellStyle name="Normal 22 3 2 3 4 2" xfId="9072" xr:uid="{A8869B14-1A9F-442F-B734-EAC164238B04}"/>
    <cellStyle name="Normal 22 3 2 3 4 2 2" xfId="12494" xr:uid="{9032996D-8E33-4C4B-8BB5-96ABE092C2B2}"/>
    <cellStyle name="Normal 22 3 2 3 4 2 2 2" xfId="26184" xr:uid="{B1A9549C-3C27-4E3B-A80B-543B8A52DFC9}"/>
    <cellStyle name="Normal 22 3 2 3 4 2 2 2 2" xfId="39876" xr:uid="{B11E1E63-D821-4170-AE18-6C2A1489FC07}"/>
    <cellStyle name="Normal 22 3 2 3 4 2 2 2 3" xfId="54760" xr:uid="{A33296B3-32B5-4B49-AF23-D47900EAA63E}"/>
    <cellStyle name="Normal 22 3 2 3 4 2 2 3" xfId="19340" xr:uid="{E7D4F99F-0D85-42BB-8555-88A2E567740F}"/>
    <cellStyle name="Normal 22 3 2 3 4 2 2 4" xfId="33030" xr:uid="{8C39CAC0-0A02-4AF3-8326-D4BECFD4C67B}"/>
    <cellStyle name="Normal 22 3 2 3 4 2 2 5" xfId="47914" xr:uid="{0A0C7EEB-9C3A-41E9-B10A-C6A9C08479E1}"/>
    <cellStyle name="Normal 22 3 2 3 4 2 3" xfId="22762" xr:uid="{EBF76D89-8338-4BC9-AD90-30E7A3D647CA}"/>
    <cellStyle name="Normal 22 3 2 3 4 2 3 2" xfId="36454" xr:uid="{ABC1F03C-095C-4B66-9A84-D0AEF44869AB}"/>
    <cellStyle name="Normal 22 3 2 3 4 2 3 3" xfId="51338" xr:uid="{25BF42B9-40DC-45B5-9115-39C6CEDCBA7D}"/>
    <cellStyle name="Normal 22 3 2 3 4 2 4" xfId="15918" xr:uid="{BA36E9BB-F1E4-4C4B-9A3B-59E5834B68FC}"/>
    <cellStyle name="Normal 22 3 2 3 4 2 5" xfId="29608" xr:uid="{7E101208-588D-48F3-8EC0-857847383A91}"/>
    <cellStyle name="Normal 22 3 2 3 4 2 6" xfId="44492" xr:uid="{D137A10B-89F3-42A2-AA55-C1FE45F6A0EC}"/>
    <cellStyle name="Normal 22 3 2 3 4 3" xfId="10782" xr:uid="{11BDCFAF-627C-489E-A4E2-85239B27F359}"/>
    <cellStyle name="Normal 22 3 2 3 4 3 2" xfId="24472" xr:uid="{EE24558D-9F3F-4DE3-82D3-6D54439C07F3}"/>
    <cellStyle name="Normal 22 3 2 3 4 3 2 2" xfId="38164" xr:uid="{CEDA16F1-A6B1-4F81-AC10-70C23A98A99B}"/>
    <cellStyle name="Normal 22 3 2 3 4 3 2 3" xfId="53048" xr:uid="{B52905BD-50A3-4313-847D-7C89F43E5844}"/>
    <cellStyle name="Normal 22 3 2 3 4 3 3" xfId="17628" xr:uid="{5646504D-BDE2-4043-81EC-AE0AA479E212}"/>
    <cellStyle name="Normal 22 3 2 3 4 3 4" xfId="31318" xr:uid="{CA8715FE-D70C-4AA9-A1A4-E7C21C829242}"/>
    <cellStyle name="Normal 22 3 2 3 4 3 5" xfId="46202" xr:uid="{88184EF2-EF23-4646-95C5-89CEF411B9FE}"/>
    <cellStyle name="Normal 22 3 2 3 4 4" xfId="21050" xr:uid="{BF02582A-2295-4FCA-A201-26D946F9542D}"/>
    <cellStyle name="Normal 22 3 2 3 4 4 2" xfId="34742" xr:uid="{0D676B55-B446-4776-B530-074DD3460061}"/>
    <cellStyle name="Normal 22 3 2 3 4 4 3" xfId="49626" xr:uid="{633B3386-E864-4A21-AA8D-AC7E2E11B1F2}"/>
    <cellStyle name="Normal 22 3 2 3 4 5" xfId="14206" xr:uid="{02F1C136-B3BA-4F44-B013-3C45A98D628B}"/>
    <cellStyle name="Normal 22 3 2 3 4 6" xfId="27896" xr:uid="{F4BB4DF8-1C50-4DEF-BAD4-4BCEB2E1A648}"/>
    <cellStyle name="Normal 22 3 2 3 4 7" xfId="42780" xr:uid="{698F9159-5D07-4AB9-855C-A87C70EAF472}"/>
    <cellStyle name="Normal 22 3 2 3 5" xfId="9068" xr:uid="{36CF714A-AA5B-484E-9C06-3468735F9174}"/>
    <cellStyle name="Normal 22 3 2 3 5 2" xfId="12490" xr:uid="{50767099-48A4-43F0-9231-013E65C2031D}"/>
    <cellStyle name="Normal 22 3 2 3 5 2 2" xfId="26180" xr:uid="{8FBEAC3E-C9C9-496C-8D4E-943CD7DC4724}"/>
    <cellStyle name="Normal 22 3 2 3 5 2 2 2" xfId="39872" xr:uid="{1F1BAE08-E990-404E-8F51-4409DBE0B24A}"/>
    <cellStyle name="Normal 22 3 2 3 5 2 2 3" xfId="54756" xr:uid="{0876215F-95AF-47B6-AC37-EFD8294C48E0}"/>
    <cellStyle name="Normal 22 3 2 3 5 2 3" xfId="19336" xr:uid="{89A28D2C-35C3-41E4-A991-D080E22120DE}"/>
    <cellStyle name="Normal 22 3 2 3 5 2 4" xfId="33026" xr:uid="{718193F6-D07B-44C8-9BB9-1F7CE53A38A1}"/>
    <cellStyle name="Normal 22 3 2 3 5 2 5" xfId="47910" xr:uid="{6C55F82B-98A3-4A5B-80F1-E62D1170AAEF}"/>
    <cellStyle name="Normal 22 3 2 3 5 3" xfId="22758" xr:uid="{E4F513D2-35C2-4594-9740-E60118A7C681}"/>
    <cellStyle name="Normal 22 3 2 3 5 3 2" xfId="36450" xr:uid="{CB3D3F72-70FD-4737-84CC-BCC2D7619114}"/>
    <cellStyle name="Normal 22 3 2 3 5 3 3" xfId="51334" xr:uid="{1E6EE405-EB66-4AF3-AE4B-8821D82C50A3}"/>
    <cellStyle name="Normal 22 3 2 3 5 4" xfId="15914" xr:uid="{8E2AF538-E325-44B0-8377-D78DF2282478}"/>
    <cellStyle name="Normal 22 3 2 3 5 5" xfId="29604" xr:uid="{02EA2B5C-490D-489A-8DF8-BEA905B86C2A}"/>
    <cellStyle name="Normal 22 3 2 3 5 6" xfId="44488" xr:uid="{0BEDF2AA-0E75-48D6-A81F-F5288A63BDB5}"/>
    <cellStyle name="Normal 22 3 2 3 6" xfId="10778" xr:uid="{8450289D-D99F-4416-9166-227B8D694BCE}"/>
    <cellStyle name="Normal 22 3 2 3 6 2" xfId="24468" xr:uid="{CC4EDEB0-2EB0-4E72-A397-76F86ACCDA34}"/>
    <cellStyle name="Normal 22 3 2 3 6 2 2" xfId="38160" xr:uid="{87020A9D-658A-4B6E-8622-3CCF27560BA8}"/>
    <cellStyle name="Normal 22 3 2 3 6 2 3" xfId="53044" xr:uid="{9B24F71D-851E-4D46-AC42-6662919210D0}"/>
    <cellStyle name="Normal 22 3 2 3 6 3" xfId="17624" xr:uid="{0714D0EE-6C63-4C21-8966-A0EC09133329}"/>
    <cellStyle name="Normal 22 3 2 3 6 4" xfId="31314" xr:uid="{62FB08DE-A55A-40D5-8C72-55F0A3B7319C}"/>
    <cellStyle name="Normal 22 3 2 3 6 5" xfId="46198" xr:uid="{5550C9D8-F765-4768-89D1-B2F5D7D348E6}"/>
    <cellStyle name="Normal 22 3 2 3 7" xfId="21046" xr:uid="{8FD575A6-3566-4CB3-9B8E-D93233724B0D}"/>
    <cellStyle name="Normal 22 3 2 3 7 2" xfId="34738" xr:uid="{21C37616-1F64-42EA-8F9D-6958D053F50E}"/>
    <cellStyle name="Normal 22 3 2 3 7 3" xfId="49622" xr:uid="{9BA480A9-E8A6-465E-A9AB-6B965B231C07}"/>
    <cellStyle name="Normal 22 3 2 3 8" xfId="14202" xr:uid="{02400731-0050-4393-BD84-7EA45E688C27}"/>
    <cellStyle name="Normal 22 3 2 3 9" xfId="27892" xr:uid="{3696326C-3935-4D9E-BFCB-A94869175DBF}"/>
    <cellStyle name="Normal 22 3 2 4" xfId="7360" xr:uid="{7DC8ABC1-032A-456F-A8DC-F7D7DD184C4B}"/>
    <cellStyle name="Normal 22 3 2 4 2" xfId="7361" xr:uid="{BB0AB727-C253-4610-B7DE-1BD990DDE118}"/>
    <cellStyle name="Normal 22 3 2 4 2 2" xfId="9074" xr:uid="{09819EFF-4024-4653-98C8-6D96B61F544A}"/>
    <cellStyle name="Normal 22 3 2 4 2 2 2" xfId="12496" xr:uid="{623C9A17-B8B7-4C46-902B-1D6AC345AD7F}"/>
    <cellStyle name="Normal 22 3 2 4 2 2 2 2" xfId="26186" xr:uid="{181739F6-4C6B-4ABC-81C8-2CD8513D63AF}"/>
    <cellStyle name="Normal 22 3 2 4 2 2 2 2 2" xfId="39878" xr:uid="{FC51E832-9D26-4267-B16F-BBF5CEC9AED9}"/>
    <cellStyle name="Normal 22 3 2 4 2 2 2 2 3" xfId="54762" xr:uid="{E73E0F8D-B7AC-4949-978B-1A5CE9E4676C}"/>
    <cellStyle name="Normal 22 3 2 4 2 2 2 3" xfId="19342" xr:uid="{A5772D93-81CD-4E54-B185-87437ED3C145}"/>
    <cellStyle name="Normal 22 3 2 4 2 2 2 4" xfId="33032" xr:uid="{EF98E450-A6A0-4C09-8BFE-D313A9958421}"/>
    <cellStyle name="Normal 22 3 2 4 2 2 2 5" xfId="47916" xr:uid="{CEEB1EE8-9633-45D2-B73C-8CB634F1B746}"/>
    <cellStyle name="Normal 22 3 2 4 2 2 3" xfId="22764" xr:uid="{DB26FB0E-D33D-407E-838A-0995CCCB9873}"/>
    <cellStyle name="Normal 22 3 2 4 2 2 3 2" xfId="36456" xr:uid="{ADEF2223-BE23-48D7-BB1C-705EAFF6E590}"/>
    <cellStyle name="Normal 22 3 2 4 2 2 3 3" xfId="51340" xr:uid="{4EAEA7AE-FDFC-47B3-B107-EDD8B8321632}"/>
    <cellStyle name="Normal 22 3 2 4 2 2 4" xfId="15920" xr:uid="{FEC5438C-00CD-4C38-89DC-33C96A4D1127}"/>
    <cellStyle name="Normal 22 3 2 4 2 2 5" xfId="29610" xr:uid="{B21992B5-0053-471D-AC3D-B3E91D9E71D5}"/>
    <cellStyle name="Normal 22 3 2 4 2 2 6" xfId="44494" xr:uid="{15E92F9A-8F3D-48EF-B9C6-79A4A762B9D1}"/>
    <cellStyle name="Normal 22 3 2 4 2 3" xfId="10784" xr:uid="{5D2D9254-5F25-4D9A-9F49-6B3BE33B6562}"/>
    <cellStyle name="Normal 22 3 2 4 2 3 2" xfId="24474" xr:uid="{64379EB6-684A-4E8F-B4CA-E1A3225869C6}"/>
    <cellStyle name="Normal 22 3 2 4 2 3 2 2" xfId="38166" xr:uid="{46F31B14-B4EB-4912-9E43-AB9C9A0FA663}"/>
    <cellStyle name="Normal 22 3 2 4 2 3 2 3" xfId="53050" xr:uid="{4B561A5C-DBDA-4A63-8C35-E0C5169D39C3}"/>
    <cellStyle name="Normal 22 3 2 4 2 3 3" xfId="17630" xr:uid="{5075523E-267F-45A2-A18A-A990AF7F672A}"/>
    <cellStyle name="Normal 22 3 2 4 2 3 4" xfId="31320" xr:uid="{2749ED83-7B9A-489C-A7C5-330C508D2929}"/>
    <cellStyle name="Normal 22 3 2 4 2 3 5" xfId="46204" xr:uid="{FD0E5D81-18EE-47EA-BFC1-0AA3BCC13609}"/>
    <cellStyle name="Normal 22 3 2 4 2 4" xfId="21052" xr:uid="{52AA98A0-CA3E-4DA0-AA49-511EFAFA9FFD}"/>
    <cellStyle name="Normal 22 3 2 4 2 4 2" xfId="34744" xr:uid="{7BA6A470-9D3C-42FC-8297-54559D632504}"/>
    <cellStyle name="Normal 22 3 2 4 2 4 3" xfId="49628" xr:uid="{DC239C98-109B-414D-965C-45640B1C74D0}"/>
    <cellStyle name="Normal 22 3 2 4 2 5" xfId="14208" xr:uid="{9A4A4C35-E5CD-4753-81E8-B7B9ECFBAEA9}"/>
    <cellStyle name="Normal 22 3 2 4 2 6" xfId="27898" xr:uid="{48EF6BCE-C114-4C37-9F2F-606491E1F4DA}"/>
    <cellStyle name="Normal 22 3 2 4 2 7" xfId="42782" xr:uid="{606690B4-0901-48B2-8C23-1F856DD455B3}"/>
    <cellStyle name="Normal 22 3 2 4 3" xfId="9073" xr:uid="{6107C7DF-B28E-408A-9EE0-2DAE186D713A}"/>
    <cellStyle name="Normal 22 3 2 4 3 2" xfId="12495" xr:uid="{C6F7952A-E470-48CD-8E56-90BE6A9E6D7D}"/>
    <cellStyle name="Normal 22 3 2 4 3 2 2" xfId="26185" xr:uid="{6C93FEBE-D90C-4564-9FDD-4D09E5EA7734}"/>
    <cellStyle name="Normal 22 3 2 4 3 2 2 2" xfId="39877" xr:uid="{BA564BBC-6BDA-4E26-93E4-ABEC7BA74437}"/>
    <cellStyle name="Normal 22 3 2 4 3 2 2 3" xfId="54761" xr:uid="{09D00815-B912-48BA-B2B8-8FE7F13703B9}"/>
    <cellStyle name="Normal 22 3 2 4 3 2 3" xfId="19341" xr:uid="{C2B884DB-9D30-48E1-AB7C-381EBA7A8F78}"/>
    <cellStyle name="Normal 22 3 2 4 3 2 4" xfId="33031" xr:uid="{10EDFD6A-0F04-4192-946B-311B0BC34839}"/>
    <cellStyle name="Normal 22 3 2 4 3 2 5" xfId="47915" xr:uid="{E178F836-5702-458E-8ECE-5944BB0809B7}"/>
    <cellStyle name="Normal 22 3 2 4 3 3" xfId="22763" xr:uid="{A843F729-31A7-4C26-B13F-665ABE5C275A}"/>
    <cellStyle name="Normal 22 3 2 4 3 3 2" xfId="36455" xr:uid="{C71EBFCF-9F99-4A37-B2BA-AE8EF7B794C0}"/>
    <cellStyle name="Normal 22 3 2 4 3 3 3" xfId="51339" xr:uid="{FE87CBA9-DBCC-4F27-9435-4B9FAA8F20C3}"/>
    <cellStyle name="Normal 22 3 2 4 3 4" xfId="15919" xr:uid="{689A61A2-8E69-49A9-B3A1-845051D3701C}"/>
    <cellStyle name="Normal 22 3 2 4 3 5" xfId="29609" xr:uid="{598EDD51-FD6E-45F8-94AD-FCC70E7A1561}"/>
    <cellStyle name="Normal 22 3 2 4 3 6" xfId="44493" xr:uid="{89B597A9-72A0-42C1-86F8-A5CCB078F279}"/>
    <cellStyle name="Normal 22 3 2 4 4" xfId="10783" xr:uid="{552A6E64-2CA5-4E2A-B490-A48BECC92851}"/>
    <cellStyle name="Normal 22 3 2 4 4 2" xfId="24473" xr:uid="{A0DCC154-CB52-4406-8B47-FCBB6159B2FD}"/>
    <cellStyle name="Normal 22 3 2 4 4 2 2" xfId="38165" xr:uid="{575D73F9-A36F-4597-BEEB-7C337A102C96}"/>
    <cellStyle name="Normal 22 3 2 4 4 2 3" xfId="53049" xr:uid="{18564C80-9FB7-4DE2-9265-8A50EF93F59B}"/>
    <cellStyle name="Normal 22 3 2 4 4 3" xfId="17629" xr:uid="{2B5D2936-9A69-4051-A635-FAD2E098F34C}"/>
    <cellStyle name="Normal 22 3 2 4 4 4" xfId="31319" xr:uid="{9421DD31-CA73-4CCD-8EBA-AA70ED7AC098}"/>
    <cellStyle name="Normal 22 3 2 4 4 5" xfId="46203" xr:uid="{74152C53-0931-4AE1-BEE0-7E18BA118AEC}"/>
    <cellStyle name="Normal 22 3 2 4 5" xfId="21051" xr:uid="{163334D7-A394-497A-BC7F-D199B07B1DC6}"/>
    <cellStyle name="Normal 22 3 2 4 5 2" xfId="34743" xr:uid="{C660DBBE-9862-446B-8656-A7FE17B82578}"/>
    <cellStyle name="Normal 22 3 2 4 5 3" xfId="49627" xr:uid="{0514A1DC-639E-40C0-B4EB-316A44646D82}"/>
    <cellStyle name="Normal 22 3 2 4 6" xfId="14207" xr:uid="{8ECE9EB9-FB51-4223-890D-FC53B239F995}"/>
    <cellStyle name="Normal 22 3 2 4 7" xfId="27897" xr:uid="{A2814C3A-BA04-4C51-8B01-79FAFA40C031}"/>
    <cellStyle name="Normal 22 3 2 4 8" xfId="42781" xr:uid="{CDBA8322-D486-489C-A4BA-E27AEAE555FD}"/>
    <cellStyle name="Normal 22 3 2 5" xfId="7362" xr:uid="{7CCE8E04-D655-4AB0-9630-A8F97805A4E1}"/>
    <cellStyle name="Normal 22 3 2 5 2" xfId="9075" xr:uid="{3F73F9E0-FE8C-4C66-8363-547D87E12C44}"/>
    <cellStyle name="Normal 22 3 2 5 2 2" xfId="12497" xr:uid="{0BFBCA70-8AA1-4930-9CAE-65A1EC783D77}"/>
    <cellStyle name="Normal 22 3 2 5 2 2 2" xfId="26187" xr:uid="{DCDDF43E-56D5-4D17-8252-6DD2972A274A}"/>
    <cellStyle name="Normal 22 3 2 5 2 2 2 2" xfId="39879" xr:uid="{B258A12C-79DE-451A-B52D-0C68D9FB5614}"/>
    <cellStyle name="Normal 22 3 2 5 2 2 2 3" xfId="54763" xr:uid="{306EB1A4-04DB-4E46-BE74-CD799DB02079}"/>
    <cellStyle name="Normal 22 3 2 5 2 2 3" xfId="19343" xr:uid="{35E526A8-D59C-4D26-8B1F-22F60E330844}"/>
    <cellStyle name="Normal 22 3 2 5 2 2 4" xfId="33033" xr:uid="{500FF067-5B2F-4CC6-82FA-9322B5BF1252}"/>
    <cellStyle name="Normal 22 3 2 5 2 2 5" xfId="47917" xr:uid="{6507C03D-E713-49D1-AA3C-8BC5BDA4FB50}"/>
    <cellStyle name="Normal 22 3 2 5 2 3" xfId="22765" xr:uid="{ECB3850D-80C1-4FBF-9047-18D9C75F886D}"/>
    <cellStyle name="Normal 22 3 2 5 2 3 2" xfId="36457" xr:uid="{A6A5284C-D3C6-455D-8E77-E2824085E0C4}"/>
    <cellStyle name="Normal 22 3 2 5 2 3 3" xfId="51341" xr:uid="{8F421AF1-3570-4A90-B2D5-0C33AA02C1CA}"/>
    <cellStyle name="Normal 22 3 2 5 2 4" xfId="15921" xr:uid="{AC8CAB7C-D7A5-435F-845D-1E9192B6E74B}"/>
    <cellStyle name="Normal 22 3 2 5 2 5" xfId="29611" xr:uid="{C8731FE1-56AD-47BD-9409-DDA99AADF705}"/>
    <cellStyle name="Normal 22 3 2 5 2 6" xfId="44495" xr:uid="{1FBB57BB-0544-4D90-99C4-7117EA4462C9}"/>
    <cellStyle name="Normal 22 3 2 5 3" xfId="10785" xr:uid="{31DCAB90-4EAD-45CD-899C-B173F0688415}"/>
    <cellStyle name="Normal 22 3 2 5 3 2" xfId="24475" xr:uid="{9C7E5FE7-40A6-4A59-BA74-F5CB37652580}"/>
    <cellStyle name="Normal 22 3 2 5 3 2 2" xfId="38167" xr:uid="{1F29E4CE-BA2F-4A74-988A-6C519A343B80}"/>
    <cellStyle name="Normal 22 3 2 5 3 2 3" xfId="53051" xr:uid="{C4D5193C-9F78-46F8-B6FC-5AEEB20DB075}"/>
    <cellStyle name="Normal 22 3 2 5 3 3" xfId="17631" xr:uid="{EC91880A-90B5-4CEC-9B7D-93DC8978EF73}"/>
    <cellStyle name="Normal 22 3 2 5 3 4" xfId="31321" xr:uid="{B71560EE-B7A2-4CEA-A3F2-0F7FE5EF11C4}"/>
    <cellStyle name="Normal 22 3 2 5 3 5" xfId="46205" xr:uid="{2944F4ED-76CD-4C84-A6F1-DD26B9940C77}"/>
    <cellStyle name="Normal 22 3 2 5 4" xfId="21053" xr:uid="{E924A95A-3186-4489-8487-698F6402993F}"/>
    <cellStyle name="Normal 22 3 2 5 4 2" xfId="34745" xr:uid="{EC0CE3EB-A64E-4CB6-897B-84904D5FD71D}"/>
    <cellStyle name="Normal 22 3 2 5 4 3" xfId="49629" xr:uid="{46E4B08E-442C-45CD-B24B-813EDA9DFD59}"/>
    <cellStyle name="Normal 22 3 2 5 5" xfId="14209" xr:uid="{882311B1-FCE7-4D9E-A5F8-3015F15998B3}"/>
    <cellStyle name="Normal 22 3 2 5 6" xfId="27899" xr:uid="{64944BD2-05D3-4FAD-8D92-5633E1317CCF}"/>
    <cellStyle name="Normal 22 3 2 5 7" xfId="42783" xr:uid="{7001F805-BB74-4FDB-A60D-8D2390DE7DA8}"/>
    <cellStyle name="Normal 22 3 2 6" xfId="7363" xr:uid="{378EAFB8-97A4-4EA1-AE02-68882689D670}"/>
    <cellStyle name="Normal 22 3 2 6 2" xfId="9076" xr:uid="{4C7923A3-5B94-438D-924F-E64CF67F25C7}"/>
    <cellStyle name="Normal 22 3 2 6 2 2" xfId="12498" xr:uid="{BE1B9A33-53E1-46CB-AA10-07AB99A1E1D4}"/>
    <cellStyle name="Normal 22 3 2 6 2 2 2" xfId="26188" xr:uid="{1973DC8D-D8B7-44A2-9D0B-D92517F2BC9D}"/>
    <cellStyle name="Normal 22 3 2 6 2 2 2 2" xfId="39880" xr:uid="{045766BC-1978-4CC4-84F0-4E5C31AC60AE}"/>
    <cellStyle name="Normal 22 3 2 6 2 2 2 3" xfId="54764" xr:uid="{FAF46685-1259-4EE1-B14D-37048C0827B3}"/>
    <cellStyle name="Normal 22 3 2 6 2 2 3" xfId="19344" xr:uid="{99656E42-72B5-42AD-98FE-B2DEEABB4903}"/>
    <cellStyle name="Normal 22 3 2 6 2 2 4" xfId="33034" xr:uid="{8F34A3A4-2423-44F4-9E13-3F73415DD446}"/>
    <cellStyle name="Normal 22 3 2 6 2 2 5" xfId="47918" xr:uid="{C7634539-2CD6-4988-BB28-2DC643E91091}"/>
    <cellStyle name="Normal 22 3 2 6 2 3" xfId="22766" xr:uid="{313ECB6A-3DF3-4E1B-990F-BD284B0DA40C}"/>
    <cellStyle name="Normal 22 3 2 6 2 3 2" xfId="36458" xr:uid="{FCD2435A-CB99-44CC-B16C-866E135A0C3A}"/>
    <cellStyle name="Normal 22 3 2 6 2 3 3" xfId="51342" xr:uid="{65F74A07-DC15-4AAD-BE37-0D429F76F8B3}"/>
    <cellStyle name="Normal 22 3 2 6 2 4" xfId="15922" xr:uid="{DA2360F6-3956-41F3-82BB-965B78A757BE}"/>
    <cellStyle name="Normal 22 3 2 6 2 5" xfId="29612" xr:uid="{DB583F47-8FB4-4C3B-B43D-96DA09BC7939}"/>
    <cellStyle name="Normal 22 3 2 6 2 6" xfId="44496" xr:uid="{5489C43F-8B80-4688-90E8-F4A143D7573A}"/>
    <cellStyle name="Normal 22 3 2 6 3" xfId="10786" xr:uid="{2E629848-438F-4B0A-9DE7-529D397923B0}"/>
    <cellStyle name="Normal 22 3 2 6 3 2" xfId="24476" xr:uid="{F99971BA-BB95-48BC-BE02-191C23D00E42}"/>
    <cellStyle name="Normal 22 3 2 6 3 2 2" xfId="38168" xr:uid="{55C3F749-E25A-47DB-8A4F-78D4A769F791}"/>
    <cellStyle name="Normal 22 3 2 6 3 2 3" xfId="53052" xr:uid="{13E23A18-5399-4CBB-972A-E6390B1C6FC7}"/>
    <cellStyle name="Normal 22 3 2 6 3 3" xfId="17632" xr:uid="{4568B6B2-2A02-48AE-BE2B-C42909AEDFD9}"/>
    <cellStyle name="Normal 22 3 2 6 3 4" xfId="31322" xr:uid="{E18CA351-452A-4F20-8CFF-B171E58FBF85}"/>
    <cellStyle name="Normal 22 3 2 6 3 5" xfId="46206" xr:uid="{C1B601E1-2FCC-4228-A8EF-BEDC57EEF6DB}"/>
    <cellStyle name="Normal 22 3 2 6 4" xfId="21054" xr:uid="{BA671B3E-D07B-4459-ABB9-BF7E13D98D5E}"/>
    <cellStyle name="Normal 22 3 2 6 4 2" xfId="34746" xr:uid="{EA7BD820-FB6B-4BA5-A458-D2982BC24E6F}"/>
    <cellStyle name="Normal 22 3 2 6 4 3" xfId="49630" xr:uid="{B4B3BA78-9094-4F56-8605-CCFABF2A45C2}"/>
    <cellStyle name="Normal 22 3 2 6 5" xfId="14210" xr:uid="{6085D9D3-0DE1-477F-BAA4-28D546343813}"/>
    <cellStyle name="Normal 22 3 2 6 6" xfId="27900" xr:uid="{D68E7C2A-7031-47C1-BCCE-1E44AD65864A}"/>
    <cellStyle name="Normal 22 3 2 6 7" xfId="42784" xr:uid="{E5D87D3A-686B-4DB0-828B-8C858A40B97B}"/>
    <cellStyle name="Normal 22 3 2 7" xfId="9062" xr:uid="{549A4956-215A-40BE-8D44-49EFB34CFD83}"/>
    <cellStyle name="Normal 22 3 2 7 2" xfId="12484" xr:uid="{29D33A50-1B06-44AB-B8FE-4BC71E2E4A68}"/>
    <cellStyle name="Normal 22 3 2 7 2 2" xfId="26174" xr:uid="{C85925F9-BD3D-4DD8-890B-61618D29084B}"/>
    <cellStyle name="Normal 22 3 2 7 2 2 2" xfId="39866" xr:uid="{C0B943F2-3278-41B7-9AA7-7263DB2E3692}"/>
    <cellStyle name="Normal 22 3 2 7 2 2 3" xfId="54750" xr:uid="{97571D90-5808-4B74-99CC-7FF604FBA7D1}"/>
    <cellStyle name="Normal 22 3 2 7 2 3" xfId="19330" xr:uid="{F744B2B5-6039-4E40-A910-4BD2EC718130}"/>
    <cellStyle name="Normal 22 3 2 7 2 4" xfId="33020" xr:uid="{C625E74A-24AC-4F4E-86FC-B2933F8B8EBD}"/>
    <cellStyle name="Normal 22 3 2 7 2 5" xfId="47904" xr:uid="{3C419060-B51E-4850-A073-DA0A86E14C27}"/>
    <cellStyle name="Normal 22 3 2 7 3" xfId="22752" xr:uid="{9C8C18C5-7457-43D4-BEC4-5D45530ADA58}"/>
    <cellStyle name="Normal 22 3 2 7 3 2" xfId="36444" xr:uid="{A78E0B6A-3118-498D-A48B-9F9F7D9ABBEC}"/>
    <cellStyle name="Normal 22 3 2 7 3 3" xfId="51328" xr:uid="{7F9CDD48-F116-4363-98EC-911935BE775D}"/>
    <cellStyle name="Normal 22 3 2 7 4" xfId="15908" xr:uid="{7D324810-6748-468E-B84A-09DC5D50FC88}"/>
    <cellStyle name="Normal 22 3 2 7 5" xfId="29598" xr:uid="{39AC120F-171E-4ACF-B767-708570015A5F}"/>
    <cellStyle name="Normal 22 3 2 7 6" xfId="44482" xr:uid="{2622DBB3-DD93-4500-A676-7C1FADE081D9}"/>
    <cellStyle name="Normal 22 3 2 8" xfId="10772" xr:uid="{11DE4B68-116F-4C81-B554-248554488050}"/>
    <cellStyle name="Normal 22 3 2 8 2" xfId="24462" xr:uid="{82525AD5-4449-40D1-90DA-D4CD9C81E4FE}"/>
    <cellStyle name="Normal 22 3 2 8 2 2" xfId="38154" xr:uid="{9DF8FFFD-4BDA-44A2-B147-83B64061333B}"/>
    <cellStyle name="Normal 22 3 2 8 2 3" xfId="53038" xr:uid="{F2AFFE80-9E7D-4698-B50E-09BA8B10D826}"/>
    <cellStyle name="Normal 22 3 2 8 3" xfId="17618" xr:uid="{8CFD254D-A038-4A9F-AEBA-6D1B53F756FB}"/>
    <cellStyle name="Normal 22 3 2 8 4" xfId="31308" xr:uid="{3E742AB7-2882-42EF-9D23-9010FD66C198}"/>
    <cellStyle name="Normal 22 3 2 8 5" xfId="46192" xr:uid="{C06EE5F8-610B-4CB7-B5B3-3D89D58C1BB7}"/>
    <cellStyle name="Normal 22 3 2 9" xfId="21040" xr:uid="{94A0A5F7-170F-452C-AB99-7BC41AABA763}"/>
    <cellStyle name="Normal 22 3 2 9 2" xfId="34732" xr:uid="{6CB30D1E-7BE0-4029-B3D6-E2C95944E64C}"/>
    <cellStyle name="Normal 22 3 2 9 3" xfId="49616" xr:uid="{DB6AB17D-CC88-4603-9583-839175A1B419}"/>
    <cellStyle name="Normal 22 3 3" xfId="4462" xr:uid="{53750CA6-147D-442D-99EE-C6C9D0BDAE45}"/>
    <cellStyle name="Normal 22 3 3 10" xfId="42785" xr:uid="{979F82F0-4B19-4ABC-87B9-EC6BDBD59E2E}"/>
    <cellStyle name="Normal 22 3 3 11" xfId="7364" xr:uid="{661CBB8D-394B-4527-917F-BA7B74315C07}"/>
    <cellStyle name="Normal 22 3 3 2" xfId="7365" xr:uid="{88559146-BADA-4030-996F-BC40E0843D18}"/>
    <cellStyle name="Normal 22 3 3 2 2" xfId="7366" xr:uid="{99F7521C-4F8D-4DF9-831C-F8D56FBC2416}"/>
    <cellStyle name="Normal 22 3 3 2 2 2" xfId="9079" xr:uid="{7EACA571-379C-4782-976B-1B8D33DDCF77}"/>
    <cellStyle name="Normal 22 3 3 2 2 2 2" xfId="12501" xr:uid="{71377AFE-E23C-43A5-9076-D0C4434ABCE3}"/>
    <cellStyle name="Normal 22 3 3 2 2 2 2 2" xfId="26191" xr:uid="{8817EE68-703C-4E2B-B56D-E76CE349A787}"/>
    <cellStyle name="Normal 22 3 3 2 2 2 2 2 2" xfId="39883" xr:uid="{DC9CC8E5-1145-46AE-B19F-390225922AA4}"/>
    <cellStyle name="Normal 22 3 3 2 2 2 2 2 3" xfId="54767" xr:uid="{B5035574-5FE6-42DB-8D30-E1F86EE476A8}"/>
    <cellStyle name="Normal 22 3 3 2 2 2 2 3" xfId="19347" xr:uid="{A061C8D0-6EDF-4EA9-A1F2-7E9F21DA51E1}"/>
    <cellStyle name="Normal 22 3 3 2 2 2 2 4" xfId="33037" xr:uid="{2D843E1D-7118-4267-8BFC-E18B157F6F60}"/>
    <cellStyle name="Normal 22 3 3 2 2 2 2 5" xfId="47921" xr:uid="{D90267BD-B50F-4C40-BEE1-5B6FB95D838B}"/>
    <cellStyle name="Normal 22 3 3 2 2 2 3" xfId="22769" xr:uid="{94AC0C9E-0733-40B9-ACE6-4B81F09FB4B4}"/>
    <cellStyle name="Normal 22 3 3 2 2 2 3 2" xfId="36461" xr:uid="{B595B599-F85F-414B-8237-D1AE322345A0}"/>
    <cellStyle name="Normal 22 3 3 2 2 2 3 3" xfId="51345" xr:uid="{4384A909-1FAA-442A-AC81-60523CE2E859}"/>
    <cellStyle name="Normal 22 3 3 2 2 2 4" xfId="15925" xr:uid="{311BC75B-ED7A-434A-AE65-7BBF45E17F0E}"/>
    <cellStyle name="Normal 22 3 3 2 2 2 5" xfId="29615" xr:uid="{7078D76A-C41F-458D-AC80-C235DF763D02}"/>
    <cellStyle name="Normal 22 3 3 2 2 2 6" xfId="44499" xr:uid="{01400DC6-8B03-4F93-9BB2-115B74C52A65}"/>
    <cellStyle name="Normal 22 3 3 2 2 3" xfId="10789" xr:uid="{DB3C8F4B-C416-49FF-8446-50B8D85E55EA}"/>
    <cellStyle name="Normal 22 3 3 2 2 3 2" xfId="24479" xr:uid="{FAA6977F-DEA8-4437-AB6A-84848336651A}"/>
    <cellStyle name="Normal 22 3 3 2 2 3 2 2" xfId="38171" xr:uid="{966C0218-73D6-43A5-B9CE-7EBD42B2BB91}"/>
    <cellStyle name="Normal 22 3 3 2 2 3 2 3" xfId="53055" xr:uid="{FEA3109A-7E42-4523-BFCB-222F3FB4D9B3}"/>
    <cellStyle name="Normal 22 3 3 2 2 3 3" xfId="17635" xr:uid="{BA7390FC-85AE-4C9E-AE0B-43291741D507}"/>
    <cellStyle name="Normal 22 3 3 2 2 3 4" xfId="31325" xr:uid="{44588545-808E-4639-ADBC-8E38F85FE385}"/>
    <cellStyle name="Normal 22 3 3 2 2 3 5" xfId="46209" xr:uid="{B6AA25AB-B190-46CC-937C-7CF585F28D29}"/>
    <cellStyle name="Normal 22 3 3 2 2 4" xfId="21057" xr:uid="{5759EDEA-A761-4A9B-868D-72281E9DF883}"/>
    <cellStyle name="Normal 22 3 3 2 2 4 2" xfId="34749" xr:uid="{B51F9E65-DC1C-4A5A-A0D7-CA7A3873A72C}"/>
    <cellStyle name="Normal 22 3 3 2 2 4 3" xfId="49633" xr:uid="{AECDC5EB-479A-4F59-B3B8-900DC19776BB}"/>
    <cellStyle name="Normal 22 3 3 2 2 5" xfId="14213" xr:uid="{02E53E4D-AA02-4E6D-897F-FD0DF4D35029}"/>
    <cellStyle name="Normal 22 3 3 2 2 6" xfId="27903" xr:uid="{412CF18B-D71F-440F-BAED-45B24A2A94CA}"/>
    <cellStyle name="Normal 22 3 3 2 2 7" xfId="42787" xr:uid="{A77272BC-48D6-4DC9-B7C7-74E3C686B676}"/>
    <cellStyle name="Normal 22 3 3 2 3" xfId="9078" xr:uid="{B8805DA1-F576-45CD-AE65-743543C73A4E}"/>
    <cellStyle name="Normal 22 3 3 2 3 2" xfId="12500" xr:uid="{23A69DA4-2D8B-4095-9B51-C53A8BEB16AA}"/>
    <cellStyle name="Normal 22 3 3 2 3 2 2" xfId="26190" xr:uid="{DEC4C63F-4E33-4874-87C7-A96729D453E1}"/>
    <cellStyle name="Normal 22 3 3 2 3 2 2 2" xfId="39882" xr:uid="{B9CBAFA1-7B42-42D5-9A9A-D6E595D6AD64}"/>
    <cellStyle name="Normal 22 3 3 2 3 2 2 3" xfId="54766" xr:uid="{356A619E-FD3D-4DF6-9D64-2EF0930824BA}"/>
    <cellStyle name="Normal 22 3 3 2 3 2 3" xfId="19346" xr:uid="{0D0CF7C8-634E-4933-BEBE-A07005335BD7}"/>
    <cellStyle name="Normal 22 3 3 2 3 2 4" xfId="33036" xr:uid="{0CB550EC-C16E-49FD-966F-38A71402791A}"/>
    <cellStyle name="Normal 22 3 3 2 3 2 5" xfId="47920" xr:uid="{366646C6-DBB8-47B5-AEA4-322AFE01B2CA}"/>
    <cellStyle name="Normal 22 3 3 2 3 3" xfId="22768" xr:uid="{9724985C-B75F-40D8-9DA9-7FD56167901E}"/>
    <cellStyle name="Normal 22 3 3 2 3 3 2" xfId="36460" xr:uid="{DE55D40D-DC7E-470A-BFC9-762C1FBEB898}"/>
    <cellStyle name="Normal 22 3 3 2 3 3 3" xfId="51344" xr:uid="{D513B50A-6555-407C-81FD-916B36267741}"/>
    <cellStyle name="Normal 22 3 3 2 3 4" xfId="15924" xr:uid="{30A3DB6D-E595-494B-8C6A-D4EB43CA15D7}"/>
    <cellStyle name="Normal 22 3 3 2 3 5" xfId="29614" xr:uid="{9D940126-D01F-4EF7-9845-A62D0998F7AE}"/>
    <cellStyle name="Normal 22 3 3 2 3 6" xfId="44498" xr:uid="{632E1569-4877-4BD4-9C26-AE74D6E1EAEA}"/>
    <cellStyle name="Normal 22 3 3 2 4" xfId="10788" xr:uid="{A7661658-15F1-4D5A-813F-B1CEC62D4CE9}"/>
    <cellStyle name="Normal 22 3 3 2 4 2" xfId="24478" xr:uid="{C765D052-DE4B-4B37-99AD-94ACC2AAAC66}"/>
    <cellStyle name="Normal 22 3 3 2 4 2 2" xfId="38170" xr:uid="{3123FAE1-43C2-4DDA-AE68-EDC464136940}"/>
    <cellStyle name="Normal 22 3 3 2 4 2 3" xfId="53054" xr:uid="{02456744-6F28-428C-83DB-E7167E7A4F59}"/>
    <cellStyle name="Normal 22 3 3 2 4 3" xfId="17634" xr:uid="{F33658A1-43F8-4CCD-9220-5F9B637310F4}"/>
    <cellStyle name="Normal 22 3 3 2 4 4" xfId="31324" xr:uid="{030524DE-D9FE-44AB-9B74-2EE962A7C375}"/>
    <cellStyle name="Normal 22 3 3 2 4 5" xfId="46208" xr:uid="{392EB9AB-1584-49D0-B6B1-DF7631ADD93D}"/>
    <cellStyle name="Normal 22 3 3 2 5" xfId="21056" xr:uid="{0680DA2D-0F56-4E60-AAEB-BCD3A6762660}"/>
    <cellStyle name="Normal 22 3 3 2 5 2" xfId="34748" xr:uid="{632DF7DA-AD37-486C-9D43-97664435A034}"/>
    <cellStyle name="Normal 22 3 3 2 5 3" xfId="49632" xr:uid="{E3293865-2F3F-4CAE-9819-79F288705021}"/>
    <cellStyle name="Normal 22 3 3 2 6" xfId="14212" xr:uid="{B7110C99-674B-4ADC-9DC9-709972C80D23}"/>
    <cellStyle name="Normal 22 3 3 2 7" xfId="27902" xr:uid="{A251C139-2076-4CDA-A5AE-471E3519669E}"/>
    <cellStyle name="Normal 22 3 3 2 8" xfId="42786" xr:uid="{9640CDF2-2AF5-4C6F-AD35-05C4D67BF180}"/>
    <cellStyle name="Normal 22 3 3 3" xfId="7367" xr:uid="{0E3EEE71-5441-4301-B23C-DB56C11A4A66}"/>
    <cellStyle name="Normal 22 3 3 3 2" xfId="9080" xr:uid="{516082F8-2369-4BCB-9555-B876306CC71A}"/>
    <cellStyle name="Normal 22 3 3 3 2 2" xfId="12502" xr:uid="{D3A0C723-0F7F-46D6-BD81-536044166533}"/>
    <cellStyle name="Normal 22 3 3 3 2 2 2" xfId="26192" xr:uid="{33F22A49-FD97-4F57-91E0-7ECE6F53AA17}"/>
    <cellStyle name="Normal 22 3 3 3 2 2 2 2" xfId="39884" xr:uid="{D9F86E03-F38F-4DF3-A96D-DB31CA483A7F}"/>
    <cellStyle name="Normal 22 3 3 3 2 2 2 3" xfId="54768" xr:uid="{A22246CD-EF74-488F-8BB2-F02E127254CF}"/>
    <cellStyle name="Normal 22 3 3 3 2 2 3" xfId="19348" xr:uid="{C2888780-AFDE-46D6-876B-45077B10E6CF}"/>
    <cellStyle name="Normal 22 3 3 3 2 2 4" xfId="33038" xr:uid="{D1DC1772-9AD8-43D5-B0E7-2F311F400883}"/>
    <cellStyle name="Normal 22 3 3 3 2 2 5" xfId="47922" xr:uid="{9B611E04-E410-4BCC-8DCC-AC91742EBD70}"/>
    <cellStyle name="Normal 22 3 3 3 2 3" xfId="22770" xr:uid="{C283A98A-5B02-4FF1-92ED-B55C0E315A9A}"/>
    <cellStyle name="Normal 22 3 3 3 2 3 2" xfId="36462" xr:uid="{0AF6685A-CDCA-477F-8BC2-3D4BFD08BF32}"/>
    <cellStyle name="Normal 22 3 3 3 2 3 3" xfId="51346" xr:uid="{4939B8AC-AC0A-4CD8-8188-2D8592118B28}"/>
    <cellStyle name="Normal 22 3 3 3 2 4" xfId="15926" xr:uid="{F66A7175-CD87-41F1-BEAD-C0E2FA047317}"/>
    <cellStyle name="Normal 22 3 3 3 2 5" xfId="29616" xr:uid="{D4F68BA4-3B2E-45B8-A98A-BD77289984CC}"/>
    <cellStyle name="Normal 22 3 3 3 2 6" xfId="44500" xr:uid="{E42675EE-158F-486D-A83C-692D0FFD496D}"/>
    <cellStyle name="Normal 22 3 3 3 3" xfId="10790" xr:uid="{7179A3AD-6927-43FD-92F6-FF8B5E2F33A0}"/>
    <cellStyle name="Normal 22 3 3 3 3 2" xfId="24480" xr:uid="{6298E550-A76A-4D43-AB31-BD3681D93AF1}"/>
    <cellStyle name="Normal 22 3 3 3 3 2 2" xfId="38172" xr:uid="{8FEA5286-F395-49CC-9296-40AC803E173C}"/>
    <cellStyle name="Normal 22 3 3 3 3 2 3" xfId="53056" xr:uid="{9252C115-8E55-412C-BB38-076973DB00AF}"/>
    <cellStyle name="Normal 22 3 3 3 3 3" xfId="17636" xr:uid="{9CD46ED6-5D17-4FA6-B9AF-ED57F42BEF2E}"/>
    <cellStyle name="Normal 22 3 3 3 3 4" xfId="31326" xr:uid="{8EE146FF-1E8D-4C7F-B647-B198CDFCFDBF}"/>
    <cellStyle name="Normal 22 3 3 3 3 5" xfId="46210" xr:uid="{D0A99B7D-4637-4D93-8E08-5F4FA3F14F28}"/>
    <cellStyle name="Normal 22 3 3 3 4" xfId="21058" xr:uid="{520B6862-A429-412B-A872-9C0656A29346}"/>
    <cellStyle name="Normal 22 3 3 3 4 2" xfId="34750" xr:uid="{A7A302D6-71D7-4B39-97F1-25EF3D753408}"/>
    <cellStyle name="Normal 22 3 3 3 4 3" xfId="49634" xr:uid="{0E19CC6A-BA91-49F3-B9F5-5FD08F38C2DF}"/>
    <cellStyle name="Normal 22 3 3 3 5" xfId="14214" xr:uid="{CB8F0183-437B-4B9A-920E-67374DBB0474}"/>
    <cellStyle name="Normal 22 3 3 3 6" xfId="27904" xr:uid="{5D2AE835-0C01-4522-A079-9E52B40D949E}"/>
    <cellStyle name="Normal 22 3 3 3 7" xfId="42788" xr:uid="{8C248B84-E597-4178-9F43-1BD535E9B5A8}"/>
    <cellStyle name="Normal 22 3 3 4" xfId="7368" xr:uid="{7AB6BD5D-3E31-4E6E-921D-BA323E481CF7}"/>
    <cellStyle name="Normal 22 3 3 4 2" xfId="9081" xr:uid="{9AF24412-A40B-4617-9C36-2727A74B3DA0}"/>
    <cellStyle name="Normal 22 3 3 4 2 2" xfId="12503" xr:uid="{0C3F10FC-0DB1-482D-ABEA-7846678FC873}"/>
    <cellStyle name="Normal 22 3 3 4 2 2 2" xfId="26193" xr:uid="{8A6FAD59-8130-4D40-B4A2-48F012E7744A}"/>
    <cellStyle name="Normal 22 3 3 4 2 2 2 2" xfId="39885" xr:uid="{83751EE9-6830-4B23-9411-C42355852CBC}"/>
    <cellStyle name="Normal 22 3 3 4 2 2 2 3" xfId="54769" xr:uid="{FAB4ED20-FE04-4405-BB1F-35204FB59169}"/>
    <cellStyle name="Normal 22 3 3 4 2 2 3" xfId="19349" xr:uid="{CAB1144E-0336-40B2-A055-A945B9E51FDB}"/>
    <cellStyle name="Normal 22 3 3 4 2 2 4" xfId="33039" xr:uid="{2092487B-8EF1-4415-878B-97EBA6EBE5E1}"/>
    <cellStyle name="Normal 22 3 3 4 2 2 5" xfId="47923" xr:uid="{326E6B94-FD06-4E86-8729-117304093250}"/>
    <cellStyle name="Normal 22 3 3 4 2 3" xfId="22771" xr:uid="{0AC664AD-8131-4D21-9325-B4C913172B71}"/>
    <cellStyle name="Normal 22 3 3 4 2 3 2" xfId="36463" xr:uid="{4A291DA8-D55A-4E80-A91B-5BCC24E1C822}"/>
    <cellStyle name="Normal 22 3 3 4 2 3 3" xfId="51347" xr:uid="{9B20288E-8BA0-40BC-9AE5-E73052272DCB}"/>
    <cellStyle name="Normal 22 3 3 4 2 4" xfId="15927" xr:uid="{15F57C28-1D1B-4A17-B111-FD178FF729E5}"/>
    <cellStyle name="Normal 22 3 3 4 2 5" xfId="29617" xr:uid="{DA987081-784A-43FA-BF05-C1BF586307E9}"/>
    <cellStyle name="Normal 22 3 3 4 2 6" xfId="44501" xr:uid="{A88D23E2-5A89-45F2-82CC-F02ACE164047}"/>
    <cellStyle name="Normal 22 3 3 4 3" xfId="10791" xr:uid="{80E12BBA-84D3-48CF-BC97-F88B9E8D3DB7}"/>
    <cellStyle name="Normal 22 3 3 4 3 2" xfId="24481" xr:uid="{8776DFA5-84B7-4D2D-BB6D-9F1E807FF23F}"/>
    <cellStyle name="Normal 22 3 3 4 3 2 2" xfId="38173" xr:uid="{F7B1A2F6-9AA5-41FF-8E1D-3DCD650AA0AF}"/>
    <cellStyle name="Normal 22 3 3 4 3 2 3" xfId="53057" xr:uid="{5A0066BE-90FE-4FE5-B649-DD59C61C4C46}"/>
    <cellStyle name="Normal 22 3 3 4 3 3" xfId="17637" xr:uid="{DD59ABCA-EFF8-4056-A7E9-414201D96AEE}"/>
    <cellStyle name="Normal 22 3 3 4 3 4" xfId="31327" xr:uid="{11DBE968-D0CA-43EF-8477-B5B4A2729890}"/>
    <cellStyle name="Normal 22 3 3 4 3 5" xfId="46211" xr:uid="{098EC8C0-9C02-485F-A9B5-ED5F24A83AB2}"/>
    <cellStyle name="Normal 22 3 3 4 4" xfId="21059" xr:uid="{E7676AEA-C3C9-44A6-A02C-2D8DDD59979E}"/>
    <cellStyle name="Normal 22 3 3 4 4 2" xfId="34751" xr:uid="{7B3157D8-7843-4E67-B8BF-182FB9CDC3BA}"/>
    <cellStyle name="Normal 22 3 3 4 4 3" xfId="49635" xr:uid="{9AD90EDD-DD2F-4172-BE69-81680884DFB8}"/>
    <cellStyle name="Normal 22 3 3 4 5" xfId="14215" xr:uid="{F20012E9-F0BD-4FBF-AFFC-C1BCA8534DAE}"/>
    <cellStyle name="Normal 22 3 3 4 6" xfId="27905" xr:uid="{A6BA84B8-4F50-4E6A-B65F-AA6933F94B79}"/>
    <cellStyle name="Normal 22 3 3 4 7" xfId="42789" xr:uid="{A2878869-238F-42BE-A006-D7F5FAB49CE9}"/>
    <cellStyle name="Normal 22 3 3 5" xfId="9077" xr:uid="{A293E876-A39E-4270-9AD9-A374C2E4A7F1}"/>
    <cellStyle name="Normal 22 3 3 5 2" xfId="12499" xr:uid="{AE44D4A0-C369-4DF8-9977-8A373198E815}"/>
    <cellStyle name="Normal 22 3 3 5 2 2" xfId="26189" xr:uid="{E039C912-D19C-4889-BB52-7C3910AC9194}"/>
    <cellStyle name="Normal 22 3 3 5 2 2 2" xfId="39881" xr:uid="{34CCC23A-BDDF-4D56-A271-D35C7C67FA07}"/>
    <cellStyle name="Normal 22 3 3 5 2 2 3" xfId="54765" xr:uid="{A43E7F7D-A83F-4D0F-A486-3AA3B035E6F6}"/>
    <cellStyle name="Normal 22 3 3 5 2 3" xfId="19345" xr:uid="{7E5259F6-D6D9-4244-B1F5-8DD959FD2881}"/>
    <cellStyle name="Normal 22 3 3 5 2 4" xfId="33035" xr:uid="{6615327F-16FF-4BE5-A568-AF2160ECD98C}"/>
    <cellStyle name="Normal 22 3 3 5 2 5" xfId="47919" xr:uid="{F1E2B389-5349-458E-A275-891AEB49E51F}"/>
    <cellStyle name="Normal 22 3 3 5 3" xfId="22767" xr:uid="{51C0B48E-04AB-478E-99CB-37F5B9F71447}"/>
    <cellStyle name="Normal 22 3 3 5 3 2" xfId="36459" xr:uid="{EB78B3F2-7A0F-40D0-B41A-6854E2A3BA62}"/>
    <cellStyle name="Normal 22 3 3 5 3 3" xfId="51343" xr:uid="{BA7B11F6-5C6C-48DC-B2C2-3C671A5F03F8}"/>
    <cellStyle name="Normal 22 3 3 5 4" xfId="15923" xr:uid="{E46E6CE0-0F04-4A6D-82C9-19CAA418CD20}"/>
    <cellStyle name="Normal 22 3 3 5 5" xfId="29613" xr:uid="{943B1F25-DE28-4754-A8B2-F4186437127C}"/>
    <cellStyle name="Normal 22 3 3 5 6" xfId="44497" xr:uid="{7BF6BD23-BCE5-4785-AD67-8466D75C2D67}"/>
    <cellStyle name="Normal 22 3 3 6" xfId="10787" xr:uid="{3FF448CE-2DC0-44EB-B069-AA32E12A1467}"/>
    <cellStyle name="Normal 22 3 3 6 2" xfId="24477" xr:uid="{F37ED09E-E6F4-4A03-BB7E-7CD942FB705F}"/>
    <cellStyle name="Normal 22 3 3 6 2 2" xfId="38169" xr:uid="{DD858911-2551-4E83-B6FF-B97C8A1F3B5B}"/>
    <cellStyle name="Normal 22 3 3 6 2 3" xfId="53053" xr:uid="{E58FCD4D-3721-44FD-97CD-7803B3BA0E9E}"/>
    <cellStyle name="Normal 22 3 3 6 3" xfId="17633" xr:uid="{422CB28B-DC18-4653-B193-E206F228F210}"/>
    <cellStyle name="Normal 22 3 3 6 4" xfId="31323" xr:uid="{7F577195-5858-4BE2-A293-2DCC813D6EDA}"/>
    <cellStyle name="Normal 22 3 3 6 5" xfId="46207" xr:uid="{E853B204-A091-4428-8EB8-407109BFCE8E}"/>
    <cellStyle name="Normal 22 3 3 7" xfId="21055" xr:uid="{6FE1583F-5A52-4DDE-B33E-50B954D44B11}"/>
    <cellStyle name="Normal 22 3 3 7 2" xfId="34747" xr:uid="{040ADDD1-0851-4644-B85C-E090BB9F5A06}"/>
    <cellStyle name="Normal 22 3 3 7 3" xfId="49631" xr:uid="{19C7FCA1-98DC-4BB1-A41C-EBC7B0FE001A}"/>
    <cellStyle name="Normal 22 3 3 8" xfId="14211" xr:uid="{6DD98597-3C19-463F-87F9-696D8925BD37}"/>
    <cellStyle name="Normal 22 3 3 8 2" xfId="41345" xr:uid="{783DD6D9-5B56-46FA-BC29-316677722C16}"/>
    <cellStyle name="Normal 22 3 3 9" xfId="27901" xr:uid="{1CFBD647-1D6E-40BD-BDD9-55E6C097899E}"/>
    <cellStyle name="Normal 22 3 4" xfId="4693" xr:uid="{41D33070-4D52-4C6E-892D-A1A3702FC8C4}"/>
    <cellStyle name="Normal 22 3 4 10" xfId="42790" xr:uid="{975F934F-F107-4072-A2DC-B5AD7995221E}"/>
    <cellStyle name="Normal 22 3 4 11" xfId="7369" xr:uid="{D7736A53-353B-4804-8274-1A2761EE5449}"/>
    <cellStyle name="Normal 22 3 4 2" xfId="7370" xr:uid="{639E6E7A-49BA-45A1-970C-B4C1FC5121E6}"/>
    <cellStyle name="Normal 22 3 4 2 2" xfId="7371" xr:uid="{695C1623-9989-4C91-B8B1-800DECEB1690}"/>
    <cellStyle name="Normal 22 3 4 2 2 2" xfId="9084" xr:uid="{E2B22FB2-671F-4030-A441-08F72B79C7C9}"/>
    <cellStyle name="Normal 22 3 4 2 2 2 2" xfId="12506" xr:uid="{0D943F4D-0B74-491D-86B2-AF5B0ABF9503}"/>
    <cellStyle name="Normal 22 3 4 2 2 2 2 2" xfId="26196" xr:uid="{637BEFCC-FD1F-4569-B171-9C59ADE8C235}"/>
    <cellStyle name="Normal 22 3 4 2 2 2 2 2 2" xfId="39888" xr:uid="{9FF8E732-EC57-47A3-9523-607A46279869}"/>
    <cellStyle name="Normal 22 3 4 2 2 2 2 2 3" xfId="54772" xr:uid="{789632F8-5EDE-43B2-955C-FA8A13C6EDF1}"/>
    <cellStyle name="Normal 22 3 4 2 2 2 2 3" xfId="19352" xr:uid="{DDA27D2C-5573-40DA-9833-C3FA7BDE5E72}"/>
    <cellStyle name="Normal 22 3 4 2 2 2 2 4" xfId="33042" xr:uid="{5D739329-B5FF-4F4C-A99B-588F9C8652D4}"/>
    <cellStyle name="Normal 22 3 4 2 2 2 2 5" xfId="47926" xr:uid="{BD8576BF-A639-4374-A9EB-64AAAD874DB8}"/>
    <cellStyle name="Normal 22 3 4 2 2 2 3" xfId="22774" xr:uid="{0100EC1D-B0E1-4AAE-8332-7EE8BA21E41E}"/>
    <cellStyle name="Normal 22 3 4 2 2 2 3 2" xfId="36466" xr:uid="{CF0DD7E1-2633-42A6-9E0C-06D43EA33D45}"/>
    <cellStyle name="Normal 22 3 4 2 2 2 3 3" xfId="51350" xr:uid="{14B78B1F-1515-4410-847C-AE1F65B54EBA}"/>
    <cellStyle name="Normal 22 3 4 2 2 2 4" xfId="15930" xr:uid="{0EB0996B-0A55-49FB-AB46-FCDF03C2ABC8}"/>
    <cellStyle name="Normal 22 3 4 2 2 2 5" xfId="29620" xr:uid="{06AEDECE-77D0-4719-AD2C-B6F03A508D56}"/>
    <cellStyle name="Normal 22 3 4 2 2 2 6" xfId="44504" xr:uid="{74EB5362-AC62-4645-A712-66B2FE0A294B}"/>
    <cellStyle name="Normal 22 3 4 2 2 3" xfId="10794" xr:uid="{77238B32-F12F-4DA6-B752-4071F5B7DB53}"/>
    <cellStyle name="Normal 22 3 4 2 2 3 2" xfId="24484" xr:uid="{0E2AC96F-0383-4C6F-8768-8A2B7862EF7A}"/>
    <cellStyle name="Normal 22 3 4 2 2 3 2 2" xfId="38176" xr:uid="{02D58179-DB17-419C-8E65-1771BDE4950F}"/>
    <cellStyle name="Normal 22 3 4 2 2 3 2 3" xfId="53060" xr:uid="{21F5D8CD-4D0E-4970-B4D2-0F7D07A780FD}"/>
    <cellStyle name="Normal 22 3 4 2 2 3 3" xfId="17640" xr:uid="{45A56EC2-F4C5-455F-825B-1B6871335973}"/>
    <cellStyle name="Normal 22 3 4 2 2 3 4" xfId="31330" xr:uid="{C7B72BE5-B609-4686-A207-314EC77EFA12}"/>
    <cellStyle name="Normal 22 3 4 2 2 3 5" xfId="46214" xr:uid="{5EA67389-B44D-42EB-B594-710DC6F81254}"/>
    <cellStyle name="Normal 22 3 4 2 2 4" xfId="21062" xr:uid="{B134B934-FB93-4AAA-9A15-15AE0169B616}"/>
    <cellStyle name="Normal 22 3 4 2 2 4 2" xfId="34754" xr:uid="{364CE8BE-F4BC-4D0D-B543-43FDF5426A5D}"/>
    <cellStyle name="Normal 22 3 4 2 2 4 3" xfId="49638" xr:uid="{3EE4367C-B70C-40FC-8441-BAFBEBD06F76}"/>
    <cellStyle name="Normal 22 3 4 2 2 5" xfId="14218" xr:uid="{0D2D6F91-0C8D-4307-A783-6A3367DEA198}"/>
    <cellStyle name="Normal 22 3 4 2 2 6" xfId="27908" xr:uid="{CD049A95-3E30-4369-9EDA-0BCEA9FC873A}"/>
    <cellStyle name="Normal 22 3 4 2 2 7" xfId="42792" xr:uid="{3DE536BF-E618-46EB-9263-E82E43D8F1C6}"/>
    <cellStyle name="Normal 22 3 4 2 3" xfId="9083" xr:uid="{A314020B-068F-4468-AE72-CF8CD1B282BD}"/>
    <cellStyle name="Normal 22 3 4 2 3 2" xfId="12505" xr:uid="{8A2DA295-4DFB-4710-A128-0F50246BE04B}"/>
    <cellStyle name="Normal 22 3 4 2 3 2 2" xfId="26195" xr:uid="{35E2373D-402B-4CED-979D-57FE38C48B3E}"/>
    <cellStyle name="Normal 22 3 4 2 3 2 2 2" xfId="39887" xr:uid="{C4373121-00F8-4A40-9B64-538C4A77218D}"/>
    <cellStyle name="Normal 22 3 4 2 3 2 2 3" xfId="54771" xr:uid="{39EECB19-07AE-4105-90B6-A23C7149FE97}"/>
    <cellStyle name="Normal 22 3 4 2 3 2 3" xfId="19351" xr:uid="{75652EF4-B2D0-4F88-81AE-A8E5B1A7F365}"/>
    <cellStyle name="Normal 22 3 4 2 3 2 4" xfId="33041" xr:uid="{DA239006-A3C5-42F9-9437-CFCAD87A9305}"/>
    <cellStyle name="Normal 22 3 4 2 3 2 5" xfId="47925" xr:uid="{90A3BC40-7A90-41A3-A8D6-3B7B4F49A324}"/>
    <cellStyle name="Normal 22 3 4 2 3 3" xfId="22773" xr:uid="{A17A0FE7-4FD1-4B21-A322-C444F607DE3F}"/>
    <cellStyle name="Normal 22 3 4 2 3 3 2" xfId="36465" xr:uid="{63D3DAFD-E354-4642-9658-45B4EE27BA4E}"/>
    <cellStyle name="Normal 22 3 4 2 3 3 3" xfId="51349" xr:uid="{2E3CB550-0214-441F-88B9-3548AD2324E1}"/>
    <cellStyle name="Normal 22 3 4 2 3 4" xfId="15929" xr:uid="{E631F931-FE75-42EC-B258-E4C16515C3D0}"/>
    <cellStyle name="Normal 22 3 4 2 3 5" xfId="29619" xr:uid="{3A354B53-95DF-4766-B0B2-F6A890E7FC63}"/>
    <cellStyle name="Normal 22 3 4 2 3 6" xfId="44503" xr:uid="{5FD9D603-09A4-43FD-9A6E-F234A367AF8B}"/>
    <cellStyle name="Normal 22 3 4 2 4" xfId="10793" xr:uid="{CA096686-0063-4058-B282-DDC792B1CCEA}"/>
    <cellStyle name="Normal 22 3 4 2 4 2" xfId="24483" xr:uid="{735DCD94-5E71-41A8-B652-EEA69D0B40C1}"/>
    <cellStyle name="Normal 22 3 4 2 4 2 2" xfId="38175" xr:uid="{E1495D75-B0E2-40D6-BA23-7E4ACCE55A4B}"/>
    <cellStyle name="Normal 22 3 4 2 4 2 3" xfId="53059" xr:uid="{736B3D45-46C2-4DD4-A887-B3407797801E}"/>
    <cellStyle name="Normal 22 3 4 2 4 3" xfId="17639" xr:uid="{B972D562-F5BA-4A40-B9CB-2C7C4ACFCCEC}"/>
    <cellStyle name="Normal 22 3 4 2 4 4" xfId="31329" xr:uid="{8B11E35C-3663-471D-B882-10079E3245C8}"/>
    <cellStyle name="Normal 22 3 4 2 4 5" xfId="46213" xr:uid="{26985CFC-FF46-418E-9F7F-A3AF201BDD52}"/>
    <cellStyle name="Normal 22 3 4 2 5" xfId="21061" xr:uid="{697D758C-8599-45D1-80F3-90D647298223}"/>
    <cellStyle name="Normal 22 3 4 2 5 2" xfId="34753" xr:uid="{8C60A92B-7A0F-4BC1-A09B-A525037A8AAC}"/>
    <cellStyle name="Normal 22 3 4 2 5 3" xfId="49637" xr:uid="{6E9C5063-7398-4BE8-82CB-3340F36AA8B1}"/>
    <cellStyle name="Normal 22 3 4 2 6" xfId="14217" xr:uid="{071803B3-E294-4551-A58D-42305DEE3119}"/>
    <cellStyle name="Normal 22 3 4 2 7" xfId="27907" xr:uid="{1D8657F9-F90A-44A4-9D80-5D6F8D3E4CBF}"/>
    <cellStyle name="Normal 22 3 4 2 8" xfId="42791" xr:uid="{D4354807-78AE-442E-BBA6-55C74C10E4FD}"/>
    <cellStyle name="Normal 22 3 4 3" xfId="7372" xr:uid="{FF515A95-FCD6-4C9E-BD62-AB1976A9B997}"/>
    <cellStyle name="Normal 22 3 4 3 2" xfId="9085" xr:uid="{97BBE270-5C52-487C-9BBB-DFC4224D600F}"/>
    <cellStyle name="Normal 22 3 4 3 2 2" xfId="12507" xr:uid="{9D733EB2-34FE-4FD1-964C-3BE6BC7CAEF9}"/>
    <cellStyle name="Normal 22 3 4 3 2 2 2" xfId="26197" xr:uid="{7B21023E-864F-41A2-8C10-C4D19EFECE8B}"/>
    <cellStyle name="Normal 22 3 4 3 2 2 2 2" xfId="39889" xr:uid="{0E81E557-AEF3-4993-A1B1-E71BAEA61427}"/>
    <cellStyle name="Normal 22 3 4 3 2 2 2 3" xfId="54773" xr:uid="{AC7CD1E9-44AE-4BAF-8714-3F654326C809}"/>
    <cellStyle name="Normal 22 3 4 3 2 2 3" xfId="19353" xr:uid="{0C20B489-E26B-4B83-B853-DA475A0214A3}"/>
    <cellStyle name="Normal 22 3 4 3 2 2 4" xfId="33043" xr:uid="{1C4A2715-BD08-4E86-A898-D15D634CD3FD}"/>
    <cellStyle name="Normal 22 3 4 3 2 2 5" xfId="47927" xr:uid="{13067757-75E0-413D-9893-2C55EF1407FF}"/>
    <cellStyle name="Normal 22 3 4 3 2 3" xfId="22775" xr:uid="{5DFB962F-0953-4C50-94D8-BCA1ED1692D2}"/>
    <cellStyle name="Normal 22 3 4 3 2 3 2" xfId="36467" xr:uid="{04DE8956-CAD1-474C-B278-44F099AB54E5}"/>
    <cellStyle name="Normal 22 3 4 3 2 3 3" xfId="51351" xr:uid="{D2D7A6A3-F008-459F-9E59-F8EFCED63F1D}"/>
    <cellStyle name="Normal 22 3 4 3 2 4" xfId="15931" xr:uid="{96509B14-67B9-43E4-9F45-9B2B8A0D9797}"/>
    <cellStyle name="Normal 22 3 4 3 2 5" xfId="29621" xr:uid="{1C59E889-D732-4976-A8BD-3164FEA12DD9}"/>
    <cellStyle name="Normal 22 3 4 3 2 6" xfId="44505" xr:uid="{6602232E-4A2E-405F-9688-6C69379AF5F0}"/>
    <cellStyle name="Normal 22 3 4 3 3" xfId="10795" xr:uid="{6A110688-4A1A-4423-BDF6-65F42838D039}"/>
    <cellStyle name="Normal 22 3 4 3 3 2" xfId="24485" xr:uid="{4FD0D368-D43E-4F1C-8424-A27C666F1874}"/>
    <cellStyle name="Normal 22 3 4 3 3 2 2" xfId="38177" xr:uid="{8A2864B1-ACB1-4607-B0BA-5EB7744E6329}"/>
    <cellStyle name="Normal 22 3 4 3 3 2 3" xfId="53061" xr:uid="{65DD08DE-83A7-4126-B564-CE9D42A54896}"/>
    <cellStyle name="Normal 22 3 4 3 3 3" xfId="17641" xr:uid="{050B8778-24EE-4E89-A2C4-AEDBEE8C0B26}"/>
    <cellStyle name="Normal 22 3 4 3 3 4" xfId="31331" xr:uid="{0FBE8F13-C6D8-4DCA-BD4A-3A9CA1325A48}"/>
    <cellStyle name="Normal 22 3 4 3 3 5" xfId="46215" xr:uid="{2C15D70A-69C7-4333-AACF-95C403943594}"/>
    <cellStyle name="Normal 22 3 4 3 4" xfId="21063" xr:uid="{84409684-FFD4-4463-9E9E-9DFFED91673D}"/>
    <cellStyle name="Normal 22 3 4 3 4 2" xfId="34755" xr:uid="{91B8DB81-6E63-43DA-9B49-4FE2AFD7AE7E}"/>
    <cellStyle name="Normal 22 3 4 3 4 3" xfId="49639" xr:uid="{BE4ECD66-D5DD-409D-9141-A2C46B56DBB8}"/>
    <cellStyle name="Normal 22 3 4 3 5" xfId="14219" xr:uid="{597C9C3C-22A9-4900-A6D1-4B9C2BAAE00F}"/>
    <cellStyle name="Normal 22 3 4 3 6" xfId="27909" xr:uid="{7B9FA6F8-D0EA-41A0-AA1C-601AAF87ABDB}"/>
    <cellStyle name="Normal 22 3 4 3 7" xfId="42793" xr:uid="{513E19C5-C53E-48E0-87DF-0E17524C9B5A}"/>
    <cellStyle name="Normal 22 3 4 4" xfId="7373" xr:uid="{B8C406B2-F2E5-41A2-A15D-EA4F91490B34}"/>
    <cellStyle name="Normal 22 3 4 4 2" xfId="9086" xr:uid="{17000FB4-0787-41DD-A86E-5AF30B190A16}"/>
    <cellStyle name="Normal 22 3 4 4 2 2" xfId="12508" xr:uid="{EEA55D46-2B16-4804-86BD-2EFA510CE88A}"/>
    <cellStyle name="Normal 22 3 4 4 2 2 2" xfId="26198" xr:uid="{A9D26DFD-FAB3-432C-9DD8-9CCE2F72019B}"/>
    <cellStyle name="Normal 22 3 4 4 2 2 2 2" xfId="39890" xr:uid="{D066B879-C202-4051-8FCF-ADABCF06B1DB}"/>
    <cellStyle name="Normal 22 3 4 4 2 2 2 3" xfId="54774" xr:uid="{FEA9FB1C-963D-44A8-B8D4-F36D0ED2DDFC}"/>
    <cellStyle name="Normal 22 3 4 4 2 2 3" xfId="19354" xr:uid="{1DFCECDA-4A94-4F8B-B8E7-C356481CC6EF}"/>
    <cellStyle name="Normal 22 3 4 4 2 2 4" xfId="33044" xr:uid="{6AFF6F94-7DC5-41A5-BBC3-A86208731897}"/>
    <cellStyle name="Normal 22 3 4 4 2 2 5" xfId="47928" xr:uid="{5D964CA2-4DD1-43DB-8E85-7ABA37630EA2}"/>
    <cellStyle name="Normal 22 3 4 4 2 3" xfId="22776" xr:uid="{BEF9E4D1-5CB9-4DD9-81D6-C8E0303561C4}"/>
    <cellStyle name="Normal 22 3 4 4 2 3 2" xfId="36468" xr:uid="{F2006E51-8C36-4349-99F4-EEC23FD4B6DB}"/>
    <cellStyle name="Normal 22 3 4 4 2 3 3" xfId="51352" xr:uid="{395414D0-C1F6-406B-A8EA-896775FF7180}"/>
    <cellStyle name="Normal 22 3 4 4 2 4" xfId="15932" xr:uid="{3942D37F-A42C-43E3-BB26-4E92EE00DE18}"/>
    <cellStyle name="Normal 22 3 4 4 2 5" xfId="29622" xr:uid="{B7D96094-1595-4280-AD20-73EE11B948EB}"/>
    <cellStyle name="Normal 22 3 4 4 2 6" xfId="44506" xr:uid="{33031DF8-856A-4921-973C-1D9A44D9A8D3}"/>
    <cellStyle name="Normal 22 3 4 4 3" xfId="10796" xr:uid="{4F4A8536-C8F1-4F73-812E-29AF3992F0A9}"/>
    <cellStyle name="Normal 22 3 4 4 3 2" xfId="24486" xr:uid="{8EF29C82-280E-402B-BBA1-F87856C25090}"/>
    <cellStyle name="Normal 22 3 4 4 3 2 2" xfId="38178" xr:uid="{42F36CCE-F212-4DF2-9B2D-331B00D9F093}"/>
    <cellStyle name="Normal 22 3 4 4 3 2 3" xfId="53062" xr:uid="{8EB52C72-C785-4575-BE6D-D7CEED0E8328}"/>
    <cellStyle name="Normal 22 3 4 4 3 3" xfId="17642" xr:uid="{94EEDFD7-5D5B-4A15-AA53-A59E86A7C5A6}"/>
    <cellStyle name="Normal 22 3 4 4 3 4" xfId="31332" xr:uid="{6170FF19-6895-4A69-A723-AC0C9F10DD03}"/>
    <cellStyle name="Normal 22 3 4 4 3 5" xfId="46216" xr:uid="{EBC40F22-80A8-4322-9363-5A5B50D7C43A}"/>
    <cellStyle name="Normal 22 3 4 4 4" xfId="21064" xr:uid="{E6D3EBB5-2A57-4F67-AF3D-26568AD29E04}"/>
    <cellStyle name="Normal 22 3 4 4 4 2" xfId="34756" xr:uid="{37B34725-A25C-4E4C-AA15-2441A0DBE64B}"/>
    <cellStyle name="Normal 22 3 4 4 4 3" xfId="49640" xr:uid="{E1839A7D-7A52-45B6-B5E6-ED9A21B86E13}"/>
    <cellStyle name="Normal 22 3 4 4 5" xfId="14220" xr:uid="{03BE2497-9FF5-432D-B4AC-A4A48EDC20FB}"/>
    <cellStyle name="Normal 22 3 4 4 6" xfId="27910" xr:uid="{B14F4555-E9FF-4662-B5EE-6E86846A3C2A}"/>
    <cellStyle name="Normal 22 3 4 4 7" xfId="42794" xr:uid="{53413FBF-6072-41B9-AC7D-E2AC470618C0}"/>
    <cellStyle name="Normal 22 3 4 5" xfId="9082" xr:uid="{A70DDAE1-A3D2-464E-8BA0-3195E949E56D}"/>
    <cellStyle name="Normal 22 3 4 5 2" xfId="12504" xr:uid="{C91798B1-443D-4725-9639-256FB2E762BD}"/>
    <cellStyle name="Normal 22 3 4 5 2 2" xfId="26194" xr:uid="{62A900F0-9CCC-4786-88AB-A720D7E0D6E6}"/>
    <cellStyle name="Normal 22 3 4 5 2 2 2" xfId="39886" xr:uid="{574DB62F-E459-4278-A72D-E566CC431884}"/>
    <cellStyle name="Normal 22 3 4 5 2 2 3" xfId="54770" xr:uid="{C807D71E-0DAA-4A5F-93F6-BE4DAC62E9C9}"/>
    <cellStyle name="Normal 22 3 4 5 2 3" xfId="19350" xr:uid="{5A02D520-E54F-4BF1-A2E2-98E76A9BFA61}"/>
    <cellStyle name="Normal 22 3 4 5 2 4" xfId="33040" xr:uid="{8F1588A7-DE83-4687-8E05-E96486643884}"/>
    <cellStyle name="Normal 22 3 4 5 2 5" xfId="47924" xr:uid="{0DE90650-371D-48A8-ACDE-9FE02EC5081C}"/>
    <cellStyle name="Normal 22 3 4 5 3" xfId="22772" xr:uid="{A6AE6ACE-F084-4313-9ACA-1EB8B88B1FCB}"/>
    <cellStyle name="Normal 22 3 4 5 3 2" xfId="36464" xr:uid="{AF090182-28A3-4C5C-902E-713FF66606E9}"/>
    <cellStyle name="Normal 22 3 4 5 3 3" xfId="51348" xr:uid="{F8334341-9D77-4235-9274-F4CF59B21D12}"/>
    <cellStyle name="Normal 22 3 4 5 4" xfId="15928" xr:uid="{8C93B03E-2365-4ECF-BD60-2BFD00C94D24}"/>
    <cellStyle name="Normal 22 3 4 5 5" xfId="29618" xr:uid="{7D56D20E-D51A-4745-B92B-31350CB1A65A}"/>
    <cellStyle name="Normal 22 3 4 5 6" xfId="44502" xr:uid="{FE8C4E61-B6B8-42A7-983F-5FA61B00D894}"/>
    <cellStyle name="Normal 22 3 4 6" xfId="10792" xr:uid="{F9702E53-F811-44B7-8205-50A839FDAF9B}"/>
    <cellStyle name="Normal 22 3 4 6 2" xfId="24482" xr:uid="{92A2FB85-CF77-419C-9763-DA82684BD4E6}"/>
    <cellStyle name="Normal 22 3 4 6 2 2" xfId="38174" xr:uid="{15DC4E48-9890-43F4-B018-CA98AF9A5577}"/>
    <cellStyle name="Normal 22 3 4 6 2 3" xfId="53058" xr:uid="{F7AF40C4-E9E8-418D-BE69-8AA0D0B4A8EB}"/>
    <cellStyle name="Normal 22 3 4 6 3" xfId="17638" xr:uid="{74D1E9B0-417F-497E-9C46-BC632C2EF4C6}"/>
    <cellStyle name="Normal 22 3 4 6 4" xfId="31328" xr:uid="{0061130F-7577-4D25-B3F4-48B2DA49C720}"/>
    <cellStyle name="Normal 22 3 4 6 5" xfId="46212" xr:uid="{3D4DE07E-C95B-4256-BFBC-FF1406D6BB31}"/>
    <cellStyle name="Normal 22 3 4 7" xfId="21060" xr:uid="{5E5A0583-BEB5-493C-A6AD-B6AA435C0535}"/>
    <cellStyle name="Normal 22 3 4 7 2" xfId="34752" xr:uid="{C57DC9EC-56C6-4D61-B9C6-C64FDD44F04F}"/>
    <cellStyle name="Normal 22 3 4 7 3" xfId="49636" xr:uid="{B2BD3226-C951-4678-B549-AF914FE76D37}"/>
    <cellStyle name="Normal 22 3 4 8" xfId="14216" xr:uid="{E957B22E-3870-4EE7-93A3-1B05C6CA4D0B}"/>
    <cellStyle name="Normal 22 3 4 8 2" xfId="41376" xr:uid="{BCEDA2E4-6FAC-4BD6-9A38-1B2EE2A61E25}"/>
    <cellStyle name="Normal 22 3 4 9" xfId="27906" xr:uid="{323BF5CF-3437-42DE-A16A-ED75AB2CD365}"/>
    <cellStyle name="Normal 22 3 5" xfId="7374" xr:uid="{48B1CCF2-A62B-4997-BAD4-3792C090FF1D}"/>
    <cellStyle name="Normal 22 3 5 2" xfId="7375" xr:uid="{EDD08925-DD25-401E-8605-A519239AE719}"/>
    <cellStyle name="Normal 22 3 5 2 2" xfId="9088" xr:uid="{EC9DE108-1F69-46B8-9A0F-E82D0ABFE239}"/>
    <cellStyle name="Normal 22 3 5 2 2 2" xfId="12510" xr:uid="{F0A9D6A7-F268-4D95-BDD1-5214F96D1437}"/>
    <cellStyle name="Normal 22 3 5 2 2 2 2" xfId="26200" xr:uid="{E3EC39EB-8430-4A15-9CD9-96A2DDFB983B}"/>
    <cellStyle name="Normal 22 3 5 2 2 2 2 2" xfId="39892" xr:uid="{C7A9A6EF-AF16-47CE-AFA5-9D53FFDBC646}"/>
    <cellStyle name="Normal 22 3 5 2 2 2 2 3" xfId="54776" xr:uid="{8C696D4C-38E4-4253-90E2-631EBAE26228}"/>
    <cellStyle name="Normal 22 3 5 2 2 2 3" xfId="19356" xr:uid="{03CE37B2-5BA6-4474-B383-C607E2EBDE8C}"/>
    <cellStyle name="Normal 22 3 5 2 2 2 4" xfId="33046" xr:uid="{8553A885-B419-4795-8AE4-BFED129B343F}"/>
    <cellStyle name="Normal 22 3 5 2 2 2 5" xfId="47930" xr:uid="{DBA57F17-ADBC-47A5-A455-15303C052A4E}"/>
    <cellStyle name="Normal 22 3 5 2 2 3" xfId="22778" xr:uid="{254ABB3E-87A2-476D-B666-30BC00E6AAB1}"/>
    <cellStyle name="Normal 22 3 5 2 2 3 2" xfId="36470" xr:uid="{B8053A9B-BA6F-449A-AF78-F03747B73AC2}"/>
    <cellStyle name="Normal 22 3 5 2 2 3 3" xfId="51354" xr:uid="{77E98774-9C97-4711-8C18-BB63AD56F881}"/>
    <cellStyle name="Normal 22 3 5 2 2 4" xfId="15934" xr:uid="{16A68C88-6024-4204-981B-856257B7D82B}"/>
    <cellStyle name="Normal 22 3 5 2 2 5" xfId="29624" xr:uid="{54A9E502-CB10-4AEF-A382-5E3A8392BCC1}"/>
    <cellStyle name="Normal 22 3 5 2 2 6" xfId="44508" xr:uid="{5200E810-097A-4B6D-BB52-BE94A210A492}"/>
    <cellStyle name="Normal 22 3 5 2 3" xfId="10798" xr:uid="{678DCF9F-D13C-425A-A198-03E7795D345E}"/>
    <cellStyle name="Normal 22 3 5 2 3 2" xfId="24488" xr:uid="{53897ABD-2635-4EA2-9EAD-DC50B00EC17A}"/>
    <cellStyle name="Normal 22 3 5 2 3 2 2" xfId="38180" xr:uid="{456364B7-834B-44DD-8AA3-0565058905E7}"/>
    <cellStyle name="Normal 22 3 5 2 3 2 3" xfId="53064" xr:uid="{14B7AD14-1212-4FDB-856A-B0696110B85E}"/>
    <cellStyle name="Normal 22 3 5 2 3 3" xfId="17644" xr:uid="{62D5F44E-3494-4517-9469-CD61472724D5}"/>
    <cellStyle name="Normal 22 3 5 2 3 4" xfId="31334" xr:uid="{F2F3D3B7-4F4C-41D5-8B72-A57B020F6AC2}"/>
    <cellStyle name="Normal 22 3 5 2 3 5" xfId="46218" xr:uid="{46ED22D9-DDD9-449E-9482-00AC2EA07648}"/>
    <cellStyle name="Normal 22 3 5 2 4" xfId="21066" xr:uid="{2C7EDEA1-B48D-4B45-A310-5272C71CA285}"/>
    <cellStyle name="Normal 22 3 5 2 4 2" xfId="34758" xr:uid="{0CB6ECF2-483B-4076-893B-7DF2A29F3E91}"/>
    <cellStyle name="Normal 22 3 5 2 4 3" xfId="49642" xr:uid="{5CD0EEB9-F24D-478D-B06C-6A4FBC93864E}"/>
    <cellStyle name="Normal 22 3 5 2 5" xfId="14222" xr:uid="{EB99BE03-3AAD-4238-B243-93D34F6946E1}"/>
    <cellStyle name="Normal 22 3 5 2 6" xfId="27912" xr:uid="{D8B60DB1-DCC8-4AA6-B66B-55C746763F6E}"/>
    <cellStyle name="Normal 22 3 5 2 7" xfId="42796" xr:uid="{F4B605EE-33D4-41E6-8939-123C3EED2C7E}"/>
    <cellStyle name="Normal 22 3 5 3" xfId="9087" xr:uid="{43463CA0-1F84-4C6E-825C-5A77E9343167}"/>
    <cellStyle name="Normal 22 3 5 3 2" xfId="12509" xr:uid="{E11D1DB2-6D0D-45AC-9EAA-B243AF65CA0E}"/>
    <cellStyle name="Normal 22 3 5 3 2 2" xfId="26199" xr:uid="{510134F9-0473-4D52-945A-8FB2EFE93DA1}"/>
    <cellStyle name="Normal 22 3 5 3 2 2 2" xfId="39891" xr:uid="{8399F2E9-F20A-40CD-9107-A9CBE3911265}"/>
    <cellStyle name="Normal 22 3 5 3 2 2 3" xfId="54775" xr:uid="{7DFB3FFA-ADA7-4386-82D0-8BCEAF2F12CD}"/>
    <cellStyle name="Normal 22 3 5 3 2 3" xfId="19355" xr:uid="{AC31D019-0C22-48F4-9341-10C1B292439E}"/>
    <cellStyle name="Normal 22 3 5 3 2 4" xfId="33045" xr:uid="{EE08C018-B194-44AC-A6EC-EA2B5E1550A3}"/>
    <cellStyle name="Normal 22 3 5 3 2 5" xfId="47929" xr:uid="{7B87F168-A135-401E-ABF5-0FDBC139A61E}"/>
    <cellStyle name="Normal 22 3 5 3 3" xfId="22777" xr:uid="{290791CF-61FF-48BA-BB3C-BF064F172A98}"/>
    <cellStyle name="Normal 22 3 5 3 3 2" xfId="36469" xr:uid="{563D1752-2880-4D07-B3FA-5983612EE521}"/>
    <cellStyle name="Normal 22 3 5 3 3 3" xfId="51353" xr:uid="{F4F30166-85D1-4453-AE62-A37CD22EEE6C}"/>
    <cellStyle name="Normal 22 3 5 3 4" xfId="15933" xr:uid="{E002AF42-76A0-4DF8-BF70-86BDDF4C3C71}"/>
    <cellStyle name="Normal 22 3 5 3 5" xfId="29623" xr:uid="{058AFCAB-FF01-456C-8922-E93CBFEAA075}"/>
    <cellStyle name="Normal 22 3 5 3 6" xfId="44507" xr:uid="{2E784527-871C-4A2C-B2F6-25A1CBDBD5DF}"/>
    <cellStyle name="Normal 22 3 5 4" xfId="10797" xr:uid="{B6181A45-31C7-4816-8325-7580D147E34D}"/>
    <cellStyle name="Normal 22 3 5 4 2" xfId="24487" xr:uid="{D0B9CCB7-6DAF-460E-A089-BB18776E024D}"/>
    <cellStyle name="Normal 22 3 5 4 2 2" xfId="38179" xr:uid="{1D54D1F9-1441-46E6-8642-DE141A102E8C}"/>
    <cellStyle name="Normal 22 3 5 4 2 3" xfId="53063" xr:uid="{0A8D2C2E-A0F8-4EE5-9131-E5645FB12710}"/>
    <cellStyle name="Normal 22 3 5 4 3" xfId="17643" xr:uid="{8FB166BD-F544-46F3-A161-85910B194A37}"/>
    <cellStyle name="Normal 22 3 5 4 4" xfId="31333" xr:uid="{CF407055-BBED-438E-AE85-15BEAAD2AF52}"/>
    <cellStyle name="Normal 22 3 5 4 5" xfId="46217" xr:uid="{E9C0B680-17F7-40F5-A928-61B2F3323E04}"/>
    <cellStyle name="Normal 22 3 5 5" xfId="21065" xr:uid="{59F44481-4F4E-47B7-829A-D74BB0E96CBF}"/>
    <cellStyle name="Normal 22 3 5 5 2" xfId="34757" xr:uid="{344B9B49-743B-4D82-8E45-81152FEC2164}"/>
    <cellStyle name="Normal 22 3 5 5 3" xfId="49641" xr:uid="{C65C6416-1676-4770-9C73-4A1A94673638}"/>
    <cellStyle name="Normal 22 3 5 6" xfId="14221" xr:uid="{F639AECE-A2F0-4108-A417-7B52891C1405}"/>
    <cellStyle name="Normal 22 3 5 7" xfId="27911" xr:uid="{3348EBBE-997E-4275-9D12-8D949CBAF367}"/>
    <cellStyle name="Normal 22 3 5 8" xfId="42795" xr:uid="{84CAC47D-9880-49C1-850A-8279EB86DF36}"/>
    <cellStyle name="Normal 22 3 6" xfId="7376" xr:uid="{EF847EF0-E4BA-4059-B72A-5C8BF9D1E82D}"/>
    <cellStyle name="Normal 22 3 6 2" xfId="9089" xr:uid="{CA77BADC-D19F-4E5F-B703-2B1403BA92F1}"/>
    <cellStyle name="Normal 22 3 6 2 2" xfId="12511" xr:uid="{BD249883-4961-47E2-B615-2F2AEBFB55C7}"/>
    <cellStyle name="Normal 22 3 6 2 2 2" xfId="26201" xr:uid="{D8AD685B-BEBC-468D-ADC9-58C426CAD369}"/>
    <cellStyle name="Normal 22 3 6 2 2 2 2" xfId="39893" xr:uid="{138EDA25-5382-4DA2-8A83-2A425D9D337E}"/>
    <cellStyle name="Normal 22 3 6 2 2 2 3" xfId="54777" xr:uid="{42A25A74-5F90-40A0-99C3-335D9CA60D57}"/>
    <cellStyle name="Normal 22 3 6 2 2 3" xfId="19357" xr:uid="{AF43BB5B-6548-4E2F-9663-A99D9BC55E5D}"/>
    <cellStyle name="Normal 22 3 6 2 2 4" xfId="33047" xr:uid="{66BCCC39-382E-4683-819A-88522DBB95C4}"/>
    <cellStyle name="Normal 22 3 6 2 2 5" xfId="47931" xr:uid="{B55AB47F-22E1-4834-9450-CCC746D09DF9}"/>
    <cellStyle name="Normal 22 3 6 2 3" xfId="22779" xr:uid="{1F6CFB45-4A93-4F69-BAD1-2059BC357ABB}"/>
    <cellStyle name="Normal 22 3 6 2 3 2" xfId="36471" xr:uid="{68355CD0-D719-48E8-995C-5AFA6734D9BC}"/>
    <cellStyle name="Normal 22 3 6 2 3 3" xfId="51355" xr:uid="{CFC19D41-E05E-4A79-AD78-AD7D0BD7FC83}"/>
    <cellStyle name="Normal 22 3 6 2 4" xfId="15935" xr:uid="{4B9F436F-7156-4DC2-A2CA-E94902A8561E}"/>
    <cellStyle name="Normal 22 3 6 2 5" xfId="29625" xr:uid="{4318F855-3D80-4FD5-B071-1B3B8EB0E5DD}"/>
    <cellStyle name="Normal 22 3 6 2 6" xfId="44509" xr:uid="{BF998A22-05B8-46F8-9A33-8575BAD77852}"/>
    <cellStyle name="Normal 22 3 6 3" xfId="10799" xr:uid="{EA5FF319-A661-4B59-B88A-7FDFBCE8A592}"/>
    <cellStyle name="Normal 22 3 6 3 2" xfId="24489" xr:uid="{D295258B-89B5-44A2-B4E9-3BB086C645FD}"/>
    <cellStyle name="Normal 22 3 6 3 2 2" xfId="38181" xr:uid="{309FAE64-7ECA-4F46-A916-06C30E88E7D6}"/>
    <cellStyle name="Normal 22 3 6 3 2 3" xfId="53065" xr:uid="{A12A6B8C-C566-473E-B3B6-E385425908CB}"/>
    <cellStyle name="Normal 22 3 6 3 3" xfId="17645" xr:uid="{21A13136-767C-4E96-AFDA-8E2A1EE7EE73}"/>
    <cellStyle name="Normal 22 3 6 3 4" xfId="31335" xr:uid="{84B9F803-0249-4273-BC4A-A293D3AF57C6}"/>
    <cellStyle name="Normal 22 3 6 3 5" xfId="46219" xr:uid="{89D66B4E-F1A4-4828-BC13-C85362A2F25D}"/>
    <cellStyle name="Normal 22 3 6 4" xfId="21067" xr:uid="{50D14393-6531-41C3-802D-E1B9F860A732}"/>
    <cellStyle name="Normal 22 3 6 4 2" xfId="34759" xr:uid="{79275870-5320-4F96-B916-2EB6E7605F81}"/>
    <cellStyle name="Normal 22 3 6 4 3" xfId="49643" xr:uid="{C3E3EEEF-AE71-4BCA-A2AB-A2201C96F834}"/>
    <cellStyle name="Normal 22 3 6 5" xfId="14223" xr:uid="{6CFB37D2-3E04-411C-898F-186D78A5775C}"/>
    <cellStyle name="Normal 22 3 6 6" xfId="27913" xr:uid="{9D805345-C5E3-4B1D-A96C-5DF830C1369D}"/>
    <cellStyle name="Normal 22 3 6 7" xfId="42797" xr:uid="{2EA8C979-10F8-42D1-98CD-8B2349520615}"/>
    <cellStyle name="Normal 22 3 7" xfId="7377" xr:uid="{54D38C08-D2EA-4443-997A-C8A9708EEB44}"/>
    <cellStyle name="Normal 22 3 7 2" xfId="9090" xr:uid="{C1AB87EF-D6CA-46F3-81A6-EEA9BFB94847}"/>
    <cellStyle name="Normal 22 3 7 2 2" xfId="12512" xr:uid="{3EFB4877-655E-4DAE-8220-76D740A30322}"/>
    <cellStyle name="Normal 22 3 7 2 2 2" xfId="26202" xr:uid="{4F652ADC-4AE8-47D3-B853-4ED98ECF8347}"/>
    <cellStyle name="Normal 22 3 7 2 2 2 2" xfId="39894" xr:uid="{922C27CB-0514-4A94-8219-7B9F611A5624}"/>
    <cellStyle name="Normal 22 3 7 2 2 2 3" xfId="54778" xr:uid="{5984B2D9-46A3-4BFE-A385-61A206429510}"/>
    <cellStyle name="Normal 22 3 7 2 2 3" xfId="19358" xr:uid="{7B6B12CB-5AB8-4443-969C-77DC3A9BD981}"/>
    <cellStyle name="Normal 22 3 7 2 2 4" xfId="33048" xr:uid="{D4FB7854-0078-4440-8100-F52098922569}"/>
    <cellStyle name="Normal 22 3 7 2 2 5" xfId="47932" xr:uid="{54F11642-AC43-4232-BA06-B9DCE1A4254A}"/>
    <cellStyle name="Normal 22 3 7 2 3" xfId="22780" xr:uid="{8BEB740A-9433-4514-987B-D07C73E91862}"/>
    <cellStyle name="Normal 22 3 7 2 3 2" xfId="36472" xr:uid="{50BAB06F-7FBA-4D64-A57E-622D555A058F}"/>
    <cellStyle name="Normal 22 3 7 2 3 3" xfId="51356" xr:uid="{26F87334-5D67-4862-95EA-C8C97AF985BE}"/>
    <cellStyle name="Normal 22 3 7 2 4" xfId="15936" xr:uid="{20D60DD5-0C13-4A7D-8B63-8038127D2D07}"/>
    <cellStyle name="Normal 22 3 7 2 5" xfId="29626" xr:uid="{2FFAAA4E-C1DC-4D65-93E1-BCB6B908B243}"/>
    <cellStyle name="Normal 22 3 7 2 6" xfId="44510" xr:uid="{0501440F-43C7-4E8F-8EE5-D9B4A6FF98ED}"/>
    <cellStyle name="Normal 22 3 7 3" xfId="10800" xr:uid="{0F6E6352-2073-49BD-ABCB-AD683A39446F}"/>
    <cellStyle name="Normal 22 3 7 3 2" xfId="24490" xr:uid="{8297BFB7-309C-4670-BC0F-871F558BE32C}"/>
    <cellStyle name="Normal 22 3 7 3 2 2" xfId="38182" xr:uid="{BFFC0CE6-C770-445B-9D6A-9FBB1E6E3EBF}"/>
    <cellStyle name="Normal 22 3 7 3 2 3" xfId="53066" xr:uid="{BDD367CB-35E8-4A58-BAEA-252D3AC26FB1}"/>
    <cellStyle name="Normal 22 3 7 3 3" xfId="17646" xr:uid="{27151F8D-DCA5-49A5-924F-A758727735D5}"/>
    <cellStyle name="Normal 22 3 7 3 4" xfId="31336" xr:uid="{EF5D19FC-DD63-43EC-9C65-6019CF445CBA}"/>
    <cellStyle name="Normal 22 3 7 3 5" xfId="46220" xr:uid="{E10B406D-0A3A-4170-AD09-5475839BFA0C}"/>
    <cellStyle name="Normal 22 3 7 4" xfId="21068" xr:uid="{F64ADDA8-AAA3-47C9-B79E-FB90D1CA89FD}"/>
    <cellStyle name="Normal 22 3 7 4 2" xfId="34760" xr:uid="{84BA7032-AD6C-4F8F-B2F6-4F4E0F9BAEEE}"/>
    <cellStyle name="Normal 22 3 7 4 3" xfId="49644" xr:uid="{372B1C57-BCE4-4686-8873-E1F5585CDA30}"/>
    <cellStyle name="Normal 22 3 7 5" xfId="14224" xr:uid="{0ECDBC91-FE49-4D13-9A75-29EE77F7EA80}"/>
    <cellStyle name="Normal 22 3 7 6" xfId="27914" xr:uid="{D8EA8315-D5D1-4AF6-B78A-1CC022577A71}"/>
    <cellStyle name="Normal 22 3 7 7" xfId="42798" xr:uid="{FE18C240-ED3E-46F9-871F-D973780648F6}"/>
    <cellStyle name="Normal 22 3 8" xfId="9061" xr:uid="{45D4E763-94F4-4166-B65E-BB2845E0CE5D}"/>
    <cellStyle name="Normal 22 3 8 2" xfId="12483" xr:uid="{5B5FB5C0-A8A3-4005-A27E-EFA9E1E1D857}"/>
    <cellStyle name="Normal 22 3 8 2 2" xfId="26173" xr:uid="{3D02DD98-8FC9-4647-BC3A-9D2DD299F9E7}"/>
    <cellStyle name="Normal 22 3 8 2 2 2" xfId="39865" xr:uid="{18DC3117-3085-40BE-87B8-B841A6791E9E}"/>
    <cellStyle name="Normal 22 3 8 2 2 3" xfId="54749" xr:uid="{3CE9874C-4442-4520-A742-A97BF2FF07A0}"/>
    <cellStyle name="Normal 22 3 8 2 3" xfId="19329" xr:uid="{642C94D2-EFDB-4FB1-8D90-294EF0887004}"/>
    <cellStyle name="Normal 22 3 8 2 4" xfId="33019" xr:uid="{C498CF4B-C124-4036-B01F-9B8AD1F5191E}"/>
    <cellStyle name="Normal 22 3 8 2 5" xfId="47903" xr:uid="{2AC2699A-62CF-422A-AD6D-1266CD7351BD}"/>
    <cellStyle name="Normal 22 3 8 3" xfId="22751" xr:uid="{DDCA72C4-DA84-4631-9EB8-16225DCA3FC6}"/>
    <cellStyle name="Normal 22 3 8 3 2" xfId="36443" xr:uid="{C90EB322-0966-4E57-ACB5-E5F5DF15106B}"/>
    <cellStyle name="Normal 22 3 8 3 3" xfId="51327" xr:uid="{329E9A97-5016-46BA-B553-B09B94EE1857}"/>
    <cellStyle name="Normal 22 3 8 4" xfId="15907" xr:uid="{E5A11DB7-E590-48FB-8A67-9E31C54073E1}"/>
    <cellStyle name="Normal 22 3 8 5" xfId="29597" xr:uid="{B8562ED3-26DF-46EB-87E2-21199B60405A}"/>
    <cellStyle name="Normal 22 3 8 6" xfId="44481" xr:uid="{0B0C1ADD-926A-4511-9A40-F15DD225D0FA}"/>
    <cellStyle name="Normal 22 3 9" xfId="10771" xr:uid="{3417C797-0C39-4773-982B-12EEB5E214B3}"/>
    <cellStyle name="Normal 22 3 9 2" xfId="24461" xr:uid="{E7646168-E562-40E1-9DA0-6FA3EA615116}"/>
    <cellStyle name="Normal 22 3 9 2 2" xfId="38153" xr:uid="{6D3E7DA0-58D8-46DF-BC5B-95B935FEEB18}"/>
    <cellStyle name="Normal 22 3 9 2 3" xfId="53037" xr:uid="{5210497F-89D1-44CA-9DC7-3D32048A70C5}"/>
    <cellStyle name="Normal 22 3 9 3" xfId="17617" xr:uid="{3BADA28F-030F-4B93-825D-9776C781DD1E}"/>
    <cellStyle name="Normal 22 3 9 4" xfId="31307" xr:uid="{7990654E-DA72-4803-819D-488E20DDE696}"/>
    <cellStyle name="Normal 22 3 9 5" xfId="46191" xr:uid="{062A85DC-1E0E-4006-A6AB-878A51C21A6B}"/>
    <cellStyle name="Normal 22 4" xfId="4315" xr:uid="{FB95BE7F-E0FF-47E3-BDB3-E19438AC215E}"/>
    <cellStyle name="Normal 22 4 10" xfId="14225" xr:uid="{EB58FA1B-B0A7-4B5E-BA79-75015E6DCBFD}"/>
    <cellStyle name="Normal 22 4 10 2" xfId="41317" xr:uid="{1C8BBE5E-776F-4627-819F-3B34E0671FA1}"/>
    <cellStyle name="Normal 22 4 11" xfId="27915" xr:uid="{BCCAC24E-4031-4A30-8602-A78345049571}"/>
    <cellStyle name="Normal 22 4 12" xfId="42799" xr:uid="{9C4CB348-7E3E-4587-A628-B0267DA60DE8}"/>
    <cellStyle name="Normal 22 4 13" xfId="7378" xr:uid="{5E374E64-D2B4-4E45-81E2-6B98FB5F8A6D}"/>
    <cellStyle name="Normal 22 4 2" xfId="4433" xr:uid="{BB5438D0-3C20-48E6-A9FA-40E33C531179}"/>
    <cellStyle name="Normal 22 4 2 10" xfId="42800" xr:uid="{C8E8F729-C8DB-4965-8491-A664FDD8F221}"/>
    <cellStyle name="Normal 22 4 2 11" xfId="7379" xr:uid="{BDA44F4F-4AC5-4806-A771-ED56ABD65E0F}"/>
    <cellStyle name="Normal 22 4 2 2" xfId="7380" xr:uid="{EEB23D8A-84B2-4796-B0C3-811289EB7ED9}"/>
    <cellStyle name="Normal 22 4 2 2 2" xfId="7381" xr:uid="{98BCDB63-7B9A-4571-AF59-FAB38A1A3BB1}"/>
    <cellStyle name="Normal 22 4 2 2 2 2" xfId="9094" xr:uid="{C0B4061B-7287-4330-B374-392791389C7B}"/>
    <cellStyle name="Normal 22 4 2 2 2 2 2" xfId="12516" xr:uid="{12C2C1EE-F712-4C7D-9681-3B9BADAA7A8B}"/>
    <cellStyle name="Normal 22 4 2 2 2 2 2 2" xfId="26206" xr:uid="{FEC9338F-D160-436F-BD94-73CFB0C6267A}"/>
    <cellStyle name="Normal 22 4 2 2 2 2 2 2 2" xfId="39898" xr:uid="{78C9A3C3-A1DB-4F64-AEBF-C496BBA86706}"/>
    <cellStyle name="Normal 22 4 2 2 2 2 2 2 3" xfId="54782" xr:uid="{B67A08D7-C828-4BF7-BF94-AA3C198BE24C}"/>
    <cellStyle name="Normal 22 4 2 2 2 2 2 3" xfId="19362" xr:uid="{CB3C4BED-B205-4CCD-8635-D465EF582B4C}"/>
    <cellStyle name="Normal 22 4 2 2 2 2 2 4" xfId="33052" xr:uid="{33D44CE2-673E-4A0E-ABD3-C1B2DDE2EDF2}"/>
    <cellStyle name="Normal 22 4 2 2 2 2 2 5" xfId="47936" xr:uid="{F6FFB3BE-39DD-4204-9C12-904401A9A82B}"/>
    <cellStyle name="Normal 22 4 2 2 2 2 3" xfId="22784" xr:uid="{13C55611-2B86-41D4-AFCA-35533B483BC8}"/>
    <cellStyle name="Normal 22 4 2 2 2 2 3 2" xfId="36476" xr:uid="{7CA75AB0-D5FD-46D8-A47C-80CD5C45AFD7}"/>
    <cellStyle name="Normal 22 4 2 2 2 2 3 3" xfId="51360" xr:uid="{1C8109BB-BEE9-4F14-A62B-9322DA6462B8}"/>
    <cellStyle name="Normal 22 4 2 2 2 2 4" xfId="15940" xr:uid="{7B45799B-F941-47C3-ADFB-4E7EF8BC1D79}"/>
    <cellStyle name="Normal 22 4 2 2 2 2 5" xfId="29630" xr:uid="{FCA8BDB2-0159-4818-8E2D-C102065C2CC2}"/>
    <cellStyle name="Normal 22 4 2 2 2 2 6" xfId="44514" xr:uid="{9DC2B1E8-F533-42A7-A3B9-4DC1D09A0414}"/>
    <cellStyle name="Normal 22 4 2 2 2 3" xfId="10804" xr:uid="{829817EB-0BE9-4023-9683-F77C251D44B5}"/>
    <cellStyle name="Normal 22 4 2 2 2 3 2" xfId="24494" xr:uid="{6D7ECB3F-504F-468B-AD18-8F3DDB65D664}"/>
    <cellStyle name="Normal 22 4 2 2 2 3 2 2" xfId="38186" xr:uid="{33D3CC23-73D5-4139-86C8-559015A1DABE}"/>
    <cellStyle name="Normal 22 4 2 2 2 3 2 3" xfId="53070" xr:uid="{48C2B1BD-46D0-43D1-A377-21CF9580EC4A}"/>
    <cellStyle name="Normal 22 4 2 2 2 3 3" xfId="17650" xr:uid="{F7FD1228-DD69-47EF-8188-860509B2C6BD}"/>
    <cellStyle name="Normal 22 4 2 2 2 3 4" xfId="31340" xr:uid="{E60BE8B0-13BC-4503-A855-E52D574D7D38}"/>
    <cellStyle name="Normal 22 4 2 2 2 3 5" xfId="46224" xr:uid="{39AC983C-D583-4C1F-A849-98FBEFA8B22F}"/>
    <cellStyle name="Normal 22 4 2 2 2 4" xfId="21072" xr:uid="{0BED7A1F-9D5E-4EA1-BAC4-72A2BF9B8260}"/>
    <cellStyle name="Normal 22 4 2 2 2 4 2" xfId="34764" xr:uid="{212DF7F9-4557-4A56-8EB8-FDA98DDCB430}"/>
    <cellStyle name="Normal 22 4 2 2 2 4 3" xfId="49648" xr:uid="{3433D1B3-D706-45CD-8B04-4FF44140EE2C}"/>
    <cellStyle name="Normal 22 4 2 2 2 5" xfId="14228" xr:uid="{61AD41E5-D3E4-44A9-8060-87616F0E39BB}"/>
    <cellStyle name="Normal 22 4 2 2 2 6" xfId="27918" xr:uid="{9D4FDF04-26D9-41F2-A78F-F9B0C7A1F326}"/>
    <cellStyle name="Normal 22 4 2 2 2 7" xfId="42802" xr:uid="{86651C26-4AB1-4F24-8467-A8D0A2B5A58A}"/>
    <cellStyle name="Normal 22 4 2 2 3" xfId="9093" xr:uid="{346D5C36-AE2C-4B88-9E22-AF64AA831408}"/>
    <cellStyle name="Normal 22 4 2 2 3 2" xfId="12515" xr:uid="{FDCF0A98-D64A-494D-B075-20AE663DB416}"/>
    <cellStyle name="Normal 22 4 2 2 3 2 2" xfId="26205" xr:uid="{BD29BC13-C168-4F39-9BA8-D14A8A7CD3A2}"/>
    <cellStyle name="Normal 22 4 2 2 3 2 2 2" xfId="39897" xr:uid="{439BEAB6-E841-459E-88B5-A28B1B72195B}"/>
    <cellStyle name="Normal 22 4 2 2 3 2 2 3" xfId="54781" xr:uid="{4EB905EA-8149-4DF1-BA75-81B6273C8BB4}"/>
    <cellStyle name="Normal 22 4 2 2 3 2 3" xfId="19361" xr:uid="{32C8A92A-270B-4151-A921-039D6571B0D2}"/>
    <cellStyle name="Normal 22 4 2 2 3 2 4" xfId="33051" xr:uid="{66E0387D-E58A-47AB-B6DE-CA252C00089C}"/>
    <cellStyle name="Normal 22 4 2 2 3 2 5" xfId="47935" xr:uid="{937761D0-4217-4C11-BAC2-4FF20FCB31E2}"/>
    <cellStyle name="Normal 22 4 2 2 3 3" xfId="22783" xr:uid="{8E3191A9-92C6-4616-900D-73CADEB436EA}"/>
    <cellStyle name="Normal 22 4 2 2 3 3 2" xfId="36475" xr:uid="{996B7601-4023-485D-926B-32C553F1D80F}"/>
    <cellStyle name="Normal 22 4 2 2 3 3 3" xfId="51359" xr:uid="{8D2A7F23-ACE4-4140-95B5-526AFD787D2D}"/>
    <cellStyle name="Normal 22 4 2 2 3 4" xfId="15939" xr:uid="{AA23ACE6-B86D-435E-B3C6-1A5722CE5E29}"/>
    <cellStyle name="Normal 22 4 2 2 3 5" xfId="29629" xr:uid="{A33B8689-E02B-4EA4-973A-41AD9EBC42FF}"/>
    <cellStyle name="Normal 22 4 2 2 3 6" xfId="44513" xr:uid="{532A0DEC-A51B-4EFB-A5DD-BF381A3E63CD}"/>
    <cellStyle name="Normal 22 4 2 2 4" xfId="10803" xr:uid="{9CF5CC56-75D6-48BE-957E-58ADB822BBA4}"/>
    <cellStyle name="Normal 22 4 2 2 4 2" xfId="24493" xr:uid="{ABAB6D22-F6DD-4774-83FE-D245EDFCD0E0}"/>
    <cellStyle name="Normal 22 4 2 2 4 2 2" xfId="38185" xr:uid="{5FFA4A6E-A224-43EB-B09D-BC9A901ADBCB}"/>
    <cellStyle name="Normal 22 4 2 2 4 2 3" xfId="53069" xr:uid="{31450EB1-4848-4DA4-964E-6D45EE1ADD54}"/>
    <cellStyle name="Normal 22 4 2 2 4 3" xfId="17649" xr:uid="{48E2F639-39EE-4DCF-AC10-F3D2298FADC9}"/>
    <cellStyle name="Normal 22 4 2 2 4 4" xfId="31339" xr:uid="{00C980B4-2223-4521-AF20-76E9B18F14F9}"/>
    <cellStyle name="Normal 22 4 2 2 4 5" xfId="46223" xr:uid="{48A788C9-D9FB-4259-953E-55A8DEF06875}"/>
    <cellStyle name="Normal 22 4 2 2 5" xfId="21071" xr:uid="{DA687B9F-AD20-4764-AB65-BA0BEA18B6F9}"/>
    <cellStyle name="Normal 22 4 2 2 5 2" xfId="34763" xr:uid="{42651CF0-86C1-420B-890D-79A5E6351663}"/>
    <cellStyle name="Normal 22 4 2 2 5 3" xfId="49647" xr:uid="{A459D20D-4B60-494C-90B3-398AFDCBC078}"/>
    <cellStyle name="Normal 22 4 2 2 6" xfId="14227" xr:uid="{E5EF379F-B373-49DB-A9C9-04ECCE7327DC}"/>
    <cellStyle name="Normal 22 4 2 2 7" xfId="27917" xr:uid="{D915BAE0-5E7F-4FB3-B9BF-1CD1F926E62D}"/>
    <cellStyle name="Normal 22 4 2 2 8" xfId="42801" xr:uid="{FD4550AD-430A-4AEA-A7D3-CE15556A3EF8}"/>
    <cellStyle name="Normal 22 4 2 3" xfId="7382" xr:uid="{9AF87136-9426-4C0F-8043-76333D80293B}"/>
    <cellStyle name="Normal 22 4 2 3 2" xfId="9095" xr:uid="{08142699-FB04-4F85-989A-E26CECEAA1C9}"/>
    <cellStyle name="Normal 22 4 2 3 2 2" xfId="12517" xr:uid="{BA073736-AC2E-4563-8653-F95AA1AB0BAF}"/>
    <cellStyle name="Normal 22 4 2 3 2 2 2" xfId="26207" xr:uid="{ED1C6033-B1FC-427E-A216-09945DD9AFD2}"/>
    <cellStyle name="Normal 22 4 2 3 2 2 2 2" xfId="39899" xr:uid="{0CFA8A3B-5DF3-4D5E-A740-BFD59944AB21}"/>
    <cellStyle name="Normal 22 4 2 3 2 2 2 3" xfId="54783" xr:uid="{FD66D1EC-703F-4D1A-A592-5917AA29C940}"/>
    <cellStyle name="Normal 22 4 2 3 2 2 3" xfId="19363" xr:uid="{299E1F50-A407-4163-A9B3-8A9B7FF4723F}"/>
    <cellStyle name="Normal 22 4 2 3 2 2 4" xfId="33053" xr:uid="{9EF3781C-6635-4BCB-9194-F40A986F0807}"/>
    <cellStyle name="Normal 22 4 2 3 2 2 5" xfId="47937" xr:uid="{EF7FD938-1DCD-4E8A-9E8F-1DBAB3542F40}"/>
    <cellStyle name="Normal 22 4 2 3 2 3" xfId="22785" xr:uid="{E736927A-C86D-4FD6-A3AD-2B3A51308B44}"/>
    <cellStyle name="Normal 22 4 2 3 2 3 2" xfId="36477" xr:uid="{40EA56C6-FCA7-48A7-A548-F244EF6EAA3F}"/>
    <cellStyle name="Normal 22 4 2 3 2 3 3" xfId="51361" xr:uid="{2F2D5A06-729E-459F-A081-7FEFD37F0DAC}"/>
    <cellStyle name="Normal 22 4 2 3 2 4" xfId="15941" xr:uid="{8E900352-D492-4C4D-A770-1418FD6573CD}"/>
    <cellStyle name="Normal 22 4 2 3 2 5" xfId="29631" xr:uid="{E1B089BF-BBC7-4F3A-84EE-39E200FA4305}"/>
    <cellStyle name="Normal 22 4 2 3 2 6" xfId="44515" xr:uid="{650026C3-2D74-4C18-A94F-4546820FA5C4}"/>
    <cellStyle name="Normal 22 4 2 3 3" xfId="10805" xr:uid="{1655F9CE-0939-46C5-82B0-6747A4FE9FBF}"/>
    <cellStyle name="Normal 22 4 2 3 3 2" xfId="24495" xr:uid="{2432C2B9-1EAE-40FC-A927-C5BFFB178AF4}"/>
    <cellStyle name="Normal 22 4 2 3 3 2 2" xfId="38187" xr:uid="{7CA2BF1D-F063-43F1-8D3E-BE39E3F90F5C}"/>
    <cellStyle name="Normal 22 4 2 3 3 2 3" xfId="53071" xr:uid="{115BE3C6-4007-4D73-8EA6-73FF894E3617}"/>
    <cellStyle name="Normal 22 4 2 3 3 3" xfId="17651" xr:uid="{A6283587-7CF1-4DDB-BFC0-B87A87B3C8AF}"/>
    <cellStyle name="Normal 22 4 2 3 3 4" xfId="31341" xr:uid="{90AF0EF4-8283-4AC2-BD50-C0286F08CAAE}"/>
    <cellStyle name="Normal 22 4 2 3 3 5" xfId="46225" xr:uid="{B470D03C-CE7D-47E7-B842-F767CB1E5CB4}"/>
    <cellStyle name="Normal 22 4 2 3 4" xfId="21073" xr:uid="{1834A555-C9AD-41FE-AD06-E12A52801FF9}"/>
    <cellStyle name="Normal 22 4 2 3 4 2" xfId="34765" xr:uid="{E5F9CACF-3D4C-4CAC-9B9E-724AA9E0CDC2}"/>
    <cellStyle name="Normal 22 4 2 3 4 3" xfId="49649" xr:uid="{447BAB9E-E4BD-4DD8-B1D1-EF6F6DFCFF56}"/>
    <cellStyle name="Normal 22 4 2 3 5" xfId="14229" xr:uid="{31CFB985-8057-46A4-95C7-675F4876F30F}"/>
    <cellStyle name="Normal 22 4 2 3 6" xfId="27919" xr:uid="{C43D13C6-59E9-4093-8906-5D649197A8E5}"/>
    <cellStyle name="Normal 22 4 2 3 7" xfId="42803" xr:uid="{072F8786-6458-4BD0-8609-60570206366A}"/>
    <cellStyle name="Normal 22 4 2 4" xfId="7383" xr:uid="{ECEF239C-4F83-4870-87F6-2A7153AC05FE}"/>
    <cellStyle name="Normal 22 4 2 4 2" xfId="9096" xr:uid="{F5692FAA-38F8-4A38-A5AF-B18618017C31}"/>
    <cellStyle name="Normal 22 4 2 4 2 2" xfId="12518" xr:uid="{01A39BD0-FD4B-47A0-B015-ED6051FAD27A}"/>
    <cellStyle name="Normal 22 4 2 4 2 2 2" xfId="26208" xr:uid="{DDDA3423-0FB0-4CE3-8B6F-7E21889B1106}"/>
    <cellStyle name="Normal 22 4 2 4 2 2 2 2" xfId="39900" xr:uid="{BCA7C9D2-A5DE-43CF-832C-4F29F9E4320A}"/>
    <cellStyle name="Normal 22 4 2 4 2 2 2 3" xfId="54784" xr:uid="{0BA75239-A516-4A1D-B32B-2DD075C9BEB5}"/>
    <cellStyle name="Normal 22 4 2 4 2 2 3" xfId="19364" xr:uid="{00251D63-1D21-4A7E-A4DE-BE95CDE98E3A}"/>
    <cellStyle name="Normal 22 4 2 4 2 2 4" xfId="33054" xr:uid="{3DCD48F5-EA3E-4273-9A0E-B74CC32ACF10}"/>
    <cellStyle name="Normal 22 4 2 4 2 2 5" xfId="47938" xr:uid="{823C60EF-2233-474C-8F49-FDCE09BFC293}"/>
    <cellStyle name="Normal 22 4 2 4 2 3" xfId="22786" xr:uid="{7F7A99D7-8484-4F84-BF6D-64A910415D6E}"/>
    <cellStyle name="Normal 22 4 2 4 2 3 2" xfId="36478" xr:uid="{9B20A2E4-8695-49E1-896A-80F08964D0DC}"/>
    <cellStyle name="Normal 22 4 2 4 2 3 3" xfId="51362" xr:uid="{416F0ADE-0B26-452E-ABE0-51B60451931F}"/>
    <cellStyle name="Normal 22 4 2 4 2 4" xfId="15942" xr:uid="{53C19F9D-B08C-4CBD-B966-EE8E58D58D18}"/>
    <cellStyle name="Normal 22 4 2 4 2 5" xfId="29632" xr:uid="{73AB4F7D-8BA7-4A7A-B420-5DCA9F27F1E7}"/>
    <cellStyle name="Normal 22 4 2 4 2 6" xfId="44516" xr:uid="{D589E647-63B3-43D7-B07A-3258D3DC6102}"/>
    <cellStyle name="Normal 22 4 2 4 3" xfId="10806" xr:uid="{32B377B9-D965-4AF7-A108-BA091D25EDEB}"/>
    <cellStyle name="Normal 22 4 2 4 3 2" xfId="24496" xr:uid="{AFCF5895-CAA2-4B65-BB91-7DADF2632994}"/>
    <cellStyle name="Normal 22 4 2 4 3 2 2" xfId="38188" xr:uid="{03B6535E-C141-409E-9756-E2FB1894BFC9}"/>
    <cellStyle name="Normal 22 4 2 4 3 2 3" xfId="53072" xr:uid="{ADC04AFF-D092-4577-B81C-256F43AD5D65}"/>
    <cellStyle name="Normal 22 4 2 4 3 3" xfId="17652" xr:uid="{712FAD4C-7F8D-4B22-8805-C62AB047D4F8}"/>
    <cellStyle name="Normal 22 4 2 4 3 4" xfId="31342" xr:uid="{AD93925D-4EF0-49C8-B42D-F2F301B71180}"/>
    <cellStyle name="Normal 22 4 2 4 3 5" xfId="46226" xr:uid="{23EEF754-943A-4989-858E-5F740ADFB09C}"/>
    <cellStyle name="Normal 22 4 2 4 4" xfId="21074" xr:uid="{6F5CE234-934B-442C-A658-A0D84EA21C48}"/>
    <cellStyle name="Normal 22 4 2 4 4 2" xfId="34766" xr:uid="{F1FAA2DB-5174-4FE9-83BF-D3A025710702}"/>
    <cellStyle name="Normal 22 4 2 4 4 3" xfId="49650" xr:uid="{CB0FF9B3-7F68-44BC-A3F8-54BC781CCCC4}"/>
    <cellStyle name="Normal 22 4 2 4 5" xfId="14230" xr:uid="{27C02F24-0810-4D25-AF72-5CC30D4C5A41}"/>
    <cellStyle name="Normal 22 4 2 4 6" xfId="27920" xr:uid="{3F324F33-D621-4836-B66F-4D5FAD4FEB6F}"/>
    <cellStyle name="Normal 22 4 2 4 7" xfId="42804" xr:uid="{5C8BFB4A-3FAD-4426-8CA3-EAF11209DA1B}"/>
    <cellStyle name="Normal 22 4 2 5" xfId="9092" xr:uid="{A94B4204-EE7A-42EB-9FCE-ACDBCABC2851}"/>
    <cellStyle name="Normal 22 4 2 5 2" xfId="12514" xr:uid="{1DBEEBC0-78B3-4870-ABF8-454927261A82}"/>
    <cellStyle name="Normal 22 4 2 5 2 2" xfId="26204" xr:uid="{F22078D0-C269-4368-B800-6CFDD325A91F}"/>
    <cellStyle name="Normal 22 4 2 5 2 2 2" xfId="39896" xr:uid="{D6203881-2A4D-4438-86C1-467AB48CD7EE}"/>
    <cellStyle name="Normal 22 4 2 5 2 2 3" xfId="54780" xr:uid="{EBBA2F81-F860-4E9C-9157-20FDA5641F94}"/>
    <cellStyle name="Normal 22 4 2 5 2 3" xfId="19360" xr:uid="{C4CEC27B-3AF5-4E57-8530-902A26AA79C3}"/>
    <cellStyle name="Normal 22 4 2 5 2 4" xfId="33050" xr:uid="{C0A02A0B-4007-40B1-9F8D-CF192CA6F84E}"/>
    <cellStyle name="Normal 22 4 2 5 2 5" xfId="47934" xr:uid="{EFB9E44E-240F-4771-97D9-A8D14B521C8C}"/>
    <cellStyle name="Normal 22 4 2 5 3" xfId="22782" xr:uid="{91B50B7C-B8B3-4910-9152-4E8A6325453D}"/>
    <cellStyle name="Normal 22 4 2 5 3 2" xfId="36474" xr:uid="{7C2293D3-7175-4AF1-B3E5-03039C9E449D}"/>
    <cellStyle name="Normal 22 4 2 5 3 3" xfId="51358" xr:uid="{7EB2F8B2-5FB1-4E63-B0C7-F8AF0FA751E8}"/>
    <cellStyle name="Normal 22 4 2 5 4" xfId="15938" xr:uid="{7E640338-4876-4048-B5E6-40B5965F784D}"/>
    <cellStyle name="Normal 22 4 2 5 5" xfId="29628" xr:uid="{6C755C05-9066-4EE3-A6B2-00FF419E3954}"/>
    <cellStyle name="Normal 22 4 2 5 6" xfId="44512" xr:uid="{5767CAA7-DBEE-4A72-9C63-292BAE07707D}"/>
    <cellStyle name="Normal 22 4 2 6" xfId="10802" xr:uid="{921D1CBD-4D7F-48FC-B26E-AAE629E0B4B9}"/>
    <cellStyle name="Normal 22 4 2 6 2" xfId="24492" xr:uid="{A64725EB-CFE7-4798-A91D-A8AE9FE5D2CC}"/>
    <cellStyle name="Normal 22 4 2 6 2 2" xfId="38184" xr:uid="{7CDD2A59-6254-4FD5-918F-DA7B5FBD394A}"/>
    <cellStyle name="Normal 22 4 2 6 2 3" xfId="53068" xr:uid="{C038D343-4425-46AB-8D71-BC1A5AF83209}"/>
    <cellStyle name="Normal 22 4 2 6 3" xfId="17648" xr:uid="{8ECF2150-E8D3-4542-9FB0-6E170961DED2}"/>
    <cellStyle name="Normal 22 4 2 6 4" xfId="31338" xr:uid="{CDC9EFE9-8CE2-4E7B-814B-5CA225A54887}"/>
    <cellStyle name="Normal 22 4 2 6 5" xfId="46222" xr:uid="{A3F47D36-6307-4545-BE67-313FB103608C}"/>
    <cellStyle name="Normal 22 4 2 7" xfId="21070" xr:uid="{276CEBCB-C581-4AC4-8CBC-479179080258}"/>
    <cellStyle name="Normal 22 4 2 7 2" xfId="34762" xr:uid="{B9F23B57-2566-4921-A732-29C7DEBF25B3}"/>
    <cellStyle name="Normal 22 4 2 7 3" xfId="49646" xr:uid="{A1265929-1033-4C72-BD10-E986ED09C406}"/>
    <cellStyle name="Normal 22 4 2 8" xfId="14226" xr:uid="{731F4180-4172-456D-B5E7-959BBE566AD0}"/>
    <cellStyle name="Normal 22 4 2 8 2" xfId="41341" xr:uid="{086CE5D7-1269-436B-A69E-127C220A22CB}"/>
    <cellStyle name="Normal 22 4 2 9" xfId="27916" xr:uid="{6B1FEB7E-467E-49FD-92B2-8D45D7D8CBC1}"/>
    <cellStyle name="Normal 22 4 3" xfId="4573" xr:uid="{97F08A8C-6EAE-49FD-8981-0EE805C25DB2}"/>
    <cellStyle name="Normal 22 4 3 10" xfId="42805" xr:uid="{03CE80F3-202B-4115-B4AF-EF13BAF50C29}"/>
    <cellStyle name="Normal 22 4 3 11" xfId="7384" xr:uid="{2F32A77E-F707-470E-8853-C0719B9914BB}"/>
    <cellStyle name="Normal 22 4 3 12" xfId="5962" xr:uid="{0555DD62-8E13-4A5B-BA2F-F78345CE8579}"/>
    <cellStyle name="Normal 22 4 3 13" xfId="5370" xr:uid="{6B7160B8-3A14-4E5C-86B0-3D4565F53714}"/>
    <cellStyle name="Normal 22 4 3 14" xfId="55668" xr:uid="{E90F88FF-81B8-46CA-94B3-C9EFED01B842}"/>
    <cellStyle name="Normal 22 4 3 2" xfId="4592" xr:uid="{95488B69-20BD-44BF-841F-87B4B6F2C1B8}"/>
    <cellStyle name="Normal 22 4 3 2 10" xfId="5964" xr:uid="{8661EE57-4066-4D91-9930-C54D959C4DC3}"/>
    <cellStyle name="Normal 22 4 3 2 11" xfId="5372" xr:uid="{B6377EC6-D40B-4A83-9FD6-080AE54B77AF}"/>
    <cellStyle name="Normal 22 4 3 2 12" xfId="55670" xr:uid="{1A6BD1B1-9944-4089-9A13-C2749D4A629A}"/>
    <cellStyle name="Normal 22 4 3 2 2" xfId="7386" xr:uid="{0203765B-153F-40D8-B884-2D9713DC1456}"/>
    <cellStyle name="Normal 22 4 3 2 2 2" xfId="9099" xr:uid="{0CEE82FF-DFD8-4CC5-A1FC-1C5D3017D33D}"/>
    <cellStyle name="Normal 22 4 3 2 2 2 2" xfId="12521" xr:uid="{BEDA92F0-CA68-47FE-84CC-FF4E2F32ED15}"/>
    <cellStyle name="Normal 22 4 3 2 2 2 2 2" xfId="26211" xr:uid="{9602FAEF-DFE0-43DA-B656-058896C1ED72}"/>
    <cellStyle name="Normal 22 4 3 2 2 2 2 2 2" xfId="39903" xr:uid="{B3780F04-C4F6-40D4-8902-630A43AD433B}"/>
    <cellStyle name="Normal 22 4 3 2 2 2 2 2 3" xfId="54787" xr:uid="{2ACCE212-DC92-470D-A0EC-C94B78073F39}"/>
    <cellStyle name="Normal 22 4 3 2 2 2 2 3" xfId="19367" xr:uid="{3745CA2D-701F-43A6-8E99-43232BC5DC98}"/>
    <cellStyle name="Normal 22 4 3 2 2 2 2 4" xfId="33057" xr:uid="{D93FDFE0-A9DA-4F3F-AD47-33155EC6C31C}"/>
    <cellStyle name="Normal 22 4 3 2 2 2 2 5" xfId="47941" xr:uid="{1BFCC4A7-AFFC-447A-9ED1-3C4BE44C25AC}"/>
    <cellStyle name="Normal 22 4 3 2 2 2 3" xfId="22789" xr:uid="{210E4A17-D31F-4250-AA0D-9224F06E71E4}"/>
    <cellStyle name="Normal 22 4 3 2 2 2 3 2" xfId="36481" xr:uid="{368DC7D7-C192-4C11-84A8-8F5B95A0AC74}"/>
    <cellStyle name="Normal 22 4 3 2 2 2 3 3" xfId="51365" xr:uid="{A5C4AF1C-D13D-405B-9941-A254FCC5A395}"/>
    <cellStyle name="Normal 22 4 3 2 2 2 4" xfId="15945" xr:uid="{F6806D91-4D25-403C-AD9C-040F15F65A29}"/>
    <cellStyle name="Normal 22 4 3 2 2 2 5" xfId="29635" xr:uid="{DE1ECAD3-7043-4AFB-AB86-63C9DC8B0ED1}"/>
    <cellStyle name="Normal 22 4 3 2 2 2 6" xfId="44519" xr:uid="{F37E7ED4-F0DD-41D6-A48F-D7A3517C7266}"/>
    <cellStyle name="Normal 22 4 3 2 2 3" xfId="10809" xr:uid="{7D44A145-F0FA-4EC8-9002-9DDC006BE97F}"/>
    <cellStyle name="Normal 22 4 3 2 2 3 2" xfId="24499" xr:uid="{3C2FDE32-685B-4A05-9F3A-F0C951E2D15E}"/>
    <cellStyle name="Normal 22 4 3 2 2 3 2 2" xfId="38191" xr:uid="{51831D85-A014-41E2-9FAF-110341FCCCF9}"/>
    <cellStyle name="Normal 22 4 3 2 2 3 2 3" xfId="53075" xr:uid="{55A4A898-A80B-4A13-AB67-72C593B5D407}"/>
    <cellStyle name="Normal 22 4 3 2 2 3 3" xfId="17655" xr:uid="{44EFE43D-F9FA-4925-B6A1-8C3D9C2ACA64}"/>
    <cellStyle name="Normal 22 4 3 2 2 3 4" xfId="31345" xr:uid="{94784E06-EDF6-47A6-9C55-C0AFFFC43027}"/>
    <cellStyle name="Normal 22 4 3 2 2 3 5" xfId="46229" xr:uid="{E2FBF510-30B6-4CFC-91EF-16AEA69169FE}"/>
    <cellStyle name="Normal 22 4 3 2 2 4" xfId="21077" xr:uid="{8A1AD898-74D2-45D9-96ED-59BD7DB8335E}"/>
    <cellStyle name="Normal 22 4 3 2 2 4 2" xfId="34769" xr:uid="{8F0C7835-E249-42E5-B577-0E54D49C80A2}"/>
    <cellStyle name="Normal 22 4 3 2 2 4 3" xfId="49653" xr:uid="{AF8EBE7F-3755-4D93-80E7-2471C1C71B0B}"/>
    <cellStyle name="Normal 22 4 3 2 2 5" xfId="14233" xr:uid="{10DD351B-BF05-42CF-9FEA-FB3969086133}"/>
    <cellStyle name="Normal 22 4 3 2 2 6" xfId="27923" xr:uid="{EACA67C7-FB4C-4599-B278-5A31ACAD8DED}"/>
    <cellStyle name="Normal 22 4 3 2 2 7" xfId="42807" xr:uid="{1053C1F0-498D-4B0E-8072-A49D8A5423DC}"/>
    <cellStyle name="Normal 22 4 3 2 3" xfId="9098" xr:uid="{FD328DB7-9B3D-4A2E-A03F-E0D49AB87624}"/>
    <cellStyle name="Normal 22 4 3 2 3 2" xfId="12520" xr:uid="{EB15E571-FBB8-4916-9E4D-7A2022AA7DF8}"/>
    <cellStyle name="Normal 22 4 3 2 3 2 2" xfId="26210" xr:uid="{3F957258-85AA-4A3D-B831-04D2C9532C81}"/>
    <cellStyle name="Normal 22 4 3 2 3 2 2 2" xfId="39902" xr:uid="{8CC753B6-A90F-41E0-9661-D12E31C40C76}"/>
    <cellStyle name="Normal 22 4 3 2 3 2 2 3" xfId="54786" xr:uid="{49781621-47A3-45AE-8988-308259CFB7B6}"/>
    <cellStyle name="Normal 22 4 3 2 3 2 3" xfId="19366" xr:uid="{EC9A8A24-7CE6-4CB5-9602-B6F324AE18C6}"/>
    <cellStyle name="Normal 22 4 3 2 3 2 4" xfId="33056" xr:uid="{4E0B3D76-FF71-4DFF-A4EE-23384D5A7FB9}"/>
    <cellStyle name="Normal 22 4 3 2 3 2 5" xfId="47940" xr:uid="{68DCD8F0-4753-4AC0-A4D9-70125DA71E46}"/>
    <cellStyle name="Normal 22 4 3 2 3 3" xfId="22788" xr:uid="{33725C9C-8DD2-4C83-B73C-1914937A567B}"/>
    <cellStyle name="Normal 22 4 3 2 3 3 2" xfId="36480" xr:uid="{7FAA4BA6-5F0C-42F7-9A69-B2E6F84DDFFF}"/>
    <cellStyle name="Normal 22 4 3 2 3 3 3" xfId="51364" xr:uid="{71F9896E-0A0D-42D8-AE0A-3F3CC75AA89A}"/>
    <cellStyle name="Normal 22 4 3 2 3 4" xfId="15944" xr:uid="{A53E37AB-0393-4AE0-8B0D-D31939F7B3A4}"/>
    <cellStyle name="Normal 22 4 3 2 3 5" xfId="29634" xr:uid="{5252CE03-EEBD-4814-8219-CB96DBE8DB7F}"/>
    <cellStyle name="Normal 22 4 3 2 3 6" xfId="44518" xr:uid="{3EF381AF-1A2C-4353-A6EB-F3AEF4B2062C}"/>
    <cellStyle name="Normal 22 4 3 2 4" xfId="10808" xr:uid="{AC75F0B9-1C62-405F-B3E1-F809BDAA55B0}"/>
    <cellStyle name="Normal 22 4 3 2 4 2" xfId="24498" xr:uid="{51A334CC-C5F5-4220-9F9A-B40D74375AFC}"/>
    <cellStyle name="Normal 22 4 3 2 4 2 2" xfId="38190" xr:uid="{B0620DA3-F7C6-49EE-871A-DD1A635E4A23}"/>
    <cellStyle name="Normal 22 4 3 2 4 2 3" xfId="53074" xr:uid="{AAF4C780-BD4C-44E1-9DE7-2EF1DEE383D6}"/>
    <cellStyle name="Normal 22 4 3 2 4 3" xfId="17654" xr:uid="{601B08F7-3E92-4C6D-99A3-B9A539F41A86}"/>
    <cellStyle name="Normal 22 4 3 2 4 4" xfId="31344" xr:uid="{8EDE3E8D-6EA5-4326-B1F4-9D83960793D8}"/>
    <cellStyle name="Normal 22 4 3 2 4 5" xfId="46228" xr:uid="{B2108FA8-0C1F-476F-BB38-756BE6901EEB}"/>
    <cellStyle name="Normal 22 4 3 2 5" xfId="21076" xr:uid="{2DE7F511-82A0-4C02-B923-9102E5D26EEB}"/>
    <cellStyle name="Normal 22 4 3 2 5 2" xfId="34768" xr:uid="{B511CF8E-B542-488F-92B6-CDB74512C726}"/>
    <cellStyle name="Normal 22 4 3 2 5 3" xfId="49652" xr:uid="{B6797C37-2F2F-427E-B06C-CD2C861406D4}"/>
    <cellStyle name="Normal 22 4 3 2 6" xfId="14232" xr:uid="{E82A7622-BC69-4F83-8946-505DE09F618F}"/>
    <cellStyle name="Normal 22 4 3 2 6 2" xfId="41361" xr:uid="{6BB3531C-F19B-4953-82C0-E93B5F3FC8EF}"/>
    <cellStyle name="Normal 22 4 3 2 7" xfId="27922" xr:uid="{4F3EA53F-2B44-4965-899F-8E08A64441F9}"/>
    <cellStyle name="Normal 22 4 3 2 8" xfId="42806" xr:uid="{945CAF7C-C693-4336-89F9-BFCE03B2639E}"/>
    <cellStyle name="Normal 22 4 3 2 9" xfId="7385" xr:uid="{DEE8455C-482D-4D8B-B31E-935D0A335B15}"/>
    <cellStyle name="Normal 22 4 3 3" xfId="4750" xr:uid="{23368E92-A0CC-4A85-B3B0-768E6E15DA3A}"/>
    <cellStyle name="Normal 22 4 3 3 2" xfId="9100" xr:uid="{5FDC6E95-716E-4AE5-AAC0-3BF9515C6346}"/>
    <cellStyle name="Normal 22 4 3 3 2 2" xfId="12522" xr:uid="{8F41875E-34EB-4288-B432-C064A452442E}"/>
    <cellStyle name="Normal 22 4 3 3 2 2 2" xfId="26212" xr:uid="{33095D4F-687E-4531-BD1D-2F3740B10C0A}"/>
    <cellStyle name="Normal 22 4 3 3 2 2 2 2" xfId="39904" xr:uid="{995488CB-E391-475B-B9BA-2A93D0500B39}"/>
    <cellStyle name="Normal 22 4 3 3 2 2 2 3" xfId="54788" xr:uid="{DC14F363-F01D-4E5D-B40E-9164823D2204}"/>
    <cellStyle name="Normal 22 4 3 3 2 2 3" xfId="19368" xr:uid="{49C0E56A-6B5A-4B6F-BA16-21E3068C06DB}"/>
    <cellStyle name="Normal 22 4 3 3 2 2 4" xfId="33058" xr:uid="{AF91F76B-5291-45A9-A689-1EB6758F4885}"/>
    <cellStyle name="Normal 22 4 3 3 2 2 5" xfId="47942" xr:uid="{027F9F1F-CB86-436C-82B8-B7342BE6567B}"/>
    <cellStyle name="Normal 22 4 3 3 2 3" xfId="22790" xr:uid="{CF69964A-ED54-4D7A-BE80-86B2BB1F8D4F}"/>
    <cellStyle name="Normal 22 4 3 3 2 3 2" xfId="36482" xr:uid="{6954B4E9-9A8D-4B38-9799-47771CA8D762}"/>
    <cellStyle name="Normal 22 4 3 3 2 3 3" xfId="51366" xr:uid="{649A3629-C4EB-4876-B590-6F24F1CFE01E}"/>
    <cellStyle name="Normal 22 4 3 3 2 4" xfId="15946" xr:uid="{08BB87E7-47AC-4E1C-B36B-425A65BD1E1B}"/>
    <cellStyle name="Normal 22 4 3 3 2 5" xfId="29636" xr:uid="{760780F3-FB32-4E96-B126-D2578A720149}"/>
    <cellStyle name="Normal 22 4 3 3 2 6" xfId="44520" xr:uid="{90ACCAF9-EE1A-4F37-BDD2-29131C2FF8CB}"/>
    <cellStyle name="Normal 22 4 3 3 3" xfId="10810" xr:uid="{B07A21A5-FF6D-4D04-B27F-7CDB8C960D05}"/>
    <cellStyle name="Normal 22 4 3 3 3 2" xfId="24500" xr:uid="{0A5196EC-B611-4948-B407-2401B87123D9}"/>
    <cellStyle name="Normal 22 4 3 3 3 2 2" xfId="38192" xr:uid="{A7933FA0-88F9-47F5-A21D-9B329646C5CB}"/>
    <cellStyle name="Normal 22 4 3 3 3 2 3" xfId="53076" xr:uid="{3BE4F90B-4927-4130-9AD8-A5A90A375EA4}"/>
    <cellStyle name="Normal 22 4 3 3 3 3" xfId="17656" xr:uid="{69B346EE-DD0F-4A64-BC5E-18E81D49A9BD}"/>
    <cellStyle name="Normal 22 4 3 3 3 4" xfId="31346" xr:uid="{C05BDAD2-05F8-414E-9F5D-578A0EF86C7C}"/>
    <cellStyle name="Normal 22 4 3 3 3 5" xfId="46230" xr:uid="{FA2F1111-2189-4A0E-91CB-E365DE7014F0}"/>
    <cellStyle name="Normal 22 4 3 3 4" xfId="21078" xr:uid="{C3153A0C-80A4-4D44-84B8-695659261375}"/>
    <cellStyle name="Normal 22 4 3 3 4 2" xfId="34770" xr:uid="{785394FF-8EE7-4CAB-ABF5-8002D64883EC}"/>
    <cellStyle name="Normal 22 4 3 3 4 3" xfId="49654" xr:uid="{B7198D2B-F342-419A-AD81-BAB892469A72}"/>
    <cellStyle name="Normal 22 4 3 3 5" xfId="14234" xr:uid="{F5B0F665-DF65-4C2F-9D36-97484181E0D9}"/>
    <cellStyle name="Normal 22 4 3 3 5 2" xfId="41387" xr:uid="{56AE5129-09BC-4236-B759-1D1237DF8DDA}"/>
    <cellStyle name="Normal 22 4 3 3 6" xfId="27924" xr:uid="{6DB8C6EF-AA0D-427E-9680-B4F4C00042C1}"/>
    <cellStyle name="Normal 22 4 3 3 7" xfId="42808" xr:uid="{58B43B78-AD14-454F-A8C8-BB0E31FF261D}"/>
    <cellStyle name="Normal 22 4 3 3 8" xfId="7387" xr:uid="{8C89CD72-82F9-41AB-A1DB-A21C897F24D8}"/>
    <cellStyle name="Normal 22 4 3 4" xfId="7388" xr:uid="{BB9B25C9-3518-416D-93C5-4FFA70066CF4}"/>
    <cellStyle name="Normal 22 4 3 4 2" xfId="9101" xr:uid="{2AF207D7-5735-498B-8568-D58DFE1B7B2C}"/>
    <cellStyle name="Normal 22 4 3 4 2 2" xfId="12523" xr:uid="{32C1F7C3-2B57-48FE-B876-C50A829B5292}"/>
    <cellStyle name="Normal 22 4 3 4 2 2 2" xfId="26213" xr:uid="{BF4AD412-F96B-4D4B-BC53-9098E20C08D3}"/>
    <cellStyle name="Normal 22 4 3 4 2 2 2 2" xfId="39905" xr:uid="{50A1860F-8CA5-4DC9-AA9D-E2F7F7D63CCE}"/>
    <cellStyle name="Normal 22 4 3 4 2 2 2 3" xfId="54789" xr:uid="{8D1ED132-DDF1-48B2-B3D2-43F08D187C5A}"/>
    <cellStyle name="Normal 22 4 3 4 2 2 3" xfId="19369" xr:uid="{767CF770-9E37-4753-8E8B-8DF4395188A6}"/>
    <cellStyle name="Normal 22 4 3 4 2 2 4" xfId="33059" xr:uid="{7B6E04CF-7918-4C9B-A8B8-2A01D5868D5B}"/>
    <cellStyle name="Normal 22 4 3 4 2 2 5" xfId="47943" xr:uid="{345A6F6A-E238-44AA-91C8-6F1A4603300F}"/>
    <cellStyle name="Normal 22 4 3 4 2 3" xfId="22791" xr:uid="{B667B47F-3D5A-428B-A21C-9771654FF5A9}"/>
    <cellStyle name="Normal 22 4 3 4 2 3 2" xfId="36483" xr:uid="{55470A85-A589-42F7-AF28-EEE0DD384047}"/>
    <cellStyle name="Normal 22 4 3 4 2 3 3" xfId="51367" xr:uid="{E9207BFA-26BA-4A1B-8C63-6C5DFC0EBB78}"/>
    <cellStyle name="Normal 22 4 3 4 2 4" xfId="15947" xr:uid="{C8DB3435-8A39-4796-8F30-BA5575808555}"/>
    <cellStyle name="Normal 22 4 3 4 2 5" xfId="29637" xr:uid="{4E612F20-201B-4D72-89BD-A3BBA6A76C59}"/>
    <cellStyle name="Normal 22 4 3 4 2 6" xfId="44521" xr:uid="{D7F4469A-6AAB-4DD1-B12F-7276035AA792}"/>
    <cellStyle name="Normal 22 4 3 4 3" xfId="10811" xr:uid="{F38530EE-794B-4C18-B160-A5A2CBF9F4B7}"/>
    <cellStyle name="Normal 22 4 3 4 3 2" xfId="24501" xr:uid="{C6A10AF8-AEB0-488F-A594-6B749E2A9EE3}"/>
    <cellStyle name="Normal 22 4 3 4 3 2 2" xfId="38193" xr:uid="{675945A0-C511-45EF-B261-983610A3FCDD}"/>
    <cellStyle name="Normal 22 4 3 4 3 2 3" xfId="53077" xr:uid="{97BD26D5-2E62-4FD9-AB8E-375D27CCD016}"/>
    <cellStyle name="Normal 22 4 3 4 3 3" xfId="17657" xr:uid="{F87C7E0F-3DCC-4D8A-A6F4-6E23F4A52249}"/>
    <cellStyle name="Normal 22 4 3 4 3 4" xfId="31347" xr:uid="{D01E3CE0-B60C-4B01-BA2C-FCEC63D6DC50}"/>
    <cellStyle name="Normal 22 4 3 4 3 5" xfId="46231" xr:uid="{C9B020BF-A906-4AC2-90C8-974744459839}"/>
    <cellStyle name="Normal 22 4 3 4 4" xfId="21079" xr:uid="{73498277-C7F0-4EC9-B4A8-B34B23586ED0}"/>
    <cellStyle name="Normal 22 4 3 4 4 2" xfId="34771" xr:uid="{D155AA8E-98BC-4A3B-9E47-02DEE65F383F}"/>
    <cellStyle name="Normal 22 4 3 4 4 3" xfId="49655" xr:uid="{55592F27-A924-404D-9EAB-CE450D52B2A9}"/>
    <cellStyle name="Normal 22 4 3 4 5" xfId="14235" xr:uid="{4DDC3CC8-B665-4182-A8FA-64C5D3D2A261}"/>
    <cellStyle name="Normal 22 4 3 4 5 2" xfId="41941" xr:uid="{90147B9A-CAF0-4806-B004-11EECD1E2445}"/>
    <cellStyle name="Normal 22 4 3 4 6" xfId="27925" xr:uid="{FCEBF160-0661-4AD0-A345-6858835D17FE}"/>
    <cellStyle name="Normal 22 4 3 4 7" xfId="42809" xr:uid="{C973B098-8BFE-411F-8BB9-78B14599BA06}"/>
    <cellStyle name="Normal 22 4 3 4 8" xfId="56225" xr:uid="{7C23D6AD-939C-4395-9058-B4A98380E59A}"/>
    <cellStyle name="Normal 22 4 3 5" xfId="9097" xr:uid="{A19368D2-0A37-4CAA-83A5-973B5EDCDBF3}"/>
    <cellStyle name="Normal 22 4 3 5 2" xfId="12519" xr:uid="{EA95F6F1-EE0A-4598-A6B9-C97BB698E0DE}"/>
    <cellStyle name="Normal 22 4 3 5 2 2" xfId="26209" xr:uid="{88370C4D-C0EA-49F3-9C83-4F02A5CF126C}"/>
    <cellStyle name="Normal 22 4 3 5 2 2 2" xfId="39901" xr:uid="{D3E0391A-5B28-445A-807A-B791E7C456BA}"/>
    <cellStyle name="Normal 22 4 3 5 2 2 3" xfId="54785" xr:uid="{12337971-92A1-4C18-9F27-2DFE4EF850F7}"/>
    <cellStyle name="Normal 22 4 3 5 2 3" xfId="19365" xr:uid="{33A3B901-479E-48F4-B309-AB7C0D893ED9}"/>
    <cellStyle name="Normal 22 4 3 5 2 4" xfId="33055" xr:uid="{AD638D46-3376-44C4-AAEC-0E2F9B1F39E2}"/>
    <cellStyle name="Normal 22 4 3 5 2 5" xfId="47939" xr:uid="{2AB050D0-7ECE-4CDC-9F51-4F737A07AD0D}"/>
    <cellStyle name="Normal 22 4 3 5 3" xfId="22787" xr:uid="{63BF7DA9-7825-442E-A394-DD56F64E6124}"/>
    <cellStyle name="Normal 22 4 3 5 3 2" xfId="36479" xr:uid="{76784C98-97E8-4040-B4C0-57F41D562ABA}"/>
    <cellStyle name="Normal 22 4 3 5 3 3" xfId="51363" xr:uid="{B2346E92-6381-473A-BA97-44F12098BB1F}"/>
    <cellStyle name="Normal 22 4 3 5 4" xfId="15943" xr:uid="{61FE5893-A984-489C-B374-64E1B76614B2}"/>
    <cellStyle name="Normal 22 4 3 5 4 2" xfId="41937" xr:uid="{06734908-A932-42FD-88BD-211FD1B62AB5}"/>
    <cellStyle name="Normal 22 4 3 5 5" xfId="29633" xr:uid="{E64E979A-7804-40B2-988B-3A2AFF4F539D}"/>
    <cellStyle name="Normal 22 4 3 5 6" xfId="44517" xr:uid="{87AE6B7F-55D1-48BF-B4D6-9EAA8A2C8BBA}"/>
    <cellStyle name="Normal 22 4 3 6" xfId="10807" xr:uid="{3E1D912E-65AC-4D60-AD23-1EED43BC2733}"/>
    <cellStyle name="Normal 22 4 3 6 2" xfId="24497" xr:uid="{1C20D202-94D7-418F-AD11-D514C30FC30E}"/>
    <cellStyle name="Normal 22 4 3 6 2 2" xfId="38189" xr:uid="{009EDAFC-9046-49EB-9597-2A327FF9EE05}"/>
    <cellStyle name="Normal 22 4 3 6 2 3" xfId="53073" xr:uid="{6EF12F17-1AE3-44A0-A7A6-9899BFB1A31F}"/>
    <cellStyle name="Normal 22 4 3 6 3" xfId="17653" xr:uid="{6AC9BE76-BD07-4134-B71B-B37345673A91}"/>
    <cellStyle name="Normal 22 4 3 6 4" xfId="31343" xr:uid="{37930C8F-EED6-4858-980E-7101739C946D}"/>
    <cellStyle name="Normal 22 4 3 6 5" xfId="46227" xr:uid="{ABC3615B-A0D2-41AE-B0DD-540CB9799A13}"/>
    <cellStyle name="Normal 22 4 3 7" xfId="21075" xr:uid="{2936EEDD-3501-447A-9F90-B3DCC1DBDA22}"/>
    <cellStyle name="Normal 22 4 3 7 2" xfId="34767" xr:uid="{B25A0347-B026-4393-AFBD-03C4B575A2D9}"/>
    <cellStyle name="Normal 22 4 3 7 3" xfId="49651" xr:uid="{0C43E655-1F9E-4F63-9713-9287B8E5E411}"/>
    <cellStyle name="Normal 22 4 3 8" xfId="14231" xr:uid="{1723F832-E6AE-4002-837E-FBA0CC4D54B8}"/>
    <cellStyle name="Normal 22 4 3 8 2" xfId="41357" xr:uid="{579CE007-B793-45DA-A159-57BF2BCEBB1A}"/>
    <cellStyle name="Normal 22 4 3 9" xfId="27921" xr:uid="{1CA19278-F7AC-413D-8DE4-08D87967CA18}"/>
    <cellStyle name="Normal 22 4 4" xfId="4694" xr:uid="{D52B2C33-2A31-41A3-9309-27FE1A6F5E15}"/>
    <cellStyle name="Normal 22 4 4 2" xfId="7390" xr:uid="{98B7A532-BA52-40A6-AC7E-B75832E40061}"/>
    <cellStyle name="Normal 22 4 4 2 2" xfId="9103" xr:uid="{A972215F-77B3-4A76-810E-C5EB10F53292}"/>
    <cellStyle name="Normal 22 4 4 2 2 2" xfId="12525" xr:uid="{8DE61338-99D2-4E20-895E-0BE000D99FE7}"/>
    <cellStyle name="Normal 22 4 4 2 2 2 2" xfId="26215" xr:uid="{683A2CEE-E389-4F80-A4D2-252B4A3E453B}"/>
    <cellStyle name="Normal 22 4 4 2 2 2 2 2" xfId="39907" xr:uid="{41520515-C4B9-477F-AB4F-2FEB6F516CF5}"/>
    <cellStyle name="Normal 22 4 4 2 2 2 2 3" xfId="54791" xr:uid="{9697FC96-5509-4810-8E31-E8C5B19C1984}"/>
    <cellStyle name="Normal 22 4 4 2 2 2 3" xfId="19371" xr:uid="{8D75E188-E51F-474F-92B6-21F363648352}"/>
    <cellStyle name="Normal 22 4 4 2 2 2 4" xfId="33061" xr:uid="{DD44DFB1-6C68-4808-B1B1-7A96F40B26A0}"/>
    <cellStyle name="Normal 22 4 4 2 2 2 5" xfId="47945" xr:uid="{79B4E932-E656-4893-9E7E-999278409CA3}"/>
    <cellStyle name="Normal 22 4 4 2 2 3" xfId="22793" xr:uid="{C48D6F60-797A-41F1-BE21-E74E643FCC3B}"/>
    <cellStyle name="Normal 22 4 4 2 2 3 2" xfId="36485" xr:uid="{46C69A96-D2F8-4978-AFF9-1C2E18BC4206}"/>
    <cellStyle name="Normal 22 4 4 2 2 3 3" xfId="51369" xr:uid="{AF15E80C-8259-4860-A352-3AC710012A29}"/>
    <cellStyle name="Normal 22 4 4 2 2 4" xfId="15949" xr:uid="{0F1A8315-7A20-4C87-AEAC-7B7E1498C1BF}"/>
    <cellStyle name="Normal 22 4 4 2 2 5" xfId="29639" xr:uid="{DA61C9CD-C3E7-42A0-A985-CE8443FF8704}"/>
    <cellStyle name="Normal 22 4 4 2 2 6" xfId="44523" xr:uid="{73932F55-B490-49E9-86EB-99860C8D3291}"/>
    <cellStyle name="Normal 22 4 4 2 3" xfId="10813" xr:uid="{5BF292F9-B404-4901-9C8C-12C70AF96ACF}"/>
    <cellStyle name="Normal 22 4 4 2 3 2" xfId="24503" xr:uid="{286ECB3B-C407-4516-97DE-B109A1BFE5F6}"/>
    <cellStyle name="Normal 22 4 4 2 3 2 2" xfId="38195" xr:uid="{7D5EC375-A3E5-4305-9719-00F9A22EC72E}"/>
    <cellStyle name="Normal 22 4 4 2 3 2 3" xfId="53079" xr:uid="{35C2D0B2-9DF6-4A01-A96D-42F59702E91B}"/>
    <cellStyle name="Normal 22 4 4 2 3 3" xfId="17659" xr:uid="{D2CE590B-01D8-4B5C-8B70-8EF1C0EE38DA}"/>
    <cellStyle name="Normal 22 4 4 2 3 4" xfId="31349" xr:uid="{D0DE4C1B-A7A8-4C50-87F7-98DE5C04F876}"/>
    <cellStyle name="Normal 22 4 4 2 3 5" xfId="46233" xr:uid="{804D72AD-09A0-43F2-900A-35A49FCD6221}"/>
    <cellStyle name="Normal 22 4 4 2 4" xfId="21081" xr:uid="{D2C9C8A3-DD4F-491B-A47D-8AC0D4A5B74D}"/>
    <cellStyle name="Normal 22 4 4 2 4 2" xfId="34773" xr:uid="{879835EB-22C4-48ED-8D66-5C7D8F9AD57D}"/>
    <cellStyle name="Normal 22 4 4 2 4 3" xfId="49657" xr:uid="{09326A8A-5AAA-47E5-9869-0CF0E7C6B282}"/>
    <cellStyle name="Normal 22 4 4 2 5" xfId="14237" xr:uid="{7D906BA9-A643-4AC0-9BE0-457FECF7CF82}"/>
    <cellStyle name="Normal 22 4 4 2 6" xfId="27927" xr:uid="{7E1F20DD-B1AA-4F2A-91BC-0AA6CCF9F1B3}"/>
    <cellStyle name="Normal 22 4 4 2 7" xfId="42811" xr:uid="{8F440469-2D59-45E1-B901-D8B217AD14BE}"/>
    <cellStyle name="Normal 22 4 4 3" xfId="9102" xr:uid="{59975C27-6622-4E05-A92F-D33A9037D050}"/>
    <cellStyle name="Normal 22 4 4 3 2" xfId="12524" xr:uid="{422DB8AD-D771-40A3-9634-7D92A8E719FF}"/>
    <cellStyle name="Normal 22 4 4 3 2 2" xfId="26214" xr:uid="{8C5A84A2-41BC-4BB8-B9F9-61FCE21D8A6A}"/>
    <cellStyle name="Normal 22 4 4 3 2 2 2" xfId="39906" xr:uid="{D4711319-4C2F-47C6-8B1C-28E23F2F5E5E}"/>
    <cellStyle name="Normal 22 4 4 3 2 2 3" xfId="54790" xr:uid="{3581E75B-CD14-42DD-9515-3B9AFABEF8E9}"/>
    <cellStyle name="Normal 22 4 4 3 2 3" xfId="19370" xr:uid="{2BB61C30-7977-4455-963B-88142A03064E}"/>
    <cellStyle name="Normal 22 4 4 3 2 4" xfId="33060" xr:uid="{7E272AC3-2FB3-486F-993B-483C20497D37}"/>
    <cellStyle name="Normal 22 4 4 3 2 5" xfId="47944" xr:uid="{4014BF58-0D3A-486E-B94A-3D480716382D}"/>
    <cellStyle name="Normal 22 4 4 3 3" xfId="22792" xr:uid="{C470FFD7-24CD-4B01-9120-833696C9FB3F}"/>
    <cellStyle name="Normal 22 4 4 3 3 2" xfId="36484" xr:uid="{F2976F2A-D637-43EC-9B64-7B1A8B9A0D21}"/>
    <cellStyle name="Normal 22 4 4 3 3 3" xfId="51368" xr:uid="{2CF936C3-CE10-465C-8B4B-FDF44927A303}"/>
    <cellStyle name="Normal 22 4 4 3 4" xfId="15948" xr:uid="{FD896F66-A97E-4E15-985A-268465635C5B}"/>
    <cellStyle name="Normal 22 4 4 3 5" xfId="29638" xr:uid="{88160A14-537B-460B-A13B-893CB13C1BB3}"/>
    <cellStyle name="Normal 22 4 4 3 6" xfId="44522" xr:uid="{BB737D25-D1FB-4E51-9040-F1F5CFCD3284}"/>
    <cellStyle name="Normal 22 4 4 4" xfId="10812" xr:uid="{211979D3-D109-4E89-B846-33483F64323D}"/>
    <cellStyle name="Normal 22 4 4 4 2" xfId="24502" xr:uid="{7CDCDF89-89FE-49D1-A07C-986FF839B7E7}"/>
    <cellStyle name="Normal 22 4 4 4 2 2" xfId="38194" xr:uid="{FE7DE9A2-B9B3-4F04-8DB6-3E83962A474C}"/>
    <cellStyle name="Normal 22 4 4 4 2 3" xfId="53078" xr:uid="{64299846-6DAA-4B0C-ADB6-1C1EDC289BFF}"/>
    <cellStyle name="Normal 22 4 4 4 3" xfId="17658" xr:uid="{397BC285-2ABC-4F37-8F5D-F350F568935E}"/>
    <cellStyle name="Normal 22 4 4 4 4" xfId="31348" xr:uid="{3B83ECF3-48A8-4436-BE5A-72F66E016CD6}"/>
    <cellStyle name="Normal 22 4 4 4 5" xfId="46232" xr:uid="{62C07FF0-3ADC-442F-B435-CB900462C838}"/>
    <cellStyle name="Normal 22 4 4 5" xfId="21080" xr:uid="{471C14A2-0555-40BD-A409-E62B7FF4C80F}"/>
    <cellStyle name="Normal 22 4 4 5 2" xfId="34772" xr:uid="{B2EA673C-CD96-40D9-86BA-FF2DA6F4DC64}"/>
    <cellStyle name="Normal 22 4 4 5 3" xfId="49656" xr:uid="{B5F121F6-9F48-433A-A349-AEC14D4FAE47}"/>
    <cellStyle name="Normal 22 4 4 6" xfId="14236" xr:uid="{57D0A968-1FBA-4945-8925-99065ECD94D1}"/>
    <cellStyle name="Normal 22 4 4 6 2" xfId="41377" xr:uid="{141D10A1-4EEB-4391-881B-058090337402}"/>
    <cellStyle name="Normal 22 4 4 7" xfId="27926" xr:uid="{2157C5BB-83F8-402C-85E3-6C7003F97B14}"/>
    <cellStyle name="Normal 22 4 4 8" xfId="42810" xr:uid="{5FC95084-D437-4EC0-8320-255ECE0BA38A}"/>
    <cellStyle name="Normal 22 4 4 9" xfId="7389" xr:uid="{A16D5BBB-C570-4F3D-A93F-8EF5F2B132A6}"/>
    <cellStyle name="Normal 22 4 5" xfId="4606" xr:uid="{401B8FED-D376-4C0F-9B84-D2F968A6765A}"/>
    <cellStyle name="Normal 22 4 5 10" xfId="5373" xr:uid="{FB18B3CC-D5BF-42F5-B4E9-C0FCA18820E2}"/>
    <cellStyle name="Normal 22 4 5 11" xfId="55671" xr:uid="{D1155DDB-3909-430F-9567-99386FE01F2F}"/>
    <cellStyle name="Normal 22 4 5 2" xfId="9104" xr:uid="{AA56B14D-FD04-4BFD-A27F-175DEDA04FCB}"/>
    <cellStyle name="Normal 22 4 5 2 2" xfId="12526" xr:uid="{F0B5B1A8-3AC9-4DD4-9538-68DF42E4E351}"/>
    <cellStyle name="Normal 22 4 5 2 2 2" xfId="26216" xr:uid="{318949DC-4C3E-4981-8C70-2E74DB9F03CE}"/>
    <cellStyle name="Normal 22 4 5 2 2 2 2" xfId="39908" xr:uid="{C7324554-C95A-4CF1-AF16-24A849B858AE}"/>
    <cellStyle name="Normal 22 4 5 2 2 2 3" xfId="54792" xr:uid="{6320FF51-8DCB-42E7-A2B5-45FF452219C7}"/>
    <cellStyle name="Normal 22 4 5 2 2 3" xfId="19372" xr:uid="{DB1EBB6D-6ACD-4A87-AD24-489A9AEC67C2}"/>
    <cellStyle name="Normal 22 4 5 2 2 4" xfId="33062" xr:uid="{56306DFB-FAA2-458C-9194-92A065A1E6CC}"/>
    <cellStyle name="Normal 22 4 5 2 2 5" xfId="47946" xr:uid="{293E3E00-89F7-4D84-9E71-478B46BF8023}"/>
    <cellStyle name="Normal 22 4 5 2 3" xfId="22794" xr:uid="{5A0AD606-58A7-4EF0-8938-C712B1C6EC6C}"/>
    <cellStyle name="Normal 22 4 5 2 3 2" xfId="36486" xr:uid="{B09A328E-0735-4D1F-B1FB-62F783F310BB}"/>
    <cellStyle name="Normal 22 4 5 2 3 3" xfId="51370" xr:uid="{4365F0AD-C2A5-4D23-BD1F-CF7AE05891E3}"/>
    <cellStyle name="Normal 22 4 5 2 4" xfId="15950" xr:uid="{B7A2B0EB-578C-485C-862F-3D66F4539C67}"/>
    <cellStyle name="Normal 22 4 5 2 5" xfId="29640" xr:uid="{F6EB2EBF-41E1-48A4-BB32-49332A24A0B4}"/>
    <cellStyle name="Normal 22 4 5 2 6" xfId="44524" xr:uid="{45FE4C2F-4E2D-4CCD-AEF5-B325EB7AA990}"/>
    <cellStyle name="Normal 22 4 5 3" xfId="10814" xr:uid="{F01E914D-9DCA-4602-B648-0AB9D0C7F4CB}"/>
    <cellStyle name="Normal 22 4 5 3 2" xfId="24504" xr:uid="{91D1035E-07F3-4AD8-8FD5-2E8545C84FC9}"/>
    <cellStyle name="Normal 22 4 5 3 2 2" xfId="38196" xr:uid="{3946B163-8B18-4130-9D81-22EB3B0EA691}"/>
    <cellStyle name="Normal 22 4 5 3 2 3" xfId="53080" xr:uid="{8A479D3B-0860-4037-A1B2-A8566A4219C0}"/>
    <cellStyle name="Normal 22 4 5 3 3" xfId="17660" xr:uid="{0E22A1CC-E1B2-42FB-97D8-4E0C38179263}"/>
    <cellStyle name="Normal 22 4 5 3 4" xfId="31350" xr:uid="{B941A03A-5C81-4691-BC80-EDD6E1692D82}"/>
    <cellStyle name="Normal 22 4 5 3 5" xfId="46234" xr:uid="{1B7D0BF8-0E3D-4F33-8C6A-F7D7CAF6F3AD}"/>
    <cellStyle name="Normal 22 4 5 4" xfId="21082" xr:uid="{B130AF7D-10CF-4C95-9358-0FE2F0F1DFED}"/>
    <cellStyle name="Normal 22 4 5 4 2" xfId="34774" xr:uid="{64A81C2A-0D4A-4DB3-8A13-6CBBE3C9D920}"/>
    <cellStyle name="Normal 22 4 5 4 3" xfId="49658" xr:uid="{D474C0A2-AC31-44C4-A4D7-BE05B159383F}"/>
    <cellStyle name="Normal 22 4 5 5" xfId="14238" xr:uid="{4187DD25-2ACD-4744-9D90-C1663FECE365}"/>
    <cellStyle name="Normal 22 4 5 5 2" xfId="41367" xr:uid="{2D7CB32C-2B65-410B-9099-7C4E8418564D}"/>
    <cellStyle name="Normal 22 4 5 6" xfId="27928" xr:uid="{1657B1D2-A16C-4912-BA27-AE69DCDEB175}"/>
    <cellStyle name="Normal 22 4 5 7" xfId="42812" xr:uid="{A326808C-5C1B-4A6D-B989-BC958024754C}"/>
    <cellStyle name="Normal 22 4 5 8" xfId="7391" xr:uid="{1AE048BE-F8FB-4BFB-86D2-FFD13B131B06}"/>
    <cellStyle name="Normal 22 4 5 9" xfId="5965" xr:uid="{E88B0F2C-DE65-4C44-9A15-20188DFF7469}"/>
    <cellStyle name="Normal 22 4 6" xfId="4597" xr:uid="{CA0775AC-76CC-4386-90D7-A9BD95E01181}"/>
    <cellStyle name="Normal 22 4 6 2" xfId="9105" xr:uid="{792CE556-9D62-44A7-A38A-000F3303CFBE}"/>
    <cellStyle name="Normal 22 4 6 2 2" xfId="12527" xr:uid="{FCE15FCE-C47C-4393-8CB8-75AFBE860590}"/>
    <cellStyle name="Normal 22 4 6 2 2 2" xfId="26217" xr:uid="{CF9213C1-69C6-426D-976A-5B426ADADBCE}"/>
    <cellStyle name="Normal 22 4 6 2 2 2 2" xfId="39909" xr:uid="{3E2EE586-B555-4984-BB05-84C521EBCE0A}"/>
    <cellStyle name="Normal 22 4 6 2 2 2 3" xfId="54793" xr:uid="{2C419A69-53CD-434F-BE0C-E46863CDDF17}"/>
    <cellStyle name="Normal 22 4 6 2 2 3" xfId="19373" xr:uid="{FBF98729-8EE2-463E-A439-8AE66EDB090F}"/>
    <cellStyle name="Normal 22 4 6 2 2 4" xfId="33063" xr:uid="{5B674027-F030-43F9-B3A3-12C4999BB170}"/>
    <cellStyle name="Normal 22 4 6 2 2 5" xfId="47947" xr:uid="{CD789805-2A37-4537-AEC2-69F77FF0F1A2}"/>
    <cellStyle name="Normal 22 4 6 2 3" xfId="22795" xr:uid="{FABB4722-CBDE-4B0F-8ACC-7BAE49C51358}"/>
    <cellStyle name="Normal 22 4 6 2 3 2" xfId="36487" xr:uid="{D9EF74F2-2EAD-4B18-A64D-9CFF685C87F9}"/>
    <cellStyle name="Normal 22 4 6 2 3 3" xfId="51371" xr:uid="{936A224A-A0FB-444C-8220-6F0F40304B02}"/>
    <cellStyle name="Normal 22 4 6 2 4" xfId="15951" xr:uid="{5A6192BB-1D5A-499F-9148-B7D3E158088E}"/>
    <cellStyle name="Normal 22 4 6 2 5" xfId="29641" xr:uid="{A5B91548-1D79-48D5-8A0B-7365C3C2D4A6}"/>
    <cellStyle name="Normal 22 4 6 2 6" xfId="44525" xr:uid="{D807B92B-915C-44DA-BBB3-EEF949764181}"/>
    <cellStyle name="Normal 22 4 6 3" xfId="10815" xr:uid="{919EEB2F-8E27-47CA-8937-FC6C06F65EC7}"/>
    <cellStyle name="Normal 22 4 6 3 2" xfId="24505" xr:uid="{9B173AD2-7393-4045-A6B0-0E72198E9609}"/>
    <cellStyle name="Normal 22 4 6 3 2 2" xfId="38197" xr:uid="{70EA684C-BA34-4071-B758-15A230BFB9D7}"/>
    <cellStyle name="Normal 22 4 6 3 2 3" xfId="53081" xr:uid="{39009A86-A247-400D-A1C2-97DD2AF78840}"/>
    <cellStyle name="Normal 22 4 6 3 3" xfId="17661" xr:uid="{6A41F62E-20FF-4683-8B42-BC8828D77B7C}"/>
    <cellStyle name="Normal 22 4 6 3 4" xfId="31351" xr:uid="{27731EEF-0852-4F5E-BF1B-26604F7ED874}"/>
    <cellStyle name="Normal 22 4 6 3 5" xfId="46235" xr:uid="{4CCB8958-8057-467F-B6A2-89F65EDF057C}"/>
    <cellStyle name="Normal 22 4 6 4" xfId="21083" xr:uid="{AEDDF79F-58FF-40C1-AA7A-D0FB72618147}"/>
    <cellStyle name="Normal 22 4 6 4 2" xfId="34775" xr:uid="{BF67273D-36C8-4A2D-879C-5344A2CF08F3}"/>
    <cellStyle name="Normal 22 4 6 4 3" xfId="49659" xr:uid="{FCEA5CB2-8AA9-49C4-99D4-C2307EA5F1B1}"/>
    <cellStyle name="Normal 22 4 6 5" xfId="14239" xr:uid="{FB7291AD-69F9-4165-B0C5-8C3FD6FF654F}"/>
    <cellStyle name="Normal 22 4 6 5 2" xfId="41366" xr:uid="{D385D6F4-0F56-4270-861B-F851DF2A8D78}"/>
    <cellStyle name="Normal 22 4 6 6" xfId="27929" xr:uid="{74663D82-058F-47BC-9A04-E3213FC949AA}"/>
    <cellStyle name="Normal 22 4 6 7" xfId="42813" xr:uid="{4AF6CA86-874A-466D-8487-29B70D317720}"/>
    <cellStyle name="Normal 22 4 6 8" xfId="7392" xr:uid="{76C96592-F55F-4AF0-9B50-8516CB2D6628}"/>
    <cellStyle name="Normal 22 4 7" xfId="4596" xr:uid="{AF87B35B-103D-4243-9CC0-D4A42DA80447}"/>
    <cellStyle name="Normal 22 4 7 2" xfId="12513" xr:uid="{A4CC9B8A-5CC9-4B2B-93FC-91396D519DBF}"/>
    <cellStyle name="Normal 22 4 7 2 2" xfId="26203" xr:uid="{7EEBA722-B662-4A1E-B13F-E6D2E4EA53FF}"/>
    <cellStyle name="Normal 22 4 7 2 2 2" xfId="39895" xr:uid="{5A52F7D6-69E2-40DD-8ED3-4DF86DCDA801}"/>
    <cellStyle name="Normal 22 4 7 2 2 3" xfId="54779" xr:uid="{6C53EF96-C069-4D22-BCC5-D10D1B38814F}"/>
    <cellStyle name="Normal 22 4 7 2 3" xfId="19359" xr:uid="{01B21A6B-4444-4022-B657-5B7C03FEECAC}"/>
    <cellStyle name="Normal 22 4 7 2 4" xfId="33049" xr:uid="{B5B81124-A24F-4938-8CB0-666CD66A2540}"/>
    <cellStyle name="Normal 22 4 7 2 5" xfId="47933" xr:uid="{CAAF6CAC-5FE4-4233-8053-6367845222C2}"/>
    <cellStyle name="Normal 22 4 7 3" xfId="22781" xr:uid="{02C8B675-FA2E-4098-9D49-21554DDD0D33}"/>
    <cellStyle name="Normal 22 4 7 3 2" xfId="36473" xr:uid="{977DF753-AA44-411C-BF66-532B5E2E567B}"/>
    <cellStyle name="Normal 22 4 7 3 3" xfId="51357" xr:uid="{F0F7C484-BC9D-4551-8F30-3A20B00B5A29}"/>
    <cellStyle name="Normal 22 4 7 4" xfId="15937" xr:uid="{C8EBF2D8-7A2E-455B-A4C3-1FE4BFB4CC6A}"/>
    <cellStyle name="Normal 22 4 7 4 2" xfId="41365" xr:uid="{1BCC0A4F-A16F-4362-8F73-58ECBD951903}"/>
    <cellStyle name="Normal 22 4 7 5" xfId="29627" xr:uid="{45290653-8AF3-4D34-9894-27C1422A9A83}"/>
    <cellStyle name="Normal 22 4 7 6" xfId="44511" xr:uid="{1665D17E-0960-44C2-A1DD-0FC173B66D48}"/>
    <cellStyle name="Normal 22 4 7 7" xfId="9091" xr:uid="{6AA1BF09-B884-4D66-8C91-9655D4ED74DC}"/>
    <cellStyle name="Normal 22 4 8" xfId="4595" xr:uid="{AEC958EC-BCC0-4460-86CF-0539A042CE1F}"/>
    <cellStyle name="Normal 22 4 8 2" xfId="24491" xr:uid="{ECB1255C-5545-46F3-A815-26B619AB6777}"/>
    <cellStyle name="Normal 22 4 8 2 2" xfId="38183" xr:uid="{103A7935-5F53-4E6C-9B9F-F7F8D4D5ADAE}"/>
    <cellStyle name="Normal 22 4 8 2 3" xfId="53067" xr:uid="{40BD5769-B157-4D3B-AE91-51DFBC762B5F}"/>
    <cellStyle name="Normal 22 4 8 3" xfId="17647" xr:uid="{BAB98145-36D6-44AD-9D9C-DAA3700F7A1B}"/>
    <cellStyle name="Normal 22 4 8 3 2" xfId="41364" xr:uid="{7F1C3D0A-18EA-42D4-87B8-91D69C20E097}"/>
    <cellStyle name="Normal 22 4 8 4" xfId="31337" xr:uid="{33F12C5D-77D5-4381-96F2-546E6A0422B1}"/>
    <cellStyle name="Normal 22 4 8 5" xfId="46221" xr:uid="{398A8638-5274-4D8E-93D4-0931F489E468}"/>
    <cellStyle name="Normal 22 4 8 6" xfId="10801" xr:uid="{9DCE6167-2579-439C-B8D5-673178C37FB9}"/>
    <cellStyle name="Normal 22 4 9" xfId="4594" xr:uid="{261052BA-8388-4964-8332-B0E6D682E452}"/>
    <cellStyle name="Normal 22 4 9 2" xfId="41363" xr:uid="{8F55F2B8-2AC4-4D8E-A932-91262C7F9B32}"/>
    <cellStyle name="Normal 22 4 9 3" xfId="34761" xr:uid="{40C40CDB-7A32-4D9B-B94E-1771D3E5ECD7}"/>
    <cellStyle name="Normal 22 4 9 4" xfId="49645" xr:uid="{D2565C2D-E620-4105-AF6B-57660E0C43A6}"/>
    <cellStyle name="Normal 22 4 9 5" xfId="21069" xr:uid="{10C5828B-F2B2-4242-99A9-4DC5B5B15664}"/>
    <cellStyle name="Normal 22 5" xfId="4740" xr:uid="{16DFFD9A-92C2-411C-A61B-BD8132C76C88}"/>
    <cellStyle name="Normal 22 5 10" xfId="14240" xr:uid="{07A60D57-321D-44AC-9FD5-0EE52D775A0E}"/>
    <cellStyle name="Normal 22 5 10 2" xfId="41385" xr:uid="{981EEB80-42C4-45E9-948C-B7C94D3175D1}"/>
    <cellStyle name="Normal 22 5 11" xfId="27930" xr:uid="{CB6447D1-60B4-4A0B-B3E1-A84DD4107B7A}"/>
    <cellStyle name="Normal 22 5 12" xfId="42814" xr:uid="{7AC3F96B-F45E-4CAE-91D5-120F9BF4F749}"/>
    <cellStyle name="Normal 22 5 13" xfId="7393" xr:uid="{28CF1AE4-BF38-47BA-AC79-31AF258E39B5}"/>
    <cellStyle name="Normal 22 5 14" xfId="5976" xr:uid="{20065AFB-F59B-448A-A241-0BD0E873D2C4}"/>
    <cellStyle name="Normal 22 5 15" xfId="5384" xr:uid="{07ABB941-1B1F-4502-A2DD-2107317EEA03}"/>
    <cellStyle name="Normal 22 5 16" xfId="55682" xr:uid="{EEC7FE87-2624-4BA4-A691-89F16245475B}"/>
    <cellStyle name="Normal 22 5 2" xfId="7394" xr:uid="{B371BCEA-957F-4A8F-A0E0-3717E11AC9BC}"/>
    <cellStyle name="Normal 22 5 2 10" xfId="42815" xr:uid="{634E24C4-E4D6-4393-9613-845F2D8BC47A}"/>
    <cellStyle name="Normal 22 5 2 2" xfId="7395" xr:uid="{040EE284-EA41-4D06-8406-CDF9505D0994}"/>
    <cellStyle name="Normal 22 5 2 2 2" xfId="7396" xr:uid="{D0AC9E2E-D402-4144-A343-684E8B431C3A}"/>
    <cellStyle name="Normal 22 5 2 2 2 2" xfId="9109" xr:uid="{EA753CF9-D40D-4B05-9278-340E1D07E49A}"/>
    <cellStyle name="Normal 22 5 2 2 2 2 2" xfId="12531" xr:uid="{8635F53E-EA5B-4B35-A340-6DB57417C00E}"/>
    <cellStyle name="Normal 22 5 2 2 2 2 2 2" xfId="26221" xr:uid="{AE1BC99B-5367-467D-A890-C8734920EC10}"/>
    <cellStyle name="Normal 22 5 2 2 2 2 2 2 2" xfId="39913" xr:uid="{E22EF217-0017-449A-8DCC-EC43B118A61C}"/>
    <cellStyle name="Normal 22 5 2 2 2 2 2 2 3" xfId="54797" xr:uid="{18238DA2-7A9E-4323-B531-D99444576ACF}"/>
    <cellStyle name="Normal 22 5 2 2 2 2 2 3" xfId="19377" xr:uid="{A1AAFEB0-F8A9-49BC-8A4B-7FB823D59135}"/>
    <cellStyle name="Normal 22 5 2 2 2 2 2 4" xfId="33067" xr:uid="{BFC4A6F3-5BF3-4CA2-B6B6-DFC6B8AEABB0}"/>
    <cellStyle name="Normal 22 5 2 2 2 2 2 5" xfId="47951" xr:uid="{0C1C01DA-2FA3-43EE-8407-4C41AB54798D}"/>
    <cellStyle name="Normal 22 5 2 2 2 2 3" xfId="22799" xr:uid="{CADE8C66-8585-49DA-A133-E4FE692FEC47}"/>
    <cellStyle name="Normal 22 5 2 2 2 2 3 2" xfId="36491" xr:uid="{EEDF0815-9344-4D50-8627-6910D33FA0DB}"/>
    <cellStyle name="Normal 22 5 2 2 2 2 3 3" xfId="51375" xr:uid="{A2E10E91-F555-48E1-9F89-28E1A9C3C1EA}"/>
    <cellStyle name="Normal 22 5 2 2 2 2 4" xfId="15955" xr:uid="{43E4514D-4919-4811-A625-C27C8C5DE632}"/>
    <cellStyle name="Normal 22 5 2 2 2 2 5" xfId="29645" xr:uid="{B0473720-91A8-4851-8E10-87B9A0DED4F6}"/>
    <cellStyle name="Normal 22 5 2 2 2 2 6" xfId="44529" xr:uid="{F414AFA4-280A-45A5-9E15-DEAA79B87CA7}"/>
    <cellStyle name="Normal 22 5 2 2 2 3" xfId="10819" xr:uid="{E36B7103-CF69-4DB1-8204-F5AA6ABAAB4D}"/>
    <cellStyle name="Normal 22 5 2 2 2 3 2" xfId="24509" xr:uid="{70DF15F0-6D36-44DD-A4EE-EBDC6F863A64}"/>
    <cellStyle name="Normal 22 5 2 2 2 3 2 2" xfId="38201" xr:uid="{4CEB8492-9F36-4B4F-A995-C608072ED20C}"/>
    <cellStyle name="Normal 22 5 2 2 2 3 2 3" xfId="53085" xr:uid="{13BFA792-FE59-47E9-B94E-6EC1481E48B5}"/>
    <cellStyle name="Normal 22 5 2 2 2 3 3" xfId="17665" xr:uid="{C6DF60BD-3EFF-4BF4-9CB5-02B928721395}"/>
    <cellStyle name="Normal 22 5 2 2 2 3 4" xfId="31355" xr:uid="{E52CA3F2-AA8D-4011-9D55-056528035331}"/>
    <cellStyle name="Normal 22 5 2 2 2 3 5" xfId="46239" xr:uid="{F775C9B2-5C77-4F56-AAD3-67558A4B41F2}"/>
    <cellStyle name="Normal 22 5 2 2 2 4" xfId="21087" xr:uid="{6C94DF2D-4268-467F-90CE-F385C4861A61}"/>
    <cellStyle name="Normal 22 5 2 2 2 4 2" xfId="34779" xr:uid="{DFC10E38-B871-4B44-A726-1FCEBB8B194D}"/>
    <cellStyle name="Normal 22 5 2 2 2 4 3" xfId="49663" xr:uid="{95DD14C3-6808-4C1F-8CF4-2107678F01A8}"/>
    <cellStyle name="Normal 22 5 2 2 2 5" xfId="14243" xr:uid="{745A451E-EEDF-4877-AA13-201A29CF8B2B}"/>
    <cellStyle name="Normal 22 5 2 2 2 6" xfId="27933" xr:uid="{6A15EB8E-AB7F-45B3-920C-37F71D667C96}"/>
    <cellStyle name="Normal 22 5 2 2 2 7" xfId="42817" xr:uid="{88A0C202-03A0-4E66-A4ED-B268B447A5B1}"/>
    <cellStyle name="Normal 22 5 2 2 3" xfId="9108" xr:uid="{EA3CD2AD-CF7E-425D-95F1-CD440EA1E502}"/>
    <cellStyle name="Normal 22 5 2 2 3 2" xfId="12530" xr:uid="{12B81931-CD0E-4624-BD60-47E1A17D742A}"/>
    <cellStyle name="Normal 22 5 2 2 3 2 2" xfId="26220" xr:uid="{31272C4F-262B-4F26-942A-8A8833D0D35C}"/>
    <cellStyle name="Normal 22 5 2 2 3 2 2 2" xfId="39912" xr:uid="{49E99A68-AE49-4031-81C1-D764E299636C}"/>
    <cellStyle name="Normal 22 5 2 2 3 2 2 3" xfId="54796" xr:uid="{6B737859-80D0-41D7-84AB-5FAE39EE3A62}"/>
    <cellStyle name="Normal 22 5 2 2 3 2 3" xfId="19376" xr:uid="{DF401043-BB06-4532-B6BB-DD0DB731993C}"/>
    <cellStyle name="Normal 22 5 2 2 3 2 4" xfId="33066" xr:uid="{5E2DFF59-4C0F-4BC3-92BE-33FBF0CA678E}"/>
    <cellStyle name="Normal 22 5 2 2 3 2 5" xfId="47950" xr:uid="{1BCAD32B-8D9D-42A4-89C4-121949CB4A9C}"/>
    <cellStyle name="Normal 22 5 2 2 3 3" xfId="22798" xr:uid="{8AE73601-5A6F-4A54-BCBC-F00C37CB8CD5}"/>
    <cellStyle name="Normal 22 5 2 2 3 3 2" xfId="36490" xr:uid="{9935C345-0602-469A-9A7E-4EE844DE78D2}"/>
    <cellStyle name="Normal 22 5 2 2 3 3 3" xfId="51374" xr:uid="{F9CFFD3F-E67C-499C-B7D1-0E6AC77EB4FB}"/>
    <cellStyle name="Normal 22 5 2 2 3 4" xfId="15954" xr:uid="{A965D2B5-693E-4FB6-AC9A-2CDA6B5DFE89}"/>
    <cellStyle name="Normal 22 5 2 2 3 5" xfId="29644" xr:uid="{46C20C42-E65A-4FBC-8887-82F0CE360928}"/>
    <cellStyle name="Normal 22 5 2 2 3 6" xfId="44528" xr:uid="{EDA9429C-77E5-4079-9247-CAC1E582B700}"/>
    <cellStyle name="Normal 22 5 2 2 4" xfId="10818" xr:uid="{12B7DCAB-48CE-4A7F-95F3-7F1F4BBCB36F}"/>
    <cellStyle name="Normal 22 5 2 2 4 2" xfId="24508" xr:uid="{D6A443F7-63D0-4ABD-9159-B364E7B33CEE}"/>
    <cellStyle name="Normal 22 5 2 2 4 2 2" xfId="38200" xr:uid="{09C481E3-C569-41BD-AED1-6AF0322E19D8}"/>
    <cellStyle name="Normal 22 5 2 2 4 2 3" xfId="53084" xr:uid="{6BC5B597-2C66-448C-9953-D3BCE06E8A77}"/>
    <cellStyle name="Normal 22 5 2 2 4 3" xfId="17664" xr:uid="{39240845-1174-45B8-818A-65E35E0A3037}"/>
    <cellStyle name="Normal 22 5 2 2 4 4" xfId="31354" xr:uid="{3D56E056-D6FC-4E39-A22C-64C870D4C817}"/>
    <cellStyle name="Normal 22 5 2 2 4 5" xfId="46238" xr:uid="{98920B4B-7F6E-432B-95D0-CEBA9EB0CFC7}"/>
    <cellStyle name="Normal 22 5 2 2 5" xfId="21086" xr:uid="{1B23FE02-5C9A-4F46-AE81-8FE1A0C1D14D}"/>
    <cellStyle name="Normal 22 5 2 2 5 2" xfId="34778" xr:uid="{48C39CDF-439C-48B7-8729-7F93E4F78A8A}"/>
    <cellStyle name="Normal 22 5 2 2 5 3" xfId="49662" xr:uid="{D56CAC8C-74DB-44E0-897E-44CDB2B8A638}"/>
    <cellStyle name="Normal 22 5 2 2 6" xfId="14242" xr:uid="{5D5527CA-957A-48C9-9E3B-2A9EFBAB511E}"/>
    <cellStyle name="Normal 22 5 2 2 7" xfId="27932" xr:uid="{3C30F7C8-7C19-4FAA-8841-4F2A946587AF}"/>
    <cellStyle name="Normal 22 5 2 2 8" xfId="42816" xr:uid="{71370D57-E285-4745-AACD-63212D69EB9D}"/>
    <cellStyle name="Normal 22 5 2 3" xfId="7397" xr:uid="{AD95877F-FD1F-4912-90B7-51A16C26D7AD}"/>
    <cellStyle name="Normal 22 5 2 3 2" xfId="9110" xr:uid="{EE2B5E21-7CAD-42A4-BC12-821624C697B0}"/>
    <cellStyle name="Normal 22 5 2 3 2 2" xfId="12532" xr:uid="{5C13FEE6-0278-42C5-BB47-2970517A8E15}"/>
    <cellStyle name="Normal 22 5 2 3 2 2 2" xfId="26222" xr:uid="{8D6EA1FE-882A-4C5A-AAC9-E173ADB7AF30}"/>
    <cellStyle name="Normal 22 5 2 3 2 2 2 2" xfId="39914" xr:uid="{AC959FBF-0F60-42D7-BD0F-002A707D5934}"/>
    <cellStyle name="Normal 22 5 2 3 2 2 2 3" xfId="54798" xr:uid="{E1335A98-9BA9-4126-8BD8-3747DE0469FA}"/>
    <cellStyle name="Normal 22 5 2 3 2 2 3" xfId="19378" xr:uid="{077D4C63-7EA2-4955-B845-A50A30EE1EA0}"/>
    <cellStyle name="Normal 22 5 2 3 2 2 4" xfId="33068" xr:uid="{E3F1FFC7-2D48-4719-A647-25FB1790A1BD}"/>
    <cellStyle name="Normal 22 5 2 3 2 2 5" xfId="47952" xr:uid="{5ED8A7E5-0B5C-4A09-8638-4020210B1E09}"/>
    <cellStyle name="Normal 22 5 2 3 2 3" xfId="22800" xr:uid="{880BAC20-8E47-427D-9564-003A2ECC5C24}"/>
    <cellStyle name="Normal 22 5 2 3 2 3 2" xfId="36492" xr:uid="{C690CE7C-65C9-4437-A945-D77C7D4DB44E}"/>
    <cellStyle name="Normal 22 5 2 3 2 3 3" xfId="51376" xr:uid="{CE9D34BC-E0D2-453A-843F-42A9465C63F2}"/>
    <cellStyle name="Normal 22 5 2 3 2 4" xfId="15956" xr:uid="{59FD0B63-0BBF-400A-8BAE-53397493E93E}"/>
    <cellStyle name="Normal 22 5 2 3 2 5" xfId="29646" xr:uid="{D3FC5F4C-D5F0-4B33-845C-DE8D79FB7BE1}"/>
    <cellStyle name="Normal 22 5 2 3 2 6" xfId="44530" xr:uid="{9711A6CE-CD06-4FDA-96FE-77426385BD96}"/>
    <cellStyle name="Normal 22 5 2 3 3" xfId="10820" xr:uid="{D03A876B-A0D5-4767-9713-5A9C9B7606FB}"/>
    <cellStyle name="Normal 22 5 2 3 3 2" xfId="24510" xr:uid="{2E362181-B7E3-4E4D-AB7B-230826563255}"/>
    <cellStyle name="Normal 22 5 2 3 3 2 2" xfId="38202" xr:uid="{D4ED7A09-7F0B-40C9-8EF9-D063485B50C8}"/>
    <cellStyle name="Normal 22 5 2 3 3 2 3" xfId="53086" xr:uid="{F4723C4E-020F-458D-9CBF-F806908A0032}"/>
    <cellStyle name="Normal 22 5 2 3 3 3" xfId="17666" xr:uid="{9C2CCF79-4E0D-4FA0-8F68-C68D306786C9}"/>
    <cellStyle name="Normal 22 5 2 3 3 4" xfId="31356" xr:uid="{903302A3-78B5-43C4-96DC-2C2AD6E9CFEA}"/>
    <cellStyle name="Normal 22 5 2 3 3 5" xfId="46240" xr:uid="{09B1D514-668C-4A71-A1F2-18D421E90DC5}"/>
    <cellStyle name="Normal 22 5 2 3 4" xfId="21088" xr:uid="{24EC8174-6575-4BEF-858C-5B7ADC0A2CBC}"/>
    <cellStyle name="Normal 22 5 2 3 4 2" xfId="34780" xr:uid="{6B13D9FF-14FF-4B0A-A407-517EE92C18F7}"/>
    <cellStyle name="Normal 22 5 2 3 4 3" xfId="49664" xr:uid="{4429EDEE-D310-4598-AC51-CC28FCA919F9}"/>
    <cellStyle name="Normal 22 5 2 3 5" xfId="14244" xr:uid="{753C9131-5A19-45B9-858C-889CD0709173}"/>
    <cellStyle name="Normal 22 5 2 3 6" xfId="27934" xr:uid="{849C0F15-90EB-47E8-897F-1AFB9E824E67}"/>
    <cellStyle name="Normal 22 5 2 3 7" xfId="42818" xr:uid="{02CA3384-677C-4C36-9755-D1ACD2E6FD00}"/>
    <cellStyle name="Normal 22 5 2 4" xfId="7398" xr:uid="{47E9189E-A067-4BB2-929E-E3C1FF43910C}"/>
    <cellStyle name="Normal 22 5 2 4 2" xfId="9111" xr:uid="{388933FD-C2FA-4370-86A6-A3E571E7A277}"/>
    <cellStyle name="Normal 22 5 2 4 2 2" xfId="12533" xr:uid="{7FCE1A94-0EF8-45BB-AF93-C46FAB6AE649}"/>
    <cellStyle name="Normal 22 5 2 4 2 2 2" xfId="26223" xr:uid="{E42137A2-D37B-4F93-9A13-F185AEBE9E8F}"/>
    <cellStyle name="Normal 22 5 2 4 2 2 2 2" xfId="39915" xr:uid="{2C92F354-70EF-4708-B70A-855BF4B73478}"/>
    <cellStyle name="Normal 22 5 2 4 2 2 2 3" xfId="54799" xr:uid="{82CFC4FF-D8B1-4D2D-96B4-17249CEE99F9}"/>
    <cellStyle name="Normal 22 5 2 4 2 2 3" xfId="19379" xr:uid="{AC03A93F-D77C-4470-99BF-78F6F8F761FF}"/>
    <cellStyle name="Normal 22 5 2 4 2 2 4" xfId="33069" xr:uid="{676CF362-177E-4F86-A67A-7377326F91B2}"/>
    <cellStyle name="Normal 22 5 2 4 2 2 5" xfId="47953" xr:uid="{633D55C0-6AB2-4019-A162-E460484FCB6E}"/>
    <cellStyle name="Normal 22 5 2 4 2 3" xfId="22801" xr:uid="{42C69D38-E98B-4F6D-BEB5-4D96C28D5D9D}"/>
    <cellStyle name="Normal 22 5 2 4 2 3 2" xfId="36493" xr:uid="{9FB199A5-6A26-4044-964C-D46C0AB22DA5}"/>
    <cellStyle name="Normal 22 5 2 4 2 3 3" xfId="51377" xr:uid="{3CF62988-F77E-4686-97D5-D8CF28184521}"/>
    <cellStyle name="Normal 22 5 2 4 2 4" xfId="15957" xr:uid="{C4836C39-E313-4836-9847-6028C1159D78}"/>
    <cellStyle name="Normal 22 5 2 4 2 5" xfId="29647" xr:uid="{5BBE46D6-8C0A-45FF-8AB8-75A1822B2C4D}"/>
    <cellStyle name="Normal 22 5 2 4 2 6" xfId="44531" xr:uid="{3ED6FA0F-8892-4D11-8566-ADF72B90B96D}"/>
    <cellStyle name="Normal 22 5 2 4 3" xfId="10821" xr:uid="{DEC90CB7-2955-423A-869D-577F34E5C05B}"/>
    <cellStyle name="Normal 22 5 2 4 3 2" xfId="24511" xr:uid="{C4C9323B-7CC9-48E0-8FF3-90F4E1C2600D}"/>
    <cellStyle name="Normal 22 5 2 4 3 2 2" xfId="38203" xr:uid="{3854C41E-4A05-4F53-8375-B6CD43BEE394}"/>
    <cellStyle name="Normal 22 5 2 4 3 2 3" xfId="53087" xr:uid="{BB8613A8-72D5-4FA4-81EE-B199DB453578}"/>
    <cellStyle name="Normal 22 5 2 4 3 3" xfId="17667" xr:uid="{E49281C0-CB76-4772-A9F9-153F8F9BE674}"/>
    <cellStyle name="Normal 22 5 2 4 3 4" xfId="31357" xr:uid="{E71DDEED-A52D-4A9C-B105-84B7A7B70359}"/>
    <cellStyle name="Normal 22 5 2 4 3 5" xfId="46241" xr:uid="{6D0C2DAC-A9C5-45F3-A482-5CB78F0F5466}"/>
    <cellStyle name="Normal 22 5 2 4 4" xfId="21089" xr:uid="{51608F8B-8BB8-432D-88DE-3B9DB44623FF}"/>
    <cellStyle name="Normal 22 5 2 4 4 2" xfId="34781" xr:uid="{B2A76758-6913-47C6-97A0-709BD34BDB39}"/>
    <cellStyle name="Normal 22 5 2 4 4 3" xfId="49665" xr:uid="{6AF902C5-70D3-4728-BCFA-356775A1CFE6}"/>
    <cellStyle name="Normal 22 5 2 4 5" xfId="14245" xr:uid="{5FABDAFC-006A-468D-B812-8D087CE4EC57}"/>
    <cellStyle name="Normal 22 5 2 4 6" xfId="27935" xr:uid="{4A9F0ACC-E576-4B48-8954-A32607E921AE}"/>
    <cellStyle name="Normal 22 5 2 4 7" xfId="42819" xr:uid="{581233B9-276E-42BC-8F0E-9AF148AAF5A9}"/>
    <cellStyle name="Normal 22 5 2 5" xfId="9107" xr:uid="{2327CBAE-D74A-4C03-9701-7C78C85C3F2A}"/>
    <cellStyle name="Normal 22 5 2 5 2" xfId="12529" xr:uid="{DBF6FA1C-EDD5-4402-A178-17126945157B}"/>
    <cellStyle name="Normal 22 5 2 5 2 2" xfId="26219" xr:uid="{8BA0C14B-65C8-4228-A775-DF1803780619}"/>
    <cellStyle name="Normal 22 5 2 5 2 2 2" xfId="39911" xr:uid="{8B409170-BE2C-4585-A6A5-179B6738B11C}"/>
    <cellStyle name="Normal 22 5 2 5 2 2 3" xfId="54795" xr:uid="{8904ED64-447E-4495-9647-B8B6A91B7E2B}"/>
    <cellStyle name="Normal 22 5 2 5 2 3" xfId="19375" xr:uid="{5ACDE890-79D5-4B40-BCC9-C56D9073DD8F}"/>
    <cellStyle name="Normal 22 5 2 5 2 4" xfId="33065" xr:uid="{56C01557-1893-49A6-9B64-A92FED7A5B0F}"/>
    <cellStyle name="Normal 22 5 2 5 2 5" xfId="47949" xr:uid="{B0781571-3139-4F2D-A770-E73ABEFF9864}"/>
    <cellStyle name="Normal 22 5 2 5 3" xfId="22797" xr:uid="{848F4054-3ABE-484F-91AC-CD04DC683177}"/>
    <cellStyle name="Normal 22 5 2 5 3 2" xfId="36489" xr:uid="{51AD2386-9254-4A77-BE08-22C31AFDDC24}"/>
    <cellStyle name="Normal 22 5 2 5 3 3" xfId="51373" xr:uid="{4085963D-8873-4921-B0EA-5001CA700371}"/>
    <cellStyle name="Normal 22 5 2 5 4" xfId="15953" xr:uid="{7B79B393-FE13-41DE-A15D-7132EA171AD8}"/>
    <cellStyle name="Normal 22 5 2 5 5" xfId="29643" xr:uid="{DBD3BAF7-633B-468D-99C3-6FDDF31F461A}"/>
    <cellStyle name="Normal 22 5 2 5 6" xfId="44527" xr:uid="{FBCB241A-879D-488B-9FAB-3FB131DCE1C9}"/>
    <cellStyle name="Normal 22 5 2 6" xfId="10817" xr:uid="{2E667CF0-4B84-47D6-98E6-35D388235C86}"/>
    <cellStyle name="Normal 22 5 2 6 2" xfId="24507" xr:uid="{392FC2BE-F9C3-4AC1-9002-529797A68227}"/>
    <cellStyle name="Normal 22 5 2 6 2 2" xfId="38199" xr:uid="{7047356F-B3B1-4412-8855-24B4ABDB8665}"/>
    <cellStyle name="Normal 22 5 2 6 2 3" xfId="53083" xr:uid="{FBA1AB00-8C84-4A01-9CA1-27F0624D56D7}"/>
    <cellStyle name="Normal 22 5 2 6 3" xfId="17663" xr:uid="{3791AAF2-7F1E-4732-89E8-639748335038}"/>
    <cellStyle name="Normal 22 5 2 6 4" xfId="31353" xr:uid="{F4E83764-9E56-4CFB-9DC3-9B3FE7BF1A25}"/>
    <cellStyle name="Normal 22 5 2 6 5" xfId="46237" xr:uid="{1B5B7AE5-B472-4544-84E0-69A94B5979CA}"/>
    <cellStyle name="Normal 22 5 2 7" xfId="21085" xr:uid="{E498C360-CE0D-4B20-975E-425CC8DB3CC5}"/>
    <cellStyle name="Normal 22 5 2 7 2" xfId="34777" xr:uid="{30504CC7-735C-4642-904C-1A00326C0A47}"/>
    <cellStyle name="Normal 22 5 2 7 3" xfId="49661" xr:uid="{24EB4AAB-2F65-45EF-B68F-5E28964166D3}"/>
    <cellStyle name="Normal 22 5 2 8" xfId="14241" xr:uid="{26A93AFD-D80E-463E-B98B-87951F743C6F}"/>
    <cellStyle name="Normal 22 5 2 9" xfId="27931" xr:uid="{F459A042-9021-4FF3-BADF-B75522C812A9}"/>
    <cellStyle name="Normal 22 5 3" xfId="7399" xr:uid="{DC520085-9209-4DFE-A141-CD415E315671}"/>
    <cellStyle name="Normal 22 5 3 10" xfId="42820" xr:uid="{3672AEF5-B6C6-45B4-951C-FF2DD331F9B3}"/>
    <cellStyle name="Normal 22 5 3 2" xfId="7400" xr:uid="{AE614074-1452-4809-AF20-E17E803AD7A7}"/>
    <cellStyle name="Normal 22 5 3 2 2" xfId="7401" xr:uid="{383847AD-C0FB-42C3-9383-D854D6F38EC5}"/>
    <cellStyle name="Normal 22 5 3 2 2 2" xfId="9114" xr:uid="{8D867447-F383-4E6C-87BB-401216369C3B}"/>
    <cellStyle name="Normal 22 5 3 2 2 2 2" xfId="12536" xr:uid="{2DF26367-9813-4AAD-ACEA-98909D6E3831}"/>
    <cellStyle name="Normal 22 5 3 2 2 2 2 2" xfId="26226" xr:uid="{0F8FBE44-8229-40DE-A9EC-09A473CB256D}"/>
    <cellStyle name="Normal 22 5 3 2 2 2 2 2 2" xfId="39918" xr:uid="{953317BB-F770-48BB-94A0-557DE773C08C}"/>
    <cellStyle name="Normal 22 5 3 2 2 2 2 2 3" xfId="54802" xr:uid="{C854F7FE-C3CA-4271-A98F-E6D245F862A1}"/>
    <cellStyle name="Normal 22 5 3 2 2 2 2 3" xfId="19382" xr:uid="{1DBBDD3A-C465-4664-A85B-69A8BA54E377}"/>
    <cellStyle name="Normal 22 5 3 2 2 2 2 4" xfId="33072" xr:uid="{5B3C6ACF-6DC7-4C53-9169-C46AEA2F0848}"/>
    <cellStyle name="Normal 22 5 3 2 2 2 2 5" xfId="47956" xr:uid="{BF49F3E5-1CA8-486B-A7F1-DDF32157794B}"/>
    <cellStyle name="Normal 22 5 3 2 2 2 3" xfId="22804" xr:uid="{D477F570-DAC7-46AF-94F4-DEC6381CBCAA}"/>
    <cellStyle name="Normal 22 5 3 2 2 2 3 2" xfId="36496" xr:uid="{D4600F86-8A5A-4D8C-9B76-FA580130A39E}"/>
    <cellStyle name="Normal 22 5 3 2 2 2 3 3" xfId="51380" xr:uid="{0755D0BA-B11D-4772-B98F-147819C07F89}"/>
    <cellStyle name="Normal 22 5 3 2 2 2 4" xfId="15960" xr:uid="{246DC53B-DD4C-4FC7-A127-6D621FB947E1}"/>
    <cellStyle name="Normal 22 5 3 2 2 2 5" xfId="29650" xr:uid="{D134A14A-EB0A-48AC-AF0A-FC5794908E2D}"/>
    <cellStyle name="Normal 22 5 3 2 2 2 6" xfId="44534" xr:uid="{73A847E5-B587-41F1-9498-F16EA7AF0EE2}"/>
    <cellStyle name="Normal 22 5 3 2 2 3" xfId="10824" xr:uid="{FA52DA34-8F54-4C05-8B56-94DEE9B80907}"/>
    <cellStyle name="Normal 22 5 3 2 2 3 2" xfId="24514" xr:uid="{45C8AB07-6A6F-4FD0-AF89-EBD4E18A91E0}"/>
    <cellStyle name="Normal 22 5 3 2 2 3 2 2" xfId="38206" xr:uid="{92E7C7B9-E889-41AE-AACB-485DA86A14A8}"/>
    <cellStyle name="Normal 22 5 3 2 2 3 2 3" xfId="53090" xr:uid="{A6F41D74-B36B-4B2E-AD1A-339EAB9091F8}"/>
    <cellStyle name="Normal 22 5 3 2 2 3 3" xfId="17670" xr:uid="{1477E957-1A86-44CD-B355-920A3B37B54B}"/>
    <cellStyle name="Normal 22 5 3 2 2 3 4" xfId="31360" xr:uid="{79BF7F66-561B-4864-B76A-BB37C4BA0460}"/>
    <cellStyle name="Normal 22 5 3 2 2 3 5" xfId="46244" xr:uid="{5EFAE554-3415-4182-B971-F6FF68914A36}"/>
    <cellStyle name="Normal 22 5 3 2 2 4" xfId="21092" xr:uid="{D35FE25C-96FC-44FF-8E4D-1FEFE36D480E}"/>
    <cellStyle name="Normal 22 5 3 2 2 4 2" xfId="34784" xr:uid="{6557D2B6-1906-4971-8FD1-225579886829}"/>
    <cellStyle name="Normal 22 5 3 2 2 4 3" xfId="49668" xr:uid="{AE1649CF-16E3-48F4-8AC8-94ECF83BC272}"/>
    <cellStyle name="Normal 22 5 3 2 2 5" xfId="14248" xr:uid="{5E41C1C7-D55E-4552-AE40-70C24BC4E1F9}"/>
    <cellStyle name="Normal 22 5 3 2 2 6" xfId="27938" xr:uid="{9B6026EC-F15D-453E-BF45-4E409BEF5FB1}"/>
    <cellStyle name="Normal 22 5 3 2 2 7" xfId="42822" xr:uid="{671D5E3E-9016-44AF-8EF4-E87FAAED6316}"/>
    <cellStyle name="Normal 22 5 3 2 3" xfId="9113" xr:uid="{4FC88168-3D6F-461A-A622-CE602343A5C3}"/>
    <cellStyle name="Normal 22 5 3 2 3 2" xfId="12535" xr:uid="{008ADACF-6958-4624-ABA8-0A3FB043BE92}"/>
    <cellStyle name="Normal 22 5 3 2 3 2 2" xfId="26225" xr:uid="{1602E5AD-91B7-42DC-A2F7-D1756086065B}"/>
    <cellStyle name="Normal 22 5 3 2 3 2 2 2" xfId="39917" xr:uid="{57F803FC-27CC-46DF-B70F-949899FA627C}"/>
    <cellStyle name="Normal 22 5 3 2 3 2 2 3" xfId="54801" xr:uid="{EFFCD968-D6C2-4021-B545-7AAA6D0CEA6B}"/>
    <cellStyle name="Normal 22 5 3 2 3 2 3" xfId="19381" xr:uid="{05790066-A8C3-42F3-A2CE-6CBA9EAAA28A}"/>
    <cellStyle name="Normal 22 5 3 2 3 2 4" xfId="33071" xr:uid="{634E4082-BC94-49EA-8CC4-5642C933C590}"/>
    <cellStyle name="Normal 22 5 3 2 3 2 5" xfId="47955" xr:uid="{3FB42B7B-2B57-4A30-9396-27A14402F436}"/>
    <cellStyle name="Normal 22 5 3 2 3 3" xfId="22803" xr:uid="{B8DC6962-4981-4A80-92F3-1937B1AD8560}"/>
    <cellStyle name="Normal 22 5 3 2 3 3 2" xfId="36495" xr:uid="{E6EDFD30-FC49-47E5-8F1E-8B47B4DF55F1}"/>
    <cellStyle name="Normal 22 5 3 2 3 3 3" xfId="51379" xr:uid="{1E543CC7-62D8-4514-98CC-C35F4F577DAC}"/>
    <cellStyle name="Normal 22 5 3 2 3 4" xfId="15959" xr:uid="{7637E369-5A85-4FDD-8598-12E63F041532}"/>
    <cellStyle name="Normal 22 5 3 2 3 5" xfId="29649" xr:uid="{16C23BD0-8F7B-44A1-A3A5-999E7C8C60BA}"/>
    <cellStyle name="Normal 22 5 3 2 3 6" xfId="44533" xr:uid="{5A72EA80-A6B3-4651-B573-D4A3D02DE86F}"/>
    <cellStyle name="Normal 22 5 3 2 4" xfId="10823" xr:uid="{CEB600B6-5B7C-4B86-BFC4-617F03D7AB81}"/>
    <cellStyle name="Normal 22 5 3 2 4 2" xfId="24513" xr:uid="{3216B7F8-2B5D-4694-9414-7BA3556576FB}"/>
    <cellStyle name="Normal 22 5 3 2 4 2 2" xfId="38205" xr:uid="{73E1F35E-9FB6-43A4-93FA-D09DBB0DFCC9}"/>
    <cellStyle name="Normal 22 5 3 2 4 2 3" xfId="53089" xr:uid="{BBF675D2-9407-4EDB-A52C-FDDDD9421671}"/>
    <cellStyle name="Normal 22 5 3 2 4 3" xfId="17669" xr:uid="{318EB42E-AF4E-40A6-9DF2-449394B676FD}"/>
    <cellStyle name="Normal 22 5 3 2 4 4" xfId="31359" xr:uid="{CACF8A71-ACA1-4F9E-9868-EF213CBA9560}"/>
    <cellStyle name="Normal 22 5 3 2 4 5" xfId="46243" xr:uid="{299C1124-278F-40AA-8C11-A203AD210E8A}"/>
    <cellStyle name="Normal 22 5 3 2 5" xfId="21091" xr:uid="{43EC450E-5BF5-4935-BF6F-1A57D9030D5C}"/>
    <cellStyle name="Normal 22 5 3 2 5 2" xfId="34783" xr:uid="{BDB050F1-E0F5-40CA-89C2-7A88D8082091}"/>
    <cellStyle name="Normal 22 5 3 2 5 3" xfId="49667" xr:uid="{18CD6901-74BC-4908-A1F9-BA7D699DF2B1}"/>
    <cellStyle name="Normal 22 5 3 2 6" xfId="14247" xr:uid="{A8B2EC07-093E-4A81-ACD9-E27032D078AD}"/>
    <cellStyle name="Normal 22 5 3 2 7" xfId="27937" xr:uid="{1E8DC36C-C388-4418-B5E6-9BB959E3D2F4}"/>
    <cellStyle name="Normal 22 5 3 2 8" xfId="42821" xr:uid="{35166048-806A-463A-847B-33956D89D29E}"/>
    <cellStyle name="Normal 22 5 3 3" xfId="7402" xr:uid="{7CAA4C67-4583-4750-BCBC-31B76B44F414}"/>
    <cellStyle name="Normal 22 5 3 3 2" xfId="9115" xr:uid="{54BC33CC-8904-46F8-9625-C4606B508174}"/>
    <cellStyle name="Normal 22 5 3 3 2 2" xfId="12537" xr:uid="{2B46AAB5-3B97-4054-ACD2-FFC7AC04EEEE}"/>
    <cellStyle name="Normal 22 5 3 3 2 2 2" xfId="26227" xr:uid="{00566934-A321-4A47-B576-54BB8289FA1F}"/>
    <cellStyle name="Normal 22 5 3 3 2 2 2 2" xfId="39919" xr:uid="{CCC09C98-7597-4C86-A50B-E9352F624272}"/>
    <cellStyle name="Normal 22 5 3 3 2 2 2 3" xfId="54803" xr:uid="{AC3816C8-9A16-451E-8FFF-6A6AE60AC09C}"/>
    <cellStyle name="Normal 22 5 3 3 2 2 3" xfId="19383" xr:uid="{128436C6-07B7-4264-B2B9-C2023E8EA942}"/>
    <cellStyle name="Normal 22 5 3 3 2 2 4" xfId="33073" xr:uid="{D70E2012-5942-4E35-AAD1-9870909750BE}"/>
    <cellStyle name="Normal 22 5 3 3 2 2 5" xfId="47957" xr:uid="{DC50A26B-0156-484B-B39E-4E8AD96D0CC5}"/>
    <cellStyle name="Normal 22 5 3 3 2 3" xfId="22805" xr:uid="{CA896642-3901-460D-AB56-3FF84F40903B}"/>
    <cellStyle name="Normal 22 5 3 3 2 3 2" xfId="36497" xr:uid="{6AE508AB-618D-4D10-9399-B579DF01417E}"/>
    <cellStyle name="Normal 22 5 3 3 2 3 3" xfId="51381" xr:uid="{60E5CE67-FA25-43BE-9F3A-4B4ABCB944E7}"/>
    <cellStyle name="Normal 22 5 3 3 2 4" xfId="15961" xr:uid="{6D8833B6-79B1-427A-A7D1-B13A553FE021}"/>
    <cellStyle name="Normal 22 5 3 3 2 5" xfId="29651" xr:uid="{4D6BC238-CE00-47FA-9DEB-66D47A4C7643}"/>
    <cellStyle name="Normal 22 5 3 3 2 6" xfId="44535" xr:uid="{88F75754-4796-4F34-90DA-32633F9C7646}"/>
    <cellStyle name="Normal 22 5 3 3 3" xfId="10825" xr:uid="{E55B3DB5-3A64-48F7-BD9E-E45F86E82424}"/>
    <cellStyle name="Normal 22 5 3 3 3 2" xfId="24515" xr:uid="{462E21D6-C120-4074-85D4-A5E5ACA6CC6E}"/>
    <cellStyle name="Normal 22 5 3 3 3 2 2" xfId="38207" xr:uid="{93128813-A4D3-4695-A8DE-4DD031544BB6}"/>
    <cellStyle name="Normal 22 5 3 3 3 2 3" xfId="53091" xr:uid="{E9214650-8D4A-41E9-B897-726831740603}"/>
    <cellStyle name="Normal 22 5 3 3 3 3" xfId="17671" xr:uid="{20E9A74F-E143-438B-BD89-D27FF4E0C2CB}"/>
    <cellStyle name="Normal 22 5 3 3 3 4" xfId="31361" xr:uid="{3EB4A8DB-229B-4DC6-BE94-13FBB934A5D7}"/>
    <cellStyle name="Normal 22 5 3 3 3 5" xfId="46245" xr:uid="{7485052F-7E8C-4FAF-A063-86F11D71AC22}"/>
    <cellStyle name="Normal 22 5 3 3 4" xfId="21093" xr:uid="{7B6412EF-258A-401B-8881-7685CB0CE4AA}"/>
    <cellStyle name="Normal 22 5 3 3 4 2" xfId="34785" xr:uid="{FEADF965-CB70-4845-AF4D-A0058920BC29}"/>
    <cellStyle name="Normal 22 5 3 3 4 3" xfId="49669" xr:uid="{0AE1EF6F-94EE-40E6-A8B3-F3F3CDA82C49}"/>
    <cellStyle name="Normal 22 5 3 3 5" xfId="14249" xr:uid="{B565C8FA-B974-4193-A8F3-71FBED66A733}"/>
    <cellStyle name="Normal 22 5 3 3 6" xfId="27939" xr:uid="{3EB45DF4-1B67-4ED2-8BEB-46B1A7D6EAF4}"/>
    <cellStyle name="Normal 22 5 3 3 7" xfId="42823" xr:uid="{FDE15C34-314D-4B75-8678-7A17BC9F2573}"/>
    <cellStyle name="Normal 22 5 3 4" xfId="7403" xr:uid="{4E87CACB-C7BF-41AF-BF3C-843847589757}"/>
    <cellStyle name="Normal 22 5 3 4 2" xfId="9116" xr:uid="{71AB48F5-E469-4A7F-B49E-A0885B0467CD}"/>
    <cellStyle name="Normal 22 5 3 4 2 2" xfId="12538" xr:uid="{EEFCDB07-4FF7-478A-B4DE-92590E2DCC33}"/>
    <cellStyle name="Normal 22 5 3 4 2 2 2" xfId="26228" xr:uid="{E956BF78-4E88-417F-8C1C-85B496FDA520}"/>
    <cellStyle name="Normal 22 5 3 4 2 2 2 2" xfId="39920" xr:uid="{BBB7235E-C395-4B14-91C3-0F5A1FA26882}"/>
    <cellStyle name="Normal 22 5 3 4 2 2 2 3" xfId="54804" xr:uid="{435EFF8D-C37D-409C-91F6-85264148BCAD}"/>
    <cellStyle name="Normal 22 5 3 4 2 2 3" xfId="19384" xr:uid="{D3087BAC-2B22-478B-99CF-96CBC09FE26C}"/>
    <cellStyle name="Normal 22 5 3 4 2 2 4" xfId="33074" xr:uid="{6BC70BD2-8902-4023-B648-02DA686137C4}"/>
    <cellStyle name="Normal 22 5 3 4 2 2 5" xfId="47958" xr:uid="{1DA47CFA-3E2D-4342-9384-DFFA0FBD5725}"/>
    <cellStyle name="Normal 22 5 3 4 2 3" xfId="22806" xr:uid="{A0194605-FAB4-446E-8238-43425C1961CD}"/>
    <cellStyle name="Normal 22 5 3 4 2 3 2" xfId="36498" xr:uid="{5C142368-D259-404C-BA2F-3B756FAA21DE}"/>
    <cellStyle name="Normal 22 5 3 4 2 3 3" xfId="51382" xr:uid="{D631AC1B-9D57-4A03-9EF9-6B4B99182989}"/>
    <cellStyle name="Normal 22 5 3 4 2 4" xfId="15962" xr:uid="{C0C644AC-A132-4607-989B-8463502C7772}"/>
    <cellStyle name="Normal 22 5 3 4 2 5" xfId="29652" xr:uid="{26692ECA-4D87-4E64-98BC-ADB9296A4DAF}"/>
    <cellStyle name="Normal 22 5 3 4 2 6" xfId="44536" xr:uid="{BBCCBB1B-5E6C-450F-A3C1-651F634B1D12}"/>
    <cellStyle name="Normal 22 5 3 4 3" xfId="10826" xr:uid="{DE422860-796D-4EB7-81F5-6D1902D9457D}"/>
    <cellStyle name="Normal 22 5 3 4 3 2" xfId="24516" xr:uid="{2A40FC00-FDB3-44EA-8F24-DDF909E49338}"/>
    <cellStyle name="Normal 22 5 3 4 3 2 2" xfId="38208" xr:uid="{7E35E814-8903-4B6C-819A-26CDCAA02755}"/>
    <cellStyle name="Normal 22 5 3 4 3 2 3" xfId="53092" xr:uid="{E2F01B75-549D-4DC2-B184-C04D297C11C1}"/>
    <cellStyle name="Normal 22 5 3 4 3 3" xfId="17672" xr:uid="{E9216DA3-08FF-4FBA-9489-F4291CB8BA5D}"/>
    <cellStyle name="Normal 22 5 3 4 3 4" xfId="31362" xr:uid="{F8549D83-D5DF-49DB-856D-CC5A5C029D3F}"/>
    <cellStyle name="Normal 22 5 3 4 3 5" xfId="46246" xr:uid="{B3938F84-A3E5-4C29-81DB-7E0D0620AA45}"/>
    <cellStyle name="Normal 22 5 3 4 4" xfId="21094" xr:uid="{2D6CBB95-3A26-444C-B20D-B49386DD6FCF}"/>
    <cellStyle name="Normal 22 5 3 4 4 2" xfId="34786" xr:uid="{27D58B4C-4382-4A12-8DE1-6301A9EE27E8}"/>
    <cellStyle name="Normal 22 5 3 4 4 3" xfId="49670" xr:uid="{66CBC0A6-9647-41AD-A8A6-7790D74B0CED}"/>
    <cellStyle name="Normal 22 5 3 4 5" xfId="14250" xr:uid="{63FAC0A4-C2C9-40C8-9C73-431E587611DE}"/>
    <cellStyle name="Normal 22 5 3 4 6" xfId="27940" xr:uid="{7C6689C5-44AB-4F37-A237-6C80AC289232}"/>
    <cellStyle name="Normal 22 5 3 4 7" xfId="42824" xr:uid="{E1936DE7-2303-4236-940F-72AFC714C16C}"/>
    <cellStyle name="Normal 22 5 3 5" xfId="9112" xr:uid="{5D20AB59-0994-4759-90E2-B6B9B5850F70}"/>
    <cellStyle name="Normal 22 5 3 5 2" xfId="12534" xr:uid="{B7A6F62A-B4A0-4CFB-9180-B12CC578C155}"/>
    <cellStyle name="Normal 22 5 3 5 2 2" xfId="26224" xr:uid="{F6656FD7-0D8C-42A8-B9A6-493F361936F8}"/>
    <cellStyle name="Normal 22 5 3 5 2 2 2" xfId="39916" xr:uid="{1C1F5F7D-73EC-4A8A-9266-DE928D21B86D}"/>
    <cellStyle name="Normal 22 5 3 5 2 2 3" xfId="54800" xr:uid="{DD8275F9-B197-4471-8CCE-25F1A1F97775}"/>
    <cellStyle name="Normal 22 5 3 5 2 3" xfId="19380" xr:uid="{3D2779EF-7DDB-4C96-BC5C-564D57184C9D}"/>
    <cellStyle name="Normal 22 5 3 5 2 4" xfId="33070" xr:uid="{BFAC8436-EC3E-4D16-8531-8746EFE06580}"/>
    <cellStyle name="Normal 22 5 3 5 2 5" xfId="47954" xr:uid="{C7AFD174-A084-4774-99A9-F32D78F45267}"/>
    <cellStyle name="Normal 22 5 3 5 3" xfId="22802" xr:uid="{A44D8252-973C-4422-BCDD-9D7192A3898C}"/>
    <cellStyle name="Normal 22 5 3 5 3 2" xfId="36494" xr:uid="{CD20AB56-F3A1-43C3-B0AB-12CBDC23791A}"/>
    <cellStyle name="Normal 22 5 3 5 3 3" xfId="51378" xr:uid="{8F1E74EC-9074-4A03-A776-629F91CD1CC3}"/>
    <cellStyle name="Normal 22 5 3 5 4" xfId="15958" xr:uid="{33E60D1E-71C6-41AC-A58E-8EAD90AA5F82}"/>
    <cellStyle name="Normal 22 5 3 5 5" xfId="29648" xr:uid="{CCE441CE-8BE7-4775-ACD3-06005E79597F}"/>
    <cellStyle name="Normal 22 5 3 5 6" xfId="44532" xr:uid="{8E18FC21-C59C-4ECB-B800-D16ABA106BEB}"/>
    <cellStyle name="Normal 22 5 3 6" xfId="10822" xr:uid="{D1E3813F-A3F5-4F23-8563-0E4A8D89EE59}"/>
    <cellStyle name="Normal 22 5 3 6 2" xfId="24512" xr:uid="{FD4D6CF7-57D5-4F9A-B846-4C0D504F4D62}"/>
    <cellStyle name="Normal 22 5 3 6 2 2" xfId="38204" xr:uid="{55BE1721-CDEA-42AC-BFF1-D37871B65CDD}"/>
    <cellStyle name="Normal 22 5 3 6 2 3" xfId="53088" xr:uid="{6250E434-26BE-4183-B195-BF2B3E8A0B51}"/>
    <cellStyle name="Normal 22 5 3 6 3" xfId="17668" xr:uid="{A517F15F-2363-4964-B8DE-208818EEF1B3}"/>
    <cellStyle name="Normal 22 5 3 6 4" xfId="31358" xr:uid="{180BF6EE-3D64-4E97-805A-CB0C734A52FB}"/>
    <cellStyle name="Normal 22 5 3 6 5" xfId="46242" xr:uid="{76DE2853-FF2C-4B11-A516-05857DA4BEBF}"/>
    <cellStyle name="Normal 22 5 3 7" xfId="21090" xr:uid="{64AB11E7-84CB-4EF0-B8A1-EBB9967BA6A4}"/>
    <cellStyle name="Normal 22 5 3 7 2" xfId="34782" xr:uid="{EC8EBDBD-6EDD-4236-BF2E-FFBEE4FB1C7F}"/>
    <cellStyle name="Normal 22 5 3 7 3" xfId="49666" xr:uid="{B1EAD069-412E-422C-9F02-2B0216EC8464}"/>
    <cellStyle name="Normal 22 5 3 8" xfId="14246" xr:uid="{A41B394F-5A1E-4568-921F-5E35B2A650BC}"/>
    <cellStyle name="Normal 22 5 3 9" xfId="27936" xr:uid="{FFA76469-EA2B-4FA3-A363-C9622BC8FE37}"/>
    <cellStyle name="Normal 22 5 4" xfId="7404" xr:uid="{81D93CB7-D13A-4763-887E-E137DA14DE1F}"/>
    <cellStyle name="Normal 22 5 4 2" xfId="7405" xr:uid="{60E65C96-81CD-41C7-8FFA-9EC117045BCC}"/>
    <cellStyle name="Normal 22 5 4 2 2" xfId="9118" xr:uid="{614C70A7-5D04-49F6-A422-99F313DB0431}"/>
    <cellStyle name="Normal 22 5 4 2 2 2" xfId="12540" xr:uid="{E92EAA95-405D-4379-8717-74CDE8B52E3B}"/>
    <cellStyle name="Normal 22 5 4 2 2 2 2" xfId="26230" xr:uid="{EB6A5B34-CB6B-4547-9A2A-FEA808FE097D}"/>
    <cellStyle name="Normal 22 5 4 2 2 2 2 2" xfId="39922" xr:uid="{E9BB39B0-97D6-4D18-8D1D-55161C5A25BE}"/>
    <cellStyle name="Normal 22 5 4 2 2 2 2 3" xfId="54806" xr:uid="{D98C0EBB-52E9-40A9-8067-6B5C71527EAC}"/>
    <cellStyle name="Normal 22 5 4 2 2 2 3" xfId="19386" xr:uid="{272AE14F-1B83-4850-99C8-6E539838B613}"/>
    <cellStyle name="Normal 22 5 4 2 2 2 4" xfId="33076" xr:uid="{7D22B036-DFBB-4BD7-A99C-B5B4FDD2DB4F}"/>
    <cellStyle name="Normal 22 5 4 2 2 2 5" xfId="47960" xr:uid="{FE8587FD-C69B-42CE-A759-4E563F71E8F4}"/>
    <cellStyle name="Normal 22 5 4 2 2 3" xfId="22808" xr:uid="{840F64F8-04EA-4DF6-ADF3-C5B5054D73AD}"/>
    <cellStyle name="Normal 22 5 4 2 2 3 2" xfId="36500" xr:uid="{7B4FDEB2-B2E1-4CE2-B17E-7B5AC958CBDA}"/>
    <cellStyle name="Normal 22 5 4 2 2 3 3" xfId="51384" xr:uid="{6D4C3C0B-86E0-4D4F-A295-D051901160F1}"/>
    <cellStyle name="Normal 22 5 4 2 2 4" xfId="15964" xr:uid="{986CB71F-29C1-45D7-9D21-F58292841643}"/>
    <cellStyle name="Normal 22 5 4 2 2 5" xfId="29654" xr:uid="{4C7EF9BD-40B5-4EA2-B1D9-BBF00AD273DC}"/>
    <cellStyle name="Normal 22 5 4 2 2 6" xfId="44538" xr:uid="{055AE42C-9946-4EA3-B55B-186056EB6231}"/>
    <cellStyle name="Normal 22 5 4 2 3" xfId="10828" xr:uid="{1FB33620-EAD5-4C56-AA31-79DFB9B0240E}"/>
    <cellStyle name="Normal 22 5 4 2 3 2" xfId="24518" xr:uid="{F3A92848-A5E6-4C41-B4EF-B38557A9BB59}"/>
    <cellStyle name="Normal 22 5 4 2 3 2 2" xfId="38210" xr:uid="{DC981A64-E6C4-46D5-93F9-A8E987BE06A5}"/>
    <cellStyle name="Normal 22 5 4 2 3 2 3" xfId="53094" xr:uid="{C3D460FA-B534-4665-8F4F-CC7A48222827}"/>
    <cellStyle name="Normal 22 5 4 2 3 3" xfId="17674" xr:uid="{FEE38C8F-35C3-43C8-A51F-664425F25042}"/>
    <cellStyle name="Normal 22 5 4 2 3 4" xfId="31364" xr:uid="{8F878B3E-3857-4F28-9DAA-670EF4FE5F55}"/>
    <cellStyle name="Normal 22 5 4 2 3 5" xfId="46248" xr:uid="{AEFA8E83-37DB-4C85-98F5-9CDA65010D17}"/>
    <cellStyle name="Normal 22 5 4 2 4" xfId="21096" xr:uid="{A1BF599D-F396-4886-8E5B-3832BCD6E402}"/>
    <cellStyle name="Normal 22 5 4 2 4 2" xfId="34788" xr:uid="{E03D1216-C163-46F1-AC8D-34412F43F2AB}"/>
    <cellStyle name="Normal 22 5 4 2 4 3" xfId="49672" xr:uid="{C655DC74-169E-4A0A-A71B-B6A8810DF6AF}"/>
    <cellStyle name="Normal 22 5 4 2 5" xfId="14252" xr:uid="{F9FADE28-2B14-4264-92DE-5C2C2E9549A3}"/>
    <cellStyle name="Normal 22 5 4 2 6" xfId="27942" xr:uid="{F92F1148-B11B-49F0-A750-5B82314C8521}"/>
    <cellStyle name="Normal 22 5 4 2 7" xfId="42826" xr:uid="{065688E8-F81E-4684-90F5-2D66C4D06B33}"/>
    <cellStyle name="Normal 22 5 4 3" xfId="9117" xr:uid="{3979928C-6B36-4706-8BD8-E5E0D36BAB74}"/>
    <cellStyle name="Normal 22 5 4 3 2" xfId="12539" xr:uid="{C5EB7610-7526-4CF8-A2C4-DED213F9A62A}"/>
    <cellStyle name="Normal 22 5 4 3 2 2" xfId="26229" xr:uid="{87EBE69B-D339-460E-8A5C-E0AC9E174216}"/>
    <cellStyle name="Normal 22 5 4 3 2 2 2" xfId="39921" xr:uid="{7867327E-572F-42C9-BDDE-B159516E9908}"/>
    <cellStyle name="Normal 22 5 4 3 2 2 3" xfId="54805" xr:uid="{E622D9BE-2410-4695-AA17-0CFC54675007}"/>
    <cellStyle name="Normal 22 5 4 3 2 3" xfId="19385" xr:uid="{777679BD-47F4-4F38-BDB4-7A931EF16EC0}"/>
    <cellStyle name="Normal 22 5 4 3 2 4" xfId="33075" xr:uid="{C665BD62-8EC9-4E2A-9FEF-275F457F6DF7}"/>
    <cellStyle name="Normal 22 5 4 3 2 5" xfId="47959" xr:uid="{E57FB25A-D992-4B48-9942-1150401D0AE4}"/>
    <cellStyle name="Normal 22 5 4 3 3" xfId="22807" xr:uid="{556C72D4-2156-487A-BCCD-EA45DDFE2BCB}"/>
    <cellStyle name="Normal 22 5 4 3 3 2" xfId="36499" xr:uid="{E8849FE5-64C2-4B18-9731-A6B0D6B12381}"/>
    <cellStyle name="Normal 22 5 4 3 3 3" xfId="51383" xr:uid="{FDECC229-920F-42B5-9737-6AFE7CE071E6}"/>
    <cellStyle name="Normal 22 5 4 3 4" xfId="15963" xr:uid="{DC5AF52E-545F-4635-A783-8B8ED5EC4845}"/>
    <cellStyle name="Normal 22 5 4 3 5" xfId="29653" xr:uid="{E5C179D9-7FCA-4AA0-B054-BCA7D7007819}"/>
    <cellStyle name="Normal 22 5 4 3 6" xfId="44537" xr:uid="{113EED2C-07E6-4BC9-945A-21CA4C499AF6}"/>
    <cellStyle name="Normal 22 5 4 4" xfId="10827" xr:uid="{5C448CE0-D735-41EE-A281-5FA9ED120324}"/>
    <cellStyle name="Normal 22 5 4 4 2" xfId="24517" xr:uid="{C03AD454-BCCB-4155-AB65-8C1536A5EB5C}"/>
    <cellStyle name="Normal 22 5 4 4 2 2" xfId="38209" xr:uid="{4453C5EB-CD45-4BF4-B7B3-688C35447019}"/>
    <cellStyle name="Normal 22 5 4 4 2 3" xfId="53093" xr:uid="{4AE9FF4D-8C08-4DF4-ADF6-BC71370183C2}"/>
    <cellStyle name="Normal 22 5 4 4 3" xfId="17673" xr:uid="{AA34314B-39B8-412D-A645-CB7194BA094C}"/>
    <cellStyle name="Normal 22 5 4 4 4" xfId="31363" xr:uid="{A89122AD-0066-4B7F-AA02-7F646018FF14}"/>
    <cellStyle name="Normal 22 5 4 4 5" xfId="46247" xr:uid="{997A1E02-2FFD-498C-9A08-FD9F1C7C57A7}"/>
    <cellStyle name="Normal 22 5 4 5" xfId="21095" xr:uid="{F7A37260-0988-458B-BABE-B87EF9C75987}"/>
    <cellStyle name="Normal 22 5 4 5 2" xfId="34787" xr:uid="{0AA0E77F-4CEE-46E0-8E13-1D52891FEFDF}"/>
    <cellStyle name="Normal 22 5 4 5 3" xfId="49671" xr:uid="{CE46260B-2B82-4785-B9DF-CEA73EDDE4F2}"/>
    <cellStyle name="Normal 22 5 4 6" xfId="14251" xr:uid="{AC4F8C12-95DF-4401-A7BF-4F5998943756}"/>
    <cellStyle name="Normal 22 5 4 7" xfId="27941" xr:uid="{991AFE7B-011C-4BAD-A3E4-176E50BBF01E}"/>
    <cellStyle name="Normal 22 5 4 8" xfId="42825" xr:uid="{4989448F-1A7E-42DA-97DB-AAD37D5CF1E4}"/>
    <cellStyle name="Normal 22 5 5" xfId="7406" xr:uid="{DA9F3658-FA9E-493C-A152-91E68CA656E7}"/>
    <cellStyle name="Normal 22 5 5 2" xfId="9119" xr:uid="{187C14D5-5F1A-45DD-A110-31401B917415}"/>
    <cellStyle name="Normal 22 5 5 2 2" xfId="12541" xr:uid="{176CE912-DB16-467B-9E86-8A1FED4F7591}"/>
    <cellStyle name="Normal 22 5 5 2 2 2" xfId="26231" xr:uid="{8C8810BC-2347-4425-90E8-FA95C66C71AE}"/>
    <cellStyle name="Normal 22 5 5 2 2 2 2" xfId="39923" xr:uid="{EB55425B-BDC9-4A0D-858F-B9D605F467AB}"/>
    <cellStyle name="Normal 22 5 5 2 2 2 3" xfId="54807" xr:uid="{963BE34E-09B8-4925-AA7C-6E0627B02B64}"/>
    <cellStyle name="Normal 22 5 5 2 2 3" xfId="19387" xr:uid="{88C10AFB-44CE-4E15-B81A-0B239141EFED}"/>
    <cellStyle name="Normal 22 5 5 2 2 4" xfId="33077" xr:uid="{5E666296-1A15-40BA-AFA5-3885DA2184F8}"/>
    <cellStyle name="Normal 22 5 5 2 2 5" xfId="47961" xr:uid="{069F6741-0F2C-4688-9DFA-741FFC0C9C60}"/>
    <cellStyle name="Normal 22 5 5 2 3" xfId="22809" xr:uid="{C7FF99D2-3E3E-4ADD-9716-0C01324AF46F}"/>
    <cellStyle name="Normal 22 5 5 2 3 2" xfId="36501" xr:uid="{E75E8358-76BE-498D-B988-F7E7253872E9}"/>
    <cellStyle name="Normal 22 5 5 2 3 3" xfId="51385" xr:uid="{0D318098-F3CC-4AB4-B928-0CD8DD190651}"/>
    <cellStyle name="Normal 22 5 5 2 4" xfId="15965" xr:uid="{43423B4B-80C4-43C2-ABF3-9A163F2AF305}"/>
    <cellStyle name="Normal 22 5 5 2 5" xfId="29655" xr:uid="{B2433ED1-EC46-4A7D-9882-8EB7C45D0821}"/>
    <cellStyle name="Normal 22 5 5 2 6" xfId="44539" xr:uid="{BEF6ADEF-9D0D-4F30-8A20-9DE5AEE0AD8C}"/>
    <cellStyle name="Normal 22 5 5 3" xfId="10829" xr:uid="{6AB0EB6C-8601-45D2-8AC5-9AAB2F7E3110}"/>
    <cellStyle name="Normal 22 5 5 3 2" xfId="24519" xr:uid="{D0B2D8CF-03AA-4E4C-B59D-97DE66DC0390}"/>
    <cellStyle name="Normal 22 5 5 3 2 2" xfId="38211" xr:uid="{558172BE-3022-4C78-8E22-20E69D10445A}"/>
    <cellStyle name="Normal 22 5 5 3 2 3" xfId="53095" xr:uid="{0476AD69-305C-465F-9172-D571BE7B8F16}"/>
    <cellStyle name="Normal 22 5 5 3 3" xfId="17675" xr:uid="{AD2BC947-B105-4392-B798-85C121BAE40E}"/>
    <cellStyle name="Normal 22 5 5 3 4" xfId="31365" xr:uid="{4B7C2178-A12C-4C41-B5DC-98E6CB46264E}"/>
    <cellStyle name="Normal 22 5 5 3 5" xfId="46249" xr:uid="{87BA89AB-170E-4015-8D30-EF1992E5E648}"/>
    <cellStyle name="Normal 22 5 5 4" xfId="21097" xr:uid="{DC72E336-5BE0-4853-A5AB-926D35DDB513}"/>
    <cellStyle name="Normal 22 5 5 4 2" xfId="34789" xr:uid="{9032DC4E-9176-4AFA-848F-5EBCB541A5E3}"/>
    <cellStyle name="Normal 22 5 5 4 3" xfId="49673" xr:uid="{2063F43E-B541-4E1B-BFE0-95DF546EDA3C}"/>
    <cellStyle name="Normal 22 5 5 5" xfId="14253" xr:uid="{C1894F6A-DC8E-4E3A-B5C0-C3C62519FD57}"/>
    <cellStyle name="Normal 22 5 5 6" xfId="27943" xr:uid="{44995DCA-C587-425C-ADB7-221459C248F1}"/>
    <cellStyle name="Normal 22 5 5 7" xfId="42827" xr:uid="{B537FE40-41B2-4E4D-828F-DDC5120C9D5B}"/>
    <cellStyle name="Normal 22 5 6" xfId="7407" xr:uid="{2C0B0127-1E57-4FE0-848E-87F6DDF4DCD3}"/>
    <cellStyle name="Normal 22 5 6 2" xfId="9120" xr:uid="{78430E1D-77BE-442A-8DDB-B46E154F0023}"/>
    <cellStyle name="Normal 22 5 6 2 2" xfId="12542" xr:uid="{B43D4A17-09E2-46A1-8871-7F214141ABF1}"/>
    <cellStyle name="Normal 22 5 6 2 2 2" xfId="26232" xr:uid="{1A3C38BE-3873-41D7-B8FB-0B87CFCF1FE7}"/>
    <cellStyle name="Normal 22 5 6 2 2 2 2" xfId="39924" xr:uid="{7826E4A7-0C1F-4EBE-B543-965A1AC00C72}"/>
    <cellStyle name="Normal 22 5 6 2 2 2 3" xfId="54808" xr:uid="{F9B31011-19F1-4965-8C25-0CF701CF42E1}"/>
    <cellStyle name="Normal 22 5 6 2 2 3" xfId="19388" xr:uid="{1D3497DA-C006-4C30-87A6-3BC56E681C07}"/>
    <cellStyle name="Normal 22 5 6 2 2 4" xfId="33078" xr:uid="{796B56E2-FB02-49BE-958B-061C9DFE394E}"/>
    <cellStyle name="Normal 22 5 6 2 2 5" xfId="47962" xr:uid="{A2DF540E-887B-4DD7-B7AB-79996BE9D484}"/>
    <cellStyle name="Normal 22 5 6 2 3" xfId="22810" xr:uid="{56697A53-FBF9-41FE-8660-811F0217196F}"/>
    <cellStyle name="Normal 22 5 6 2 3 2" xfId="36502" xr:uid="{D7EE0657-12CD-4E3C-8DB3-901B6D0FDB72}"/>
    <cellStyle name="Normal 22 5 6 2 3 3" xfId="51386" xr:uid="{85C631A1-CFA3-4824-8F52-5A1EFE501DA0}"/>
    <cellStyle name="Normal 22 5 6 2 4" xfId="15966" xr:uid="{3C8C04E0-8DB5-4364-9FAD-8D28416F16A1}"/>
    <cellStyle name="Normal 22 5 6 2 5" xfId="29656" xr:uid="{A1C54046-6FBF-43B5-9882-0CD25E682CA9}"/>
    <cellStyle name="Normal 22 5 6 2 6" xfId="44540" xr:uid="{4D79C85F-0091-4468-8692-FD150C44B9DA}"/>
    <cellStyle name="Normal 22 5 6 3" xfId="10830" xr:uid="{60AFC71F-E5C9-4DDF-B7F3-9E091A647F2E}"/>
    <cellStyle name="Normal 22 5 6 3 2" xfId="24520" xr:uid="{EF8F1996-93BC-40CB-A821-29369AA91237}"/>
    <cellStyle name="Normal 22 5 6 3 2 2" xfId="38212" xr:uid="{BA81F44F-C772-4CF4-91C5-61DBB8C7D643}"/>
    <cellStyle name="Normal 22 5 6 3 2 3" xfId="53096" xr:uid="{0CB32655-A44E-429E-8702-B5632A0035F8}"/>
    <cellStyle name="Normal 22 5 6 3 3" xfId="17676" xr:uid="{8D9C84CA-B70D-4248-A222-6BF41A9415A3}"/>
    <cellStyle name="Normal 22 5 6 3 4" xfId="31366" xr:uid="{65C3519E-FA32-46EA-8E40-0E25691D8FAF}"/>
    <cellStyle name="Normal 22 5 6 3 5" xfId="46250" xr:uid="{DA27D488-6C4D-462D-BDE0-8B33DC175B28}"/>
    <cellStyle name="Normal 22 5 6 4" xfId="21098" xr:uid="{A4BB1E73-B6B7-4AA3-BAED-59A6EA34A5E6}"/>
    <cellStyle name="Normal 22 5 6 4 2" xfId="34790" xr:uid="{C8ECBCE1-E9F6-4F3F-A21C-F56E730CE558}"/>
    <cellStyle name="Normal 22 5 6 4 3" xfId="49674" xr:uid="{306E6943-0757-4B38-801C-53C01295437F}"/>
    <cellStyle name="Normal 22 5 6 5" xfId="14254" xr:uid="{2C136AEB-E064-46A2-8EEE-2A9574D20D63}"/>
    <cellStyle name="Normal 22 5 6 6" xfId="27944" xr:uid="{EF41C351-47AD-4CFD-8583-6FA0660DF2B8}"/>
    <cellStyle name="Normal 22 5 6 7" xfId="42828" xr:uid="{7EB935EF-0AAD-46BC-8A9C-E567E0CA7511}"/>
    <cellStyle name="Normal 22 5 7" xfId="9106" xr:uid="{B2E7946F-7111-48B4-B803-AC0260AC9577}"/>
    <cellStyle name="Normal 22 5 7 2" xfId="12528" xr:uid="{A47B77DB-1651-4708-9587-DA9722765F18}"/>
    <cellStyle name="Normal 22 5 7 2 2" xfId="26218" xr:uid="{C8C69FF4-6387-402D-ACAE-76DD41E9A180}"/>
    <cellStyle name="Normal 22 5 7 2 2 2" xfId="39910" xr:uid="{1F706969-6E46-4A2F-9790-A38DA0ABB101}"/>
    <cellStyle name="Normal 22 5 7 2 2 3" xfId="54794" xr:uid="{7EBDA50B-CFFB-402E-B072-4FA989B1C460}"/>
    <cellStyle name="Normal 22 5 7 2 3" xfId="19374" xr:uid="{865E5F2D-B707-4BEF-A867-A9BDCEB24CF4}"/>
    <cellStyle name="Normal 22 5 7 2 4" xfId="33064" xr:uid="{EDCB80C1-C570-4ABE-B25D-889265384245}"/>
    <cellStyle name="Normal 22 5 7 2 5" xfId="47948" xr:uid="{5394179C-FCD0-4E49-B83F-60547E8E61BE}"/>
    <cellStyle name="Normal 22 5 7 3" xfId="22796" xr:uid="{8FB16483-9E24-44B2-9ADC-D3CB4E79EE57}"/>
    <cellStyle name="Normal 22 5 7 3 2" xfId="36488" xr:uid="{1CDCA4DC-B02C-4FF4-89E0-5AC0FF1BF081}"/>
    <cellStyle name="Normal 22 5 7 3 3" xfId="51372" xr:uid="{3DB19E91-C907-42B5-9133-55F249F0551A}"/>
    <cellStyle name="Normal 22 5 7 4" xfId="15952" xr:uid="{20DA5F5A-C8BB-4752-80FE-2B76544B0268}"/>
    <cellStyle name="Normal 22 5 7 5" xfId="29642" xr:uid="{1F0E3C7A-E888-4CB2-824C-37C30985DDEA}"/>
    <cellStyle name="Normal 22 5 7 6" xfId="44526" xr:uid="{D13B44DD-DF15-4F7B-A909-75276F3138A5}"/>
    <cellStyle name="Normal 22 5 8" xfId="10816" xr:uid="{9D55FAE2-140F-474E-94C4-FC599EB84867}"/>
    <cellStyle name="Normal 22 5 8 2" xfId="24506" xr:uid="{E5C1475E-ADB2-445F-B7D9-5D1758B99E3F}"/>
    <cellStyle name="Normal 22 5 8 2 2" xfId="38198" xr:uid="{8A38D4BF-8836-4A64-BD72-1DC2BF1920FA}"/>
    <cellStyle name="Normal 22 5 8 2 3" xfId="53082" xr:uid="{ABA7B4BA-C2EB-424B-9D4A-D860C648DDF2}"/>
    <cellStyle name="Normal 22 5 8 3" xfId="17662" xr:uid="{18C8C973-5E80-4EED-A4E4-FD53681D5A9B}"/>
    <cellStyle name="Normal 22 5 8 4" xfId="31352" xr:uid="{8E545983-150E-43F2-898A-AC136864F255}"/>
    <cellStyle name="Normal 22 5 8 5" xfId="46236" xr:uid="{A27C5AC0-9CAC-4F45-956E-7CEF741D711A}"/>
    <cellStyle name="Normal 22 5 9" xfId="21084" xr:uid="{674D6124-19B7-48C5-83E2-39B82483D1D6}"/>
    <cellStyle name="Normal 22 5 9 2" xfId="34776" xr:uid="{836844B2-468D-4714-AE9D-44E618B75662}"/>
    <cellStyle name="Normal 22 5 9 3" xfId="49660" xr:uid="{86CDC2E9-54E7-474D-8DB4-D8C20649F9E8}"/>
    <cellStyle name="Normal 22 6" xfId="7408" xr:uid="{0AA93446-5A5C-4AD6-82DC-23B04BF82B7A}"/>
    <cellStyle name="Normal 22 6 10" xfId="42829" xr:uid="{C7DB32F0-5B9E-4B5B-B505-2A9A0DA56A99}"/>
    <cellStyle name="Normal 22 6 2" xfId="7409" xr:uid="{1EED05C7-40D4-4502-BBB4-B938BEE68467}"/>
    <cellStyle name="Normal 22 6 2 2" xfId="7410" xr:uid="{3971C74A-EAFC-42E3-864D-2C9DDCDB9F7A}"/>
    <cellStyle name="Normal 22 6 2 2 2" xfId="9123" xr:uid="{D241D24E-88CE-46D3-ADFB-64AAA4220590}"/>
    <cellStyle name="Normal 22 6 2 2 2 2" xfId="12545" xr:uid="{D77B5E83-FCB2-47F9-8993-33794CFE5D5C}"/>
    <cellStyle name="Normal 22 6 2 2 2 2 2" xfId="26235" xr:uid="{3C2439CE-ECA4-4C06-9B1F-2096A7A247C7}"/>
    <cellStyle name="Normal 22 6 2 2 2 2 2 2" xfId="39927" xr:uid="{776D406E-7EF5-4782-B5A0-34E3F380B94C}"/>
    <cellStyle name="Normal 22 6 2 2 2 2 2 3" xfId="54811" xr:uid="{4914DD19-EF9D-422A-958F-1675095E7556}"/>
    <cellStyle name="Normal 22 6 2 2 2 2 3" xfId="19391" xr:uid="{08CA9F50-81A2-4BAF-AD26-BA5440A4C648}"/>
    <cellStyle name="Normal 22 6 2 2 2 2 4" xfId="33081" xr:uid="{7D6BB880-8CBB-4BFE-A262-D838BBD1A7FA}"/>
    <cellStyle name="Normal 22 6 2 2 2 2 5" xfId="47965" xr:uid="{E135CF08-1994-46C6-9E77-BE4D3C113087}"/>
    <cellStyle name="Normal 22 6 2 2 2 3" xfId="22813" xr:uid="{75C37A38-C118-45AE-BA63-9FC6A5BACC07}"/>
    <cellStyle name="Normal 22 6 2 2 2 3 2" xfId="36505" xr:uid="{12300E3C-96F5-4CB6-BA6B-5BA218DF4601}"/>
    <cellStyle name="Normal 22 6 2 2 2 3 3" xfId="51389" xr:uid="{98A0358B-D294-4FB3-8943-6ADE3A295566}"/>
    <cellStyle name="Normal 22 6 2 2 2 4" xfId="15969" xr:uid="{085CB972-FDFF-4DB1-8FF0-744F76ADF6EC}"/>
    <cellStyle name="Normal 22 6 2 2 2 5" xfId="29659" xr:uid="{E156ACAD-1382-49A5-81A1-0FD0AF26871E}"/>
    <cellStyle name="Normal 22 6 2 2 2 6" xfId="44543" xr:uid="{A28AED05-E2A2-4302-A406-51BC9D2D0E74}"/>
    <cellStyle name="Normal 22 6 2 2 3" xfId="10833" xr:uid="{75EFCC9C-35B9-481E-8967-7BECAC75E35A}"/>
    <cellStyle name="Normal 22 6 2 2 3 2" xfId="24523" xr:uid="{E4915B63-C337-4DAC-A61D-19B07DBD5312}"/>
    <cellStyle name="Normal 22 6 2 2 3 2 2" xfId="38215" xr:uid="{C207F8D2-0B30-4D15-BE02-B7ECC0A63CA2}"/>
    <cellStyle name="Normal 22 6 2 2 3 2 3" xfId="53099" xr:uid="{E0197FE9-6834-4912-9C16-5DE64049E985}"/>
    <cellStyle name="Normal 22 6 2 2 3 3" xfId="17679" xr:uid="{B48F784D-E2A1-446E-A1B1-0F674B0AF000}"/>
    <cellStyle name="Normal 22 6 2 2 3 4" xfId="31369" xr:uid="{6DAC29E5-D339-4579-AAA1-97076FA244B0}"/>
    <cellStyle name="Normal 22 6 2 2 3 5" xfId="46253" xr:uid="{00F54369-EA00-4666-B6D1-D527D18B338C}"/>
    <cellStyle name="Normal 22 6 2 2 4" xfId="21101" xr:uid="{778D9EE6-CC86-4B1A-AA60-EE7B8762360F}"/>
    <cellStyle name="Normal 22 6 2 2 4 2" xfId="34793" xr:uid="{813BBA22-C291-4DA0-AF76-6E5792E6019A}"/>
    <cellStyle name="Normal 22 6 2 2 4 3" xfId="49677" xr:uid="{B8BAC3E8-8232-486B-AF37-496E7648D67D}"/>
    <cellStyle name="Normal 22 6 2 2 5" xfId="14257" xr:uid="{6EA200ED-AF8C-40BF-8939-308D5B4A46CA}"/>
    <cellStyle name="Normal 22 6 2 2 6" xfId="27947" xr:uid="{342E0042-C39B-46BD-B5B6-00376EB74408}"/>
    <cellStyle name="Normal 22 6 2 2 7" xfId="42831" xr:uid="{75C9AD9A-637B-45AC-AF81-14C0B7D3DD96}"/>
    <cellStyle name="Normal 22 6 2 3" xfId="9122" xr:uid="{5397FEAB-B1D9-4B0F-AAEE-52D2E198B0B0}"/>
    <cellStyle name="Normal 22 6 2 3 2" xfId="12544" xr:uid="{8A943146-AD87-4F1E-A841-CB3D66018AE2}"/>
    <cellStyle name="Normal 22 6 2 3 2 2" xfId="26234" xr:uid="{285C3EBF-7B75-4DDA-8614-30AC2A947654}"/>
    <cellStyle name="Normal 22 6 2 3 2 2 2" xfId="39926" xr:uid="{30E6801D-B476-4A6D-89FE-C1A2B991C48D}"/>
    <cellStyle name="Normal 22 6 2 3 2 2 3" xfId="54810" xr:uid="{CB4F2E84-9711-46E4-852D-B96180F128C4}"/>
    <cellStyle name="Normal 22 6 2 3 2 3" xfId="19390" xr:uid="{5AF04372-02A0-48A4-8EB1-981B0A266542}"/>
    <cellStyle name="Normal 22 6 2 3 2 4" xfId="33080" xr:uid="{40A4BD88-D66C-4AB1-859A-BF5B7FED797F}"/>
    <cellStyle name="Normal 22 6 2 3 2 5" xfId="47964" xr:uid="{59149989-8E94-4E23-99E6-B12A9A2B6C8E}"/>
    <cellStyle name="Normal 22 6 2 3 3" xfId="22812" xr:uid="{719D6105-7597-4DF2-9D8C-6B8D0895F6FE}"/>
    <cellStyle name="Normal 22 6 2 3 3 2" xfId="36504" xr:uid="{1CB7CC7A-0095-490F-8E0D-813399785A2A}"/>
    <cellStyle name="Normal 22 6 2 3 3 3" xfId="51388" xr:uid="{E3A3662F-B423-47C5-A056-4315A63566B0}"/>
    <cellStyle name="Normal 22 6 2 3 4" xfId="15968" xr:uid="{B112F8F9-FB62-4DEC-9F82-A3D28FC2B342}"/>
    <cellStyle name="Normal 22 6 2 3 5" xfId="29658" xr:uid="{1F80B53E-67C8-48F4-BBEB-F55A8D09FC3A}"/>
    <cellStyle name="Normal 22 6 2 3 6" xfId="44542" xr:uid="{14576654-89AF-4196-93C0-C7DD056F5D62}"/>
    <cellStyle name="Normal 22 6 2 4" xfId="10832" xr:uid="{7EAAE186-1A0B-4B19-8EB6-1736A1E91FAA}"/>
    <cellStyle name="Normal 22 6 2 4 2" xfId="24522" xr:uid="{570359F9-4637-4CCF-98A8-C01B54FC761D}"/>
    <cellStyle name="Normal 22 6 2 4 2 2" xfId="38214" xr:uid="{86BA56F7-C28A-4E19-A529-DA4751246E44}"/>
    <cellStyle name="Normal 22 6 2 4 2 3" xfId="53098" xr:uid="{AC66C03C-A507-45A7-AFCB-84867393B155}"/>
    <cellStyle name="Normal 22 6 2 4 3" xfId="17678" xr:uid="{B5BC3B95-112F-4558-93B8-10E1E1843E11}"/>
    <cellStyle name="Normal 22 6 2 4 4" xfId="31368" xr:uid="{F4831BFF-4AA6-4871-86B1-DBA5977FED8A}"/>
    <cellStyle name="Normal 22 6 2 4 5" xfId="46252" xr:uid="{76E38B0B-66FB-4CD0-B323-CA70C1E8C67D}"/>
    <cellStyle name="Normal 22 6 2 5" xfId="21100" xr:uid="{2161A9CD-980C-4558-9FBF-49925B535D8A}"/>
    <cellStyle name="Normal 22 6 2 5 2" xfId="34792" xr:uid="{0AFDBCFB-1336-41BB-8A6D-2D5F246D5F7E}"/>
    <cellStyle name="Normal 22 6 2 5 3" xfId="49676" xr:uid="{AB5DE0BC-C6E7-4941-98A0-C418E58553C9}"/>
    <cellStyle name="Normal 22 6 2 6" xfId="14256" xr:uid="{0CE08E51-1FE4-4CFE-92C6-94C90C8C336B}"/>
    <cellStyle name="Normal 22 6 2 7" xfId="27946" xr:uid="{920F4C56-6B36-4389-A59A-FFE4ED43C063}"/>
    <cellStyle name="Normal 22 6 2 8" xfId="42830" xr:uid="{7BC3CCC7-0102-4726-99E7-1190BDF30E15}"/>
    <cellStyle name="Normal 22 6 3" xfId="7411" xr:uid="{3EDFA0C6-F173-4A44-9F13-1B0599CE3CEF}"/>
    <cellStyle name="Normal 22 6 3 2" xfId="9124" xr:uid="{6272E253-6EF3-4BAA-9E86-CF21DCC3D03F}"/>
    <cellStyle name="Normal 22 6 3 2 2" xfId="12546" xr:uid="{24A682A1-4EBD-4EC4-9982-46C7255691F4}"/>
    <cellStyle name="Normal 22 6 3 2 2 2" xfId="26236" xr:uid="{72D16168-6E57-4576-A18B-4BA3BB5180B9}"/>
    <cellStyle name="Normal 22 6 3 2 2 2 2" xfId="39928" xr:uid="{40395700-2022-4975-AAF0-2AAEA2F69735}"/>
    <cellStyle name="Normal 22 6 3 2 2 2 3" xfId="54812" xr:uid="{4898BBE4-365B-467C-AAA8-3E40A3D36149}"/>
    <cellStyle name="Normal 22 6 3 2 2 3" xfId="19392" xr:uid="{780D73A1-B724-4A6A-ABF3-FF05728647A3}"/>
    <cellStyle name="Normal 22 6 3 2 2 4" xfId="33082" xr:uid="{67387236-3E55-4851-9C91-D1BA3597D7B1}"/>
    <cellStyle name="Normal 22 6 3 2 2 5" xfId="47966" xr:uid="{59A3EEA6-0DF7-48A0-A81D-1B69D8AED3F7}"/>
    <cellStyle name="Normal 22 6 3 2 3" xfId="22814" xr:uid="{F5E937F6-9C78-456E-B5CC-40CA1AA38A25}"/>
    <cellStyle name="Normal 22 6 3 2 3 2" xfId="36506" xr:uid="{D8711E37-1AD0-430A-98A8-2DCFDAC5F128}"/>
    <cellStyle name="Normal 22 6 3 2 3 3" xfId="51390" xr:uid="{CFECC44A-BBBF-4839-A2F2-A9F350A65928}"/>
    <cellStyle name="Normal 22 6 3 2 4" xfId="15970" xr:uid="{7AB5A9FF-D650-467F-84A5-271AB00D3B23}"/>
    <cellStyle name="Normal 22 6 3 2 5" xfId="29660" xr:uid="{FF2FA750-4544-462B-B31D-1866290CBA23}"/>
    <cellStyle name="Normal 22 6 3 2 6" xfId="44544" xr:uid="{7FCEDC62-0991-47E4-B017-C3A0CF182CEA}"/>
    <cellStyle name="Normal 22 6 3 3" xfId="10834" xr:uid="{F05C420B-37E9-4FC3-BFDD-24288BF48342}"/>
    <cellStyle name="Normal 22 6 3 3 2" xfId="24524" xr:uid="{CBA54E18-F94D-4272-A18F-61DB0C1F6B7B}"/>
    <cellStyle name="Normal 22 6 3 3 2 2" xfId="38216" xr:uid="{B6DE669E-57E5-473E-9183-F59EB2983249}"/>
    <cellStyle name="Normal 22 6 3 3 2 3" xfId="53100" xr:uid="{5BB611E7-154F-4D42-9547-FFE4342C73DF}"/>
    <cellStyle name="Normal 22 6 3 3 3" xfId="17680" xr:uid="{54FB11F7-3AA8-486D-893D-F12B07E9DE02}"/>
    <cellStyle name="Normal 22 6 3 3 4" xfId="31370" xr:uid="{79541147-3348-4CF2-B475-33E248DAEDD9}"/>
    <cellStyle name="Normal 22 6 3 3 5" xfId="46254" xr:uid="{A239D532-D50B-4846-A9AD-13371597B98B}"/>
    <cellStyle name="Normal 22 6 3 4" xfId="21102" xr:uid="{7B9A07C2-70FA-4A3A-A824-131EB8058D92}"/>
    <cellStyle name="Normal 22 6 3 4 2" xfId="34794" xr:uid="{A0BA3A50-EFF9-4C2C-8487-D4B303CE95AF}"/>
    <cellStyle name="Normal 22 6 3 4 3" xfId="49678" xr:uid="{E6AB4FDF-C0A5-41A5-9BE3-BD79581D16F6}"/>
    <cellStyle name="Normal 22 6 3 5" xfId="14258" xr:uid="{38208136-13B2-457D-B040-F527F5271A0E}"/>
    <cellStyle name="Normal 22 6 3 6" xfId="27948" xr:uid="{32E34C36-24EF-4948-B989-8BD2E1BA93A9}"/>
    <cellStyle name="Normal 22 6 3 7" xfId="42832" xr:uid="{A8272512-4C60-42B2-999C-3452837850AC}"/>
    <cellStyle name="Normal 22 6 4" xfId="7412" xr:uid="{FE4340E9-1466-4AB6-8FD7-A617CE9E676A}"/>
    <cellStyle name="Normal 22 6 4 2" xfId="9125" xr:uid="{61537BC8-7492-4447-86A6-9F59161EC1A8}"/>
    <cellStyle name="Normal 22 6 4 2 2" xfId="12547" xr:uid="{37B4759F-369B-475E-AD66-19AAC2A58E73}"/>
    <cellStyle name="Normal 22 6 4 2 2 2" xfId="26237" xr:uid="{3FFFE30A-7D09-4619-8449-2B132A125DD2}"/>
    <cellStyle name="Normal 22 6 4 2 2 2 2" xfId="39929" xr:uid="{BB7411D2-C4B8-46F3-B5F4-7AC75C8DEE1E}"/>
    <cellStyle name="Normal 22 6 4 2 2 2 3" xfId="54813" xr:uid="{AB4E38C2-18F9-445B-B89C-6174CE00D5EA}"/>
    <cellStyle name="Normal 22 6 4 2 2 3" xfId="19393" xr:uid="{CC754527-1B49-4B5D-834C-43B0973332C9}"/>
    <cellStyle name="Normal 22 6 4 2 2 4" xfId="33083" xr:uid="{C9D0B1A8-4AB4-428A-83EB-38AEF1C2E858}"/>
    <cellStyle name="Normal 22 6 4 2 2 5" xfId="47967" xr:uid="{547453DB-FB94-46F0-93D5-0E02DF9C6771}"/>
    <cellStyle name="Normal 22 6 4 2 3" xfId="22815" xr:uid="{B9F74F9C-E812-48CB-9A8B-D927EDA0E2D1}"/>
    <cellStyle name="Normal 22 6 4 2 3 2" xfId="36507" xr:uid="{871B212D-B7DE-4FB3-B58C-F37CF025D18B}"/>
    <cellStyle name="Normal 22 6 4 2 3 3" xfId="51391" xr:uid="{C7311AE8-6AA2-4836-920E-9C1746E22C53}"/>
    <cellStyle name="Normal 22 6 4 2 4" xfId="15971" xr:uid="{D42C3F7B-9C29-4726-92D6-D9261CA655A3}"/>
    <cellStyle name="Normal 22 6 4 2 5" xfId="29661" xr:uid="{F0991012-CEF4-45D7-819D-C495BC870E8A}"/>
    <cellStyle name="Normal 22 6 4 2 6" xfId="44545" xr:uid="{D477FF47-ECDA-4EBE-9726-146DE6C8121D}"/>
    <cellStyle name="Normal 22 6 4 3" xfId="10835" xr:uid="{669CE727-1E5E-41D2-94CD-BB42A58CBC58}"/>
    <cellStyle name="Normal 22 6 4 3 2" xfId="24525" xr:uid="{2DB8F5AE-D91E-4584-80FF-2E5A6519BFED}"/>
    <cellStyle name="Normal 22 6 4 3 2 2" xfId="38217" xr:uid="{0DAE4980-0773-42FA-96A4-4D8392EBB59A}"/>
    <cellStyle name="Normal 22 6 4 3 2 3" xfId="53101" xr:uid="{724473E4-19B9-43F8-8254-25ACBC6F167C}"/>
    <cellStyle name="Normal 22 6 4 3 3" xfId="17681" xr:uid="{CF0E926B-5F1F-4F93-AA8F-17D6470374C2}"/>
    <cellStyle name="Normal 22 6 4 3 4" xfId="31371" xr:uid="{5FA9F715-6EBA-4086-A349-B264B9AB4E18}"/>
    <cellStyle name="Normal 22 6 4 3 5" xfId="46255" xr:uid="{1061B77D-C604-43E0-869B-8DED2068C626}"/>
    <cellStyle name="Normal 22 6 4 4" xfId="21103" xr:uid="{E2EF8919-79D9-430E-9C68-C0AAA6D9EAE0}"/>
    <cellStyle name="Normal 22 6 4 4 2" xfId="34795" xr:uid="{C0E6A299-C95D-492A-BC37-84B57475EF6C}"/>
    <cellStyle name="Normal 22 6 4 4 3" xfId="49679" xr:uid="{708CE825-EE72-452C-8E25-AC044B90C39F}"/>
    <cellStyle name="Normal 22 6 4 5" xfId="14259" xr:uid="{0A513565-B06E-4FAF-B87A-F3810F1AEC6F}"/>
    <cellStyle name="Normal 22 6 4 6" xfId="27949" xr:uid="{04D6A405-D307-4FBB-A9DB-D74FCE644D52}"/>
    <cellStyle name="Normal 22 6 4 7" xfId="42833" xr:uid="{66708E2B-EDA9-40C5-9231-3105CC838CCE}"/>
    <cellStyle name="Normal 22 6 5" xfId="9121" xr:uid="{EACAB2D5-F5BA-4A2C-B57D-97B683CE39B3}"/>
    <cellStyle name="Normal 22 6 5 2" xfId="12543" xr:uid="{B1256D41-FD8E-45D2-A4B0-196CEA43F87C}"/>
    <cellStyle name="Normal 22 6 5 2 2" xfId="26233" xr:uid="{23E832C2-3175-4EE9-8224-6B4B6847D7DC}"/>
    <cellStyle name="Normal 22 6 5 2 2 2" xfId="39925" xr:uid="{F3E5E17E-5FC2-4826-AA2C-9AB6F4AF2CDC}"/>
    <cellStyle name="Normal 22 6 5 2 2 3" xfId="54809" xr:uid="{481D69D9-DF56-4053-953E-049BCB51C69C}"/>
    <cellStyle name="Normal 22 6 5 2 3" xfId="19389" xr:uid="{6EE903A2-5765-42D2-8658-86B0E9FA52CC}"/>
    <cellStyle name="Normal 22 6 5 2 4" xfId="33079" xr:uid="{64DDE442-1DD2-4848-A233-5B9E9887629C}"/>
    <cellStyle name="Normal 22 6 5 2 5" xfId="47963" xr:uid="{1E1D290B-91D1-4C17-9B73-BA269A5056FF}"/>
    <cellStyle name="Normal 22 6 5 3" xfId="22811" xr:uid="{2D73C918-459D-4710-BF67-6B624A0014BD}"/>
    <cellStyle name="Normal 22 6 5 3 2" xfId="36503" xr:uid="{9B46604A-7317-4F31-950B-69A50DFD3DD4}"/>
    <cellStyle name="Normal 22 6 5 3 3" xfId="51387" xr:uid="{C3DF659E-9E5F-489C-8F70-397ADADE24C8}"/>
    <cellStyle name="Normal 22 6 5 4" xfId="15967" xr:uid="{A718F747-736D-46FC-966E-184A2BAE148F}"/>
    <cellStyle name="Normal 22 6 5 5" xfId="29657" xr:uid="{8091F150-0BB3-4AC4-9495-0AA66867E7CF}"/>
    <cellStyle name="Normal 22 6 5 6" xfId="44541" xr:uid="{1805FD16-AD90-4EB7-BC91-756E7C757FC9}"/>
    <cellStyle name="Normal 22 6 6" xfId="10831" xr:uid="{055FF9A5-E77A-4989-9080-F6A8C6965F3A}"/>
    <cellStyle name="Normal 22 6 6 2" xfId="24521" xr:uid="{B2D1E5E8-9190-485A-9B8B-379281F64334}"/>
    <cellStyle name="Normal 22 6 6 2 2" xfId="38213" xr:uid="{0CC144D6-1D9E-4735-9056-DA67B2BEC433}"/>
    <cellStyle name="Normal 22 6 6 2 3" xfId="53097" xr:uid="{65394D5D-6F24-439E-81F8-CA8C448ABDF1}"/>
    <cellStyle name="Normal 22 6 6 3" xfId="17677" xr:uid="{4E2155C0-D2D1-402F-B49A-6E3CA76D9F2C}"/>
    <cellStyle name="Normal 22 6 6 4" xfId="31367" xr:uid="{D75C59C5-3D7A-4908-B7A2-35BAE18B2078}"/>
    <cellStyle name="Normal 22 6 6 5" xfId="46251" xr:uid="{D09FF0DA-7F9F-459E-A754-1835A0EF679C}"/>
    <cellStyle name="Normal 22 6 7" xfId="21099" xr:uid="{7CA41108-72A8-47EA-B76D-B14F1A617959}"/>
    <cellStyle name="Normal 22 6 7 2" xfId="34791" xr:uid="{DBA9587E-4A3A-4D9C-A76C-51F8B169FD36}"/>
    <cellStyle name="Normal 22 6 7 3" xfId="49675" xr:uid="{E37E6D65-532A-4ECB-BBDC-C42CA94EDA26}"/>
    <cellStyle name="Normal 22 6 8" xfId="14255" xr:uid="{18348767-8055-47C8-A81D-088702FC66F7}"/>
    <cellStyle name="Normal 22 6 9" xfId="27945" xr:uid="{B9E8797B-9366-41BA-986E-194FBC87E5E4}"/>
    <cellStyle name="Normal 22 7" xfId="7413" xr:uid="{D2D8503D-2BC2-438E-9D84-1E2548C8EE68}"/>
    <cellStyle name="Normal 22 7 10" xfId="42834" xr:uid="{2AAABEFA-F542-43A3-BF05-D7B156D3D102}"/>
    <cellStyle name="Normal 22 7 2" xfId="7414" xr:uid="{0382BD63-C5CC-4C4B-B4E2-69D0096B187F}"/>
    <cellStyle name="Normal 22 7 2 2" xfId="7415" xr:uid="{5876E642-04CB-4549-B36A-2732502EB413}"/>
    <cellStyle name="Normal 22 7 2 2 2" xfId="9128" xr:uid="{7A0D1D3E-8318-469D-9143-424741BA2A95}"/>
    <cellStyle name="Normal 22 7 2 2 2 2" xfId="12550" xr:uid="{B0138417-8924-48A4-BA57-8431B0660B08}"/>
    <cellStyle name="Normal 22 7 2 2 2 2 2" xfId="26240" xr:uid="{E525A518-668B-4E26-8C8C-03B509A24B48}"/>
    <cellStyle name="Normal 22 7 2 2 2 2 2 2" xfId="39932" xr:uid="{4C6291CA-D2D3-4192-892B-D6DBE9B802ED}"/>
    <cellStyle name="Normal 22 7 2 2 2 2 2 3" xfId="54816" xr:uid="{880F0E54-ADFE-462E-A4AC-C01C6D40D21E}"/>
    <cellStyle name="Normal 22 7 2 2 2 2 3" xfId="19396" xr:uid="{C2B75587-2F1C-43BF-A7A5-D5E4677D9F66}"/>
    <cellStyle name="Normal 22 7 2 2 2 2 4" xfId="33086" xr:uid="{CBFCDD5F-F80A-432C-B6DF-BFF1D3A0D892}"/>
    <cellStyle name="Normal 22 7 2 2 2 2 5" xfId="47970" xr:uid="{8F0ED9DE-4F76-492F-BD4F-B888684F6023}"/>
    <cellStyle name="Normal 22 7 2 2 2 3" xfId="22818" xr:uid="{CC040412-C67C-4B98-A482-A23AD1460BFF}"/>
    <cellStyle name="Normal 22 7 2 2 2 3 2" xfId="36510" xr:uid="{433E1DF9-F59C-4474-A6CC-27A925B9990E}"/>
    <cellStyle name="Normal 22 7 2 2 2 3 3" xfId="51394" xr:uid="{032F36B9-F2EA-4B70-83A2-BCBA64168A95}"/>
    <cellStyle name="Normal 22 7 2 2 2 4" xfId="15974" xr:uid="{A81B4E43-6366-400E-80F0-448EF14D74DE}"/>
    <cellStyle name="Normal 22 7 2 2 2 5" xfId="29664" xr:uid="{AB5FBCF0-D465-4BBA-9AB7-9CC2498DF4D1}"/>
    <cellStyle name="Normal 22 7 2 2 2 6" xfId="44548" xr:uid="{CF063EB8-8A83-419D-9BAB-7021DEAB8367}"/>
    <cellStyle name="Normal 22 7 2 2 3" xfId="10838" xr:uid="{6AAABB2B-1B4C-4F63-B36E-F37D81A011CA}"/>
    <cellStyle name="Normal 22 7 2 2 3 2" xfId="24528" xr:uid="{D224478F-D4A5-4A20-A5FD-B938F87E90A2}"/>
    <cellStyle name="Normal 22 7 2 2 3 2 2" xfId="38220" xr:uid="{6785C5C5-85FF-4AAA-A23C-090983D93ABD}"/>
    <cellStyle name="Normal 22 7 2 2 3 2 3" xfId="53104" xr:uid="{D1165842-5CAE-40C6-8731-1682A6214F37}"/>
    <cellStyle name="Normal 22 7 2 2 3 3" xfId="17684" xr:uid="{91B5226B-CC16-45F4-9A6A-2A6454F2C4AD}"/>
    <cellStyle name="Normal 22 7 2 2 3 4" xfId="31374" xr:uid="{524477C0-74C7-439D-82D4-490CB6A54B47}"/>
    <cellStyle name="Normal 22 7 2 2 3 5" xfId="46258" xr:uid="{48D87E70-AB7C-4F7D-B0BA-C1F93084CC09}"/>
    <cellStyle name="Normal 22 7 2 2 4" xfId="21106" xr:uid="{62496BEE-0FD7-4529-B8BA-96BA2DC96A71}"/>
    <cellStyle name="Normal 22 7 2 2 4 2" xfId="34798" xr:uid="{00D161F5-4555-418D-8417-D16313DD6DAF}"/>
    <cellStyle name="Normal 22 7 2 2 4 3" xfId="49682" xr:uid="{C8CC3F6F-0D2F-4FD8-92A5-64D9A4F437A2}"/>
    <cellStyle name="Normal 22 7 2 2 5" xfId="14262" xr:uid="{92C2A0D9-A5C7-42A9-9660-32E0E5514F8F}"/>
    <cellStyle name="Normal 22 7 2 2 6" xfId="27952" xr:uid="{05C4642D-3F3F-4542-A44A-28BE3D8F7660}"/>
    <cellStyle name="Normal 22 7 2 2 7" xfId="42836" xr:uid="{B4CF57D4-425C-4FEC-9A72-A2D36F0AB3E9}"/>
    <cellStyle name="Normal 22 7 2 3" xfId="9127" xr:uid="{B8DE91B3-2813-468E-8B62-FE9EA36E44F5}"/>
    <cellStyle name="Normal 22 7 2 3 2" xfId="12549" xr:uid="{72823750-D498-4DB3-83CA-174A167D4EAF}"/>
    <cellStyle name="Normal 22 7 2 3 2 2" xfId="26239" xr:uid="{2A1C1741-7B14-4116-9806-40104656B12B}"/>
    <cellStyle name="Normal 22 7 2 3 2 2 2" xfId="39931" xr:uid="{28ABBF9A-21F9-4CD7-A5CF-0058EAFD89BD}"/>
    <cellStyle name="Normal 22 7 2 3 2 2 3" xfId="54815" xr:uid="{B0E12995-E9E0-4542-93BB-BDF093A532C7}"/>
    <cellStyle name="Normal 22 7 2 3 2 3" xfId="19395" xr:uid="{406B2E97-D626-4735-9D53-F8E922045B1B}"/>
    <cellStyle name="Normal 22 7 2 3 2 4" xfId="33085" xr:uid="{FC906ADF-2797-48D6-812A-352215F9982A}"/>
    <cellStyle name="Normal 22 7 2 3 2 5" xfId="47969" xr:uid="{ABD34C37-FD9B-4135-803C-B71DD321E90E}"/>
    <cellStyle name="Normal 22 7 2 3 3" xfId="22817" xr:uid="{9839E800-39AA-429F-BAD9-F8100002BD3A}"/>
    <cellStyle name="Normal 22 7 2 3 3 2" xfId="36509" xr:uid="{541DCD9E-27F8-4BC8-8A2E-F9DACF6EF66A}"/>
    <cellStyle name="Normal 22 7 2 3 3 3" xfId="51393" xr:uid="{C0F871B4-BCD3-4F1A-A333-1FDD39208CAC}"/>
    <cellStyle name="Normal 22 7 2 3 4" xfId="15973" xr:uid="{D88614D9-2BB3-4687-A6AD-A97AD24A9908}"/>
    <cellStyle name="Normal 22 7 2 3 5" xfId="29663" xr:uid="{3A133534-2FB1-4C59-A6F9-B7CDAA96B10C}"/>
    <cellStyle name="Normal 22 7 2 3 6" xfId="44547" xr:uid="{A8439C06-3F7A-4A23-9528-412D4B0DE7A1}"/>
    <cellStyle name="Normal 22 7 2 4" xfId="10837" xr:uid="{94D456E2-52DF-4445-B70A-97B1CEE3DB72}"/>
    <cellStyle name="Normal 22 7 2 4 2" xfId="24527" xr:uid="{0AD45074-7312-48A2-8448-B623B205C932}"/>
    <cellStyle name="Normal 22 7 2 4 2 2" xfId="38219" xr:uid="{051FCEC4-BDD5-46AA-8879-BCEBBE8E0DFB}"/>
    <cellStyle name="Normal 22 7 2 4 2 3" xfId="53103" xr:uid="{F1D85B4E-8671-46F2-9F72-93043FB38921}"/>
    <cellStyle name="Normal 22 7 2 4 3" xfId="17683" xr:uid="{C1011E26-E212-4B6B-A8DE-17EB5F27E0F8}"/>
    <cellStyle name="Normal 22 7 2 4 4" xfId="31373" xr:uid="{9D494346-1827-4393-B3FA-95CE7B0BE6F8}"/>
    <cellStyle name="Normal 22 7 2 4 5" xfId="46257" xr:uid="{D3DC3988-C01E-41AD-A24F-631348FB79ED}"/>
    <cellStyle name="Normal 22 7 2 5" xfId="21105" xr:uid="{85949CC0-5090-4CFC-848B-E493C40F9870}"/>
    <cellStyle name="Normal 22 7 2 5 2" xfId="34797" xr:uid="{D319B23B-AF9D-4ADD-A960-9A3AE376ED31}"/>
    <cellStyle name="Normal 22 7 2 5 3" xfId="49681" xr:uid="{23D27976-1EC8-4F39-9D45-806BFC57BE44}"/>
    <cellStyle name="Normal 22 7 2 6" xfId="14261" xr:uid="{7788DD1B-78F4-4D49-B693-F941C0EEC492}"/>
    <cellStyle name="Normal 22 7 2 7" xfId="27951" xr:uid="{AA265A3E-D10F-4E17-A8D6-4CAEAE51A4F0}"/>
    <cellStyle name="Normal 22 7 2 8" xfId="42835" xr:uid="{C8F6F0B3-597E-45A8-85DB-7042EC849834}"/>
    <cellStyle name="Normal 22 7 3" xfId="7416" xr:uid="{5B82249C-30B0-4660-950E-ABFC55C2331A}"/>
    <cellStyle name="Normal 22 7 3 2" xfId="9129" xr:uid="{96D6D695-1CEF-4DB7-927B-FA5D50A15178}"/>
    <cellStyle name="Normal 22 7 3 2 2" xfId="12551" xr:uid="{942C6DFC-DC85-402F-BDD3-E1B8770F197A}"/>
    <cellStyle name="Normal 22 7 3 2 2 2" xfId="26241" xr:uid="{EF8921D7-DF6C-4A65-9E57-E5DDB2A9C9FD}"/>
    <cellStyle name="Normal 22 7 3 2 2 2 2" xfId="39933" xr:uid="{96A315F0-7521-44C6-B1DC-1A5AB1EAF72B}"/>
    <cellStyle name="Normal 22 7 3 2 2 2 3" xfId="54817" xr:uid="{1EC6BB28-347B-494A-8544-23592D96ACE9}"/>
    <cellStyle name="Normal 22 7 3 2 2 3" xfId="19397" xr:uid="{201BEEE5-9046-49BB-B4BC-7F28EEB9CD58}"/>
    <cellStyle name="Normal 22 7 3 2 2 4" xfId="33087" xr:uid="{4E927FAD-569E-40D0-86AF-E83F545EDAEA}"/>
    <cellStyle name="Normal 22 7 3 2 2 5" xfId="47971" xr:uid="{5E119A46-92DD-459D-9D94-D5023844A91E}"/>
    <cellStyle name="Normal 22 7 3 2 3" xfId="22819" xr:uid="{BA5CD427-CB3D-4E9E-9603-4107CFFDECC5}"/>
    <cellStyle name="Normal 22 7 3 2 3 2" xfId="36511" xr:uid="{E4BED630-BCA0-446C-AE4C-8A8BEB8CC88B}"/>
    <cellStyle name="Normal 22 7 3 2 3 3" xfId="51395" xr:uid="{ECDCF3D8-8A96-4B55-B67C-30C6977DCC5C}"/>
    <cellStyle name="Normal 22 7 3 2 4" xfId="15975" xr:uid="{541984D9-8A53-45EA-A806-EA69BAB4AA25}"/>
    <cellStyle name="Normal 22 7 3 2 5" xfId="29665" xr:uid="{C0BC58E9-2009-4520-8134-A179556E3414}"/>
    <cellStyle name="Normal 22 7 3 2 6" xfId="44549" xr:uid="{54214F0E-D80E-46BA-898B-30498993A309}"/>
    <cellStyle name="Normal 22 7 3 3" xfId="10839" xr:uid="{1984B42E-DD28-4FEF-8011-88EFC03B50F1}"/>
    <cellStyle name="Normal 22 7 3 3 2" xfId="24529" xr:uid="{E0DFD619-CB02-4EB7-82BA-6525F73412D0}"/>
    <cellStyle name="Normal 22 7 3 3 2 2" xfId="38221" xr:uid="{659A318F-64CE-44DD-8D3F-4FEA617B0D21}"/>
    <cellStyle name="Normal 22 7 3 3 2 3" xfId="53105" xr:uid="{E1610093-7F77-4A03-B175-D6E22AB3046A}"/>
    <cellStyle name="Normal 22 7 3 3 3" xfId="17685" xr:uid="{2C29078C-1DAE-4834-A295-9D762916F04E}"/>
    <cellStyle name="Normal 22 7 3 3 4" xfId="31375" xr:uid="{9E9CDCD8-276B-4D3F-94B5-00E9BA56775B}"/>
    <cellStyle name="Normal 22 7 3 3 5" xfId="46259" xr:uid="{0359492F-A64E-48D4-B560-085C8D9BDC5B}"/>
    <cellStyle name="Normal 22 7 3 4" xfId="21107" xr:uid="{0DE5A606-B1A9-4F60-8303-46C7CD95E312}"/>
    <cellStyle name="Normal 22 7 3 4 2" xfId="34799" xr:uid="{9A39DD14-6DEB-44F7-8A5D-D844B4A9DA6F}"/>
    <cellStyle name="Normal 22 7 3 4 3" xfId="49683" xr:uid="{39FC26A6-63D4-4BD4-A057-05C53CC38FA2}"/>
    <cellStyle name="Normal 22 7 3 5" xfId="14263" xr:uid="{0FD489FD-48B3-4790-AD53-BC4F7687B678}"/>
    <cellStyle name="Normal 22 7 3 6" xfId="27953" xr:uid="{414A3722-9D6F-4129-9727-C8F0B4E041B7}"/>
    <cellStyle name="Normal 22 7 3 7" xfId="42837" xr:uid="{8D1AAF15-4A6D-413D-9AB2-AF9D27FB06B5}"/>
    <cellStyle name="Normal 22 7 4" xfId="7417" xr:uid="{1DF097A3-DBD0-4A86-B85B-BAEE3CCE14DF}"/>
    <cellStyle name="Normal 22 7 4 2" xfId="9130" xr:uid="{F9962CD2-5633-4DDF-9BE9-F43B69717DDE}"/>
    <cellStyle name="Normal 22 7 4 2 2" xfId="12552" xr:uid="{DBB9B1E2-8137-47B6-8A89-742FF9714B8F}"/>
    <cellStyle name="Normal 22 7 4 2 2 2" xfId="26242" xr:uid="{FBA373AC-07D4-4F17-8652-7298A2AB12FB}"/>
    <cellStyle name="Normal 22 7 4 2 2 2 2" xfId="39934" xr:uid="{2DD8AFA2-75A6-4BAE-817D-E49514B6139B}"/>
    <cellStyle name="Normal 22 7 4 2 2 2 3" xfId="54818" xr:uid="{ED343288-7FCB-48B4-87AF-22A22CA35B34}"/>
    <cellStyle name="Normal 22 7 4 2 2 3" xfId="19398" xr:uid="{FA9A6A0A-95FB-45FB-866D-1BA45B56B4A1}"/>
    <cellStyle name="Normal 22 7 4 2 2 4" xfId="33088" xr:uid="{78245EB5-B214-4D86-B2CD-5156481E19BA}"/>
    <cellStyle name="Normal 22 7 4 2 2 5" xfId="47972" xr:uid="{7592AF2F-F79B-4108-9DDE-5E674D58D8CD}"/>
    <cellStyle name="Normal 22 7 4 2 3" xfId="22820" xr:uid="{3EA7EFF1-F80D-4F91-B7DD-1EDF15DD7D95}"/>
    <cellStyle name="Normal 22 7 4 2 3 2" xfId="36512" xr:uid="{FC586B97-AEA7-4EB9-9259-07A31154BB27}"/>
    <cellStyle name="Normal 22 7 4 2 3 3" xfId="51396" xr:uid="{521AE498-BF7C-44CC-A26E-E1007E6E495F}"/>
    <cellStyle name="Normal 22 7 4 2 4" xfId="15976" xr:uid="{3178B0D7-73C6-4493-B501-BB82728F64CF}"/>
    <cellStyle name="Normal 22 7 4 2 5" xfId="29666" xr:uid="{297C3408-6CF8-4E90-8891-C21A51596DD2}"/>
    <cellStyle name="Normal 22 7 4 2 6" xfId="44550" xr:uid="{A518F32C-50EF-4536-AF0C-17BD47099ADE}"/>
    <cellStyle name="Normal 22 7 4 3" xfId="10840" xr:uid="{83058320-6BEF-4236-A6AB-C7E631FF33BD}"/>
    <cellStyle name="Normal 22 7 4 3 2" xfId="24530" xr:uid="{22D69A7A-9989-45AD-AB3E-336EC4CAB3FF}"/>
    <cellStyle name="Normal 22 7 4 3 2 2" xfId="38222" xr:uid="{2E8711F7-550F-40B0-818F-088155A76F45}"/>
    <cellStyle name="Normal 22 7 4 3 2 3" xfId="53106" xr:uid="{5C2BFC14-0249-4837-9FBE-B57CDBFE4E01}"/>
    <cellStyle name="Normal 22 7 4 3 3" xfId="17686" xr:uid="{3CAADD52-DA15-4997-968A-A7C2AADDB19D}"/>
    <cellStyle name="Normal 22 7 4 3 4" xfId="31376" xr:uid="{3BEC58AF-A6D6-4AAE-930C-95FEE00CBF7B}"/>
    <cellStyle name="Normal 22 7 4 3 5" xfId="46260" xr:uid="{7C3A6FCB-2DF9-43C2-AECE-4A5C65B14994}"/>
    <cellStyle name="Normal 22 7 4 4" xfId="21108" xr:uid="{D27A747F-2136-4371-AE7D-AB972ABE5BD3}"/>
    <cellStyle name="Normal 22 7 4 4 2" xfId="34800" xr:uid="{46F16C23-FB58-465D-A732-2D6A31AA2F0A}"/>
    <cellStyle name="Normal 22 7 4 4 3" xfId="49684" xr:uid="{6287C078-0380-401C-9F03-2BF5165FC444}"/>
    <cellStyle name="Normal 22 7 4 5" xfId="14264" xr:uid="{F400051C-BD90-4F91-840A-0B6E545F89E9}"/>
    <cellStyle name="Normal 22 7 4 6" xfId="27954" xr:uid="{EAACB1D5-16D7-4BCB-A391-33209885BE01}"/>
    <cellStyle name="Normal 22 7 4 7" xfId="42838" xr:uid="{35B02071-FC95-4CB7-9EB6-F73E810F0BDD}"/>
    <cellStyle name="Normal 22 7 5" xfId="9126" xr:uid="{2EB96CEA-449C-4132-AC56-26599BA89472}"/>
    <cellStyle name="Normal 22 7 5 2" xfId="12548" xr:uid="{2E780E4B-E265-478C-9529-EF4E007B9D5F}"/>
    <cellStyle name="Normal 22 7 5 2 2" xfId="26238" xr:uid="{635A8E57-9016-44A4-93F1-9E452DFC4E6D}"/>
    <cellStyle name="Normal 22 7 5 2 2 2" xfId="39930" xr:uid="{2687B122-3BF0-4C20-8247-304CF0574E4E}"/>
    <cellStyle name="Normal 22 7 5 2 2 3" xfId="54814" xr:uid="{331DB60C-4D0D-495E-9E8C-B3099CFE53AA}"/>
    <cellStyle name="Normal 22 7 5 2 3" xfId="19394" xr:uid="{2D9F7360-4FE7-45D5-8D0C-1D1BBDEDBAB9}"/>
    <cellStyle name="Normal 22 7 5 2 4" xfId="33084" xr:uid="{7DCD81E2-810D-4A07-BC2F-365F5F64A499}"/>
    <cellStyle name="Normal 22 7 5 2 5" xfId="47968" xr:uid="{880BD618-7E02-4E5B-A069-15FF36A8804B}"/>
    <cellStyle name="Normal 22 7 5 3" xfId="22816" xr:uid="{294D9780-B261-4079-8E4A-39FF2ABA3FB8}"/>
    <cellStyle name="Normal 22 7 5 3 2" xfId="36508" xr:uid="{4FBE886A-6021-4902-9288-FB39EAE90618}"/>
    <cellStyle name="Normal 22 7 5 3 3" xfId="51392" xr:uid="{E5BA16A9-D2B0-412B-A9B7-458F09B70ABE}"/>
    <cellStyle name="Normal 22 7 5 4" xfId="15972" xr:uid="{0235756D-5414-40AA-8504-D01DB3655B95}"/>
    <cellStyle name="Normal 22 7 5 5" xfId="29662" xr:uid="{3BF075C2-DB16-4C6E-82CB-C9A079D8AFE1}"/>
    <cellStyle name="Normal 22 7 5 6" xfId="44546" xr:uid="{D35EE7F3-89F3-4500-9B5A-32658B8373D6}"/>
    <cellStyle name="Normal 22 7 6" xfId="10836" xr:uid="{7387C48D-56DD-4D61-A6BD-4B5E1C57B0B1}"/>
    <cellStyle name="Normal 22 7 6 2" xfId="24526" xr:uid="{AAB43082-F0BD-4370-AD7F-CA05BE3A8BF3}"/>
    <cellStyle name="Normal 22 7 6 2 2" xfId="38218" xr:uid="{257C51F3-BCC0-4CE3-8FB0-28CFF42133B9}"/>
    <cellStyle name="Normal 22 7 6 2 3" xfId="53102" xr:uid="{0897707F-B04C-446F-9607-6A7DD945F4EE}"/>
    <cellStyle name="Normal 22 7 6 3" xfId="17682" xr:uid="{57174486-7DCB-48F6-9B06-AD99388ECFF4}"/>
    <cellStyle name="Normal 22 7 6 4" xfId="31372" xr:uid="{E45A8B9A-3D0A-41F3-B5B5-3BDB58818FDD}"/>
    <cellStyle name="Normal 22 7 6 5" xfId="46256" xr:uid="{62F16677-CF93-4754-8E2A-B6C745526DAC}"/>
    <cellStyle name="Normal 22 7 7" xfId="21104" xr:uid="{929E8331-1F5B-496B-9042-55DD7571B4A8}"/>
    <cellStyle name="Normal 22 7 7 2" xfId="34796" xr:uid="{AA25DC9E-2285-494F-AB3B-76299C26AF35}"/>
    <cellStyle name="Normal 22 7 7 3" xfId="49680" xr:uid="{D5645CBC-81D8-4422-8C26-F55A70A87ECB}"/>
    <cellStyle name="Normal 22 7 8" xfId="14260" xr:uid="{8100634B-8AC1-4E05-A468-922E41D38E7C}"/>
    <cellStyle name="Normal 22 7 9" xfId="27950" xr:uid="{3647C87B-45E8-4017-BAAF-908A642FB6E4}"/>
    <cellStyle name="Normal 22 8" xfId="7418" xr:uid="{5E390F6A-5140-48D7-B97D-DCBC45D9DD94}"/>
    <cellStyle name="Normal 22 8 2" xfId="7419" xr:uid="{5F337A41-79D4-4AE9-A64E-094263FC0EC3}"/>
    <cellStyle name="Normal 22 8 2 2" xfId="9132" xr:uid="{27C77B2E-9236-4BF1-B86F-570766BB775F}"/>
    <cellStyle name="Normal 22 8 2 2 2" xfId="12554" xr:uid="{61CF109E-E48C-406F-AE9D-6BAAABF27FE1}"/>
    <cellStyle name="Normal 22 8 2 2 2 2" xfId="26244" xr:uid="{39C4FC1E-3AC5-4135-B866-24D8E2E3D1BA}"/>
    <cellStyle name="Normal 22 8 2 2 2 2 2" xfId="39936" xr:uid="{9BC66C81-B0AA-4CBA-B1B5-95F152945893}"/>
    <cellStyle name="Normal 22 8 2 2 2 2 3" xfId="54820" xr:uid="{1B815DAB-273A-457D-9C96-D4759F313E1B}"/>
    <cellStyle name="Normal 22 8 2 2 2 3" xfId="19400" xr:uid="{88F97C26-2E7B-4529-8EF3-13726AF53922}"/>
    <cellStyle name="Normal 22 8 2 2 2 4" xfId="33090" xr:uid="{C4F6E540-EE19-4CA8-AF1E-F240752A090F}"/>
    <cellStyle name="Normal 22 8 2 2 2 5" xfId="47974" xr:uid="{FB926DF4-78D0-4268-A7BF-924B1E98A1F8}"/>
    <cellStyle name="Normal 22 8 2 2 3" xfId="22822" xr:uid="{9B63A0DF-39F7-481A-B2AA-BE62E9A39AB0}"/>
    <cellStyle name="Normal 22 8 2 2 3 2" xfId="36514" xr:uid="{8F796589-E536-4D84-80EB-547EC8B76E7E}"/>
    <cellStyle name="Normal 22 8 2 2 3 3" xfId="51398" xr:uid="{8C9C9DE6-7CA5-4349-8564-1CB2DD109DFE}"/>
    <cellStyle name="Normal 22 8 2 2 4" xfId="15978" xr:uid="{4B9B1632-14A3-4DAD-B712-FE927E0AAAC3}"/>
    <cellStyle name="Normal 22 8 2 2 5" xfId="29668" xr:uid="{E2CFF7A5-7430-46B4-A751-7B2D3B1ED987}"/>
    <cellStyle name="Normal 22 8 2 2 6" xfId="44552" xr:uid="{D70E045A-E7C8-4685-BDFE-5A24CA3AA00A}"/>
    <cellStyle name="Normal 22 8 2 3" xfId="10842" xr:uid="{E1C63043-7D67-4AD6-A352-D1DCA0C68066}"/>
    <cellStyle name="Normal 22 8 2 3 2" xfId="24532" xr:uid="{5F3F4C91-4200-485D-B330-E753349A58E5}"/>
    <cellStyle name="Normal 22 8 2 3 2 2" xfId="38224" xr:uid="{09531906-265F-40EC-87AF-4D49C08E12D0}"/>
    <cellStyle name="Normal 22 8 2 3 2 3" xfId="53108" xr:uid="{4123FA8A-7B8F-4BB9-9167-CE1E153D4095}"/>
    <cellStyle name="Normal 22 8 2 3 3" xfId="17688" xr:uid="{A6FE6C2A-4DDD-499A-BD7E-53D27D18F6A5}"/>
    <cellStyle name="Normal 22 8 2 3 4" xfId="31378" xr:uid="{50C441BA-7972-4C7C-AE01-6666276488EC}"/>
    <cellStyle name="Normal 22 8 2 3 5" xfId="46262" xr:uid="{BB72BC83-79C5-40CF-BDA4-6FCAA6A1D0FF}"/>
    <cellStyle name="Normal 22 8 2 4" xfId="21110" xr:uid="{0CFE7088-CD7A-4DFE-818B-71E155767E32}"/>
    <cellStyle name="Normal 22 8 2 4 2" xfId="34802" xr:uid="{ED27114D-1FFF-4CE9-B871-770999B381DA}"/>
    <cellStyle name="Normal 22 8 2 4 3" xfId="49686" xr:uid="{392EBAF1-D19D-4B43-A8C6-AF566435B91B}"/>
    <cellStyle name="Normal 22 8 2 5" xfId="14266" xr:uid="{90FC2F26-633C-476F-92D0-D8FC126E933E}"/>
    <cellStyle name="Normal 22 8 2 6" xfId="27956" xr:uid="{AC68AAEB-51C6-485E-BC6E-0A8FBCB589FF}"/>
    <cellStyle name="Normal 22 8 2 7" xfId="42840" xr:uid="{81F5727A-9CA1-4D94-B164-A4C6C5227EB5}"/>
    <cellStyle name="Normal 22 8 3" xfId="9131" xr:uid="{D17FAC1F-9030-4058-839B-D6436484639A}"/>
    <cellStyle name="Normal 22 8 3 2" xfId="12553" xr:uid="{EDBD7E8F-833A-443F-87B4-BFCB35D19117}"/>
    <cellStyle name="Normal 22 8 3 2 2" xfId="26243" xr:uid="{D83864A1-BB77-4A37-8B0C-A3EA8823652F}"/>
    <cellStyle name="Normal 22 8 3 2 2 2" xfId="39935" xr:uid="{42ED516E-E4ED-482B-AC85-F70DFFCC19DB}"/>
    <cellStyle name="Normal 22 8 3 2 2 3" xfId="54819" xr:uid="{FCEB4E9E-322B-4EBA-82FA-2C88B13CC2AD}"/>
    <cellStyle name="Normal 22 8 3 2 3" xfId="19399" xr:uid="{537BECD1-0556-41BB-9D83-D1A62F80258A}"/>
    <cellStyle name="Normal 22 8 3 2 4" xfId="33089" xr:uid="{726853F1-0A1E-4936-8C5A-62132306A075}"/>
    <cellStyle name="Normal 22 8 3 2 5" xfId="47973" xr:uid="{DF46E70F-6CE7-4FE0-A65E-46C414A186C4}"/>
    <cellStyle name="Normal 22 8 3 3" xfId="22821" xr:uid="{2EAB46B0-B435-4E1F-99E2-088E20B5197E}"/>
    <cellStyle name="Normal 22 8 3 3 2" xfId="36513" xr:uid="{C491A042-EB7E-4E25-91C4-6DED31D99556}"/>
    <cellStyle name="Normal 22 8 3 3 3" xfId="51397" xr:uid="{54F87E15-E321-4A2F-BFC9-B6171EE756D2}"/>
    <cellStyle name="Normal 22 8 3 4" xfId="15977" xr:uid="{2B7303B5-FC00-41DE-8F3C-3282674BF6BE}"/>
    <cellStyle name="Normal 22 8 3 5" xfId="29667" xr:uid="{B415DD14-959A-4CDC-AFEA-CFCADDF3FCB5}"/>
    <cellStyle name="Normal 22 8 3 6" xfId="44551" xr:uid="{7B453966-48FA-4B65-9B4F-49E8C994495A}"/>
    <cellStyle name="Normal 22 8 4" xfId="10841" xr:uid="{61651953-C2F5-4A4C-8752-45331A20AAE2}"/>
    <cellStyle name="Normal 22 8 4 2" xfId="24531" xr:uid="{231F3A6C-E257-40FC-9CD5-70B03727E14B}"/>
    <cellStyle name="Normal 22 8 4 2 2" xfId="38223" xr:uid="{C64B20A6-9EFB-48E9-863E-9EBE32E8CC6C}"/>
    <cellStyle name="Normal 22 8 4 2 3" xfId="53107" xr:uid="{2504BBD8-F47E-46B9-A191-48519117AD2C}"/>
    <cellStyle name="Normal 22 8 4 3" xfId="17687" xr:uid="{0D897105-D47B-4493-8DB8-A76CFBEBB23D}"/>
    <cellStyle name="Normal 22 8 4 4" xfId="31377" xr:uid="{77DB27B7-6F44-40B0-91B2-698B8D0A5707}"/>
    <cellStyle name="Normal 22 8 4 5" xfId="46261" xr:uid="{0A7857FC-174D-4A40-A316-CEBEE88C1683}"/>
    <cellStyle name="Normal 22 8 5" xfId="21109" xr:uid="{D8DD83CB-2237-4A7E-90BD-C961959D049C}"/>
    <cellStyle name="Normal 22 8 5 2" xfId="34801" xr:uid="{2693EA90-A5AA-47A3-94FB-9B4E14F76593}"/>
    <cellStyle name="Normal 22 8 5 3" xfId="49685" xr:uid="{E1D33CFF-194E-4FC1-BA3D-D861025EEBD3}"/>
    <cellStyle name="Normal 22 8 6" xfId="14265" xr:uid="{1DD1FFBC-52B3-479D-B10B-59F1DCD5DF69}"/>
    <cellStyle name="Normal 22 8 7" xfId="27955" xr:uid="{5BD501CA-3741-427D-BFEB-F8704250FE3E}"/>
    <cellStyle name="Normal 22 8 8" xfId="42839" xr:uid="{5B0FA078-2C55-4C4E-A092-ED8A377C1340}"/>
    <cellStyle name="Normal 22 9" xfId="7420" xr:uid="{4ED8E4E2-DED6-4471-88CB-A48E0D004A3C}"/>
    <cellStyle name="Normal 22 9 2" xfId="9133" xr:uid="{540F8F95-FF6B-49CD-AEA0-057789D7EFD0}"/>
    <cellStyle name="Normal 22 9 2 2" xfId="12555" xr:uid="{CAEDAC51-958C-42BC-A7DD-7700D4C7074E}"/>
    <cellStyle name="Normal 22 9 2 2 2" xfId="26245" xr:uid="{2AD15924-18E5-4E43-894C-4C015F77CE66}"/>
    <cellStyle name="Normal 22 9 2 2 2 2" xfId="39937" xr:uid="{B0F81657-64BB-4A2A-9EEA-0CB2A5C33A4D}"/>
    <cellStyle name="Normal 22 9 2 2 2 3" xfId="54821" xr:uid="{B22FBBBB-3C07-4C78-910D-CFC06B0824B7}"/>
    <cellStyle name="Normal 22 9 2 2 3" xfId="19401" xr:uid="{9D25C4D5-5368-4E4E-BF55-27FB3405AA80}"/>
    <cellStyle name="Normal 22 9 2 2 4" xfId="33091" xr:uid="{96F8A701-6D3B-4923-98BB-175F3C399895}"/>
    <cellStyle name="Normal 22 9 2 2 5" xfId="47975" xr:uid="{384A1ADC-BE0C-4A78-BE9F-B71EFED15081}"/>
    <cellStyle name="Normal 22 9 2 3" xfId="22823" xr:uid="{39FCCF4F-1A4D-4D6D-A40E-B3998D3DC517}"/>
    <cellStyle name="Normal 22 9 2 3 2" xfId="36515" xr:uid="{598C8A36-580B-478E-9940-C52E2C5F329F}"/>
    <cellStyle name="Normal 22 9 2 3 3" xfId="51399" xr:uid="{DC937B0C-3C60-4D62-A33F-C95E9AB1EEAC}"/>
    <cellStyle name="Normal 22 9 2 4" xfId="15979" xr:uid="{0077AC41-DBBA-4524-A8CC-C93CE72496D9}"/>
    <cellStyle name="Normal 22 9 2 5" xfId="29669" xr:uid="{8DE1DE98-64F6-4AEC-B990-D56A2E7B8448}"/>
    <cellStyle name="Normal 22 9 2 6" xfId="44553" xr:uid="{F0D7845F-75E2-4678-9998-B1C22F22C0A8}"/>
    <cellStyle name="Normal 22 9 3" xfId="10843" xr:uid="{30976315-FAEF-4A8B-8F91-B76610D74C6D}"/>
    <cellStyle name="Normal 22 9 3 2" xfId="24533" xr:uid="{C5799D08-3622-4F82-A541-47D7C99FDE3D}"/>
    <cellStyle name="Normal 22 9 3 2 2" xfId="38225" xr:uid="{41D27797-7065-43EA-ACFA-8D10BD2E7C96}"/>
    <cellStyle name="Normal 22 9 3 2 3" xfId="53109" xr:uid="{CD6F06BA-34D0-42C2-9AA8-F98FA808E301}"/>
    <cellStyle name="Normal 22 9 3 3" xfId="17689" xr:uid="{FF079379-2959-414A-B46A-0FD2BDEE3B52}"/>
    <cellStyle name="Normal 22 9 3 4" xfId="31379" xr:uid="{31987BA3-48B6-4F00-88AE-2E149D64D761}"/>
    <cellStyle name="Normal 22 9 3 5" xfId="46263" xr:uid="{4A8D50B6-5EAC-4CC4-83C0-54964716971F}"/>
    <cellStyle name="Normal 22 9 4" xfId="21111" xr:uid="{9E62918C-5E2C-430F-A78F-D90470F6E43C}"/>
    <cellStyle name="Normal 22 9 4 2" xfId="34803" xr:uid="{6BC67EB9-F600-44DC-A5E0-B5502D02E88F}"/>
    <cellStyle name="Normal 22 9 4 3" xfId="49687" xr:uid="{EE0126CE-603B-494A-93E4-9611FA33D8D1}"/>
    <cellStyle name="Normal 22 9 5" xfId="14267" xr:uid="{EB0D6744-12B5-45C3-89E8-045234730C57}"/>
    <cellStyle name="Normal 22 9 6" xfId="27957" xr:uid="{5409505E-6907-4F16-9849-CC3CFE19521E}"/>
    <cellStyle name="Normal 22 9 7" xfId="42841" xr:uid="{E43069A0-666D-4E6A-85F4-2BD67A336634}"/>
    <cellStyle name="Normal 23" xfId="444" xr:uid="{296AA9F2-435E-4E52-946D-DAD85E684567}"/>
    <cellStyle name="Normal 23 2" xfId="2502" xr:uid="{A923486B-2175-40E7-A971-F131916ACCA2}"/>
    <cellStyle name="Normal 23 2 2" xfId="4358" xr:uid="{8EB86F55-DC2F-4CC4-8939-A3F95E185595}"/>
    <cellStyle name="Normal 23 2 2 2" xfId="4753" xr:uid="{88764EB3-7347-436C-96A8-4019D5186549}"/>
    <cellStyle name="Normal 23 2 2 3" xfId="4695" xr:uid="{6A11BD99-9E38-45DB-957E-53635CD6E8FD}"/>
    <cellStyle name="Normal 23 2 2 4" xfId="4665" xr:uid="{1576F498-A2B8-47F4-B336-D06D3DBFB7D8}"/>
    <cellStyle name="Normal 23 2 3" xfId="4607" xr:uid="{3E5A2F34-1C1B-4017-A6C7-884F36946825}"/>
    <cellStyle name="Normal 23 2 4" xfId="4714" xr:uid="{32704D4E-E5E2-476D-A95F-CCF866108329}"/>
    <cellStyle name="Normal 23 2 5" xfId="41115" xr:uid="{EBB44AD4-718A-4D69-B7AD-B63D4D603A6A}"/>
    <cellStyle name="Normal 23 3" xfId="4428" xr:uid="{5D614990-FBCA-472A-B59B-16B9BF262AE2}"/>
    <cellStyle name="Normal 23 4" xfId="4357" xr:uid="{27C1ADFF-4C67-4FC5-8AF9-9D6BC923A841}"/>
    <cellStyle name="Normal 23 5" xfId="4574" xr:uid="{429491F1-68FF-40A3-A6E4-56F3AA100FAE}"/>
    <cellStyle name="Normal 23 6" xfId="4741" xr:uid="{6F759576-DC46-4D7A-AD4E-B782AA397557}"/>
    <cellStyle name="Normal 23 7" xfId="40803" xr:uid="{CD005694-CCF7-432F-AC33-69BE784E9567}"/>
    <cellStyle name="Normal 24" xfId="445" xr:uid="{020C5436-BE4D-42D0-BF91-88424E59BD25}"/>
    <cellStyle name="Normal 24 2" xfId="446" xr:uid="{41005EEA-DED5-4F62-874B-465EE58636F1}"/>
    <cellStyle name="Normal 24 2 2" xfId="4430" xr:uid="{8A135655-181C-4D64-ABD3-99B336833964}"/>
    <cellStyle name="Normal 24 2 3" xfId="4360" xr:uid="{7FE850C5-1FAA-4951-B02E-3B65043F5F05}"/>
    <cellStyle name="Normal 24 2 4" xfId="4576" xr:uid="{4387F997-C0EE-4229-B284-08854B4CD741}"/>
    <cellStyle name="Normal 24 2 5" xfId="4743" xr:uid="{EE3158BA-7F6D-4D15-98AA-875AA2985D68}"/>
    <cellStyle name="Normal 24 3" xfId="4429" xr:uid="{374BD237-D128-4212-A6BE-D526A134DC5F}"/>
    <cellStyle name="Normal 24 4" xfId="4359" xr:uid="{305765F5-F073-41CD-858B-9101203CC162}"/>
    <cellStyle name="Normal 24 5" xfId="4575" xr:uid="{BA820F5A-1B17-4381-8005-CB31028ED3FB}"/>
    <cellStyle name="Normal 24 6" xfId="4742" xr:uid="{1205C6FE-86F4-4DE8-80D4-6C070873B788}"/>
    <cellStyle name="Normal 24 7" xfId="40804" xr:uid="{38212E0B-CD49-4378-A60E-2C49AEBC7814}"/>
    <cellStyle name="Normal 25" xfId="453" xr:uid="{1B2C6310-9AF5-41F6-995F-0E00C758854E}"/>
    <cellStyle name="Normal 25 2" xfId="4362" xr:uid="{8E829D18-AF3D-4138-8458-01F23965746A}"/>
    <cellStyle name="Normal 25 2 2" xfId="41940" xr:uid="{6DCB3557-2FD4-4E56-AD4F-C3B92D2A480F}"/>
    <cellStyle name="Normal 25 2 3" xfId="41333" xr:uid="{78CEB9EB-DB77-4F8F-ACE2-93ACD4A02EAD}"/>
    <cellStyle name="Normal 25 2 4" xfId="40748" xr:uid="{439E8D02-B140-4B2A-A16A-26C597B70485}"/>
    <cellStyle name="Normal 25 2 5" xfId="55632" xr:uid="{ABB7CD09-BE6A-4957-B33D-8E5829FE25C1}"/>
    <cellStyle name="Normal 25 2 6" xfId="27056" xr:uid="{A0E06BB6-3345-440C-82B6-CCCECD9E3BEB}"/>
    <cellStyle name="Normal 25 3" xfId="4431" xr:uid="{6D49FF6B-A749-4C30-ADC8-EE17AB52C707}"/>
    <cellStyle name="Normal 25 4" xfId="4361" xr:uid="{AA24CEE2-22A3-4FB6-B64E-AD657FD17020}"/>
    <cellStyle name="Normal 25 5" xfId="4577" xr:uid="{F91209CC-739F-4757-A39F-0876F57B2F62}"/>
    <cellStyle name="Normal 25 6" xfId="40806" xr:uid="{D4B86AD8-1F98-4997-A0A9-ABB2B84105A4}"/>
    <cellStyle name="Normal 25 7" xfId="33902" xr:uid="{EA87790D-FB48-4E82-A277-A2D095B9F869}"/>
    <cellStyle name="Normal 25 8" xfId="48786" xr:uid="{44C67618-111D-4FBA-87A4-8D8FC675FA08}"/>
    <cellStyle name="Normal 25 9" xfId="13366" xr:uid="{3DA81264-99B1-4940-8099-82570148E11E}"/>
    <cellStyle name="Normal 26" xfId="2500" xr:uid="{9C7C44FB-CA60-461A-8CCC-06C5AC6DAEFE}"/>
    <cellStyle name="Normal 26 2" xfId="2501" xr:uid="{B574054F-1AD3-4718-8DAC-47004BA3B16D}"/>
    <cellStyle name="Normal 26 2 2" xfId="4364" xr:uid="{E68A77FF-5419-49B7-B0E9-28FAFCDBA473}"/>
    <cellStyle name="Normal 26 3" xfId="4363" xr:uid="{E0A220E2-8EEE-44B9-B5D8-CF744D19EC70}"/>
    <cellStyle name="Normal 26 3 2" xfId="4438" xr:uid="{91308F19-FDE8-44A8-A4D7-94C6009FC9EC}"/>
    <cellStyle name="Normal 27" xfId="2509" xr:uid="{5DC66416-F24C-4F6A-AA72-970AD574E67B}"/>
    <cellStyle name="Normal 27 2" xfId="4366" xr:uid="{F859FFA6-C835-4D0E-99AD-A592306471F5}"/>
    <cellStyle name="Normal 27 3" xfId="4365" xr:uid="{5C826E46-BC53-43D8-982E-9B909E0E3720}"/>
    <cellStyle name="Normal 27 4" xfId="4601" xr:uid="{BAEE5C58-2FE9-4FB6-B613-C9AEF43D9FA8}"/>
    <cellStyle name="Normal 27 5" xfId="5322" xr:uid="{BDDB0371-450C-4BFF-ABF4-0CBA4ADC5A60}"/>
    <cellStyle name="Normal 27 6" xfId="4591" xr:uid="{B0046B73-EF64-4CE2-9457-F84BA2DF649A}"/>
    <cellStyle name="Normal 27 7" xfId="5334" xr:uid="{063059CC-C5E8-47E9-ACEF-F2EE77FF7F47}"/>
    <cellStyle name="Normal 28" xfId="4367" xr:uid="{B8B3B24A-3528-4BED-B0E2-4E013F576447}"/>
    <cellStyle name="Normal 28 2" xfId="4368" xr:uid="{476C1312-F5E0-4A8A-8031-E8BC0E244E2D}"/>
    <cellStyle name="Normal 28 3" xfId="4369" xr:uid="{11F7C112-789E-4136-B7F7-22D413C398D9}"/>
    <cellStyle name="Normal 28 3 2" xfId="41334" xr:uid="{F5F7D5EB-1218-4F08-9B0E-0810FDF414B1}"/>
    <cellStyle name="Normal 28 3 3" xfId="5955" xr:uid="{F7D762F6-1104-4BB6-9B8C-B26B66304605}"/>
    <cellStyle name="Normal 28 3 4" xfId="5363" xr:uid="{98B854C0-88CB-4FB4-A21F-5F3FDC8684FF}"/>
    <cellStyle name="Normal 28 3 5" xfId="55661" xr:uid="{ABB128CF-8642-45F9-B1A7-829CEA60C220}"/>
    <cellStyle name="Normal 29" xfId="4370" xr:uid="{A444E91E-6921-4680-96B0-7A6D7EC8811A}"/>
    <cellStyle name="Normal 29 2" xfId="4371" xr:uid="{06EC4962-02DE-4D8F-ABD2-9D3D5A61CF38}"/>
    <cellStyle name="Normal 3" xfId="5" xr:uid="{B306D173-8DFE-403E-B2F3-0A6104B84EF4}"/>
    <cellStyle name="Normal 3 10" xfId="55635" xr:uid="{3F646D65-4D22-4CAC-86AA-AF9AC663E786}"/>
    <cellStyle name="Normal 3 2" xfId="83" xr:uid="{E4D95142-6729-47D8-A868-9132880D5562}"/>
    <cellStyle name="Normal 3 2 2" xfId="84" xr:uid="{C3CB47CC-7400-4C52-AA11-7C2038EE4796}"/>
    <cellStyle name="Normal 3 2 2 2" xfId="290" xr:uid="{7D70A1F1-21B8-4759-B8E6-BB4D5E88C77E}"/>
    <cellStyle name="Normal 3 2 2 2 2" xfId="4667" xr:uid="{99E92C57-038A-401D-8973-F18A70D23509}"/>
    <cellStyle name="Normal 3 2 2 3" xfId="4558" xr:uid="{071378D4-343D-4C5B-8E3F-2D9296E54BB9}"/>
    <cellStyle name="Normal 3 2 3" xfId="85" xr:uid="{05A95C9B-F5EB-4627-BAA9-51E2B108C489}"/>
    <cellStyle name="Normal 3 2 3 10" xfId="7422" xr:uid="{29314ACF-5FC0-491D-8434-F7709E896C7A}"/>
    <cellStyle name="Normal 3 2 3 10 2" xfId="9135" xr:uid="{D48D76F3-21AE-45D1-975C-0CB2A55D055F}"/>
    <cellStyle name="Normal 3 2 3 10 2 2" xfId="12557" xr:uid="{E488C665-E18E-4B73-BD44-6D0FBC86E8A1}"/>
    <cellStyle name="Normal 3 2 3 10 2 2 2" xfId="26247" xr:uid="{0A423B3E-DAD3-43F8-86CC-5DD1A10E2569}"/>
    <cellStyle name="Normal 3 2 3 10 2 2 2 2" xfId="39939" xr:uid="{BBFC8FF9-4116-44E7-B78D-04721B081641}"/>
    <cellStyle name="Normal 3 2 3 10 2 2 2 3" xfId="54823" xr:uid="{634E6D69-A947-458E-98DC-05D5B6AB5AE9}"/>
    <cellStyle name="Normal 3 2 3 10 2 2 3" xfId="19403" xr:uid="{A45D70E1-DAE7-4250-9D62-8A58A2110C7D}"/>
    <cellStyle name="Normal 3 2 3 10 2 2 4" xfId="33093" xr:uid="{A16F6987-7453-4F37-B12E-F8BA9FACC74D}"/>
    <cellStyle name="Normal 3 2 3 10 2 2 5" xfId="47977" xr:uid="{93B05839-746B-40CE-87AC-214F2A80B2F1}"/>
    <cellStyle name="Normal 3 2 3 10 2 3" xfId="22825" xr:uid="{931F53F9-F039-4E4E-81E5-4F96E31DA38F}"/>
    <cellStyle name="Normal 3 2 3 10 2 3 2" xfId="36517" xr:uid="{01518B9D-E7AA-4C77-8D03-E31DC1258307}"/>
    <cellStyle name="Normal 3 2 3 10 2 3 3" xfId="51401" xr:uid="{815D2AA9-2490-4AE9-97DB-64DBE33F9CE9}"/>
    <cellStyle name="Normal 3 2 3 10 2 4" xfId="15981" xr:uid="{FD695084-51D6-43F1-B76A-F75F9D6DCFA8}"/>
    <cellStyle name="Normal 3 2 3 10 2 5" xfId="29671" xr:uid="{4A8D6C5D-6D52-46B9-B790-2F3E2A2CC38A}"/>
    <cellStyle name="Normal 3 2 3 10 2 6" xfId="44555" xr:uid="{F62832F1-DECB-4157-B931-84FD9C44616D}"/>
    <cellStyle name="Normal 3 2 3 10 3" xfId="10845" xr:uid="{1970129A-4F26-4C8C-B667-9CB6E932BAE1}"/>
    <cellStyle name="Normal 3 2 3 10 3 2" xfId="24535" xr:uid="{557FE028-E2A3-492B-B3E4-3D175FA49CA1}"/>
    <cellStyle name="Normal 3 2 3 10 3 2 2" xfId="38227" xr:uid="{098CAA93-E2E7-49A0-8AC1-BFD973B27EBE}"/>
    <cellStyle name="Normal 3 2 3 10 3 2 3" xfId="53111" xr:uid="{881F1107-8DEC-4CFC-8995-ED6E825D5399}"/>
    <cellStyle name="Normal 3 2 3 10 3 3" xfId="17691" xr:uid="{42EDFD3F-D999-42C4-AFF4-38CD25FA095E}"/>
    <cellStyle name="Normal 3 2 3 10 3 4" xfId="31381" xr:uid="{BB0750FA-A41E-4407-8B65-5D516308E7A5}"/>
    <cellStyle name="Normal 3 2 3 10 3 5" xfId="46265" xr:uid="{EE609863-1F3E-4336-9D8B-744B9F9FAB75}"/>
    <cellStyle name="Normal 3 2 3 10 4" xfId="21113" xr:uid="{42126F76-DBE3-4D40-BAFC-65EEDD2AABD5}"/>
    <cellStyle name="Normal 3 2 3 10 4 2" xfId="34805" xr:uid="{FDCE55BE-2972-4FEA-A91C-9FEEDB0D578E}"/>
    <cellStyle name="Normal 3 2 3 10 4 3" xfId="49689" xr:uid="{9B293508-5F3E-4CA8-A669-7EF56E94DF8B}"/>
    <cellStyle name="Normal 3 2 3 10 5" xfId="14269" xr:uid="{3771A52F-54E7-488D-AC6A-44F28D0EEC11}"/>
    <cellStyle name="Normal 3 2 3 10 6" xfId="27959" xr:uid="{C29E02A5-3CC6-41B2-995C-95848101F61F}"/>
    <cellStyle name="Normal 3 2 3 10 7" xfId="42843" xr:uid="{434B7EE6-4B0E-4019-A1B9-57767998EA58}"/>
    <cellStyle name="Normal 3 2 3 11" xfId="9134" xr:uid="{3ABA41DD-C6BA-474D-A3CD-218E6CB6CBC5}"/>
    <cellStyle name="Normal 3 2 3 11 2" xfId="12556" xr:uid="{5B62B946-D370-4E37-9370-D308E1CEF6CD}"/>
    <cellStyle name="Normal 3 2 3 11 2 2" xfId="26246" xr:uid="{143B0719-C9CC-40F0-B685-D98EC2643367}"/>
    <cellStyle name="Normal 3 2 3 11 2 2 2" xfId="39938" xr:uid="{3CC0379D-F114-41EA-B1FB-C596DF15517F}"/>
    <cellStyle name="Normal 3 2 3 11 2 2 3" xfId="54822" xr:uid="{4B2C4289-91CB-43C1-AD15-39109CE04D28}"/>
    <cellStyle name="Normal 3 2 3 11 2 3" xfId="19402" xr:uid="{6659BCC0-5B7B-4ABF-A341-9BDD2E73B115}"/>
    <cellStyle name="Normal 3 2 3 11 2 4" xfId="33092" xr:uid="{7A2C74E8-32E1-4EE8-8567-FAC961B115CC}"/>
    <cellStyle name="Normal 3 2 3 11 2 5" xfId="47976" xr:uid="{9048F290-6E25-46A4-9BAE-636A06C80FA0}"/>
    <cellStyle name="Normal 3 2 3 11 3" xfId="22824" xr:uid="{849736BD-CE96-4BD1-A73D-EDF499D3E1BE}"/>
    <cellStyle name="Normal 3 2 3 11 3 2" xfId="36516" xr:uid="{5DC785BC-C463-4393-8279-4C979A232D8B}"/>
    <cellStyle name="Normal 3 2 3 11 3 3" xfId="51400" xr:uid="{A09B1358-2FCC-4D0B-8E20-0ED2F3B1AD9A}"/>
    <cellStyle name="Normal 3 2 3 11 4" xfId="15980" xr:uid="{9E03D83F-110E-4B80-832C-A4C61912A4EF}"/>
    <cellStyle name="Normal 3 2 3 11 5" xfId="29670" xr:uid="{6FE7ABFF-DA2E-46AD-A5A1-436B3A8E9E2C}"/>
    <cellStyle name="Normal 3 2 3 11 6" xfId="44554" xr:uid="{3BC64F75-41E0-4CE9-885D-531E1F5C190C}"/>
    <cellStyle name="Normal 3 2 3 12" xfId="10844" xr:uid="{D7F946CE-574A-4C8F-B884-E1F1AE5042BC}"/>
    <cellStyle name="Normal 3 2 3 12 2" xfId="24534" xr:uid="{9EBF6650-3162-49BF-8C8E-5482AB723F72}"/>
    <cellStyle name="Normal 3 2 3 12 2 2" xfId="38226" xr:uid="{99478358-4084-4645-AA15-6419BA3199A8}"/>
    <cellStyle name="Normal 3 2 3 12 2 3" xfId="53110" xr:uid="{2DB41E56-F28A-40E3-814B-DDC6F5684B15}"/>
    <cellStyle name="Normal 3 2 3 12 3" xfId="17690" xr:uid="{FC75AEBD-D7AF-408A-9F57-F6D02D989915}"/>
    <cellStyle name="Normal 3 2 3 12 4" xfId="31380" xr:uid="{0900572F-9CA9-42F8-AFC4-934887E3A751}"/>
    <cellStyle name="Normal 3 2 3 12 5" xfId="46264" xr:uid="{C894BE4F-9A9F-4B2C-A65D-06BF765FE15A}"/>
    <cellStyle name="Normal 3 2 3 13" xfId="21112" xr:uid="{06BD07E5-D8E9-47BA-A91E-05211554FDF2}"/>
    <cellStyle name="Normal 3 2 3 13 2" xfId="34804" xr:uid="{275BA614-E50F-4A8C-AE4B-93096BE2CB40}"/>
    <cellStyle name="Normal 3 2 3 13 3" xfId="49688" xr:uid="{B8438222-BF5F-4589-A4DF-79BE4917C226}"/>
    <cellStyle name="Normal 3 2 3 14" xfId="14268" xr:uid="{BBD8E528-06F8-44DC-A345-C7BC010EFFE0}"/>
    <cellStyle name="Normal 3 2 3 14 2" xfId="40757" xr:uid="{0ED0D79A-979E-44D1-82D3-24ADF9EBAE13}"/>
    <cellStyle name="Normal 3 2 3 15" xfId="27958" xr:uid="{A8F51849-E467-4E0C-A219-6E69BA1EDA71}"/>
    <cellStyle name="Normal 3 2 3 16" xfId="42842" xr:uid="{FC6E1520-429E-4F4B-AAB1-2B9E5471D9C7}"/>
    <cellStyle name="Normal 3 2 3 17" xfId="7421" xr:uid="{395081BC-542F-42DC-9B27-0B55BA1E5A3C}"/>
    <cellStyle name="Normal 3 2 3 18" xfId="5935" xr:uid="{E2B13942-87A2-45C7-8C6B-59184435B5E3}"/>
    <cellStyle name="Normal 3 2 3 19" xfId="5343" xr:uid="{C9EAACAA-9DE1-4EE2-921B-03E951C4662F}"/>
    <cellStyle name="Normal 3 2 3 2" xfId="7423" xr:uid="{90802F13-E7E3-4963-90D3-B8E8260E4CD1}"/>
    <cellStyle name="Normal 3 2 3 2 10" xfId="9136" xr:uid="{83AA0F15-70BC-49BF-8327-A7AF5147314C}"/>
    <cellStyle name="Normal 3 2 3 2 10 2" xfId="12558" xr:uid="{31254B88-8463-4967-88AB-E5C57C9AF779}"/>
    <cellStyle name="Normal 3 2 3 2 10 2 2" xfId="26248" xr:uid="{2FE0564E-287C-40D4-A340-FAD74F79902D}"/>
    <cellStyle name="Normal 3 2 3 2 10 2 2 2" xfId="39940" xr:uid="{019D90F8-F574-4D8A-B390-5C8A13E0B8CD}"/>
    <cellStyle name="Normal 3 2 3 2 10 2 2 3" xfId="54824" xr:uid="{12CA5842-57CD-4A44-862C-D5DFDD9E2839}"/>
    <cellStyle name="Normal 3 2 3 2 10 2 3" xfId="19404" xr:uid="{4481CC47-528F-4D41-885A-624CC4F7E156}"/>
    <cellStyle name="Normal 3 2 3 2 10 2 4" xfId="33094" xr:uid="{51BDEDA9-0303-418A-B19A-3DA8B4C4BD73}"/>
    <cellStyle name="Normal 3 2 3 2 10 2 5" xfId="47978" xr:uid="{F44014E7-BA41-43EF-8AC0-60D4EB9E26FE}"/>
    <cellStyle name="Normal 3 2 3 2 10 3" xfId="22826" xr:uid="{93E82191-24B3-4E8E-BA50-6631D18CB05D}"/>
    <cellStyle name="Normal 3 2 3 2 10 3 2" xfId="36518" xr:uid="{9B894618-F84A-4408-8AC4-DB3B90B3C719}"/>
    <cellStyle name="Normal 3 2 3 2 10 3 3" xfId="51402" xr:uid="{27405B47-9C3F-4A4B-9A0D-E09F60458A49}"/>
    <cellStyle name="Normal 3 2 3 2 10 4" xfId="15982" xr:uid="{77F930B9-50B7-4280-9CB5-759AF0E7472A}"/>
    <cellStyle name="Normal 3 2 3 2 10 5" xfId="29672" xr:uid="{3D6AF5B5-140C-42F1-BFE8-638856A20F77}"/>
    <cellStyle name="Normal 3 2 3 2 10 6" xfId="44556" xr:uid="{CE661CCB-81B1-496B-B942-5FC80A46D7A9}"/>
    <cellStyle name="Normal 3 2 3 2 11" xfId="10846" xr:uid="{9620C3FC-6C70-4294-B327-4B07E1FC059B}"/>
    <cellStyle name="Normal 3 2 3 2 11 2" xfId="24536" xr:uid="{EA7DB9AF-9C4B-42C8-83AA-282F7C14A622}"/>
    <cellStyle name="Normal 3 2 3 2 11 2 2" xfId="38228" xr:uid="{E5FA85EB-23B6-4F98-9139-7CBBE5AA0CBA}"/>
    <cellStyle name="Normal 3 2 3 2 11 2 3" xfId="53112" xr:uid="{7E6AAC94-F432-4A44-AAA2-B892A2AF646E}"/>
    <cellStyle name="Normal 3 2 3 2 11 3" xfId="17692" xr:uid="{C6FB4E78-4D56-4667-AD6A-947E904B6974}"/>
    <cellStyle name="Normal 3 2 3 2 11 4" xfId="31382" xr:uid="{FD21DF5B-D142-4343-A921-71275F87439D}"/>
    <cellStyle name="Normal 3 2 3 2 11 5" xfId="46266" xr:uid="{84C454A8-43AC-400F-9561-3B8664546B68}"/>
    <cellStyle name="Normal 3 2 3 2 12" xfId="21114" xr:uid="{3B5BF97F-A9C0-4036-B1E4-FEB3E893E62D}"/>
    <cellStyle name="Normal 3 2 3 2 12 2" xfId="34806" xr:uid="{A922B69B-019C-4A77-B6C9-F207D2030139}"/>
    <cellStyle name="Normal 3 2 3 2 12 3" xfId="49690" xr:uid="{CDF5AC5D-3AE7-4A9F-9032-82140901DEF5}"/>
    <cellStyle name="Normal 3 2 3 2 13" xfId="14270" xr:uid="{9E7203FD-8F66-4AD2-BEAA-75B35C92D285}"/>
    <cellStyle name="Normal 3 2 3 2 14" xfId="27960" xr:uid="{4833A8C1-F803-4F11-B43A-FA3D21412F29}"/>
    <cellStyle name="Normal 3 2 3 2 15" xfId="42844" xr:uid="{6062DB20-33C4-42F0-935B-F6E7D84DE3D2}"/>
    <cellStyle name="Normal 3 2 3 2 2" xfId="7424" xr:uid="{F38C1792-563F-4A0B-BE36-B8187354D905}"/>
    <cellStyle name="Normal 3 2 3 2 2 10" xfId="21115" xr:uid="{A6A50B0B-64F7-44A1-A95F-FEC4BC4D51CF}"/>
    <cellStyle name="Normal 3 2 3 2 2 10 2" xfId="34807" xr:uid="{B2CA20A3-0867-4BE7-8B92-571F7836B5AE}"/>
    <cellStyle name="Normal 3 2 3 2 2 10 3" xfId="49691" xr:uid="{BB59A3BD-932D-45D0-B6B3-C3627B9859C9}"/>
    <cellStyle name="Normal 3 2 3 2 2 11" xfId="14271" xr:uid="{621EB8C8-D838-4A47-A90F-CF7FC62F445B}"/>
    <cellStyle name="Normal 3 2 3 2 2 12" xfId="27961" xr:uid="{CD477C93-D801-447B-8995-386BFEC581D7}"/>
    <cellStyle name="Normal 3 2 3 2 2 13" xfId="42845" xr:uid="{B4C66D95-E473-4E07-B4AB-36F8DEC6C665}"/>
    <cellStyle name="Normal 3 2 3 2 2 2" xfId="7425" xr:uid="{9B6A618B-DFA5-4F88-9032-792DC01E57D8}"/>
    <cellStyle name="Normal 3 2 3 2 2 2 10" xfId="14272" xr:uid="{75F69F13-EAB5-4605-B788-1BA8882FD3A8}"/>
    <cellStyle name="Normal 3 2 3 2 2 2 11" xfId="27962" xr:uid="{081FEFBC-0057-447E-8D0E-06CA5A1EE1C5}"/>
    <cellStyle name="Normal 3 2 3 2 2 2 12" xfId="42846" xr:uid="{C26698DD-C58A-4654-A512-60F36369B901}"/>
    <cellStyle name="Normal 3 2 3 2 2 2 2" xfId="7426" xr:uid="{88EE5228-427D-4090-8CB8-3D23061634E8}"/>
    <cellStyle name="Normal 3 2 3 2 2 2 2 10" xfId="42847" xr:uid="{ED2C18AC-CC38-480C-9448-6CE8797FA01D}"/>
    <cellStyle name="Normal 3 2 3 2 2 2 2 2" xfId="7427" xr:uid="{1C1449C7-925C-4B3B-9B7C-D677CB734154}"/>
    <cellStyle name="Normal 3 2 3 2 2 2 2 2 2" xfId="7428" xr:uid="{8AC9656B-B44B-4C7C-957B-B7F80B7D7965}"/>
    <cellStyle name="Normal 3 2 3 2 2 2 2 2 2 2" xfId="9141" xr:uid="{FC70561A-BD5E-4ACE-8544-D4E1D20C0BBF}"/>
    <cellStyle name="Normal 3 2 3 2 2 2 2 2 2 2 2" xfId="12563" xr:uid="{46C32B0D-3A07-44EE-B4A2-181520D64440}"/>
    <cellStyle name="Normal 3 2 3 2 2 2 2 2 2 2 2 2" xfId="26253" xr:uid="{5E879DFE-F19F-4BE3-A1F5-D006F5435725}"/>
    <cellStyle name="Normal 3 2 3 2 2 2 2 2 2 2 2 2 2" xfId="39945" xr:uid="{9B30EB4C-D787-434F-B0CD-93878E146441}"/>
    <cellStyle name="Normal 3 2 3 2 2 2 2 2 2 2 2 2 3" xfId="54829" xr:uid="{CC51A4D7-5B64-4A5F-BA9B-331662CDA6E6}"/>
    <cellStyle name="Normal 3 2 3 2 2 2 2 2 2 2 2 3" xfId="19409" xr:uid="{5B9D18F9-78CC-41C2-8CA1-B463D4BD8E3A}"/>
    <cellStyle name="Normal 3 2 3 2 2 2 2 2 2 2 2 4" xfId="33099" xr:uid="{005A2F7F-AC92-42A5-8F2B-560BD3A9D272}"/>
    <cellStyle name="Normal 3 2 3 2 2 2 2 2 2 2 2 5" xfId="47983" xr:uid="{0E050199-1468-4138-A774-1D07DEA7F81C}"/>
    <cellStyle name="Normal 3 2 3 2 2 2 2 2 2 2 3" xfId="22831" xr:uid="{51BA554F-D838-43B8-87CF-F765D6160728}"/>
    <cellStyle name="Normal 3 2 3 2 2 2 2 2 2 2 3 2" xfId="36523" xr:uid="{9F3F074E-C136-4490-B4A8-1973D673F8F4}"/>
    <cellStyle name="Normal 3 2 3 2 2 2 2 2 2 2 3 3" xfId="51407" xr:uid="{B30BCCB1-5327-4203-A3C3-7600C0342C1E}"/>
    <cellStyle name="Normal 3 2 3 2 2 2 2 2 2 2 4" xfId="15987" xr:uid="{907F41F2-40EE-445B-BD75-730A2EBBCB72}"/>
    <cellStyle name="Normal 3 2 3 2 2 2 2 2 2 2 5" xfId="29677" xr:uid="{933C696D-3436-4F77-8E28-0B5541174986}"/>
    <cellStyle name="Normal 3 2 3 2 2 2 2 2 2 2 6" xfId="44561" xr:uid="{08D1A0D0-9758-403F-9DA5-A0D4197BAA26}"/>
    <cellStyle name="Normal 3 2 3 2 2 2 2 2 2 3" xfId="10851" xr:uid="{6ECCB75C-8DB0-4C33-AB14-BF70F0DD431C}"/>
    <cellStyle name="Normal 3 2 3 2 2 2 2 2 2 3 2" xfId="24541" xr:uid="{579F1D9F-A579-4461-9135-2137E2F817D5}"/>
    <cellStyle name="Normal 3 2 3 2 2 2 2 2 2 3 2 2" xfId="38233" xr:uid="{FC275B3F-97AE-40B5-A758-B9BA317ACB53}"/>
    <cellStyle name="Normal 3 2 3 2 2 2 2 2 2 3 2 3" xfId="53117" xr:uid="{0659ADEB-A783-412F-BFD7-6596C7829D7C}"/>
    <cellStyle name="Normal 3 2 3 2 2 2 2 2 2 3 3" xfId="17697" xr:uid="{60CD0F45-A5A8-45F4-B3C1-66BBC2182BC8}"/>
    <cellStyle name="Normal 3 2 3 2 2 2 2 2 2 3 4" xfId="31387" xr:uid="{A9A8132C-6445-47AF-BBA0-FC6BC982977C}"/>
    <cellStyle name="Normal 3 2 3 2 2 2 2 2 2 3 5" xfId="46271" xr:uid="{52F7ED90-DF5B-4718-BA4E-E3A04DF4306F}"/>
    <cellStyle name="Normal 3 2 3 2 2 2 2 2 2 4" xfId="21119" xr:uid="{89C85D24-FCD7-4FE4-9F77-CB2B0DF872A3}"/>
    <cellStyle name="Normal 3 2 3 2 2 2 2 2 2 4 2" xfId="34811" xr:uid="{8D6DA9BC-785A-4453-9C04-55419FF13B54}"/>
    <cellStyle name="Normal 3 2 3 2 2 2 2 2 2 4 3" xfId="49695" xr:uid="{B4B53A14-9F8A-4036-9B45-386C9D71029E}"/>
    <cellStyle name="Normal 3 2 3 2 2 2 2 2 2 5" xfId="14275" xr:uid="{1A685662-2705-423E-B098-7D0BC6AB85FF}"/>
    <cellStyle name="Normal 3 2 3 2 2 2 2 2 2 6" xfId="27965" xr:uid="{A13F8F66-8108-4324-B0E2-4DD7140F0A8C}"/>
    <cellStyle name="Normal 3 2 3 2 2 2 2 2 2 7" xfId="42849" xr:uid="{2458791B-EEEF-4F35-AD43-6392A2A45B1A}"/>
    <cellStyle name="Normal 3 2 3 2 2 2 2 2 3" xfId="9140" xr:uid="{0248EF4E-7248-4947-AFE4-54C41783BF51}"/>
    <cellStyle name="Normal 3 2 3 2 2 2 2 2 3 2" xfId="12562" xr:uid="{CF067EC2-0832-4160-BF00-22CBE64E5385}"/>
    <cellStyle name="Normal 3 2 3 2 2 2 2 2 3 2 2" xfId="26252" xr:uid="{C66EDEC6-285D-44A8-AB51-725CB97BFEF7}"/>
    <cellStyle name="Normal 3 2 3 2 2 2 2 2 3 2 2 2" xfId="39944" xr:uid="{EAA6710F-330B-4F51-888A-191C381B9024}"/>
    <cellStyle name="Normal 3 2 3 2 2 2 2 2 3 2 2 3" xfId="54828" xr:uid="{EB407045-5B4A-46C1-BCC9-EAAD3A340CAC}"/>
    <cellStyle name="Normal 3 2 3 2 2 2 2 2 3 2 3" xfId="19408" xr:uid="{7EB830EE-AB8A-4F02-827A-E6BE74DC6D52}"/>
    <cellStyle name="Normal 3 2 3 2 2 2 2 2 3 2 4" xfId="33098" xr:uid="{B0BB80B2-384C-4982-8644-9AAA5007B55C}"/>
    <cellStyle name="Normal 3 2 3 2 2 2 2 2 3 2 5" xfId="47982" xr:uid="{3C8A327D-2388-48CE-ADBB-7AE970CD1D8B}"/>
    <cellStyle name="Normal 3 2 3 2 2 2 2 2 3 3" xfId="22830" xr:uid="{F82AAD7A-002D-4B36-83A0-C1B7A1DB99D4}"/>
    <cellStyle name="Normal 3 2 3 2 2 2 2 2 3 3 2" xfId="36522" xr:uid="{01B0FC01-1026-4FC8-B66E-FA26D72CF1C4}"/>
    <cellStyle name="Normal 3 2 3 2 2 2 2 2 3 3 3" xfId="51406" xr:uid="{318934F5-7A98-4676-A00E-B4F34B80D590}"/>
    <cellStyle name="Normal 3 2 3 2 2 2 2 2 3 4" xfId="15986" xr:uid="{1994D0C6-0EA6-4EAA-B2CF-0463EB3F4358}"/>
    <cellStyle name="Normal 3 2 3 2 2 2 2 2 3 5" xfId="29676" xr:uid="{F5EF09F8-B810-49C2-B627-8B245EA79155}"/>
    <cellStyle name="Normal 3 2 3 2 2 2 2 2 3 6" xfId="44560" xr:uid="{CADA7D57-83C0-4E2D-9238-21D51301749E}"/>
    <cellStyle name="Normal 3 2 3 2 2 2 2 2 4" xfId="10850" xr:uid="{1A41715D-0168-4F08-A5B7-D2F4CEEF76FA}"/>
    <cellStyle name="Normal 3 2 3 2 2 2 2 2 4 2" xfId="24540" xr:uid="{F3440AA7-2505-48F6-AFB8-153358974B1C}"/>
    <cellStyle name="Normal 3 2 3 2 2 2 2 2 4 2 2" xfId="38232" xr:uid="{3AC64C94-45D8-4BA6-A112-180E3A5E6038}"/>
    <cellStyle name="Normal 3 2 3 2 2 2 2 2 4 2 3" xfId="53116" xr:uid="{0F9C7D8F-E1D4-43D3-A3C7-CBDB87441FC9}"/>
    <cellStyle name="Normal 3 2 3 2 2 2 2 2 4 3" xfId="17696" xr:uid="{8876954C-501A-4C68-AB8F-0E60AF2A83BC}"/>
    <cellStyle name="Normal 3 2 3 2 2 2 2 2 4 4" xfId="31386" xr:uid="{7409EAFC-24E9-4203-8BD0-A6D5F97EE2E1}"/>
    <cellStyle name="Normal 3 2 3 2 2 2 2 2 4 5" xfId="46270" xr:uid="{07EAD7FD-401F-4BA6-B1D3-CE2F31307C29}"/>
    <cellStyle name="Normal 3 2 3 2 2 2 2 2 5" xfId="21118" xr:uid="{596DB626-BA3E-4849-BC39-B8C9D37B05F7}"/>
    <cellStyle name="Normal 3 2 3 2 2 2 2 2 5 2" xfId="34810" xr:uid="{D388174A-9666-491D-A819-5893C369DC6A}"/>
    <cellStyle name="Normal 3 2 3 2 2 2 2 2 5 3" xfId="49694" xr:uid="{B006CC08-CC28-42F5-85D5-45A23B692197}"/>
    <cellStyle name="Normal 3 2 3 2 2 2 2 2 6" xfId="14274" xr:uid="{F14B4DFA-CE4C-467E-AAE6-64A27F9F0580}"/>
    <cellStyle name="Normal 3 2 3 2 2 2 2 2 7" xfId="27964" xr:uid="{60DFCD85-442F-401C-8F6D-CDAA51BBDD9E}"/>
    <cellStyle name="Normal 3 2 3 2 2 2 2 2 8" xfId="42848" xr:uid="{DED4E48F-DB1E-4A0C-B58C-4444AF2B70E1}"/>
    <cellStyle name="Normal 3 2 3 2 2 2 2 3" xfId="7429" xr:uid="{A9DFBDDA-262F-4114-9369-81A2227AA95E}"/>
    <cellStyle name="Normal 3 2 3 2 2 2 2 3 2" xfId="9142" xr:uid="{58D77C3F-7A16-4BF4-8B7F-375704B8F7D9}"/>
    <cellStyle name="Normal 3 2 3 2 2 2 2 3 2 2" xfId="12564" xr:uid="{AB376979-8C14-4615-8049-84A02A5E5AF0}"/>
    <cellStyle name="Normal 3 2 3 2 2 2 2 3 2 2 2" xfId="26254" xr:uid="{4BB6F672-53DD-4942-A68C-C9FA50874D92}"/>
    <cellStyle name="Normal 3 2 3 2 2 2 2 3 2 2 2 2" xfId="39946" xr:uid="{AA225BBF-BC5B-46C0-930C-29AD347A0DB1}"/>
    <cellStyle name="Normal 3 2 3 2 2 2 2 3 2 2 2 3" xfId="54830" xr:uid="{232B9D1A-8C6A-42BA-9820-81DB3DADF037}"/>
    <cellStyle name="Normal 3 2 3 2 2 2 2 3 2 2 3" xfId="19410" xr:uid="{43F067D5-81E1-4D83-A0D8-4003F6133057}"/>
    <cellStyle name="Normal 3 2 3 2 2 2 2 3 2 2 4" xfId="33100" xr:uid="{0F2708C2-6172-4F5E-AE1E-767D8B2C1501}"/>
    <cellStyle name="Normal 3 2 3 2 2 2 2 3 2 2 5" xfId="47984" xr:uid="{995D7C8E-B080-4F9A-BBEE-76177396EFBD}"/>
    <cellStyle name="Normal 3 2 3 2 2 2 2 3 2 3" xfId="22832" xr:uid="{3AE7973C-ABF0-40F6-834E-A91BFC63CD9A}"/>
    <cellStyle name="Normal 3 2 3 2 2 2 2 3 2 3 2" xfId="36524" xr:uid="{E8FF0E81-5133-4AD2-8F7D-8846199C98E1}"/>
    <cellStyle name="Normal 3 2 3 2 2 2 2 3 2 3 3" xfId="51408" xr:uid="{ADEF2F90-1B91-464A-8121-3BC23B8AB5FD}"/>
    <cellStyle name="Normal 3 2 3 2 2 2 2 3 2 4" xfId="15988" xr:uid="{03440448-32D9-4945-AD13-C94FCF0A8A61}"/>
    <cellStyle name="Normal 3 2 3 2 2 2 2 3 2 5" xfId="29678" xr:uid="{91C9C3F5-53B7-478C-8DF0-3F4799A19F34}"/>
    <cellStyle name="Normal 3 2 3 2 2 2 2 3 2 6" xfId="44562" xr:uid="{F372F68F-CEC4-420C-8022-B082A3C229F4}"/>
    <cellStyle name="Normal 3 2 3 2 2 2 2 3 3" xfId="10852" xr:uid="{2D72C440-8A6F-4B49-89B6-3B1BE7C85584}"/>
    <cellStyle name="Normal 3 2 3 2 2 2 2 3 3 2" xfId="24542" xr:uid="{F46B0EEE-0908-433D-BE03-81A333256299}"/>
    <cellStyle name="Normal 3 2 3 2 2 2 2 3 3 2 2" xfId="38234" xr:uid="{17E08870-D6D8-4FB4-B53E-7BD17C8423D8}"/>
    <cellStyle name="Normal 3 2 3 2 2 2 2 3 3 2 3" xfId="53118" xr:uid="{8E92B332-6C6F-4382-B4F1-87C66C2CE400}"/>
    <cellStyle name="Normal 3 2 3 2 2 2 2 3 3 3" xfId="17698" xr:uid="{7C2E9FCB-F159-42C0-AA88-3264EA8CB829}"/>
    <cellStyle name="Normal 3 2 3 2 2 2 2 3 3 4" xfId="31388" xr:uid="{E09479DE-700B-4860-AB82-3B6731BDBD68}"/>
    <cellStyle name="Normal 3 2 3 2 2 2 2 3 3 5" xfId="46272" xr:uid="{EE54E81A-03C0-48BF-8511-761EFC8C81F9}"/>
    <cellStyle name="Normal 3 2 3 2 2 2 2 3 4" xfId="21120" xr:uid="{A7B8A267-2EAC-47BC-A095-C72936883F05}"/>
    <cellStyle name="Normal 3 2 3 2 2 2 2 3 4 2" xfId="34812" xr:uid="{F091BC48-09D0-4862-AC5F-384D800A0639}"/>
    <cellStyle name="Normal 3 2 3 2 2 2 2 3 4 3" xfId="49696" xr:uid="{A915488A-8BE0-48A6-B23D-D0B26CA41AB4}"/>
    <cellStyle name="Normal 3 2 3 2 2 2 2 3 5" xfId="14276" xr:uid="{497B0EAF-890D-4FEF-B4BE-F93AACBE49ED}"/>
    <cellStyle name="Normal 3 2 3 2 2 2 2 3 6" xfId="27966" xr:uid="{4D4B2728-8711-47CC-9EBB-5F39343E0934}"/>
    <cellStyle name="Normal 3 2 3 2 2 2 2 3 7" xfId="42850" xr:uid="{8CF80BEE-6E0D-4D7D-A52B-F0452E2D35ED}"/>
    <cellStyle name="Normal 3 2 3 2 2 2 2 4" xfId="7430" xr:uid="{4642348A-4BF3-4BEE-B344-E72E120B07CA}"/>
    <cellStyle name="Normal 3 2 3 2 2 2 2 4 2" xfId="9143" xr:uid="{C4396865-013D-481B-B445-699D39A07076}"/>
    <cellStyle name="Normal 3 2 3 2 2 2 2 4 2 2" xfId="12565" xr:uid="{CD1B36F0-E927-4928-8E70-1648181FBFEE}"/>
    <cellStyle name="Normal 3 2 3 2 2 2 2 4 2 2 2" xfId="26255" xr:uid="{370535FF-6AA1-406C-899D-EDCCE5147647}"/>
    <cellStyle name="Normal 3 2 3 2 2 2 2 4 2 2 2 2" xfId="39947" xr:uid="{FCFD5184-E2FD-470C-B2A6-6F57C5B625AF}"/>
    <cellStyle name="Normal 3 2 3 2 2 2 2 4 2 2 2 3" xfId="54831" xr:uid="{61393DAE-7283-44BF-A813-5C94E8223DE6}"/>
    <cellStyle name="Normal 3 2 3 2 2 2 2 4 2 2 3" xfId="19411" xr:uid="{00059892-EFBF-4948-A04D-C4FD4FF7EAB0}"/>
    <cellStyle name="Normal 3 2 3 2 2 2 2 4 2 2 4" xfId="33101" xr:uid="{A1FB38F2-6976-479A-9C4E-A39FA98EE71D}"/>
    <cellStyle name="Normal 3 2 3 2 2 2 2 4 2 2 5" xfId="47985" xr:uid="{3CFAB873-8332-4155-B56A-741D1BA23A50}"/>
    <cellStyle name="Normal 3 2 3 2 2 2 2 4 2 3" xfId="22833" xr:uid="{46747E2E-56AD-40DB-B137-887A87DF15C1}"/>
    <cellStyle name="Normal 3 2 3 2 2 2 2 4 2 3 2" xfId="36525" xr:uid="{654D7FB5-920D-414B-BFEA-C7169AC91AE1}"/>
    <cellStyle name="Normal 3 2 3 2 2 2 2 4 2 3 3" xfId="51409" xr:uid="{5BF23D6E-5C33-4424-8E37-215B4045AF3F}"/>
    <cellStyle name="Normal 3 2 3 2 2 2 2 4 2 4" xfId="15989" xr:uid="{BF252C0A-F79D-496F-A977-B579594D204B}"/>
    <cellStyle name="Normal 3 2 3 2 2 2 2 4 2 5" xfId="29679" xr:uid="{3896C1AE-528F-4105-AB02-6BD7CE69A70B}"/>
    <cellStyle name="Normal 3 2 3 2 2 2 2 4 2 6" xfId="44563" xr:uid="{914B8AEC-1A7D-46A3-AB2D-87CE7A8C82B9}"/>
    <cellStyle name="Normal 3 2 3 2 2 2 2 4 3" xfId="10853" xr:uid="{AC0F96F9-A713-4F4F-9E3C-D11728CF8AC2}"/>
    <cellStyle name="Normal 3 2 3 2 2 2 2 4 3 2" xfId="24543" xr:uid="{84C00601-5C46-4B1A-8173-0B48A72DF6B6}"/>
    <cellStyle name="Normal 3 2 3 2 2 2 2 4 3 2 2" xfId="38235" xr:uid="{83E47E10-7197-4C15-BC01-116B025BC5ED}"/>
    <cellStyle name="Normal 3 2 3 2 2 2 2 4 3 2 3" xfId="53119" xr:uid="{BE7DC8EC-D641-4BEE-AF5D-15C6FB464337}"/>
    <cellStyle name="Normal 3 2 3 2 2 2 2 4 3 3" xfId="17699" xr:uid="{7CA3FF3C-76C3-4BE7-AADD-E3CF45DCB2B8}"/>
    <cellStyle name="Normal 3 2 3 2 2 2 2 4 3 4" xfId="31389" xr:uid="{C6AE8E5F-E041-422F-9E95-6A7225734AA5}"/>
    <cellStyle name="Normal 3 2 3 2 2 2 2 4 3 5" xfId="46273" xr:uid="{B108C01A-3288-4FFD-A5D2-31E0DC1334E9}"/>
    <cellStyle name="Normal 3 2 3 2 2 2 2 4 4" xfId="21121" xr:uid="{672D49E6-82E0-4D30-BABD-06067117CCAB}"/>
    <cellStyle name="Normal 3 2 3 2 2 2 2 4 4 2" xfId="34813" xr:uid="{A78298EB-0D80-47F9-BAC0-44B9E430AAE2}"/>
    <cellStyle name="Normal 3 2 3 2 2 2 2 4 4 3" xfId="49697" xr:uid="{AA018A55-19B7-4ABC-AE6B-C2726359B986}"/>
    <cellStyle name="Normal 3 2 3 2 2 2 2 4 5" xfId="14277" xr:uid="{A2297BB7-9A70-4301-9474-607E386AF514}"/>
    <cellStyle name="Normal 3 2 3 2 2 2 2 4 6" xfId="27967" xr:uid="{B1F80878-5312-44FF-9DD3-11FD4BB9E18B}"/>
    <cellStyle name="Normal 3 2 3 2 2 2 2 4 7" xfId="42851" xr:uid="{66006273-E5CB-4123-AF2E-D5E987E5E743}"/>
    <cellStyle name="Normal 3 2 3 2 2 2 2 5" xfId="9139" xr:uid="{34CAB05C-58B0-4F1D-80A5-C0B2DECD5B8C}"/>
    <cellStyle name="Normal 3 2 3 2 2 2 2 5 2" xfId="12561" xr:uid="{C8F06C67-8D9E-4F22-B456-72BEA6287423}"/>
    <cellStyle name="Normal 3 2 3 2 2 2 2 5 2 2" xfId="26251" xr:uid="{3DE9EEED-FBBA-4C61-BA95-3FB732564E87}"/>
    <cellStyle name="Normal 3 2 3 2 2 2 2 5 2 2 2" xfId="39943" xr:uid="{F11061F6-EB07-4266-97E8-B96B310302C3}"/>
    <cellStyle name="Normal 3 2 3 2 2 2 2 5 2 2 3" xfId="54827" xr:uid="{7F151AD8-8786-4EFC-9ECD-DED2748F6D03}"/>
    <cellStyle name="Normal 3 2 3 2 2 2 2 5 2 3" xfId="19407" xr:uid="{8CCB8B4C-30E8-4660-93C8-DEC8385CDF49}"/>
    <cellStyle name="Normal 3 2 3 2 2 2 2 5 2 4" xfId="33097" xr:uid="{ECA78D39-538F-4F74-A0AC-A7F934028C55}"/>
    <cellStyle name="Normal 3 2 3 2 2 2 2 5 2 5" xfId="47981" xr:uid="{BF114A10-B99F-4E09-9658-EE6EC0EE1FDB}"/>
    <cellStyle name="Normal 3 2 3 2 2 2 2 5 3" xfId="22829" xr:uid="{BB1BB3F4-2AFF-4ED7-8178-E73C270FE1AA}"/>
    <cellStyle name="Normal 3 2 3 2 2 2 2 5 3 2" xfId="36521" xr:uid="{F5D3F7A5-046C-4D78-9099-878F69EF8390}"/>
    <cellStyle name="Normal 3 2 3 2 2 2 2 5 3 3" xfId="51405" xr:uid="{EFB42808-5735-4F15-AA2D-6ED7D64545A5}"/>
    <cellStyle name="Normal 3 2 3 2 2 2 2 5 4" xfId="15985" xr:uid="{CD85E2FD-7114-4750-8AF7-24DD62D781C3}"/>
    <cellStyle name="Normal 3 2 3 2 2 2 2 5 5" xfId="29675" xr:uid="{EB7A8465-58A0-4DC5-95EA-5FE78D633BA6}"/>
    <cellStyle name="Normal 3 2 3 2 2 2 2 5 6" xfId="44559" xr:uid="{7B09F00F-B54A-41BC-BC5B-3180E3A95811}"/>
    <cellStyle name="Normal 3 2 3 2 2 2 2 6" xfId="10849" xr:uid="{86362A7E-B662-44C6-8B98-4F6AA7588E6E}"/>
    <cellStyle name="Normal 3 2 3 2 2 2 2 6 2" xfId="24539" xr:uid="{D1794455-4F50-41A8-97D7-9E1E22B80E97}"/>
    <cellStyle name="Normal 3 2 3 2 2 2 2 6 2 2" xfId="38231" xr:uid="{BEBF551F-F550-4961-ADFA-C03C5685F45A}"/>
    <cellStyle name="Normal 3 2 3 2 2 2 2 6 2 3" xfId="53115" xr:uid="{390F79E5-590D-4222-B850-EC45A0F79222}"/>
    <cellStyle name="Normal 3 2 3 2 2 2 2 6 3" xfId="17695" xr:uid="{142DB60C-87D5-4C06-87CF-8333FAA544D1}"/>
    <cellStyle name="Normal 3 2 3 2 2 2 2 6 4" xfId="31385" xr:uid="{17913040-7E2A-4C8B-BAAE-577968D55E2C}"/>
    <cellStyle name="Normal 3 2 3 2 2 2 2 6 5" xfId="46269" xr:uid="{0BED02D7-B01C-4123-BD89-226BEDFFABC1}"/>
    <cellStyle name="Normal 3 2 3 2 2 2 2 7" xfId="21117" xr:uid="{41FFF4C4-7453-4A4C-87A6-EFB0C3601B63}"/>
    <cellStyle name="Normal 3 2 3 2 2 2 2 7 2" xfId="34809" xr:uid="{1C57FD2F-1300-4964-994B-6110C9AF8B35}"/>
    <cellStyle name="Normal 3 2 3 2 2 2 2 7 3" xfId="49693" xr:uid="{21F09BFD-2A72-4E05-BDB7-8463FDBF8CBA}"/>
    <cellStyle name="Normal 3 2 3 2 2 2 2 8" xfId="14273" xr:uid="{927BFB58-7E3A-4662-A06C-18A8AF3B8C44}"/>
    <cellStyle name="Normal 3 2 3 2 2 2 2 9" xfId="27963" xr:uid="{5690E9B8-2CE3-4617-B8B0-5A8FA35CBD16}"/>
    <cellStyle name="Normal 3 2 3 2 2 2 3" xfId="7431" xr:uid="{34D4BA17-51A0-4EFD-A347-38A5AE831FB3}"/>
    <cellStyle name="Normal 3 2 3 2 2 2 3 10" xfId="42852" xr:uid="{DF1AD48C-3462-4B31-A095-3FB731D585DC}"/>
    <cellStyle name="Normal 3 2 3 2 2 2 3 2" xfId="7432" xr:uid="{1686AE72-9AF5-4A6B-8F59-CDA541E62861}"/>
    <cellStyle name="Normal 3 2 3 2 2 2 3 2 2" xfId="7433" xr:uid="{89190A90-4FAA-4E20-8C5C-17F1CCE94FD5}"/>
    <cellStyle name="Normal 3 2 3 2 2 2 3 2 2 2" xfId="9146" xr:uid="{E50152A2-C201-4D83-AD55-34E6EF57DCC1}"/>
    <cellStyle name="Normal 3 2 3 2 2 2 3 2 2 2 2" xfId="12568" xr:uid="{04B7CECE-F0A2-443D-AF33-34DEE81F9AE5}"/>
    <cellStyle name="Normal 3 2 3 2 2 2 3 2 2 2 2 2" xfId="26258" xr:uid="{D8FBB0D3-B550-4E75-857A-368CBFB68C39}"/>
    <cellStyle name="Normal 3 2 3 2 2 2 3 2 2 2 2 2 2" xfId="39950" xr:uid="{BA50ED4D-A793-4918-88AC-580BA0883EF5}"/>
    <cellStyle name="Normal 3 2 3 2 2 2 3 2 2 2 2 2 3" xfId="54834" xr:uid="{BF29BAA0-072C-4B13-A581-8A7F3CA05E81}"/>
    <cellStyle name="Normal 3 2 3 2 2 2 3 2 2 2 2 3" xfId="19414" xr:uid="{7522F47E-EA1F-46B7-818F-8060487D7960}"/>
    <cellStyle name="Normal 3 2 3 2 2 2 3 2 2 2 2 4" xfId="33104" xr:uid="{D61BCAA5-52AD-47C6-8CCD-DFEEFF6EFFA0}"/>
    <cellStyle name="Normal 3 2 3 2 2 2 3 2 2 2 2 5" xfId="47988" xr:uid="{1FD3401F-B782-48E8-A1A5-178684ACEA57}"/>
    <cellStyle name="Normal 3 2 3 2 2 2 3 2 2 2 3" xfId="22836" xr:uid="{4B62A9C8-60CC-4815-9EAA-E3870A322B3B}"/>
    <cellStyle name="Normal 3 2 3 2 2 2 3 2 2 2 3 2" xfId="36528" xr:uid="{D84BA4A0-E7B2-48F4-9466-CF202BB67FDA}"/>
    <cellStyle name="Normal 3 2 3 2 2 2 3 2 2 2 3 3" xfId="51412" xr:uid="{FF2E2C89-21B3-4F05-9E22-A84A7223A9BE}"/>
    <cellStyle name="Normal 3 2 3 2 2 2 3 2 2 2 4" xfId="15992" xr:uid="{66DFAD94-1AD1-467F-8528-D13735AA447A}"/>
    <cellStyle name="Normal 3 2 3 2 2 2 3 2 2 2 5" xfId="29682" xr:uid="{D83393FF-36B4-42F2-99D2-6BF93E18A81F}"/>
    <cellStyle name="Normal 3 2 3 2 2 2 3 2 2 2 6" xfId="44566" xr:uid="{82BD6ADE-C59B-46F2-B095-5FB2BE8487B9}"/>
    <cellStyle name="Normal 3 2 3 2 2 2 3 2 2 3" xfId="10856" xr:uid="{9DCE4475-0903-4D97-B44C-F38A035B1FF6}"/>
    <cellStyle name="Normal 3 2 3 2 2 2 3 2 2 3 2" xfId="24546" xr:uid="{7287B7E4-4659-400B-B691-6E2ECE27DC4D}"/>
    <cellStyle name="Normal 3 2 3 2 2 2 3 2 2 3 2 2" xfId="38238" xr:uid="{DDCF3F21-D36E-4AC2-B628-BA28608CF206}"/>
    <cellStyle name="Normal 3 2 3 2 2 2 3 2 2 3 2 3" xfId="53122" xr:uid="{680E55FA-92D4-462D-909A-86206C3F5F78}"/>
    <cellStyle name="Normal 3 2 3 2 2 2 3 2 2 3 3" xfId="17702" xr:uid="{8B86D167-9A64-4890-A6A9-4AD0616805E9}"/>
    <cellStyle name="Normal 3 2 3 2 2 2 3 2 2 3 4" xfId="31392" xr:uid="{085A805A-BB12-4090-9B53-82245AAEF6EB}"/>
    <cellStyle name="Normal 3 2 3 2 2 2 3 2 2 3 5" xfId="46276" xr:uid="{E02414E6-AD61-4743-87E8-A25EE57A63F8}"/>
    <cellStyle name="Normal 3 2 3 2 2 2 3 2 2 4" xfId="21124" xr:uid="{5DEAB35C-AC27-4934-B987-3A05F7760F08}"/>
    <cellStyle name="Normal 3 2 3 2 2 2 3 2 2 4 2" xfId="34816" xr:uid="{7CFFFD39-DDFF-4BE2-BD40-E83212D17007}"/>
    <cellStyle name="Normal 3 2 3 2 2 2 3 2 2 4 3" xfId="49700" xr:uid="{6A8AD3D3-5693-4640-962A-81F018E65760}"/>
    <cellStyle name="Normal 3 2 3 2 2 2 3 2 2 5" xfId="14280" xr:uid="{ABDA02D8-4E76-414B-896B-849107CFD24B}"/>
    <cellStyle name="Normal 3 2 3 2 2 2 3 2 2 6" xfId="27970" xr:uid="{60A138D2-CC2C-4019-8B04-40F702B72C47}"/>
    <cellStyle name="Normal 3 2 3 2 2 2 3 2 2 7" xfId="42854" xr:uid="{30365FED-7B91-4170-8FEA-05CE124BC84B}"/>
    <cellStyle name="Normal 3 2 3 2 2 2 3 2 3" xfId="9145" xr:uid="{837BC007-FAD6-4C01-904B-407E792AB1B7}"/>
    <cellStyle name="Normal 3 2 3 2 2 2 3 2 3 2" xfId="12567" xr:uid="{8E4070A9-9F86-40F5-8909-4B97D25E7CEB}"/>
    <cellStyle name="Normal 3 2 3 2 2 2 3 2 3 2 2" xfId="26257" xr:uid="{323E5DFE-59DF-4C4C-BBAD-2BAC02702369}"/>
    <cellStyle name="Normal 3 2 3 2 2 2 3 2 3 2 2 2" xfId="39949" xr:uid="{55870BEF-A30B-4AA5-A5BC-0C17645E34EA}"/>
    <cellStyle name="Normal 3 2 3 2 2 2 3 2 3 2 2 3" xfId="54833" xr:uid="{3B79D2E3-B809-470E-AB7A-9B276DBE98BE}"/>
    <cellStyle name="Normal 3 2 3 2 2 2 3 2 3 2 3" xfId="19413" xr:uid="{467237DB-4E25-4986-901A-2E6226FA8774}"/>
    <cellStyle name="Normal 3 2 3 2 2 2 3 2 3 2 4" xfId="33103" xr:uid="{6E5EB645-369F-4667-905A-51A0686850DE}"/>
    <cellStyle name="Normal 3 2 3 2 2 2 3 2 3 2 5" xfId="47987" xr:uid="{FF3A912E-18A7-47DB-B03F-DEA0277B813E}"/>
    <cellStyle name="Normal 3 2 3 2 2 2 3 2 3 3" xfId="22835" xr:uid="{16BCFD81-EAFA-45D6-BEBE-6995D119B68D}"/>
    <cellStyle name="Normal 3 2 3 2 2 2 3 2 3 3 2" xfId="36527" xr:uid="{F11CF9A6-F2D9-40E8-8D16-AE6E9B334F89}"/>
    <cellStyle name="Normal 3 2 3 2 2 2 3 2 3 3 3" xfId="51411" xr:uid="{926350F1-DEF4-4351-97A9-C24A2E8E7131}"/>
    <cellStyle name="Normal 3 2 3 2 2 2 3 2 3 4" xfId="15991" xr:uid="{D6F09C20-1995-4456-A869-230BD6B463D0}"/>
    <cellStyle name="Normal 3 2 3 2 2 2 3 2 3 5" xfId="29681" xr:uid="{DD47FDEA-0283-4A51-97BC-7C3B84430651}"/>
    <cellStyle name="Normal 3 2 3 2 2 2 3 2 3 6" xfId="44565" xr:uid="{DF03DDEB-5C6F-4C2E-A582-9DAED56E2777}"/>
    <cellStyle name="Normal 3 2 3 2 2 2 3 2 4" xfId="10855" xr:uid="{1D30506F-340D-4830-BDE0-D66070D80942}"/>
    <cellStyle name="Normal 3 2 3 2 2 2 3 2 4 2" xfId="24545" xr:uid="{8BF62FE5-3E89-4EA5-8DE6-2D8A5FC10C72}"/>
    <cellStyle name="Normal 3 2 3 2 2 2 3 2 4 2 2" xfId="38237" xr:uid="{1DE10A7A-FB5F-4CFB-BCFC-DC67A1DCBCCE}"/>
    <cellStyle name="Normal 3 2 3 2 2 2 3 2 4 2 3" xfId="53121" xr:uid="{E046A846-CCAB-4AF5-80B2-5591B67F13CF}"/>
    <cellStyle name="Normal 3 2 3 2 2 2 3 2 4 3" xfId="17701" xr:uid="{C7C79F2F-27BF-41B1-ACE2-78528538F939}"/>
    <cellStyle name="Normal 3 2 3 2 2 2 3 2 4 4" xfId="31391" xr:uid="{1FF1FF6E-F89A-457B-983B-EF8C2397A921}"/>
    <cellStyle name="Normal 3 2 3 2 2 2 3 2 4 5" xfId="46275" xr:uid="{561EE41D-F86B-4750-B2F5-ABCCBFEC334C}"/>
    <cellStyle name="Normal 3 2 3 2 2 2 3 2 5" xfId="21123" xr:uid="{60DD6202-EFC6-447E-AB73-AA79D030EEEF}"/>
    <cellStyle name="Normal 3 2 3 2 2 2 3 2 5 2" xfId="34815" xr:uid="{8308C13C-F729-4188-AD2C-351D99A18F4B}"/>
    <cellStyle name="Normal 3 2 3 2 2 2 3 2 5 3" xfId="49699" xr:uid="{8AD8938B-FFC7-4131-BD16-35342934DA60}"/>
    <cellStyle name="Normal 3 2 3 2 2 2 3 2 6" xfId="14279" xr:uid="{1273BEC8-6CDF-4DF1-8CA4-5913DDED8D6A}"/>
    <cellStyle name="Normal 3 2 3 2 2 2 3 2 7" xfId="27969" xr:uid="{C6F2B886-B2A0-4BD0-8666-F55E7DA183DF}"/>
    <cellStyle name="Normal 3 2 3 2 2 2 3 2 8" xfId="42853" xr:uid="{F0CDC83C-2F79-4319-B6D2-20DE6311E3D4}"/>
    <cellStyle name="Normal 3 2 3 2 2 2 3 3" xfId="7434" xr:uid="{56A1F240-1CDC-4C21-9B45-6F4A1AAC4104}"/>
    <cellStyle name="Normal 3 2 3 2 2 2 3 3 2" xfId="9147" xr:uid="{CAF890EE-B0E7-498B-A516-4D0CCB498D7A}"/>
    <cellStyle name="Normal 3 2 3 2 2 2 3 3 2 2" xfId="12569" xr:uid="{272AFC75-D991-4DC0-A21D-EF4BF562397D}"/>
    <cellStyle name="Normal 3 2 3 2 2 2 3 3 2 2 2" xfId="26259" xr:uid="{61B94465-FE4D-42C4-B8CA-CCCAE4FA358B}"/>
    <cellStyle name="Normal 3 2 3 2 2 2 3 3 2 2 2 2" xfId="39951" xr:uid="{3E85FBD8-3AD9-432D-B2D9-7791AEE78E63}"/>
    <cellStyle name="Normal 3 2 3 2 2 2 3 3 2 2 2 3" xfId="54835" xr:uid="{FE4EF938-466F-49A1-B979-23B2C03AB55B}"/>
    <cellStyle name="Normal 3 2 3 2 2 2 3 3 2 2 3" xfId="19415" xr:uid="{F80F6BE7-F117-41CB-95F2-9704BA224E26}"/>
    <cellStyle name="Normal 3 2 3 2 2 2 3 3 2 2 4" xfId="33105" xr:uid="{98DF103F-6A8B-459E-8607-05282A5947A9}"/>
    <cellStyle name="Normal 3 2 3 2 2 2 3 3 2 2 5" xfId="47989" xr:uid="{C2459108-D08F-444E-9E14-22317C56C499}"/>
    <cellStyle name="Normal 3 2 3 2 2 2 3 3 2 3" xfId="22837" xr:uid="{9BD388E7-59E1-498A-A6DB-BD66C95BCD83}"/>
    <cellStyle name="Normal 3 2 3 2 2 2 3 3 2 3 2" xfId="36529" xr:uid="{033D2F5A-F289-4A40-B08D-4B6C77812EF1}"/>
    <cellStyle name="Normal 3 2 3 2 2 2 3 3 2 3 3" xfId="51413" xr:uid="{38E7FEDA-5211-46CF-9687-E788F8FBF92D}"/>
    <cellStyle name="Normal 3 2 3 2 2 2 3 3 2 4" xfId="15993" xr:uid="{7EB22B47-F759-404B-BA85-9FD9E5724617}"/>
    <cellStyle name="Normal 3 2 3 2 2 2 3 3 2 5" xfId="29683" xr:uid="{41D32C2E-3E73-425A-9F5D-E7C47DECCDCA}"/>
    <cellStyle name="Normal 3 2 3 2 2 2 3 3 2 6" xfId="44567" xr:uid="{8E082361-5991-4DDA-BB64-DCDCA21050B5}"/>
    <cellStyle name="Normal 3 2 3 2 2 2 3 3 3" xfId="10857" xr:uid="{5F7F6580-6142-4E12-B2B1-1F1032BD56B2}"/>
    <cellStyle name="Normal 3 2 3 2 2 2 3 3 3 2" xfId="24547" xr:uid="{BCC160AA-8017-4BE0-97C0-A1621DFE610F}"/>
    <cellStyle name="Normal 3 2 3 2 2 2 3 3 3 2 2" xfId="38239" xr:uid="{F06AE7DB-7E1A-43A1-A4DD-C226ED5B5D89}"/>
    <cellStyle name="Normal 3 2 3 2 2 2 3 3 3 2 3" xfId="53123" xr:uid="{8ECBF730-19D3-4C7F-BDF1-26A6E20075D1}"/>
    <cellStyle name="Normal 3 2 3 2 2 2 3 3 3 3" xfId="17703" xr:uid="{FEFB62FA-3CC0-4516-99C7-DF82BA70ABDF}"/>
    <cellStyle name="Normal 3 2 3 2 2 2 3 3 3 4" xfId="31393" xr:uid="{9064112B-E4D1-43DF-85E0-F5ADBD4A6981}"/>
    <cellStyle name="Normal 3 2 3 2 2 2 3 3 3 5" xfId="46277" xr:uid="{D17873FB-CED2-4AE8-951F-012E65001ED7}"/>
    <cellStyle name="Normal 3 2 3 2 2 2 3 3 4" xfId="21125" xr:uid="{3ECB65F1-C628-4A00-9E25-8A9AB7AB1793}"/>
    <cellStyle name="Normal 3 2 3 2 2 2 3 3 4 2" xfId="34817" xr:uid="{535F2217-E445-46F2-A06D-A63F6DB026C0}"/>
    <cellStyle name="Normal 3 2 3 2 2 2 3 3 4 3" xfId="49701" xr:uid="{AAD1B16D-252D-4C97-A23E-9AACA270D910}"/>
    <cellStyle name="Normal 3 2 3 2 2 2 3 3 5" xfId="14281" xr:uid="{3891E44F-18FE-4801-9492-A1824B886F4E}"/>
    <cellStyle name="Normal 3 2 3 2 2 2 3 3 6" xfId="27971" xr:uid="{6A9342A3-C6D6-4A07-A670-78C02442C493}"/>
    <cellStyle name="Normal 3 2 3 2 2 2 3 3 7" xfId="42855" xr:uid="{AEC7E758-0FFB-4FBC-AEBA-8F455B71EEB0}"/>
    <cellStyle name="Normal 3 2 3 2 2 2 3 4" xfId="7435" xr:uid="{0AEFF7CF-E3F5-4DAD-BED6-4B1AE729B39C}"/>
    <cellStyle name="Normal 3 2 3 2 2 2 3 4 2" xfId="9148" xr:uid="{BCD3863A-6260-4736-8766-785B34F7EEA6}"/>
    <cellStyle name="Normal 3 2 3 2 2 2 3 4 2 2" xfId="12570" xr:uid="{AD2C9F0E-D9C1-4820-88A4-2EC7F75D7A59}"/>
    <cellStyle name="Normal 3 2 3 2 2 2 3 4 2 2 2" xfId="26260" xr:uid="{BDCDAA54-7884-4B95-B4D2-4D3FDEA7814B}"/>
    <cellStyle name="Normal 3 2 3 2 2 2 3 4 2 2 2 2" xfId="39952" xr:uid="{3BC139BC-B7E7-431B-A814-EE15118F3D14}"/>
    <cellStyle name="Normal 3 2 3 2 2 2 3 4 2 2 2 3" xfId="54836" xr:uid="{95C0D07E-4F8B-47C7-9D63-D876A408C3AB}"/>
    <cellStyle name="Normal 3 2 3 2 2 2 3 4 2 2 3" xfId="19416" xr:uid="{3EDB950E-BDCF-4686-AA6D-EEE7C6373F8D}"/>
    <cellStyle name="Normal 3 2 3 2 2 2 3 4 2 2 4" xfId="33106" xr:uid="{F0A5BE59-FACD-48E4-BE9C-AC5C68D68049}"/>
    <cellStyle name="Normal 3 2 3 2 2 2 3 4 2 2 5" xfId="47990" xr:uid="{4B0992A5-6B4B-4C6E-A042-49B49DFF4836}"/>
    <cellStyle name="Normal 3 2 3 2 2 2 3 4 2 3" xfId="22838" xr:uid="{7058C578-0346-4DBB-834C-E6FF39383ABF}"/>
    <cellStyle name="Normal 3 2 3 2 2 2 3 4 2 3 2" xfId="36530" xr:uid="{54C372B5-9A52-4DE5-AFE0-634E456B6E9E}"/>
    <cellStyle name="Normal 3 2 3 2 2 2 3 4 2 3 3" xfId="51414" xr:uid="{541ACFD6-6BED-40EE-929F-818F90C75142}"/>
    <cellStyle name="Normal 3 2 3 2 2 2 3 4 2 4" xfId="15994" xr:uid="{898245E0-2DA8-44B6-BEE7-E476CBAF4B73}"/>
    <cellStyle name="Normal 3 2 3 2 2 2 3 4 2 5" xfId="29684" xr:uid="{8B096EEC-B2C2-4AE1-8EAB-9EDAF7F760AF}"/>
    <cellStyle name="Normal 3 2 3 2 2 2 3 4 2 6" xfId="44568" xr:uid="{138BA2AE-AF88-442B-A4F8-A6C3F1956C25}"/>
    <cellStyle name="Normal 3 2 3 2 2 2 3 4 3" xfId="10858" xr:uid="{28E8E959-BF47-4E91-8EC0-453D4831C576}"/>
    <cellStyle name="Normal 3 2 3 2 2 2 3 4 3 2" xfId="24548" xr:uid="{16B084F8-66EC-4491-9C14-3EDCC99B5414}"/>
    <cellStyle name="Normal 3 2 3 2 2 2 3 4 3 2 2" xfId="38240" xr:uid="{A30EA701-68AF-4C1A-900C-67C66CB42CB0}"/>
    <cellStyle name="Normal 3 2 3 2 2 2 3 4 3 2 3" xfId="53124" xr:uid="{A5C3504B-C3A8-4654-800D-28D19C21FAB8}"/>
    <cellStyle name="Normal 3 2 3 2 2 2 3 4 3 3" xfId="17704" xr:uid="{335A6FD5-6570-44AF-8790-018F9A20335D}"/>
    <cellStyle name="Normal 3 2 3 2 2 2 3 4 3 4" xfId="31394" xr:uid="{CE56232A-9303-420D-B9C9-E9305B3B9C4B}"/>
    <cellStyle name="Normal 3 2 3 2 2 2 3 4 3 5" xfId="46278" xr:uid="{BFB7EEAD-95C9-4BC3-81D2-756B21FFF350}"/>
    <cellStyle name="Normal 3 2 3 2 2 2 3 4 4" xfId="21126" xr:uid="{7BCD1A00-C8E2-4A86-A1FA-DE74A1D44581}"/>
    <cellStyle name="Normal 3 2 3 2 2 2 3 4 4 2" xfId="34818" xr:uid="{763AC2FF-82C5-4EAB-B2AD-BE29E7469E75}"/>
    <cellStyle name="Normal 3 2 3 2 2 2 3 4 4 3" xfId="49702" xr:uid="{9C18C2CB-5B99-4390-A0D3-E2B6A23D15B6}"/>
    <cellStyle name="Normal 3 2 3 2 2 2 3 4 5" xfId="14282" xr:uid="{73CC70BB-7294-44DA-A978-3656E6A9799E}"/>
    <cellStyle name="Normal 3 2 3 2 2 2 3 4 6" xfId="27972" xr:uid="{A1818558-CE81-46B2-A7BB-CE899CE66592}"/>
    <cellStyle name="Normal 3 2 3 2 2 2 3 4 7" xfId="42856" xr:uid="{CDFFC12C-EBEF-4AC3-9C95-C499DA7F95A4}"/>
    <cellStyle name="Normal 3 2 3 2 2 2 3 5" xfId="9144" xr:uid="{4527CFE7-84AF-4772-9D70-EF446E62BC91}"/>
    <cellStyle name="Normal 3 2 3 2 2 2 3 5 2" xfId="12566" xr:uid="{7288E419-A32A-4034-859A-EA00C5405DCD}"/>
    <cellStyle name="Normal 3 2 3 2 2 2 3 5 2 2" xfId="26256" xr:uid="{3402236C-C5B6-4106-9A92-EDAEE51E40F8}"/>
    <cellStyle name="Normal 3 2 3 2 2 2 3 5 2 2 2" xfId="39948" xr:uid="{38E0F94A-69DE-4516-876D-EA63AB8D155B}"/>
    <cellStyle name="Normal 3 2 3 2 2 2 3 5 2 2 3" xfId="54832" xr:uid="{1E312735-1792-4AD3-A498-A2A0D4886ECA}"/>
    <cellStyle name="Normal 3 2 3 2 2 2 3 5 2 3" xfId="19412" xr:uid="{3D58058E-93C6-47C1-87F6-47D88679D6CD}"/>
    <cellStyle name="Normal 3 2 3 2 2 2 3 5 2 4" xfId="33102" xr:uid="{A5461B7F-9F24-44A4-98A6-E6E2EF8BD8F1}"/>
    <cellStyle name="Normal 3 2 3 2 2 2 3 5 2 5" xfId="47986" xr:uid="{781F365E-092F-4D8D-91EF-CF42A74E0BA8}"/>
    <cellStyle name="Normal 3 2 3 2 2 2 3 5 3" xfId="22834" xr:uid="{83514D55-3F4C-459C-8AA7-07C3A0F1DF09}"/>
    <cellStyle name="Normal 3 2 3 2 2 2 3 5 3 2" xfId="36526" xr:uid="{1384D9FD-DD70-4E30-819B-9A57A87EFBC5}"/>
    <cellStyle name="Normal 3 2 3 2 2 2 3 5 3 3" xfId="51410" xr:uid="{27933CEF-0602-4E2E-9D97-361C66BB50EC}"/>
    <cellStyle name="Normal 3 2 3 2 2 2 3 5 4" xfId="15990" xr:uid="{26F36A60-F01F-41F4-9131-273C7067AEDC}"/>
    <cellStyle name="Normal 3 2 3 2 2 2 3 5 5" xfId="29680" xr:uid="{1DDC6AAF-23E6-43DC-9120-CD7BBE55FCC7}"/>
    <cellStyle name="Normal 3 2 3 2 2 2 3 5 6" xfId="44564" xr:uid="{57324496-29C4-4786-A04B-8A10EA96B9A6}"/>
    <cellStyle name="Normal 3 2 3 2 2 2 3 6" xfId="10854" xr:uid="{F80842CF-DB11-41C2-8287-152C81098904}"/>
    <cellStyle name="Normal 3 2 3 2 2 2 3 6 2" xfId="24544" xr:uid="{ED9E03EB-4699-42FA-B8C1-0D519DA0F906}"/>
    <cellStyle name="Normal 3 2 3 2 2 2 3 6 2 2" xfId="38236" xr:uid="{39E080D2-236A-43FA-96C2-141BD1558E39}"/>
    <cellStyle name="Normal 3 2 3 2 2 2 3 6 2 3" xfId="53120" xr:uid="{11EEDC26-E6E0-4FCD-B97F-F15555C6DDE0}"/>
    <cellStyle name="Normal 3 2 3 2 2 2 3 6 3" xfId="17700" xr:uid="{DBE3377B-C4E4-4E4C-A641-6322D1848BB2}"/>
    <cellStyle name="Normal 3 2 3 2 2 2 3 6 4" xfId="31390" xr:uid="{1C660AF6-8987-453B-96DB-71094C0C0A93}"/>
    <cellStyle name="Normal 3 2 3 2 2 2 3 6 5" xfId="46274" xr:uid="{A6C1C3EA-A12D-4B39-AEA5-AB134D0A70F9}"/>
    <cellStyle name="Normal 3 2 3 2 2 2 3 7" xfId="21122" xr:uid="{50510252-2A9A-4B9F-8741-6B1D012B28F1}"/>
    <cellStyle name="Normal 3 2 3 2 2 2 3 7 2" xfId="34814" xr:uid="{E728FEEC-DF1D-461B-99E0-9535F5F95BA1}"/>
    <cellStyle name="Normal 3 2 3 2 2 2 3 7 3" xfId="49698" xr:uid="{05A7A3A8-61EA-4EF9-B8F7-6090A3B9B5E9}"/>
    <cellStyle name="Normal 3 2 3 2 2 2 3 8" xfId="14278" xr:uid="{3EE7229B-C585-4E83-8471-2E83DD0A5B52}"/>
    <cellStyle name="Normal 3 2 3 2 2 2 3 9" xfId="27968" xr:uid="{11DB491E-8320-438F-BB63-7D32AA7BED26}"/>
    <cellStyle name="Normal 3 2 3 2 2 2 4" xfId="7436" xr:uid="{26E2A430-AE78-45DB-9655-7DC1A072E291}"/>
    <cellStyle name="Normal 3 2 3 2 2 2 4 2" xfId="7437" xr:uid="{A8647C3A-488C-4B79-98EF-4C26E2C0F3F5}"/>
    <cellStyle name="Normal 3 2 3 2 2 2 4 2 2" xfId="9150" xr:uid="{0688B2A2-9807-4338-82EC-B317EF0315F1}"/>
    <cellStyle name="Normal 3 2 3 2 2 2 4 2 2 2" xfId="12572" xr:uid="{BD0ED5D3-6C72-4359-A9D1-179651EA2B4D}"/>
    <cellStyle name="Normal 3 2 3 2 2 2 4 2 2 2 2" xfId="26262" xr:uid="{964D8320-D85B-4561-9284-766F45D002AA}"/>
    <cellStyle name="Normal 3 2 3 2 2 2 4 2 2 2 2 2" xfId="39954" xr:uid="{02463D92-B4D0-40A3-8F76-E0C95B6FD076}"/>
    <cellStyle name="Normal 3 2 3 2 2 2 4 2 2 2 2 3" xfId="54838" xr:uid="{05AE143E-E2DD-4A1E-BC3F-5E0A96AD497F}"/>
    <cellStyle name="Normal 3 2 3 2 2 2 4 2 2 2 3" xfId="19418" xr:uid="{13CE9207-2343-4A07-9086-7C5D94086FAF}"/>
    <cellStyle name="Normal 3 2 3 2 2 2 4 2 2 2 4" xfId="33108" xr:uid="{A264F820-6123-4AA4-970B-A63613158F7B}"/>
    <cellStyle name="Normal 3 2 3 2 2 2 4 2 2 2 5" xfId="47992" xr:uid="{806BFA98-9339-4CCF-800D-3F5651C586F0}"/>
    <cellStyle name="Normal 3 2 3 2 2 2 4 2 2 3" xfId="22840" xr:uid="{AFC2CD56-06B1-48DB-A11C-2E782FBC77FC}"/>
    <cellStyle name="Normal 3 2 3 2 2 2 4 2 2 3 2" xfId="36532" xr:uid="{2A09FC2E-4702-4F22-92D5-D00B410D7CF9}"/>
    <cellStyle name="Normal 3 2 3 2 2 2 4 2 2 3 3" xfId="51416" xr:uid="{2809BA7F-982F-4C3D-AD77-EAB4B888234F}"/>
    <cellStyle name="Normal 3 2 3 2 2 2 4 2 2 4" xfId="15996" xr:uid="{E52C832F-C709-442C-ACDA-9997413A73E8}"/>
    <cellStyle name="Normal 3 2 3 2 2 2 4 2 2 5" xfId="29686" xr:uid="{3BCD1C88-069A-4E1B-83A3-934B697C3C7E}"/>
    <cellStyle name="Normal 3 2 3 2 2 2 4 2 2 6" xfId="44570" xr:uid="{3E252674-6209-4D24-8075-735899E8742C}"/>
    <cellStyle name="Normal 3 2 3 2 2 2 4 2 3" xfId="10860" xr:uid="{F7FD219A-7BC9-4667-9E78-DA1CC5199424}"/>
    <cellStyle name="Normal 3 2 3 2 2 2 4 2 3 2" xfId="24550" xr:uid="{AE41D3F1-44C1-48FB-89CA-EFFEE47B6B09}"/>
    <cellStyle name="Normal 3 2 3 2 2 2 4 2 3 2 2" xfId="38242" xr:uid="{45E3BA06-EC49-4574-A1D8-79BFB8E20C47}"/>
    <cellStyle name="Normal 3 2 3 2 2 2 4 2 3 2 3" xfId="53126" xr:uid="{26E77CD1-9C52-465D-8ED8-C02C29028A06}"/>
    <cellStyle name="Normal 3 2 3 2 2 2 4 2 3 3" xfId="17706" xr:uid="{2CD7F00D-8A71-47F4-96C3-C97B3EE35605}"/>
    <cellStyle name="Normal 3 2 3 2 2 2 4 2 3 4" xfId="31396" xr:uid="{8702A9F7-92A0-4113-93FF-91BA6FD1EFFD}"/>
    <cellStyle name="Normal 3 2 3 2 2 2 4 2 3 5" xfId="46280" xr:uid="{5E19B2E2-BA75-4250-9EAC-EA85FF802120}"/>
    <cellStyle name="Normal 3 2 3 2 2 2 4 2 4" xfId="21128" xr:uid="{5D7B5BD3-7C30-489D-BF21-1E4EA24A80B2}"/>
    <cellStyle name="Normal 3 2 3 2 2 2 4 2 4 2" xfId="34820" xr:uid="{580F33AF-8D1A-402E-9DA2-606121B8BB50}"/>
    <cellStyle name="Normal 3 2 3 2 2 2 4 2 4 3" xfId="49704" xr:uid="{49E19950-6C2C-4596-B830-DAACE93DF265}"/>
    <cellStyle name="Normal 3 2 3 2 2 2 4 2 5" xfId="14284" xr:uid="{C1BCE1C8-CEED-4A3D-BFC2-520591B5A9F7}"/>
    <cellStyle name="Normal 3 2 3 2 2 2 4 2 6" xfId="27974" xr:uid="{723148A2-FBBE-41FD-96C3-DD8A6EA3D331}"/>
    <cellStyle name="Normal 3 2 3 2 2 2 4 2 7" xfId="42858" xr:uid="{710FF47F-1B73-4573-B393-7B2B0FFF4B47}"/>
    <cellStyle name="Normal 3 2 3 2 2 2 4 3" xfId="9149" xr:uid="{9FFDC2E9-470E-419B-BF20-B1904A113710}"/>
    <cellStyle name="Normal 3 2 3 2 2 2 4 3 2" xfId="12571" xr:uid="{926F35D3-54E6-46E9-8021-B763376975F5}"/>
    <cellStyle name="Normal 3 2 3 2 2 2 4 3 2 2" xfId="26261" xr:uid="{6AF5631E-EEAA-494E-9D20-4D97B2312493}"/>
    <cellStyle name="Normal 3 2 3 2 2 2 4 3 2 2 2" xfId="39953" xr:uid="{557C912C-B1DE-4EA0-98D3-91B04BFC09E9}"/>
    <cellStyle name="Normal 3 2 3 2 2 2 4 3 2 2 3" xfId="54837" xr:uid="{34C3FA89-E71B-451D-9309-6A0227FE334F}"/>
    <cellStyle name="Normal 3 2 3 2 2 2 4 3 2 3" xfId="19417" xr:uid="{1824E3FE-0CAC-4B3A-B87A-95216D0E094C}"/>
    <cellStyle name="Normal 3 2 3 2 2 2 4 3 2 4" xfId="33107" xr:uid="{87B9711D-B4B8-4756-97B8-55AEF9B98B6B}"/>
    <cellStyle name="Normal 3 2 3 2 2 2 4 3 2 5" xfId="47991" xr:uid="{33EAA002-DB3A-4AE3-9306-655ED232ACAB}"/>
    <cellStyle name="Normal 3 2 3 2 2 2 4 3 3" xfId="22839" xr:uid="{22B81DD9-820D-4AC0-8563-24439388367D}"/>
    <cellStyle name="Normal 3 2 3 2 2 2 4 3 3 2" xfId="36531" xr:uid="{3E9A463E-FE4A-461C-8C82-93B2A12318E6}"/>
    <cellStyle name="Normal 3 2 3 2 2 2 4 3 3 3" xfId="51415" xr:uid="{6AFB5214-2179-49F4-A917-E14A9A154B6E}"/>
    <cellStyle name="Normal 3 2 3 2 2 2 4 3 4" xfId="15995" xr:uid="{96E397AF-D127-4AAA-B64E-DBECA4220FB1}"/>
    <cellStyle name="Normal 3 2 3 2 2 2 4 3 5" xfId="29685" xr:uid="{0157A04F-1E92-4053-A5A4-CC834384E8BB}"/>
    <cellStyle name="Normal 3 2 3 2 2 2 4 3 6" xfId="44569" xr:uid="{A61A9F44-FAB7-47BD-9775-DC661B6BEF52}"/>
    <cellStyle name="Normal 3 2 3 2 2 2 4 4" xfId="10859" xr:uid="{26CD09A5-BAAE-4F18-9E8B-5C67E8CD9AA6}"/>
    <cellStyle name="Normal 3 2 3 2 2 2 4 4 2" xfId="24549" xr:uid="{F924E635-38BC-437A-A4E8-436E157F45BF}"/>
    <cellStyle name="Normal 3 2 3 2 2 2 4 4 2 2" xfId="38241" xr:uid="{0B22027D-881E-48B2-8AA1-FD9EC5369565}"/>
    <cellStyle name="Normal 3 2 3 2 2 2 4 4 2 3" xfId="53125" xr:uid="{7F4D6162-AC99-41BB-B478-48D6C886CEE3}"/>
    <cellStyle name="Normal 3 2 3 2 2 2 4 4 3" xfId="17705" xr:uid="{81EA08CC-6B0B-4AEF-9540-037487BF5BB2}"/>
    <cellStyle name="Normal 3 2 3 2 2 2 4 4 4" xfId="31395" xr:uid="{15971E03-33A8-419D-A3F8-CB52A6BE7BCE}"/>
    <cellStyle name="Normal 3 2 3 2 2 2 4 4 5" xfId="46279" xr:uid="{71EE4904-50B8-4B74-8530-55ED33C3C91C}"/>
    <cellStyle name="Normal 3 2 3 2 2 2 4 5" xfId="21127" xr:uid="{6BCCC99F-4160-453A-87AE-9B4A5DA77D42}"/>
    <cellStyle name="Normal 3 2 3 2 2 2 4 5 2" xfId="34819" xr:uid="{3C9A11F0-847E-4B08-B13F-FD12DF8F0E34}"/>
    <cellStyle name="Normal 3 2 3 2 2 2 4 5 3" xfId="49703" xr:uid="{BDBABF4E-4A3D-43D7-8602-21F291392B89}"/>
    <cellStyle name="Normal 3 2 3 2 2 2 4 6" xfId="14283" xr:uid="{FE05A899-AF30-4291-839F-8A6F297863EC}"/>
    <cellStyle name="Normal 3 2 3 2 2 2 4 7" xfId="27973" xr:uid="{C5DE7597-E860-4B8E-B315-CA833DEC3AB9}"/>
    <cellStyle name="Normal 3 2 3 2 2 2 4 8" xfId="42857" xr:uid="{4D82CB12-67AC-4CA4-A467-0D67F7777C3B}"/>
    <cellStyle name="Normal 3 2 3 2 2 2 5" xfId="7438" xr:uid="{48A72FFD-39BB-405B-8CC9-BACA7F4EABED}"/>
    <cellStyle name="Normal 3 2 3 2 2 2 5 2" xfId="9151" xr:uid="{57D0EE35-1CDA-4ACE-9BFB-64EA993F4386}"/>
    <cellStyle name="Normal 3 2 3 2 2 2 5 2 2" xfId="12573" xr:uid="{C5ED5638-BE05-42BE-B1AE-FFC5B4F75166}"/>
    <cellStyle name="Normal 3 2 3 2 2 2 5 2 2 2" xfId="26263" xr:uid="{BEC6ADC0-591F-4820-B5A9-9A044F9A6D0E}"/>
    <cellStyle name="Normal 3 2 3 2 2 2 5 2 2 2 2" xfId="39955" xr:uid="{59D9CC91-0E1A-4B7F-B1DA-FF90E449C27A}"/>
    <cellStyle name="Normal 3 2 3 2 2 2 5 2 2 2 3" xfId="54839" xr:uid="{309BDDBF-5AD9-4039-9ADC-D34D795AC09D}"/>
    <cellStyle name="Normal 3 2 3 2 2 2 5 2 2 3" xfId="19419" xr:uid="{E5D7C507-65E1-4B48-B2B3-BBB7EF76B7D0}"/>
    <cellStyle name="Normal 3 2 3 2 2 2 5 2 2 4" xfId="33109" xr:uid="{AB4DA6AB-9CAE-40F5-BF96-957C2F8D7691}"/>
    <cellStyle name="Normal 3 2 3 2 2 2 5 2 2 5" xfId="47993" xr:uid="{B7D55870-D1F1-44A4-8A2C-5900A0DAE282}"/>
    <cellStyle name="Normal 3 2 3 2 2 2 5 2 3" xfId="22841" xr:uid="{6C8C4EAD-7A24-41A5-A373-1A4F5526C3CD}"/>
    <cellStyle name="Normal 3 2 3 2 2 2 5 2 3 2" xfId="36533" xr:uid="{621B29C2-985E-4F29-B937-7DEE0F0638FA}"/>
    <cellStyle name="Normal 3 2 3 2 2 2 5 2 3 3" xfId="51417" xr:uid="{B1FD7D80-A5C8-4521-841C-0BCFB8F68DAB}"/>
    <cellStyle name="Normal 3 2 3 2 2 2 5 2 4" xfId="15997" xr:uid="{EDD4079A-9BBA-4DD3-B8D3-C20EC85ABA18}"/>
    <cellStyle name="Normal 3 2 3 2 2 2 5 2 5" xfId="29687" xr:uid="{A406B753-EF73-4389-A995-EC778C20A1AC}"/>
    <cellStyle name="Normal 3 2 3 2 2 2 5 2 6" xfId="44571" xr:uid="{E91FE03F-D18A-4C0C-971F-997C6C8A957F}"/>
    <cellStyle name="Normal 3 2 3 2 2 2 5 3" xfId="10861" xr:uid="{15D4C03B-7015-4279-8E50-EF41B3322AE8}"/>
    <cellStyle name="Normal 3 2 3 2 2 2 5 3 2" xfId="24551" xr:uid="{A2F790EA-4236-4E78-B072-45AE76B60FF7}"/>
    <cellStyle name="Normal 3 2 3 2 2 2 5 3 2 2" xfId="38243" xr:uid="{A80D14F2-4C87-4A04-B54D-CCA4CD7C186B}"/>
    <cellStyle name="Normal 3 2 3 2 2 2 5 3 2 3" xfId="53127" xr:uid="{2CA3085D-3905-4DE1-98B9-AF986BE73E0C}"/>
    <cellStyle name="Normal 3 2 3 2 2 2 5 3 3" xfId="17707" xr:uid="{F136C778-F65D-4330-A089-62F1C6C7FFFF}"/>
    <cellStyle name="Normal 3 2 3 2 2 2 5 3 4" xfId="31397" xr:uid="{DB008835-B8D0-4693-88EB-81CFFB3B63F4}"/>
    <cellStyle name="Normal 3 2 3 2 2 2 5 3 5" xfId="46281" xr:uid="{6372A1CA-6CC7-4501-90B1-FCB45DCD055B}"/>
    <cellStyle name="Normal 3 2 3 2 2 2 5 4" xfId="21129" xr:uid="{E7D42BE1-8A0D-444E-9741-D0B76AD87858}"/>
    <cellStyle name="Normal 3 2 3 2 2 2 5 4 2" xfId="34821" xr:uid="{91FBE6BB-C0FD-4252-BFFD-2E6FC937BC24}"/>
    <cellStyle name="Normal 3 2 3 2 2 2 5 4 3" xfId="49705" xr:uid="{5E207343-E055-4D22-B1FC-C6B622F39669}"/>
    <cellStyle name="Normal 3 2 3 2 2 2 5 5" xfId="14285" xr:uid="{2157CEF8-C58E-4908-9B51-1E5B94EFDDC8}"/>
    <cellStyle name="Normal 3 2 3 2 2 2 5 6" xfId="27975" xr:uid="{06FC2852-49DF-4D9F-B648-666D7EC598C2}"/>
    <cellStyle name="Normal 3 2 3 2 2 2 5 7" xfId="42859" xr:uid="{E01AA06C-43E4-4DD1-8FA1-0F2D31262D14}"/>
    <cellStyle name="Normal 3 2 3 2 2 2 6" xfId="7439" xr:uid="{DA4BFEF3-3C3D-4FF9-A942-CF8947606681}"/>
    <cellStyle name="Normal 3 2 3 2 2 2 6 2" xfId="9152" xr:uid="{CE413C2D-5E75-4C53-A81A-989FE99E0DCA}"/>
    <cellStyle name="Normal 3 2 3 2 2 2 6 2 2" xfId="12574" xr:uid="{DD64E355-F411-4975-AD19-DAE2F3B0FCE3}"/>
    <cellStyle name="Normal 3 2 3 2 2 2 6 2 2 2" xfId="26264" xr:uid="{98FB2502-85A5-448E-821E-7DBC79B3838A}"/>
    <cellStyle name="Normal 3 2 3 2 2 2 6 2 2 2 2" xfId="39956" xr:uid="{5FF009B0-DA52-4849-9765-BC6796BDC282}"/>
    <cellStyle name="Normal 3 2 3 2 2 2 6 2 2 2 3" xfId="54840" xr:uid="{1D732AED-0CC4-494B-B51C-B3AF47D4EA70}"/>
    <cellStyle name="Normal 3 2 3 2 2 2 6 2 2 3" xfId="19420" xr:uid="{44D6CF9E-F365-4F1B-9D62-8D626BBC2D31}"/>
    <cellStyle name="Normal 3 2 3 2 2 2 6 2 2 4" xfId="33110" xr:uid="{48A3EC04-A84B-4BD3-846E-70DFE6FA3369}"/>
    <cellStyle name="Normal 3 2 3 2 2 2 6 2 2 5" xfId="47994" xr:uid="{51B73F67-47F5-4DF1-87DE-64C9E2A7B4E0}"/>
    <cellStyle name="Normal 3 2 3 2 2 2 6 2 3" xfId="22842" xr:uid="{8B090268-52C8-45A3-A2ED-AE71537E3B09}"/>
    <cellStyle name="Normal 3 2 3 2 2 2 6 2 3 2" xfId="36534" xr:uid="{555538F6-D47B-477B-BBD8-63909FB86C7F}"/>
    <cellStyle name="Normal 3 2 3 2 2 2 6 2 3 3" xfId="51418" xr:uid="{B7F64DDB-61E6-4A15-A1F4-0FD9CE2B0239}"/>
    <cellStyle name="Normal 3 2 3 2 2 2 6 2 4" xfId="15998" xr:uid="{4DF42970-2349-4364-A4EC-E68656EDDC0B}"/>
    <cellStyle name="Normal 3 2 3 2 2 2 6 2 5" xfId="29688" xr:uid="{3D9279E6-EA47-4265-80F0-B0CD97A0EBDC}"/>
    <cellStyle name="Normal 3 2 3 2 2 2 6 2 6" xfId="44572" xr:uid="{F44DBFEB-3D49-4D1F-9E1A-2F58564ABC5F}"/>
    <cellStyle name="Normal 3 2 3 2 2 2 6 3" xfId="10862" xr:uid="{6A66EC15-F459-4355-91F9-6A678DEAF3FF}"/>
    <cellStyle name="Normal 3 2 3 2 2 2 6 3 2" xfId="24552" xr:uid="{F2C9D74D-8F43-4B48-BACA-85195C87B274}"/>
    <cellStyle name="Normal 3 2 3 2 2 2 6 3 2 2" xfId="38244" xr:uid="{F7DF188F-A574-445C-B7A1-EFB2435768C2}"/>
    <cellStyle name="Normal 3 2 3 2 2 2 6 3 2 3" xfId="53128" xr:uid="{7844EF6B-06E3-47AC-9417-D84A455A5CF5}"/>
    <cellStyle name="Normal 3 2 3 2 2 2 6 3 3" xfId="17708" xr:uid="{F3E278DC-52F9-48CA-B08D-674BD784614E}"/>
    <cellStyle name="Normal 3 2 3 2 2 2 6 3 4" xfId="31398" xr:uid="{443F62B3-405C-49D7-9E61-91BE8879D945}"/>
    <cellStyle name="Normal 3 2 3 2 2 2 6 3 5" xfId="46282" xr:uid="{C54BF8A1-99C1-4CC8-B71B-C80AE3C0CF81}"/>
    <cellStyle name="Normal 3 2 3 2 2 2 6 4" xfId="21130" xr:uid="{F7B455F6-1957-447C-88A1-5CE7FB9C96EC}"/>
    <cellStyle name="Normal 3 2 3 2 2 2 6 4 2" xfId="34822" xr:uid="{9A1888C3-878B-4242-8203-8E67F6449E56}"/>
    <cellStyle name="Normal 3 2 3 2 2 2 6 4 3" xfId="49706" xr:uid="{ABFD3055-4453-4045-B142-BC7BC651F889}"/>
    <cellStyle name="Normal 3 2 3 2 2 2 6 5" xfId="14286" xr:uid="{8D800834-1B52-44FA-90BF-BA38B3BF5DA8}"/>
    <cellStyle name="Normal 3 2 3 2 2 2 6 6" xfId="27976" xr:uid="{F089F0E0-8E43-4F5B-8903-9172D9510E83}"/>
    <cellStyle name="Normal 3 2 3 2 2 2 6 7" xfId="42860" xr:uid="{DA7F6B42-279B-484A-87FC-B9881743FC35}"/>
    <cellStyle name="Normal 3 2 3 2 2 2 7" xfId="9138" xr:uid="{CC9F2C9D-0841-413A-9D06-CAC878505C41}"/>
    <cellStyle name="Normal 3 2 3 2 2 2 7 2" xfId="12560" xr:uid="{A96773F3-173D-45D4-8457-7B86F034D021}"/>
    <cellStyle name="Normal 3 2 3 2 2 2 7 2 2" xfId="26250" xr:uid="{6DDD289E-F44D-4DD3-9D13-0DE47FBB3E24}"/>
    <cellStyle name="Normal 3 2 3 2 2 2 7 2 2 2" xfId="39942" xr:uid="{930A3675-6F9E-483A-A103-718CA767B99A}"/>
    <cellStyle name="Normal 3 2 3 2 2 2 7 2 2 3" xfId="54826" xr:uid="{5A758618-CDD8-46E7-B65A-F1631F8BE639}"/>
    <cellStyle name="Normal 3 2 3 2 2 2 7 2 3" xfId="19406" xr:uid="{D663586E-DCFA-4CAE-AF89-1F152144C611}"/>
    <cellStyle name="Normal 3 2 3 2 2 2 7 2 4" xfId="33096" xr:uid="{F23F7819-BD43-4832-A0FF-A5136F3AA0EF}"/>
    <cellStyle name="Normal 3 2 3 2 2 2 7 2 5" xfId="47980" xr:uid="{A1548593-D9EE-4B4A-8CA6-2C779ADC4135}"/>
    <cellStyle name="Normal 3 2 3 2 2 2 7 3" xfId="22828" xr:uid="{C23F1912-CBB8-41F5-A7C9-66A074696CD2}"/>
    <cellStyle name="Normal 3 2 3 2 2 2 7 3 2" xfId="36520" xr:uid="{F28CF1F7-2CFE-4517-A92A-A7214F88E03B}"/>
    <cellStyle name="Normal 3 2 3 2 2 2 7 3 3" xfId="51404" xr:uid="{DADAB364-5361-4171-A9FC-620D16A4EBDE}"/>
    <cellStyle name="Normal 3 2 3 2 2 2 7 4" xfId="15984" xr:uid="{E7C6F72A-8D7F-41EB-9D3C-974E7A85AA35}"/>
    <cellStyle name="Normal 3 2 3 2 2 2 7 5" xfId="29674" xr:uid="{7206BD51-8F31-4A45-9C58-386FD6A514E1}"/>
    <cellStyle name="Normal 3 2 3 2 2 2 7 6" xfId="44558" xr:uid="{44F2D979-A012-482D-A1B3-A49B6547C8DB}"/>
    <cellStyle name="Normal 3 2 3 2 2 2 8" xfId="10848" xr:uid="{52C43509-F4A8-4416-844F-87A28A399E51}"/>
    <cellStyle name="Normal 3 2 3 2 2 2 8 2" xfId="24538" xr:uid="{E134816E-ACEF-49E2-8FB1-F27D5ED3BBAC}"/>
    <cellStyle name="Normal 3 2 3 2 2 2 8 2 2" xfId="38230" xr:uid="{143FC088-F039-4017-9328-1728BB03B34C}"/>
    <cellStyle name="Normal 3 2 3 2 2 2 8 2 3" xfId="53114" xr:uid="{2E5D1F12-139D-4674-9A4C-B84C257F5B5C}"/>
    <cellStyle name="Normal 3 2 3 2 2 2 8 3" xfId="17694" xr:uid="{9BB54C14-52BC-4306-A9A4-4F9B7B03A7B6}"/>
    <cellStyle name="Normal 3 2 3 2 2 2 8 4" xfId="31384" xr:uid="{9525029C-8125-49B3-B5E4-C7729667B8F5}"/>
    <cellStyle name="Normal 3 2 3 2 2 2 8 5" xfId="46268" xr:uid="{6FF99D08-95BF-4DE4-BA46-628D53789C8A}"/>
    <cellStyle name="Normal 3 2 3 2 2 2 9" xfId="21116" xr:uid="{7B126F4F-62C1-4AE0-97A0-3C444F41B44C}"/>
    <cellStyle name="Normal 3 2 3 2 2 2 9 2" xfId="34808" xr:uid="{004A0E13-6CDE-421C-B5D1-0A789BDC15BE}"/>
    <cellStyle name="Normal 3 2 3 2 2 2 9 3" xfId="49692" xr:uid="{4C3AF74F-91A8-4264-A9DF-5A33A7AB1CCE}"/>
    <cellStyle name="Normal 3 2 3 2 2 3" xfId="7440" xr:uid="{9C65EA76-2C11-4978-A924-B95A486F0C92}"/>
    <cellStyle name="Normal 3 2 3 2 2 3 10" xfId="42861" xr:uid="{D0F66BC7-3500-4FE1-8929-16F8B8CAA2C0}"/>
    <cellStyle name="Normal 3 2 3 2 2 3 2" xfId="7441" xr:uid="{68C7AF90-2B10-4E21-8BEC-22DDEB1F93B4}"/>
    <cellStyle name="Normal 3 2 3 2 2 3 2 2" xfId="7442" xr:uid="{DCCECE97-AF9E-461F-A286-67671F39A452}"/>
    <cellStyle name="Normal 3 2 3 2 2 3 2 2 2" xfId="9155" xr:uid="{6845039A-0048-4842-8AA7-86956D164662}"/>
    <cellStyle name="Normal 3 2 3 2 2 3 2 2 2 2" xfId="12577" xr:uid="{2C3854D6-F747-4D74-8DFD-6B4A10ED2E21}"/>
    <cellStyle name="Normal 3 2 3 2 2 3 2 2 2 2 2" xfId="26267" xr:uid="{E860CA3B-A8E1-4FF6-A534-8111A80B02F4}"/>
    <cellStyle name="Normal 3 2 3 2 2 3 2 2 2 2 2 2" xfId="39959" xr:uid="{DEB2A804-D801-4F28-9C99-58693FE570F3}"/>
    <cellStyle name="Normal 3 2 3 2 2 3 2 2 2 2 2 3" xfId="54843" xr:uid="{0951489B-23FE-4A92-AC55-61DFCD3A4FAF}"/>
    <cellStyle name="Normal 3 2 3 2 2 3 2 2 2 2 3" xfId="19423" xr:uid="{25CCF605-F43D-48AB-B59A-C3EAE943D70A}"/>
    <cellStyle name="Normal 3 2 3 2 2 3 2 2 2 2 4" xfId="33113" xr:uid="{E0D014EA-D304-4662-B788-7961033434D9}"/>
    <cellStyle name="Normal 3 2 3 2 2 3 2 2 2 2 5" xfId="47997" xr:uid="{8BF9D7BC-F63B-4FBF-B5CD-6A20F55B0CA5}"/>
    <cellStyle name="Normal 3 2 3 2 2 3 2 2 2 3" xfId="22845" xr:uid="{5835721F-26A9-434F-8835-6154CAAD9EEB}"/>
    <cellStyle name="Normal 3 2 3 2 2 3 2 2 2 3 2" xfId="36537" xr:uid="{0A564501-7ECA-4316-B5D9-9043E9BE7962}"/>
    <cellStyle name="Normal 3 2 3 2 2 3 2 2 2 3 3" xfId="51421" xr:uid="{3ECAEE3A-FEED-4F68-ADBD-69A389A9505C}"/>
    <cellStyle name="Normal 3 2 3 2 2 3 2 2 2 4" xfId="16001" xr:uid="{0527D5AA-68C5-494A-A34A-91158F33B1F5}"/>
    <cellStyle name="Normal 3 2 3 2 2 3 2 2 2 5" xfId="29691" xr:uid="{2E12CE18-15A8-4A97-B1F3-BB935C91299B}"/>
    <cellStyle name="Normal 3 2 3 2 2 3 2 2 2 6" xfId="44575" xr:uid="{819D3434-869E-46E8-9C2D-E094D9C7ACDF}"/>
    <cellStyle name="Normal 3 2 3 2 2 3 2 2 3" xfId="10865" xr:uid="{7D535F5C-1B97-474F-B82B-DACE0089CA77}"/>
    <cellStyle name="Normal 3 2 3 2 2 3 2 2 3 2" xfId="24555" xr:uid="{681D61EB-EE38-452C-8B35-8C285CC5AA1E}"/>
    <cellStyle name="Normal 3 2 3 2 2 3 2 2 3 2 2" xfId="38247" xr:uid="{3F4F3265-34AD-412B-89EF-C1DEF02B7753}"/>
    <cellStyle name="Normal 3 2 3 2 2 3 2 2 3 2 3" xfId="53131" xr:uid="{74D305E8-3572-4197-B11F-0E324BDB4EB7}"/>
    <cellStyle name="Normal 3 2 3 2 2 3 2 2 3 3" xfId="17711" xr:uid="{721F3B31-8536-4348-A3EE-49173DF915AF}"/>
    <cellStyle name="Normal 3 2 3 2 2 3 2 2 3 4" xfId="31401" xr:uid="{9ECCD356-ED7D-4F28-A195-A858ADBB3BC7}"/>
    <cellStyle name="Normal 3 2 3 2 2 3 2 2 3 5" xfId="46285" xr:uid="{9A5882C3-A9A8-49B8-8886-7F9BC0D71AE8}"/>
    <cellStyle name="Normal 3 2 3 2 2 3 2 2 4" xfId="21133" xr:uid="{14A03E54-AE6D-4F3E-83C5-EFCF5DFB7130}"/>
    <cellStyle name="Normal 3 2 3 2 2 3 2 2 4 2" xfId="34825" xr:uid="{781AE04C-D91F-45FB-90C0-F3DAF5194A97}"/>
    <cellStyle name="Normal 3 2 3 2 2 3 2 2 4 3" xfId="49709" xr:uid="{B2DEA2DB-6D7D-425C-B918-8365750832E8}"/>
    <cellStyle name="Normal 3 2 3 2 2 3 2 2 5" xfId="14289" xr:uid="{EAB2E9FF-E806-45BF-A601-EE0A916901E0}"/>
    <cellStyle name="Normal 3 2 3 2 2 3 2 2 6" xfId="27979" xr:uid="{15D5D7E3-1BDF-4014-8B6C-4C45448ADF4E}"/>
    <cellStyle name="Normal 3 2 3 2 2 3 2 2 7" xfId="42863" xr:uid="{4B30C8B0-173B-4FFD-916F-895DAEE60EDB}"/>
    <cellStyle name="Normal 3 2 3 2 2 3 2 3" xfId="9154" xr:uid="{5D54479E-F148-41A4-91AF-4A348B56507F}"/>
    <cellStyle name="Normal 3 2 3 2 2 3 2 3 2" xfId="12576" xr:uid="{53D8F317-A707-4E4B-AAB0-8B1FF241AABF}"/>
    <cellStyle name="Normal 3 2 3 2 2 3 2 3 2 2" xfId="26266" xr:uid="{2AE5F458-CEDE-49EB-BE6E-508FF5CED23C}"/>
    <cellStyle name="Normal 3 2 3 2 2 3 2 3 2 2 2" xfId="39958" xr:uid="{1910815A-C001-4D15-A321-09270FB2810E}"/>
    <cellStyle name="Normal 3 2 3 2 2 3 2 3 2 2 3" xfId="54842" xr:uid="{D58E84A6-217B-40BC-88EF-534F68AD9C34}"/>
    <cellStyle name="Normal 3 2 3 2 2 3 2 3 2 3" xfId="19422" xr:uid="{26C4C189-308B-459C-A793-EB1F4AD2FC5D}"/>
    <cellStyle name="Normal 3 2 3 2 2 3 2 3 2 4" xfId="33112" xr:uid="{F18F78E3-1F19-460C-B1C2-F1D173B97735}"/>
    <cellStyle name="Normal 3 2 3 2 2 3 2 3 2 5" xfId="47996" xr:uid="{B0343EB1-2B08-4E30-B9CD-636BE7CE7F3F}"/>
    <cellStyle name="Normal 3 2 3 2 2 3 2 3 3" xfId="22844" xr:uid="{68F39FCF-06F8-41C3-A31A-F16D3CB9DC37}"/>
    <cellStyle name="Normal 3 2 3 2 2 3 2 3 3 2" xfId="36536" xr:uid="{D5E54BA2-BE68-423E-968F-0864BF858E7A}"/>
    <cellStyle name="Normal 3 2 3 2 2 3 2 3 3 3" xfId="51420" xr:uid="{C20A7C61-AD27-4155-B8CF-6818C2D707F1}"/>
    <cellStyle name="Normal 3 2 3 2 2 3 2 3 4" xfId="16000" xr:uid="{C630A98B-1D3B-41B0-9A6A-6EC4960A8261}"/>
    <cellStyle name="Normal 3 2 3 2 2 3 2 3 5" xfId="29690" xr:uid="{C6F2A117-9935-4C07-A0CD-4CB4BFA45B82}"/>
    <cellStyle name="Normal 3 2 3 2 2 3 2 3 6" xfId="44574" xr:uid="{FBFA7DC5-BA56-41FF-853C-D517E5503F0C}"/>
    <cellStyle name="Normal 3 2 3 2 2 3 2 4" xfId="10864" xr:uid="{8CF510BE-D0E2-4506-9CFF-F9CC18A1FD3B}"/>
    <cellStyle name="Normal 3 2 3 2 2 3 2 4 2" xfId="24554" xr:uid="{81B77966-F72E-41B2-98CF-08A9F1E4C51E}"/>
    <cellStyle name="Normal 3 2 3 2 2 3 2 4 2 2" xfId="38246" xr:uid="{B1A43CB1-BC61-481D-B3D7-62ADF5E16E5C}"/>
    <cellStyle name="Normal 3 2 3 2 2 3 2 4 2 3" xfId="53130" xr:uid="{4612437D-6420-49BA-8E45-12D5E31344C4}"/>
    <cellStyle name="Normal 3 2 3 2 2 3 2 4 3" xfId="17710" xr:uid="{0A8217E9-5CBD-4B06-B70E-4867BDEB3EBB}"/>
    <cellStyle name="Normal 3 2 3 2 2 3 2 4 4" xfId="31400" xr:uid="{D9551C72-03F4-48C1-AF86-8D3B173A9C63}"/>
    <cellStyle name="Normal 3 2 3 2 2 3 2 4 5" xfId="46284" xr:uid="{E5772581-55CB-41FD-9BD5-9B4F7F7C74D5}"/>
    <cellStyle name="Normal 3 2 3 2 2 3 2 5" xfId="21132" xr:uid="{4A4A8FCA-02BF-475E-9656-60D1BB6B14C7}"/>
    <cellStyle name="Normal 3 2 3 2 2 3 2 5 2" xfId="34824" xr:uid="{2CA24465-6336-44F1-A2A1-8664B92872C9}"/>
    <cellStyle name="Normal 3 2 3 2 2 3 2 5 3" xfId="49708" xr:uid="{76048146-3B7F-47B9-8732-5DA6386B9EF8}"/>
    <cellStyle name="Normal 3 2 3 2 2 3 2 6" xfId="14288" xr:uid="{B168265D-3994-43AB-8C10-CF2512102E5A}"/>
    <cellStyle name="Normal 3 2 3 2 2 3 2 7" xfId="27978" xr:uid="{25EBC7A0-812C-4C15-83CF-0FF587D4B075}"/>
    <cellStyle name="Normal 3 2 3 2 2 3 2 8" xfId="42862" xr:uid="{26EAD2B2-FBFF-416A-B73F-B9D6CF128369}"/>
    <cellStyle name="Normal 3 2 3 2 2 3 3" xfId="7443" xr:uid="{444BFAEF-83BC-4716-B5D3-D639E38992FC}"/>
    <cellStyle name="Normal 3 2 3 2 2 3 3 2" xfId="9156" xr:uid="{03AB246E-8708-4D1D-8B11-2B5CA2966E21}"/>
    <cellStyle name="Normal 3 2 3 2 2 3 3 2 2" xfId="12578" xr:uid="{D7002BB9-5075-471D-86C9-19BBC7E97563}"/>
    <cellStyle name="Normal 3 2 3 2 2 3 3 2 2 2" xfId="26268" xr:uid="{5DC0BBA2-DA01-4530-A5E8-6C65F99D68F3}"/>
    <cellStyle name="Normal 3 2 3 2 2 3 3 2 2 2 2" xfId="39960" xr:uid="{582DA12A-1D2D-4BC8-A1B3-4BC149600718}"/>
    <cellStyle name="Normal 3 2 3 2 2 3 3 2 2 2 3" xfId="54844" xr:uid="{C22A7584-380C-4AE3-A35A-E683E0C168D1}"/>
    <cellStyle name="Normal 3 2 3 2 2 3 3 2 2 3" xfId="19424" xr:uid="{C5B1472C-6C03-4875-9BA2-AF8B21C0A13B}"/>
    <cellStyle name="Normal 3 2 3 2 2 3 3 2 2 4" xfId="33114" xr:uid="{F32E2399-781F-4EF8-9920-C5C6A4A1D691}"/>
    <cellStyle name="Normal 3 2 3 2 2 3 3 2 2 5" xfId="47998" xr:uid="{46E73CA6-EA58-4C23-947A-7DAE6EF592CA}"/>
    <cellStyle name="Normal 3 2 3 2 2 3 3 2 3" xfId="22846" xr:uid="{59747BFD-B45A-4D5E-8CFA-9E377C09143A}"/>
    <cellStyle name="Normal 3 2 3 2 2 3 3 2 3 2" xfId="36538" xr:uid="{0D90337E-0CF5-4C09-BAF7-117C3BEF082A}"/>
    <cellStyle name="Normal 3 2 3 2 2 3 3 2 3 3" xfId="51422" xr:uid="{EE38AB0C-6C0C-4F90-A4E0-875AD9205D6B}"/>
    <cellStyle name="Normal 3 2 3 2 2 3 3 2 4" xfId="16002" xr:uid="{4BE7A5F0-2105-4E3A-869F-132BCE59E341}"/>
    <cellStyle name="Normal 3 2 3 2 2 3 3 2 5" xfId="29692" xr:uid="{8FAB8C82-7EFF-4234-AC0A-E816855ADE15}"/>
    <cellStyle name="Normal 3 2 3 2 2 3 3 2 6" xfId="44576" xr:uid="{85D55357-67D9-460A-9166-8EB3FF2481E2}"/>
    <cellStyle name="Normal 3 2 3 2 2 3 3 3" xfId="10866" xr:uid="{4C9EA025-4A82-4395-8889-C09FD8757C3D}"/>
    <cellStyle name="Normal 3 2 3 2 2 3 3 3 2" xfId="24556" xr:uid="{EFCC2B62-39CB-4BA3-A293-F8BD55CB22B4}"/>
    <cellStyle name="Normal 3 2 3 2 2 3 3 3 2 2" xfId="38248" xr:uid="{0F862B03-EC57-40E9-A1A0-9A07EF7BCE24}"/>
    <cellStyle name="Normal 3 2 3 2 2 3 3 3 2 3" xfId="53132" xr:uid="{7410E545-F641-4DC2-9D84-6EB6BF426113}"/>
    <cellStyle name="Normal 3 2 3 2 2 3 3 3 3" xfId="17712" xr:uid="{66C8A0A4-C978-4437-A7A2-21BD8B985956}"/>
    <cellStyle name="Normal 3 2 3 2 2 3 3 3 4" xfId="31402" xr:uid="{AE9206D4-AAC9-44C5-880B-E36AC84374AF}"/>
    <cellStyle name="Normal 3 2 3 2 2 3 3 3 5" xfId="46286" xr:uid="{D13F25C2-7E42-491B-883E-4654A2CE90BB}"/>
    <cellStyle name="Normal 3 2 3 2 2 3 3 4" xfId="21134" xr:uid="{2DF8820C-8B61-4797-AA6D-5684497C68E5}"/>
    <cellStyle name="Normal 3 2 3 2 2 3 3 4 2" xfId="34826" xr:uid="{747552A4-F5FA-4812-A0B4-E13231F55EB9}"/>
    <cellStyle name="Normal 3 2 3 2 2 3 3 4 3" xfId="49710" xr:uid="{AA0BD2FB-3809-4670-94FF-0202064F3848}"/>
    <cellStyle name="Normal 3 2 3 2 2 3 3 5" xfId="14290" xr:uid="{C5D3704A-2535-4FC4-AAD8-086F69D78600}"/>
    <cellStyle name="Normal 3 2 3 2 2 3 3 6" xfId="27980" xr:uid="{4FFCF83D-03FD-4221-9B9B-7C100AE15117}"/>
    <cellStyle name="Normal 3 2 3 2 2 3 3 7" xfId="42864" xr:uid="{2850C8E1-51E7-471A-9CB1-96C192147516}"/>
    <cellStyle name="Normal 3 2 3 2 2 3 4" xfId="7444" xr:uid="{383BBE27-1DFE-40D0-B452-D52D5FBF9CAF}"/>
    <cellStyle name="Normal 3 2 3 2 2 3 4 2" xfId="9157" xr:uid="{F47FCC9F-66F6-4386-91E4-954983049388}"/>
    <cellStyle name="Normal 3 2 3 2 2 3 4 2 2" xfId="12579" xr:uid="{DEDC8CC6-3F29-4B75-99F9-44A3063241C5}"/>
    <cellStyle name="Normal 3 2 3 2 2 3 4 2 2 2" xfId="26269" xr:uid="{621B552F-73EB-4573-9A7B-3D7F2398C383}"/>
    <cellStyle name="Normal 3 2 3 2 2 3 4 2 2 2 2" xfId="39961" xr:uid="{6280FFB5-6F7D-46B3-834F-19813813B184}"/>
    <cellStyle name="Normal 3 2 3 2 2 3 4 2 2 2 3" xfId="54845" xr:uid="{BF32D5AD-C756-4B79-9497-0C0A63F3A89A}"/>
    <cellStyle name="Normal 3 2 3 2 2 3 4 2 2 3" xfId="19425" xr:uid="{5FCF6407-A7C2-44F5-8682-45375980086F}"/>
    <cellStyle name="Normal 3 2 3 2 2 3 4 2 2 4" xfId="33115" xr:uid="{9A0382C5-0AA0-460F-8455-70C517E995C0}"/>
    <cellStyle name="Normal 3 2 3 2 2 3 4 2 2 5" xfId="47999" xr:uid="{492882D0-0B47-4878-A7E9-B8546FDBA2EA}"/>
    <cellStyle name="Normal 3 2 3 2 2 3 4 2 3" xfId="22847" xr:uid="{AD51E590-A036-47A6-AB39-1898B5A93AAD}"/>
    <cellStyle name="Normal 3 2 3 2 2 3 4 2 3 2" xfId="36539" xr:uid="{6EB4C6EF-96C8-428E-9FD4-808B62B66A7E}"/>
    <cellStyle name="Normal 3 2 3 2 2 3 4 2 3 3" xfId="51423" xr:uid="{AD4B9BEC-6B02-49C7-9D50-E51E1FBB1932}"/>
    <cellStyle name="Normal 3 2 3 2 2 3 4 2 4" xfId="16003" xr:uid="{CC49BFEE-9BD3-49D3-A7D1-A6FC0AF1439E}"/>
    <cellStyle name="Normal 3 2 3 2 2 3 4 2 5" xfId="29693" xr:uid="{B2D69887-23E8-488D-AA5E-7E863E7873F0}"/>
    <cellStyle name="Normal 3 2 3 2 2 3 4 2 6" xfId="44577" xr:uid="{A39DFCB2-4C36-4327-B729-57AA31829402}"/>
    <cellStyle name="Normal 3 2 3 2 2 3 4 3" xfId="10867" xr:uid="{B38CF9BE-1788-4931-AD07-420840BA2B76}"/>
    <cellStyle name="Normal 3 2 3 2 2 3 4 3 2" xfId="24557" xr:uid="{3A2DF663-9EAF-4012-A17F-71C6A5ACAFAC}"/>
    <cellStyle name="Normal 3 2 3 2 2 3 4 3 2 2" xfId="38249" xr:uid="{E9A6C369-188C-49CF-901F-6351B8C829AE}"/>
    <cellStyle name="Normal 3 2 3 2 2 3 4 3 2 3" xfId="53133" xr:uid="{CA0105FD-FB35-4367-8E65-189D7575DC35}"/>
    <cellStyle name="Normal 3 2 3 2 2 3 4 3 3" xfId="17713" xr:uid="{75168A42-52CD-4260-B9AE-19B5CF5566E1}"/>
    <cellStyle name="Normal 3 2 3 2 2 3 4 3 4" xfId="31403" xr:uid="{3701B90E-E1E8-4FC8-9BFA-95DF25EE864F}"/>
    <cellStyle name="Normal 3 2 3 2 2 3 4 3 5" xfId="46287" xr:uid="{3F28ADD9-3A27-4C08-97D9-7C94F62EF5BE}"/>
    <cellStyle name="Normal 3 2 3 2 2 3 4 4" xfId="21135" xr:uid="{B751A4EE-3408-4918-A755-E8A12BEC4B91}"/>
    <cellStyle name="Normal 3 2 3 2 2 3 4 4 2" xfId="34827" xr:uid="{A3F6B6FA-7953-4005-BACB-36E4D13F923A}"/>
    <cellStyle name="Normal 3 2 3 2 2 3 4 4 3" xfId="49711" xr:uid="{0CDA28A6-FDD8-4F9E-B70C-8AED02040C62}"/>
    <cellStyle name="Normal 3 2 3 2 2 3 4 5" xfId="14291" xr:uid="{75F631EB-5EBA-4359-9FE2-43268AA54247}"/>
    <cellStyle name="Normal 3 2 3 2 2 3 4 6" xfId="27981" xr:uid="{798159BE-10D9-43B9-92EF-088D80B0801C}"/>
    <cellStyle name="Normal 3 2 3 2 2 3 4 7" xfId="42865" xr:uid="{20BC5A5B-C5BC-49E4-A8C1-4FCA6A2BC075}"/>
    <cellStyle name="Normal 3 2 3 2 2 3 5" xfId="9153" xr:uid="{BA33E8B8-FF0D-415B-9FC2-1D21226EC00A}"/>
    <cellStyle name="Normal 3 2 3 2 2 3 5 2" xfId="12575" xr:uid="{58E01173-1294-48B4-86E7-46649F0ACFFD}"/>
    <cellStyle name="Normal 3 2 3 2 2 3 5 2 2" xfId="26265" xr:uid="{888095C5-C693-4605-A11C-6B80AB66B1AB}"/>
    <cellStyle name="Normal 3 2 3 2 2 3 5 2 2 2" xfId="39957" xr:uid="{F85A2FEA-0301-4048-9808-D3A89230AF3C}"/>
    <cellStyle name="Normal 3 2 3 2 2 3 5 2 2 3" xfId="54841" xr:uid="{8C6F911F-5751-4B9C-A207-CAD960213030}"/>
    <cellStyle name="Normal 3 2 3 2 2 3 5 2 3" xfId="19421" xr:uid="{F43BCB40-3258-4C02-A99E-8368C66FF83C}"/>
    <cellStyle name="Normal 3 2 3 2 2 3 5 2 4" xfId="33111" xr:uid="{B88C9C5E-C02A-45F1-A16A-EF5A37C0BCF2}"/>
    <cellStyle name="Normal 3 2 3 2 2 3 5 2 5" xfId="47995" xr:uid="{84A4E9FE-C400-4DBE-AC06-4AB393FDB165}"/>
    <cellStyle name="Normal 3 2 3 2 2 3 5 3" xfId="22843" xr:uid="{F7B961B4-8BF8-4D0F-8CDD-0AB5B6FD941B}"/>
    <cellStyle name="Normal 3 2 3 2 2 3 5 3 2" xfId="36535" xr:uid="{DAFAB2E8-E6E2-48E3-97A8-FA3064E71B0E}"/>
    <cellStyle name="Normal 3 2 3 2 2 3 5 3 3" xfId="51419" xr:uid="{9449A374-6C78-4054-8207-90F1B63E9C97}"/>
    <cellStyle name="Normal 3 2 3 2 2 3 5 4" xfId="15999" xr:uid="{41A41C97-A967-433E-9B9C-0971EFBD872E}"/>
    <cellStyle name="Normal 3 2 3 2 2 3 5 5" xfId="29689" xr:uid="{07D3056D-A7E9-4291-A4AC-8610BB199847}"/>
    <cellStyle name="Normal 3 2 3 2 2 3 5 6" xfId="44573" xr:uid="{2B8796D9-7960-4806-943F-61190571E5DF}"/>
    <cellStyle name="Normal 3 2 3 2 2 3 6" xfId="10863" xr:uid="{7FABB5D7-EB10-40BB-93C7-5DEDF412E6EA}"/>
    <cellStyle name="Normal 3 2 3 2 2 3 6 2" xfId="24553" xr:uid="{A1ABB320-9932-465D-B18E-40FE6B201E61}"/>
    <cellStyle name="Normal 3 2 3 2 2 3 6 2 2" xfId="38245" xr:uid="{A12577A0-0585-40D1-AD19-A80CAF1B3101}"/>
    <cellStyle name="Normal 3 2 3 2 2 3 6 2 3" xfId="53129" xr:uid="{F65D36F1-FABB-4DE6-9D51-58A13A606E7C}"/>
    <cellStyle name="Normal 3 2 3 2 2 3 6 3" xfId="17709" xr:uid="{DD43E34B-C654-41DF-A071-6148987E4055}"/>
    <cellStyle name="Normal 3 2 3 2 2 3 6 4" xfId="31399" xr:uid="{163BA30E-3367-470E-9F3F-4EAF0287E1D9}"/>
    <cellStyle name="Normal 3 2 3 2 2 3 6 5" xfId="46283" xr:uid="{20AFCD23-2013-4358-A024-E3D66F55DF21}"/>
    <cellStyle name="Normal 3 2 3 2 2 3 7" xfId="21131" xr:uid="{4ECEC377-CA4C-4140-8915-C5305643E83F}"/>
    <cellStyle name="Normal 3 2 3 2 2 3 7 2" xfId="34823" xr:uid="{53C99FC9-9CF8-4752-A07F-84009F17FAF1}"/>
    <cellStyle name="Normal 3 2 3 2 2 3 7 3" xfId="49707" xr:uid="{6B572CAD-C1AB-4262-BCF3-8588E96FF286}"/>
    <cellStyle name="Normal 3 2 3 2 2 3 8" xfId="14287" xr:uid="{05561C74-EE89-46C8-8CBC-45BAB98A2432}"/>
    <cellStyle name="Normal 3 2 3 2 2 3 9" xfId="27977" xr:uid="{39C5EB53-E790-4913-85A8-15F30DB1D0DD}"/>
    <cellStyle name="Normal 3 2 3 2 2 4" xfId="7445" xr:uid="{0C4F5032-619F-4325-A609-92D824F6A521}"/>
    <cellStyle name="Normal 3 2 3 2 2 4 10" xfId="42866" xr:uid="{BDB35B44-3221-4813-860D-E6D50582F081}"/>
    <cellStyle name="Normal 3 2 3 2 2 4 2" xfId="7446" xr:uid="{AF78A054-6412-4779-BD70-6BDD9C97B203}"/>
    <cellStyle name="Normal 3 2 3 2 2 4 2 2" xfId="7447" xr:uid="{7A749447-2164-45BE-8675-9D35FF7B989C}"/>
    <cellStyle name="Normal 3 2 3 2 2 4 2 2 2" xfId="9160" xr:uid="{3C6291AC-D563-49BA-95BC-28F0AC67325B}"/>
    <cellStyle name="Normal 3 2 3 2 2 4 2 2 2 2" xfId="12582" xr:uid="{3F21565E-90DC-4538-AC41-FE0BC7761B06}"/>
    <cellStyle name="Normal 3 2 3 2 2 4 2 2 2 2 2" xfId="26272" xr:uid="{C398407E-AD92-4A2A-909D-310E3E94D94F}"/>
    <cellStyle name="Normal 3 2 3 2 2 4 2 2 2 2 2 2" xfId="39964" xr:uid="{C2643A71-9A00-42F9-BE12-3AE29EF6C3A0}"/>
    <cellStyle name="Normal 3 2 3 2 2 4 2 2 2 2 2 3" xfId="54848" xr:uid="{C44A90AD-66CD-4DEC-8699-AD29C595C190}"/>
    <cellStyle name="Normal 3 2 3 2 2 4 2 2 2 2 3" xfId="19428" xr:uid="{023915EF-8211-4D91-8DA5-584FE044638C}"/>
    <cellStyle name="Normal 3 2 3 2 2 4 2 2 2 2 4" xfId="33118" xr:uid="{CCFD13AE-6F61-4C56-B199-3D662C954FF0}"/>
    <cellStyle name="Normal 3 2 3 2 2 4 2 2 2 2 5" xfId="48002" xr:uid="{D33454B9-FE36-4D1D-86F2-CE114824B212}"/>
    <cellStyle name="Normal 3 2 3 2 2 4 2 2 2 3" xfId="22850" xr:uid="{4DAF9156-307F-492D-8DCA-E237736B8388}"/>
    <cellStyle name="Normal 3 2 3 2 2 4 2 2 2 3 2" xfId="36542" xr:uid="{18D20116-0142-42BF-B5A9-3B0E96B65D06}"/>
    <cellStyle name="Normal 3 2 3 2 2 4 2 2 2 3 3" xfId="51426" xr:uid="{A80A2806-C6C1-4CAE-A05A-A62EB35800E6}"/>
    <cellStyle name="Normal 3 2 3 2 2 4 2 2 2 4" xfId="16006" xr:uid="{5FBEC6CB-279B-4125-B4D9-7279F41F69EB}"/>
    <cellStyle name="Normal 3 2 3 2 2 4 2 2 2 5" xfId="29696" xr:uid="{29CC9602-9CA4-43AB-B0A0-7034A49ACF78}"/>
    <cellStyle name="Normal 3 2 3 2 2 4 2 2 2 6" xfId="44580" xr:uid="{EB02B3D0-C1EB-4E6A-AB12-64E0BBFBE627}"/>
    <cellStyle name="Normal 3 2 3 2 2 4 2 2 3" xfId="10870" xr:uid="{A59BAF61-982A-4423-8587-C520BA5F20B4}"/>
    <cellStyle name="Normal 3 2 3 2 2 4 2 2 3 2" xfId="24560" xr:uid="{198B7585-F10D-48B6-98B7-A100E37A6DF6}"/>
    <cellStyle name="Normal 3 2 3 2 2 4 2 2 3 2 2" xfId="38252" xr:uid="{445BD72E-CCE5-4481-B9ED-3C29B5B59C50}"/>
    <cellStyle name="Normal 3 2 3 2 2 4 2 2 3 2 3" xfId="53136" xr:uid="{29C9D141-36EE-455F-BB07-15509E848A66}"/>
    <cellStyle name="Normal 3 2 3 2 2 4 2 2 3 3" xfId="17716" xr:uid="{93118805-2417-47CC-BF07-55DBE7D5045A}"/>
    <cellStyle name="Normal 3 2 3 2 2 4 2 2 3 4" xfId="31406" xr:uid="{FA9462E9-3C18-48E4-80FE-7C2874A11D25}"/>
    <cellStyle name="Normal 3 2 3 2 2 4 2 2 3 5" xfId="46290" xr:uid="{D9357403-577B-4B8E-8681-8CDD8262C6C7}"/>
    <cellStyle name="Normal 3 2 3 2 2 4 2 2 4" xfId="21138" xr:uid="{9F0A1A61-E3A6-4ACA-BB58-6808C6D3D789}"/>
    <cellStyle name="Normal 3 2 3 2 2 4 2 2 4 2" xfId="34830" xr:uid="{4572E024-38CC-47E3-B177-F943316B6F3A}"/>
    <cellStyle name="Normal 3 2 3 2 2 4 2 2 4 3" xfId="49714" xr:uid="{0C400320-4199-4B03-AEAC-2B27887BD3F6}"/>
    <cellStyle name="Normal 3 2 3 2 2 4 2 2 5" xfId="14294" xr:uid="{27D1407C-8865-4EEF-AFD1-D08DDA4B0006}"/>
    <cellStyle name="Normal 3 2 3 2 2 4 2 2 6" xfId="27984" xr:uid="{3D43C55B-4F6B-4BC8-9377-5E883CF90CE8}"/>
    <cellStyle name="Normal 3 2 3 2 2 4 2 2 7" xfId="42868" xr:uid="{4AAE0156-B404-4ED6-B2E4-6BE686CEC785}"/>
    <cellStyle name="Normal 3 2 3 2 2 4 2 3" xfId="9159" xr:uid="{B7A3EB74-6618-43EB-83A9-2330F490291D}"/>
    <cellStyle name="Normal 3 2 3 2 2 4 2 3 2" xfId="12581" xr:uid="{6F84B61F-104B-45BE-B8DD-BF859585965E}"/>
    <cellStyle name="Normal 3 2 3 2 2 4 2 3 2 2" xfId="26271" xr:uid="{C33BB20E-E5A3-4152-AA43-093FD775D75E}"/>
    <cellStyle name="Normal 3 2 3 2 2 4 2 3 2 2 2" xfId="39963" xr:uid="{25248F7D-29B5-48D0-A556-4D2A61D06616}"/>
    <cellStyle name="Normal 3 2 3 2 2 4 2 3 2 2 3" xfId="54847" xr:uid="{758E2241-2FBF-41E3-9886-03B93A956D5D}"/>
    <cellStyle name="Normal 3 2 3 2 2 4 2 3 2 3" xfId="19427" xr:uid="{53FAE0E4-0978-4861-87EB-8216923EA733}"/>
    <cellStyle name="Normal 3 2 3 2 2 4 2 3 2 4" xfId="33117" xr:uid="{D737C6A1-16F3-4855-AE91-B20A7CDCE86F}"/>
    <cellStyle name="Normal 3 2 3 2 2 4 2 3 2 5" xfId="48001" xr:uid="{A0E43120-7A13-4487-BE54-DC7833CE7FED}"/>
    <cellStyle name="Normal 3 2 3 2 2 4 2 3 3" xfId="22849" xr:uid="{19998C72-B2A1-4090-A246-EB199667A96C}"/>
    <cellStyle name="Normal 3 2 3 2 2 4 2 3 3 2" xfId="36541" xr:uid="{8E8FA461-BE4A-4388-8C2A-4AF05AC52016}"/>
    <cellStyle name="Normal 3 2 3 2 2 4 2 3 3 3" xfId="51425" xr:uid="{8C062115-6C98-4D52-BB62-05DDCB353602}"/>
    <cellStyle name="Normal 3 2 3 2 2 4 2 3 4" xfId="16005" xr:uid="{9542C2E1-8E7B-4A05-8A15-744A32A8D875}"/>
    <cellStyle name="Normal 3 2 3 2 2 4 2 3 5" xfId="29695" xr:uid="{1CD34FC6-553A-422D-B9FB-50B842101E9D}"/>
    <cellStyle name="Normal 3 2 3 2 2 4 2 3 6" xfId="44579" xr:uid="{06FFB66E-0F1B-40B6-98D7-A14296C8C6CD}"/>
    <cellStyle name="Normal 3 2 3 2 2 4 2 4" xfId="10869" xr:uid="{57555D85-D507-4399-9B06-83B522B9C7AF}"/>
    <cellStyle name="Normal 3 2 3 2 2 4 2 4 2" xfId="24559" xr:uid="{5ED573C7-548A-4261-BE9A-27060F0FC44D}"/>
    <cellStyle name="Normal 3 2 3 2 2 4 2 4 2 2" xfId="38251" xr:uid="{404238C1-D979-4F83-9811-D6C28EF4DB94}"/>
    <cellStyle name="Normal 3 2 3 2 2 4 2 4 2 3" xfId="53135" xr:uid="{77C1A693-3126-4F54-8CF5-A6F73E9B9969}"/>
    <cellStyle name="Normal 3 2 3 2 2 4 2 4 3" xfId="17715" xr:uid="{089107BE-3A8D-4449-8F6F-BD73C2A08F9C}"/>
    <cellStyle name="Normal 3 2 3 2 2 4 2 4 4" xfId="31405" xr:uid="{77C56559-A9F9-4626-9F71-C4B94D29AB26}"/>
    <cellStyle name="Normal 3 2 3 2 2 4 2 4 5" xfId="46289" xr:uid="{7B588E23-2312-46A7-B4FB-34366D86CBA8}"/>
    <cellStyle name="Normal 3 2 3 2 2 4 2 5" xfId="21137" xr:uid="{24D6991B-87A3-4210-AE78-8DDE02F8AE2C}"/>
    <cellStyle name="Normal 3 2 3 2 2 4 2 5 2" xfId="34829" xr:uid="{92789BEE-0516-4338-AF11-3E42350C9210}"/>
    <cellStyle name="Normal 3 2 3 2 2 4 2 5 3" xfId="49713" xr:uid="{ECE1E04E-7F1A-4035-BC2D-B4F288D810F4}"/>
    <cellStyle name="Normal 3 2 3 2 2 4 2 6" xfId="14293" xr:uid="{75EDEC26-B9AF-4C97-B8A6-4BD6C176589B}"/>
    <cellStyle name="Normal 3 2 3 2 2 4 2 7" xfId="27983" xr:uid="{7EEFA872-48EF-488C-AD8F-87B8E803B6EC}"/>
    <cellStyle name="Normal 3 2 3 2 2 4 2 8" xfId="42867" xr:uid="{17E4E8F7-F859-4471-B6E0-B68D5FBA070E}"/>
    <cellStyle name="Normal 3 2 3 2 2 4 3" xfId="7448" xr:uid="{E3D9D94E-52B5-438C-B83E-DE2A89C1F984}"/>
    <cellStyle name="Normal 3 2 3 2 2 4 3 2" xfId="9161" xr:uid="{FFFB1822-ED2E-4BA3-8E92-BC863A05B42F}"/>
    <cellStyle name="Normal 3 2 3 2 2 4 3 2 2" xfId="12583" xr:uid="{55AAB30A-F1BC-4610-9591-912258DB00D2}"/>
    <cellStyle name="Normal 3 2 3 2 2 4 3 2 2 2" xfId="26273" xr:uid="{6B3C5B14-7641-402C-BDDF-8771773FEB94}"/>
    <cellStyle name="Normal 3 2 3 2 2 4 3 2 2 2 2" xfId="39965" xr:uid="{0B193799-7DB5-40F8-B8C1-39AAE0126021}"/>
    <cellStyle name="Normal 3 2 3 2 2 4 3 2 2 2 3" xfId="54849" xr:uid="{C5A54F61-0535-4CA7-867E-15D1D2B89337}"/>
    <cellStyle name="Normal 3 2 3 2 2 4 3 2 2 3" xfId="19429" xr:uid="{F5F0FC86-FFAF-4743-9B13-48B6C38EF065}"/>
    <cellStyle name="Normal 3 2 3 2 2 4 3 2 2 4" xfId="33119" xr:uid="{0BBC7EAF-7022-4758-A31B-FA5A076398C9}"/>
    <cellStyle name="Normal 3 2 3 2 2 4 3 2 2 5" xfId="48003" xr:uid="{B4E34D6E-9A65-4B6C-A4FF-51A897E88C1D}"/>
    <cellStyle name="Normal 3 2 3 2 2 4 3 2 3" xfId="22851" xr:uid="{2828FAC0-C9D8-44C2-A47E-B8D3FBE0F8EF}"/>
    <cellStyle name="Normal 3 2 3 2 2 4 3 2 3 2" xfId="36543" xr:uid="{C8B62175-3395-44FF-BC64-98CC3E153386}"/>
    <cellStyle name="Normal 3 2 3 2 2 4 3 2 3 3" xfId="51427" xr:uid="{9565EFEA-63C4-46E5-A6C6-F11D3ABDED20}"/>
    <cellStyle name="Normal 3 2 3 2 2 4 3 2 4" xfId="16007" xr:uid="{7A336515-B984-44E4-9D9F-796C794E5C08}"/>
    <cellStyle name="Normal 3 2 3 2 2 4 3 2 5" xfId="29697" xr:uid="{B8EF07D5-52DA-427B-B40F-9E984FDDDBF6}"/>
    <cellStyle name="Normal 3 2 3 2 2 4 3 2 6" xfId="44581" xr:uid="{E4AC40B4-7F91-42B5-B346-C0BBBDBBD39B}"/>
    <cellStyle name="Normal 3 2 3 2 2 4 3 3" xfId="10871" xr:uid="{DE789301-E249-49D1-8D80-C7D156981F38}"/>
    <cellStyle name="Normal 3 2 3 2 2 4 3 3 2" xfId="24561" xr:uid="{A76C297B-DA93-42F3-818A-321AF5BC575D}"/>
    <cellStyle name="Normal 3 2 3 2 2 4 3 3 2 2" xfId="38253" xr:uid="{71CEC9C3-6849-4E74-AAF2-2CD9E58DF226}"/>
    <cellStyle name="Normal 3 2 3 2 2 4 3 3 2 3" xfId="53137" xr:uid="{A5246F33-6C97-4FF1-A0E2-40EAFA1225E1}"/>
    <cellStyle name="Normal 3 2 3 2 2 4 3 3 3" xfId="17717" xr:uid="{96CB7971-ED2B-4783-9C76-DFAB7D5EB0EE}"/>
    <cellStyle name="Normal 3 2 3 2 2 4 3 3 4" xfId="31407" xr:uid="{B99B9361-D1C5-4CF0-9F1C-AC6813897BC1}"/>
    <cellStyle name="Normal 3 2 3 2 2 4 3 3 5" xfId="46291" xr:uid="{DE0F6CDE-E43C-435B-B34C-D47F727E006A}"/>
    <cellStyle name="Normal 3 2 3 2 2 4 3 4" xfId="21139" xr:uid="{B6CC7484-C0CE-4B66-B9FB-86F6C9C3F9E4}"/>
    <cellStyle name="Normal 3 2 3 2 2 4 3 4 2" xfId="34831" xr:uid="{DC3FA8B8-C1D3-4D39-A1D1-3DCA3A5552D7}"/>
    <cellStyle name="Normal 3 2 3 2 2 4 3 4 3" xfId="49715" xr:uid="{BC780A78-06DD-4029-A07A-F2CA700CC6EE}"/>
    <cellStyle name="Normal 3 2 3 2 2 4 3 5" xfId="14295" xr:uid="{1B7962C3-E638-47A5-8D7A-46DF0C5BB725}"/>
    <cellStyle name="Normal 3 2 3 2 2 4 3 6" xfId="27985" xr:uid="{CD6CB1A8-29CC-44E2-8545-9E581DEDA429}"/>
    <cellStyle name="Normal 3 2 3 2 2 4 3 7" xfId="42869" xr:uid="{2B56BD80-9E1E-419D-8DF3-BC9398899593}"/>
    <cellStyle name="Normal 3 2 3 2 2 4 4" xfId="7449" xr:uid="{B9164956-B650-49CF-851E-8BD36910166A}"/>
    <cellStyle name="Normal 3 2 3 2 2 4 4 2" xfId="9162" xr:uid="{EBBB9CA1-D167-4F5F-8BBA-F4E300C3ED95}"/>
    <cellStyle name="Normal 3 2 3 2 2 4 4 2 2" xfId="12584" xr:uid="{D6EEDDE8-C68E-4187-A9A3-6C15ADCD8BCB}"/>
    <cellStyle name="Normal 3 2 3 2 2 4 4 2 2 2" xfId="26274" xr:uid="{62C276C7-0CCF-45F0-9D7E-B25AE0C02AC2}"/>
    <cellStyle name="Normal 3 2 3 2 2 4 4 2 2 2 2" xfId="39966" xr:uid="{5DA91436-4BDC-4D25-B8F7-3B1BD6388B5C}"/>
    <cellStyle name="Normal 3 2 3 2 2 4 4 2 2 2 3" xfId="54850" xr:uid="{65C51B17-608A-4A99-B401-D2D725E3CAE9}"/>
    <cellStyle name="Normal 3 2 3 2 2 4 4 2 2 3" xfId="19430" xr:uid="{B6862E8B-1101-4CA5-A5E5-5A00C6B29E1D}"/>
    <cellStyle name="Normal 3 2 3 2 2 4 4 2 2 4" xfId="33120" xr:uid="{6F9273D1-198D-4061-A00A-B660FEF9F58F}"/>
    <cellStyle name="Normal 3 2 3 2 2 4 4 2 2 5" xfId="48004" xr:uid="{D1DD13BE-6C1D-4105-8AF3-008A63A8C6AE}"/>
    <cellStyle name="Normal 3 2 3 2 2 4 4 2 3" xfId="22852" xr:uid="{13E2B0A4-B9A8-41E2-A8A7-06E8C435D379}"/>
    <cellStyle name="Normal 3 2 3 2 2 4 4 2 3 2" xfId="36544" xr:uid="{112BA9F7-41B3-428C-86E8-860CAE8A3809}"/>
    <cellStyle name="Normal 3 2 3 2 2 4 4 2 3 3" xfId="51428" xr:uid="{428586AE-ECB8-461A-8460-4FA832B6A9D4}"/>
    <cellStyle name="Normal 3 2 3 2 2 4 4 2 4" xfId="16008" xr:uid="{15B9D256-2F20-4946-9A0C-89512570E318}"/>
    <cellStyle name="Normal 3 2 3 2 2 4 4 2 5" xfId="29698" xr:uid="{9CE1AF15-F3C4-4278-AC3A-4D865E0D6708}"/>
    <cellStyle name="Normal 3 2 3 2 2 4 4 2 6" xfId="44582" xr:uid="{AE0E02CF-D6A7-4B8D-B216-62388834C2D3}"/>
    <cellStyle name="Normal 3 2 3 2 2 4 4 3" xfId="10872" xr:uid="{8A1AAEA6-9AF5-4D4E-93D5-7126F7B2A430}"/>
    <cellStyle name="Normal 3 2 3 2 2 4 4 3 2" xfId="24562" xr:uid="{7E03CB38-04CD-4030-B7CF-B10E7F433606}"/>
    <cellStyle name="Normal 3 2 3 2 2 4 4 3 2 2" xfId="38254" xr:uid="{3F0CA71B-43F8-4DBD-9A92-C54561AC4A00}"/>
    <cellStyle name="Normal 3 2 3 2 2 4 4 3 2 3" xfId="53138" xr:uid="{84B2D66C-AAEB-4E54-B278-2B9E9150F0FA}"/>
    <cellStyle name="Normal 3 2 3 2 2 4 4 3 3" xfId="17718" xr:uid="{6794E0A8-AD48-4201-AFB3-6D34AC78DD4E}"/>
    <cellStyle name="Normal 3 2 3 2 2 4 4 3 4" xfId="31408" xr:uid="{B4CDF0E8-4D71-4362-8BF5-26CD0CC5D331}"/>
    <cellStyle name="Normal 3 2 3 2 2 4 4 3 5" xfId="46292" xr:uid="{DFA3B874-7C35-4247-BFB5-3C65257D32E7}"/>
    <cellStyle name="Normal 3 2 3 2 2 4 4 4" xfId="21140" xr:uid="{A2605F40-C1AF-40E3-A35B-8718461C2C74}"/>
    <cellStyle name="Normal 3 2 3 2 2 4 4 4 2" xfId="34832" xr:uid="{E3FCA5FB-32A1-4F93-9953-6D58F1A444F2}"/>
    <cellStyle name="Normal 3 2 3 2 2 4 4 4 3" xfId="49716" xr:uid="{8ECDAB36-E073-4380-ABD5-0333EC83ACA4}"/>
    <cellStyle name="Normal 3 2 3 2 2 4 4 5" xfId="14296" xr:uid="{3106E93C-049F-4A92-AAA1-09119EF718C8}"/>
    <cellStyle name="Normal 3 2 3 2 2 4 4 6" xfId="27986" xr:uid="{D2441FB2-198F-4BC9-A1C0-EE7E06E1CD70}"/>
    <cellStyle name="Normal 3 2 3 2 2 4 4 7" xfId="42870" xr:uid="{337CE996-6AD7-454F-BC44-C85B5B9E5340}"/>
    <cellStyle name="Normal 3 2 3 2 2 4 5" xfId="9158" xr:uid="{F6E7FE5B-8D8B-44B4-A163-B1DC7F08DCBB}"/>
    <cellStyle name="Normal 3 2 3 2 2 4 5 2" xfId="12580" xr:uid="{5B8678C4-6254-4062-8420-53F47608DF22}"/>
    <cellStyle name="Normal 3 2 3 2 2 4 5 2 2" xfId="26270" xr:uid="{8D16141E-191D-4FD9-B91D-1A8E37F8BBAB}"/>
    <cellStyle name="Normal 3 2 3 2 2 4 5 2 2 2" xfId="39962" xr:uid="{458E4C73-DFED-4DCE-A699-501858BBA42E}"/>
    <cellStyle name="Normal 3 2 3 2 2 4 5 2 2 3" xfId="54846" xr:uid="{8A5C596A-8DDA-4E12-B184-1D51402BB08B}"/>
    <cellStyle name="Normal 3 2 3 2 2 4 5 2 3" xfId="19426" xr:uid="{5ED5B2D8-6ED0-46A3-A0F5-0C91EFF2CC07}"/>
    <cellStyle name="Normal 3 2 3 2 2 4 5 2 4" xfId="33116" xr:uid="{5B80ADFD-547A-461B-AB69-5FB7F1EFBC66}"/>
    <cellStyle name="Normal 3 2 3 2 2 4 5 2 5" xfId="48000" xr:uid="{07D4D836-DA3B-4E0A-B460-23D714B0A165}"/>
    <cellStyle name="Normal 3 2 3 2 2 4 5 3" xfId="22848" xr:uid="{CFD29841-AE3D-4D40-AC31-2001D6C218EE}"/>
    <cellStyle name="Normal 3 2 3 2 2 4 5 3 2" xfId="36540" xr:uid="{D673C685-250D-4F94-B799-DD8645C4464C}"/>
    <cellStyle name="Normal 3 2 3 2 2 4 5 3 3" xfId="51424" xr:uid="{A3D1F54E-5996-485F-A9A4-7432ED276803}"/>
    <cellStyle name="Normal 3 2 3 2 2 4 5 4" xfId="16004" xr:uid="{F47ABA23-A507-40FA-8188-B608F4AFE02F}"/>
    <cellStyle name="Normal 3 2 3 2 2 4 5 5" xfId="29694" xr:uid="{219C3C05-B009-4345-93D6-791F1128CD96}"/>
    <cellStyle name="Normal 3 2 3 2 2 4 5 6" xfId="44578" xr:uid="{FA957C63-248F-47D4-AA87-E8697AB7F0A9}"/>
    <cellStyle name="Normal 3 2 3 2 2 4 6" xfId="10868" xr:uid="{575035CC-E882-40A6-B57B-4C8C3C5CAD6B}"/>
    <cellStyle name="Normal 3 2 3 2 2 4 6 2" xfId="24558" xr:uid="{1575ED65-8284-4A13-A639-E659276EF1E7}"/>
    <cellStyle name="Normal 3 2 3 2 2 4 6 2 2" xfId="38250" xr:uid="{58B41F32-889C-4F74-A579-76099FBD1243}"/>
    <cellStyle name="Normal 3 2 3 2 2 4 6 2 3" xfId="53134" xr:uid="{479883EB-CAD4-4EC2-B1C0-B965A85BFF6C}"/>
    <cellStyle name="Normal 3 2 3 2 2 4 6 3" xfId="17714" xr:uid="{AB7AC284-7F8C-4A4C-8B8B-E3B86BA39265}"/>
    <cellStyle name="Normal 3 2 3 2 2 4 6 4" xfId="31404" xr:uid="{2A9DCCFE-774B-4050-90D1-89235D922B72}"/>
    <cellStyle name="Normal 3 2 3 2 2 4 6 5" xfId="46288" xr:uid="{CA796982-0A20-444E-BFBD-0A113DDBEE63}"/>
    <cellStyle name="Normal 3 2 3 2 2 4 7" xfId="21136" xr:uid="{DCCFFD4C-9044-4293-A731-DF31459F3EE6}"/>
    <cellStyle name="Normal 3 2 3 2 2 4 7 2" xfId="34828" xr:uid="{77FB8631-58BC-4E84-BDCE-2A7DC07DAC96}"/>
    <cellStyle name="Normal 3 2 3 2 2 4 7 3" xfId="49712" xr:uid="{24A10CD3-091D-4175-B4D6-0E10B02B5FE0}"/>
    <cellStyle name="Normal 3 2 3 2 2 4 8" xfId="14292" xr:uid="{FDD6886E-D555-4041-8863-F3316D78E0C2}"/>
    <cellStyle name="Normal 3 2 3 2 2 4 9" xfId="27982" xr:uid="{D7BCD338-0F5A-4BD7-ABB7-C50C11893C67}"/>
    <cellStyle name="Normal 3 2 3 2 2 5" xfId="7450" xr:uid="{ACB023FA-6E3D-4963-9345-B5B850D5214B}"/>
    <cellStyle name="Normal 3 2 3 2 2 5 2" xfId="7451" xr:uid="{16C52011-D5DB-49DF-BC47-ADFEA92CAB48}"/>
    <cellStyle name="Normal 3 2 3 2 2 5 2 2" xfId="9164" xr:uid="{3703F289-0701-49E4-8B20-159FB8A2E1EA}"/>
    <cellStyle name="Normal 3 2 3 2 2 5 2 2 2" xfId="12586" xr:uid="{3D364686-D232-45A8-8C66-97E747F24074}"/>
    <cellStyle name="Normal 3 2 3 2 2 5 2 2 2 2" xfId="26276" xr:uid="{D6766B62-3A28-4E17-B84D-7F31C7B2E3D0}"/>
    <cellStyle name="Normal 3 2 3 2 2 5 2 2 2 2 2" xfId="39968" xr:uid="{53133795-53F2-4500-87F0-07BE46EAEBAB}"/>
    <cellStyle name="Normal 3 2 3 2 2 5 2 2 2 2 3" xfId="54852" xr:uid="{656E79B0-A83D-4A7C-A7E7-C30A15FC2F2B}"/>
    <cellStyle name="Normal 3 2 3 2 2 5 2 2 2 3" xfId="19432" xr:uid="{7E585FBF-D0CD-4F0D-86EC-A24F64D02F09}"/>
    <cellStyle name="Normal 3 2 3 2 2 5 2 2 2 4" xfId="33122" xr:uid="{7193E359-2AFB-4EDD-8B00-B20261A50533}"/>
    <cellStyle name="Normal 3 2 3 2 2 5 2 2 2 5" xfId="48006" xr:uid="{FACFFD3D-5769-48B7-9259-14DA6F51AB3D}"/>
    <cellStyle name="Normal 3 2 3 2 2 5 2 2 3" xfId="22854" xr:uid="{674B51F6-2870-4A15-8A30-96E048FE0755}"/>
    <cellStyle name="Normal 3 2 3 2 2 5 2 2 3 2" xfId="36546" xr:uid="{D7B7C862-BBD6-4631-928B-5778CFF560D5}"/>
    <cellStyle name="Normal 3 2 3 2 2 5 2 2 3 3" xfId="51430" xr:uid="{91AAECE0-E37F-4583-9BCC-726B6E25D0DF}"/>
    <cellStyle name="Normal 3 2 3 2 2 5 2 2 4" xfId="16010" xr:uid="{9735E34B-37D4-4066-AA04-02FD2A7748AB}"/>
    <cellStyle name="Normal 3 2 3 2 2 5 2 2 5" xfId="29700" xr:uid="{7FD43C51-955C-4403-99D1-D3993C55F1A2}"/>
    <cellStyle name="Normal 3 2 3 2 2 5 2 2 6" xfId="44584" xr:uid="{7F90B412-5587-40F2-AFA5-9166B3F2275D}"/>
    <cellStyle name="Normal 3 2 3 2 2 5 2 3" xfId="10874" xr:uid="{643A2FB7-FD79-4E07-BDAD-D9F903700098}"/>
    <cellStyle name="Normal 3 2 3 2 2 5 2 3 2" xfId="24564" xr:uid="{C82415D7-E210-4A0A-8C2D-B5E60B6F7ADA}"/>
    <cellStyle name="Normal 3 2 3 2 2 5 2 3 2 2" xfId="38256" xr:uid="{0E011249-A995-4762-8A91-32F23F8E89CD}"/>
    <cellStyle name="Normal 3 2 3 2 2 5 2 3 2 3" xfId="53140" xr:uid="{059DA6AE-8DE5-4E08-A3D4-70791BEF1E72}"/>
    <cellStyle name="Normal 3 2 3 2 2 5 2 3 3" xfId="17720" xr:uid="{F2BD187F-A277-4FED-8698-7557EB0533F4}"/>
    <cellStyle name="Normal 3 2 3 2 2 5 2 3 4" xfId="31410" xr:uid="{8D28CC78-425F-497B-B28D-BE8F2089631E}"/>
    <cellStyle name="Normal 3 2 3 2 2 5 2 3 5" xfId="46294" xr:uid="{5E3CC9D6-1E15-4EBE-9313-632BAFA824FC}"/>
    <cellStyle name="Normal 3 2 3 2 2 5 2 4" xfId="21142" xr:uid="{DAC8072E-DA94-41C1-9CA6-9B2D40BD07D0}"/>
    <cellStyle name="Normal 3 2 3 2 2 5 2 4 2" xfId="34834" xr:uid="{B5CB64E1-8280-4696-AE79-512DFE713023}"/>
    <cellStyle name="Normal 3 2 3 2 2 5 2 4 3" xfId="49718" xr:uid="{68C53320-EB82-4D1B-865C-7D0F5BD21806}"/>
    <cellStyle name="Normal 3 2 3 2 2 5 2 5" xfId="14298" xr:uid="{A35B4DCB-8BB1-498D-BA66-90B30E51344A}"/>
    <cellStyle name="Normal 3 2 3 2 2 5 2 6" xfId="27988" xr:uid="{ACB859EF-4F17-400C-823C-219A6D3CE994}"/>
    <cellStyle name="Normal 3 2 3 2 2 5 2 7" xfId="42872" xr:uid="{C92EF073-EED9-4771-B30D-4945F3D4B503}"/>
    <cellStyle name="Normal 3 2 3 2 2 5 3" xfId="9163" xr:uid="{B6C0A59B-3C8F-4EB7-9FBD-5C9636FA208B}"/>
    <cellStyle name="Normal 3 2 3 2 2 5 3 2" xfId="12585" xr:uid="{E96E759F-134C-48FD-AD85-A1740CD1AA43}"/>
    <cellStyle name="Normal 3 2 3 2 2 5 3 2 2" xfId="26275" xr:uid="{C58DC4C2-F966-431F-8CA8-C30BCE7F3E53}"/>
    <cellStyle name="Normal 3 2 3 2 2 5 3 2 2 2" xfId="39967" xr:uid="{8B87F7C9-AB93-405E-AED2-8301D19427F8}"/>
    <cellStyle name="Normal 3 2 3 2 2 5 3 2 2 3" xfId="54851" xr:uid="{E3FAA801-EFFD-465B-A412-5E7442312E77}"/>
    <cellStyle name="Normal 3 2 3 2 2 5 3 2 3" xfId="19431" xr:uid="{1A520600-5418-4392-97C0-97296CA14719}"/>
    <cellStyle name="Normal 3 2 3 2 2 5 3 2 4" xfId="33121" xr:uid="{72606A52-55D5-49CD-B739-75EF0902C3D4}"/>
    <cellStyle name="Normal 3 2 3 2 2 5 3 2 5" xfId="48005" xr:uid="{F93300F2-576B-4A25-B11E-E687E4C13EC7}"/>
    <cellStyle name="Normal 3 2 3 2 2 5 3 3" xfId="22853" xr:uid="{CD25B19B-871C-47BB-A3B5-9F3676C3DECD}"/>
    <cellStyle name="Normal 3 2 3 2 2 5 3 3 2" xfId="36545" xr:uid="{4B3284B1-D83A-416D-9F9A-A92076FB41A0}"/>
    <cellStyle name="Normal 3 2 3 2 2 5 3 3 3" xfId="51429" xr:uid="{19E48DF9-D3F3-4C83-8BD4-F6449D69674E}"/>
    <cellStyle name="Normal 3 2 3 2 2 5 3 4" xfId="16009" xr:uid="{C713AE1F-D57F-478D-B6D5-6692C2703A33}"/>
    <cellStyle name="Normal 3 2 3 2 2 5 3 5" xfId="29699" xr:uid="{A0A1123E-F7F4-406E-BF10-BC146EC5B6D1}"/>
    <cellStyle name="Normal 3 2 3 2 2 5 3 6" xfId="44583" xr:uid="{CD6F2AC0-EB19-497D-8A79-2BE901341D78}"/>
    <cellStyle name="Normal 3 2 3 2 2 5 4" xfId="10873" xr:uid="{55BEBB8F-17F3-4A44-B34C-DA0271368EAF}"/>
    <cellStyle name="Normal 3 2 3 2 2 5 4 2" xfId="24563" xr:uid="{E1403997-EE06-40B2-A037-DA96F4127028}"/>
    <cellStyle name="Normal 3 2 3 2 2 5 4 2 2" xfId="38255" xr:uid="{82B5F5E6-7628-42B8-AAD9-BF87686311FF}"/>
    <cellStyle name="Normal 3 2 3 2 2 5 4 2 3" xfId="53139" xr:uid="{1006E71C-4BA5-44F2-AD57-E2A89F685A54}"/>
    <cellStyle name="Normal 3 2 3 2 2 5 4 3" xfId="17719" xr:uid="{75ED9D9A-DF2C-459F-A159-6EB1DCF71FF2}"/>
    <cellStyle name="Normal 3 2 3 2 2 5 4 4" xfId="31409" xr:uid="{91876EBC-CBA7-4298-BF98-FB09A298AA38}"/>
    <cellStyle name="Normal 3 2 3 2 2 5 4 5" xfId="46293" xr:uid="{B165F330-D681-45D6-A51E-2861C8F90FA9}"/>
    <cellStyle name="Normal 3 2 3 2 2 5 5" xfId="21141" xr:uid="{D2C55510-12B5-4C0B-95C1-34A32F83F91E}"/>
    <cellStyle name="Normal 3 2 3 2 2 5 5 2" xfId="34833" xr:uid="{50FC0B97-940E-4DD3-B9EE-1E17BB43BEDC}"/>
    <cellStyle name="Normal 3 2 3 2 2 5 5 3" xfId="49717" xr:uid="{ED0148B1-7407-4C07-A0CF-26E786A4DC81}"/>
    <cellStyle name="Normal 3 2 3 2 2 5 6" xfId="14297" xr:uid="{1FFFF38E-A3E1-423B-8BDD-884A7960439C}"/>
    <cellStyle name="Normal 3 2 3 2 2 5 7" xfId="27987" xr:uid="{3F7A5ECF-1DC8-4061-96AE-8DF29981A959}"/>
    <cellStyle name="Normal 3 2 3 2 2 5 8" xfId="42871" xr:uid="{EF7EB0E2-E580-4067-823D-3DE6F38EC88B}"/>
    <cellStyle name="Normal 3 2 3 2 2 6" xfId="7452" xr:uid="{9BFC9A9E-380F-455F-A753-5891B1B095F8}"/>
    <cellStyle name="Normal 3 2 3 2 2 6 2" xfId="9165" xr:uid="{786D197E-E17C-4775-8FF5-A41E29914A4C}"/>
    <cellStyle name="Normal 3 2 3 2 2 6 2 2" xfId="12587" xr:uid="{88EB9B2B-6AFC-4B7C-8E69-F698B4338ACB}"/>
    <cellStyle name="Normal 3 2 3 2 2 6 2 2 2" xfId="26277" xr:uid="{70CE93EA-6995-4957-A8B1-DDC3BBBF9477}"/>
    <cellStyle name="Normal 3 2 3 2 2 6 2 2 2 2" xfId="39969" xr:uid="{DC39B19D-F1DE-4C04-A1C6-15D119740CBC}"/>
    <cellStyle name="Normal 3 2 3 2 2 6 2 2 2 3" xfId="54853" xr:uid="{CEB8FE6D-C780-44CA-9027-91B70516508E}"/>
    <cellStyle name="Normal 3 2 3 2 2 6 2 2 3" xfId="19433" xr:uid="{B496E18B-3C16-4993-AF15-8819B99ACCA2}"/>
    <cellStyle name="Normal 3 2 3 2 2 6 2 2 4" xfId="33123" xr:uid="{CF2E63B8-D52E-4993-8CC8-D3A21F7B3C5C}"/>
    <cellStyle name="Normal 3 2 3 2 2 6 2 2 5" xfId="48007" xr:uid="{FE2871B7-E018-4CFB-85B6-DF8F32804966}"/>
    <cellStyle name="Normal 3 2 3 2 2 6 2 3" xfId="22855" xr:uid="{616F13E0-6098-4195-ACF6-8B41DBE4BF9A}"/>
    <cellStyle name="Normal 3 2 3 2 2 6 2 3 2" xfId="36547" xr:uid="{19790F48-3E86-4B24-9F22-20251FD95A91}"/>
    <cellStyle name="Normal 3 2 3 2 2 6 2 3 3" xfId="51431" xr:uid="{7D72F3AB-2DA7-49FA-BDA9-09607CD76647}"/>
    <cellStyle name="Normal 3 2 3 2 2 6 2 4" xfId="16011" xr:uid="{AA2AEAD7-0749-4BFD-8BA7-27196DC32F35}"/>
    <cellStyle name="Normal 3 2 3 2 2 6 2 5" xfId="29701" xr:uid="{1408ABD8-1384-4294-AC1C-1437C0BA254E}"/>
    <cellStyle name="Normal 3 2 3 2 2 6 2 6" xfId="44585" xr:uid="{6A19B269-2BB0-4DD3-9A65-43CFE43B7D79}"/>
    <cellStyle name="Normal 3 2 3 2 2 6 3" xfId="10875" xr:uid="{8D0D1EEE-5C6E-4EEE-A89A-21277243F5FC}"/>
    <cellStyle name="Normal 3 2 3 2 2 6 3 2" xfId="24565" xr:uid="{2E770206-D0D3-4DD5-A95D-F79B659A340C}"/>
    <cellStyle name="Normal 3 2 3 2 2 6 3 2 2" xfId="38257" xr:uid="{45B539E2-C35B-4ADB-B8B7-B2F387425F59}"/>
    <cellStyle name="Normal 3 2 3 2 2 6 3 2 3" xfId="53141" xr:uid="{B1752FCB-8A62-4DCA-8121-B6FDCD5B24B9}"/>
    <cellStyle name="Normal 3 2 3 2 2 6 3 3" xfId="17721" xr:uid="{0D13D2BA-EB04-4A48-9CA0-646513C0DB10}"/>
    <cellStyle name="Normal 3 2 3 2 2 6 3 4" xfId="31411" xr:uid="{99AEEA29-8E1E-447A-922A-2C6E80DACDD4}"/>
    <cellStyle name="Normal 3 2 3 2 2 6 3 5" xfId="46295" xr:uid="{C68B9277-838E-49F3-9B25-B7A4A4C1DD1F}"/>
    <cellStyle name="Normal 3 2 3 2 2 6 4" xfId="21143" xr:uid="{F4701E23-3DC0-4BF0-A05B-05EE80BD6AFE}"/>
    <cellStyle name="Normal 3 2 3 2 2 6 4 2" xfId="34835" xr:uid="{C43368AB-14FF-43E5-9CDD-D14FB1735814}"/>
    <cellStyle name="Normal 3 2 3 2 2 6 4 3" xfId="49719" xr:uid="{D2F147F2-EFDB-4F3E-B6D9-7F345D1B3968}"/>
    <cellStyle name="Normal 3 2 3 2 2 6 5" xfId="14299" xr:uid="{3E4E3C78-B882-4E82-A857-50CEB8329A32}"/>
    <cellStyle name="Normal 3 2 3 2 2 6 6" xfId="27989" xr:uid="{5C921938-4C8A-46AC-877C-C6E580B51F3D}"/>
    <cellStyle name="Normal 3 2 3 2 2 6 7" xfId="42873" xr:uid="{7D4C3F15-FB96-4DD1-877E-CF0590D74975}"/>
    <cellStyle name="Normal 3 2 3 2 2 7" xfId="7453" xr:uid="{F51C4F84-0F5A-4853-BD43-E7F27014C1C0}"/>
    <cellStyle name="Normal 3 2 3 2 2 7 2" xfId="9166" xr:uid="{903BC828-3D31-4ACF-8502-DE8C3CDD2ADA}"/>
    <cellStyle name="Normal 3 2 3 2 2 7 2 2" xfId="12588" xr:uid="{3D9D9E58-0FE9-43A6-AC4D-40D851A9B2D5}"/>
    <cellStyle name="Normal 3 2 3 2 2 7 2 2 2" xfId="26278" xr:uid="{83D7C868-6EB4-4247-80B1-F81C9BB48215}"/>
    <cellStyle name="Normal 3 2 3 2 2 7 2 2 2 2" xfId="39970" xr:uid="{E528DD9F-97C3-48B4-B1C3-A1DDF1780A28}"/>
    <cellStyle name="Normal 3 2 3 2 2 7 2 2 2 3" xfId="54854" xr:uid="{AA2B9D81-D715-4768-ABF5-BB535F3328E2}"/>
    <cellStyle name="Normal 3 2 3 2 2 7 2 2 3" xfId="19434" xr:uid="{2CE2764F-AE2C-4DE8-813D-743C6290BEEC}"/>
    <cellStyle name="Normal 3 2 3 2 2 7 2 2 4" xfId="33124" xr:uid="{D4ED84D1-A9BB-4787-B92D-C6BAF862209D}"/>
    <cellStyle name="Normal 3 2 3 2 2 7 2 2 5" xfId="48008" xr:uid="{F4E685A6-1392-473D-9856-D9995E43A01D}"/>
    <cellStyle name="Normal 3 2 3 2 2 7 2 3" xfId="22856" xr:uid="{FB10D6D2-8B97-44DF-9C52-340E756565FA}"/>
    <cellStyle name="Normal 3 2 3 2 2 7 2 3 2" xfId="36548" xr:uid="{EA1850B3-9863-43A0-8C07-54546A031485}"/>
    <cellStyle name="Normal 3 2 3 2 2 7 2 3 3" xfId="51432" xr:uid="{FCC9566C-19C4-44B6-8064-74B9F92059E7}"/>
    <cellStyle name="Normal 3 2 3 2 2 7 2 4" xfId="16012" xr:uid="{1A5DC679-AD04-4EB3-A5C6-038430A132FB}"/>
    <cellStyle name="Normal 3 2 3 2 2 7 2 5" xfId="29702" xr:uid="{FCA389C2-FE36-4D90-8AAD-063596280845}"/>
    <cellStyle name="Normal 3 2 3 2 2 7 2 6" xfId="44586" xr:uid="{5309B0CD-67FB-48A6-89EA-01080DEA871F}"/>
    <cellStyle name="Normal 3 2 3 2 2 7 3" xfId="10876" xr:uid="{A542510D-E5BE-49BC-AADB-E6692D235D50}"/>
    <cellStyle name="Normal 3 2 3 2 2 7 3 2" xfId="24566" xr:uid="{ADC086AF-E33C-4F2C-9080-EA7DE2780566}"/>
    <cellStyle name="Normal 3 2 3 2 2 7 3 2 2" xfId="38258" xr:uid="{1AAE6EDE-37B0-477E-BCF5-7369B36AAFD7}"/>
    <cellStyle name="Normal 3 2 3 2 2 7 3 2 3" xfId="53142" xr:uid="{4A443667-42B7-46B5-86E8-38014F5782AB}"/>
    <cellStyle name="Normal 3 2 3 2 2 7 3 3" xfId="17722" xr:uid="{76DFF41E-D411-4333-9A32-C34AB2F0388A}"/>
    <cellStyle name="Normal 3 2 3 2 2 7 3 4" xfId="31412" xr:uid="{6225868A-795D-45E0-857D-9130C243DFC8}"/>
    <cellStyle name="Normal 3 2 3 2 2 7 3 5" xfId="46296" xr:uid="{D23D3043-024B-41FB-9CE2-08ACA31E558F}"/>
    <cellStyle name="Normal 3 2 3 2 2 7 4" xfId="21144" xr:uid="{FFF24FA1-DAC7-4765-80C6-B2F9A477C391}"/>
    <cellStyle name="Normal 3 2 3 2 2 7 4 2" xfId="34836" xr:uid="{DE5A276C-5441-4758-9230-EBDAA44194AC}"/>
    <cellStyle name="Normal 3 2 3 2 2 7 4 3" xfId="49720" xr:uid="{7180F6ED-D637-4FFD-94D0-8860400507EF}"/>
    <cellStyle name="Normal 3 2 3 2 2 7 5" xfId="14300" xr:uid="{7C81D24C-E2FD-43B8-95D6-15C7210F5A26}"/>
    <cellStyle name="Normal 3 2 3 2 2 7 6" xfId="27990" xr:uid="{3EBB7B2B-5855-444A-A295-AA9B20F6E728}"/>
    <cellStyle name="Normal 3 2 3 2 2 7 7" xfId="42874" xr:uid="{65F4EBC2-AB0E-4F9D-9A53-DF04321A220E}"/>
    <cellStyle name="Normal 3 2 3 2 2 8" xfId="9137" xr:uid="{3101130B-6DBB-400F-9B4F-9CDF03233633}"/>
    <cellStyle name="Normal 3 2 3 2 2 8 2" xfId="12559" xr:uid="{11FBA554-29B5-4EE8-B2C2-CE6183BAAA9E}"/>
    <cellStyle name="Normal 3 2 3 2 2 8 2 2" xfId="26249" xr:uid="{753039CA-7BE1-4D26-BDD7-010A148A2B91}"/>
    <cellStyle name="Normal 3 2 3 2 2 8 2 2 2" xfId="39941" xr:uid="{9A0AD2F0-0043-4557-B67D-8BF7BE6492E0}"/>
    <cellStyle name="Normal 3 2 3 2 2 8 2 2 3" xfId="54825" xr:uid="{1C5A48D9-2C65-4BFA-B881-80A04B22DAF6}"/>
    <cellStyle name="Normal 3 2 3 2 2 8 2 3" xfId="19405" xr:uid="{479C3291-B2BD-4116-B96C-DDFEEA3DF1D5}"/>
    <cellStyle name="Normal 3 2 3 2 2 8 2 4" xfId="33095" xr:uid="{8677D070-63A9-4FC8-8798-03A1E7DD62B2}"/>
    <cellStyle name="Normal 3 2 3 2 2 8 2 5" xfId="47979" xr:uid="{C4808F65-6629-4913-81CE-2F67D3E84C18}"/>
    <cellStyle name="Normal 3 2 3 2 2 8 3" xfId="22827" xr:uid="{AD70D126-D6E7-4E1B-8916-04E83C560D6F}"/>
    <cellStyle name="Normal 3 2 3 2 2 8 3 2" xfId="36519" xr:uid="{62BFAE6E-DC4A-496E-8549-FE4301ECAAB3}"/>
    <cellStyle name="Normal 3 2 3 2 2 8 3 3" xfId="51403" xr:uid="{46A69644-D0D0-4FE7-9C97-FD8BA79CE37B}"/>
    <cellStyle name="Normal 3 2 3 2 2 8 4" xfId="15983" xr:uid="{E4770AAA-A354-4D0A-9973-60E89D40B516}"/>
    <cellStyle name="Normal 3 2 3 2 2 8 5" xfId="29673" xr:uid="{294410C2-B09A-4BE0-90CE-99283324E9A2}"/>
    <cellStyle name="Normal 3 2 3 2 2 8 6" xfId="44557" xr:uid="{6704D125-2E25-4FBF-994A-B1E55C52B30A}"/>
    <cellStyle name="Normal 3 2 3 2 2 9" xfId="10847" xr:uid="{BA939AAF-2F33-45CF-86C5-05C9711C945F}"/>
    <cellStyle name="Normal 3 2 3 2 2 9 2" xfId="24537" xr:uid="{EE143D5E-05BF-4F42-B45A-EADE9E01A683}"/>
    <cellStyle name="Normal 3 2 3 2 2 9 2 2" xfId="38229" xr:uid="{6FC4C369-E609-46C7-8EAA-06DB188EE51E}"/>
    <cellStyle name="Normal 3 2 3 2 2 9 2 3" xfId="53113" xr:uid="{3985C0A4-2B9D-41D9-8F08-64645F7D793F}"/>
    <cellStyle name="Normal 3 2 3 2 2 9 3" xfId="17693" xr:uid="{A68ABF60-7EFF-4647-B7D8-50B45198D299}"/>
    <cellStyle name="Normal 3 2 3 2 2 9 4" xfId="31383" xr:uid="{F8461D8B-A8CC-495C-B450-7EFE19D8BBF4}"/>
    <cellStyle name="Normal 3 2 3 2 2 9 5" xfId="46267" xr:uid="{D02C588A-823D-451C-8FBF-5716D3EABD0D}"/>
    <cellStyle name="Normal 3 2 3 2 3" xfId="7454" xr:uid="{0ACD18EA-2A6B-4730-A7CA-B64059F4826B}"/>
    <cellStyle name="Normal 3 2 3 2 3 10" xfId="14301" xr:uid="{E5B7408A-BF80-4448-8A22-02D37BFBCED0}"/>
    <cellStyle name="Normal 3 2 3 2 3 11" xfId="27991" xr:uid="{31B946A8-4593-459D-BE22-2545EA84BD3E}"/>
    <cellStyle name="Normal 3 2 3 2 3 12" xfId="42875" xr:uid="{263BFB3C-BFDE-46B7-B002-8ABDCC46A00A}"/>
    <cellStyle name="Normal 3 2 3 2 3 2" xfId="7455" xr:uid="{9C0A2420-32E1-4A9C-A940-DA849EA86415}"/>
    <cellStyle name="Normal 3 2 3 2 3 2 10" xfId="42876" xr:uid="{6B14B466-1D46-4049-A080-42ED0FBF2C0F}"/>
    <cellStyle name="Normal 3 2 3 2 3 2 2" xfId="7456" xr:uid="{8FE214B2-35A4-48DB-B7FD-A9493EE0C4CF}"/>
    <cellStyle name="Normal 3 2 3 2 3 2 2 2" xfId="7457" xr:uid="{984FC9C2-007F-4C41-9641-56B64E06C1E4}"/>
    <cellStyle name="Normal 3 2 3 2 3 2 2 2 2" xfId="9170" xr:uid="{1737CE23-C53D-4651-8DE1-440AF90F38B4}"/>
    <cellStyle name="Normal 3 2 3 2 3 2 2 2 2 2" xfId="12592" xr:uid="{74B891C4-83D9-4788-846E-D6C907B3439B}"/>
    <cellStyle name="Normal 3 2 3 2 3 2 2 2 2 2 2" xfId="26282" xr:uid="{263A6998-6CCD-4761-A8AA-D890935DEB89}"/>
    <cellStyle name="Normal 3 2 3 2 3 2 2 2 2 2 2 2" xfId="39974" xr:uid="{E7076910-DD01-4BD1-8868-D389E0270438}"/>
    <cellStyle name="Normal 3 2 3 2 3 2 2 2 2 2 2 3" xfId="54858" xr:uid="{CC0EBBFE-774B-42E1-B7A5-1ACE425A14CB}"/>
    <cellStyle name="Normal 3 2 3 2 3 2 2 2 2 2 3" xfId="19438" xr:uid="{635F59DD-09D4-49CB-873B-3C9BFB9E8EBC}"/>
    <cellStyle name="Normal 3 2 3 2 3 2 2 2 2 2 4" xfId="33128" xr:uid="{A2CDA9E3-BDAE-4CBC-9A5E-D4F0CC920673}"/>
    <cellStyle name="Normal 3 2 3 2 3 2 2 2 2 2 5" xfId="48012" xr:uid="{2E85DE87-A8DD-4975-A2BD-8B7F05D65FED}"/>
    <cellStyle name="Normal 3 2 3 2 3 2 2 2 2 3" xfId="22860" xr:uid="{060F2DF3-5818-475F-B6AA-D924FC5964D4}"/>
    <cellStyle name="Normal 3 2 3 2 3 2 2 2 2 3 2" xfId="36552" xr:uid="{C0518D24-03D9-4785-A29E-DCD64BAF8283}"/>
    <cellStyle name="Normal 3 2 3 2 3 2 2 2 2 3 3" xfId="51436" xr:uid="{3FDDC713-D41B-4D03-873E-43F94751F7A9}"/>
    <cellStyle name="Normal 3 2 3 2 3 2 2 2 2 4" xfId="16016" xr:uid="{D127FBE8-5652-47A3-82F5-68CCD9B243C6}"/>
    <cellStyle name="Normal 3 2 3 2 3 2 2 2 2 5" xfId="29706" xr:uid="{D9BA5762-4D01-452A-B0FB-C0C6E883B2E4}"/>
    <cellStyle name="Normal 3 2 3 2 3 2 2 2 2 6" xfId="44590" xr:uid="{00ED7599-2530-4F73-91A4-60B50084CF8E}"/>
    <cellStyle name="Normal 3 2 3 2 3 2 2 2 3" xfId="10880" xr:uid="{54AB4E5E-CF71-450E-9E4E-4D149C9AB692}"/>
    <cellStyle name="Normal 3 2 3 2 3 2 2 2 3 2" xfId="24570" xr:uid="{75C9E259-430E-40C1-BAE7-A60EE2A974DE}"/>
    <cellStyle name="Normal 3 2 3 2 3 2 2 2 3 2 2" xfId="38262" xr:uid="{97E394F7-5FF8-4235-A674-7CEE98027409}"/>
    <cellStyle name="Normal 3 2 3 2 3 2 2 2 3 2 3" xfId="53146" xr:uid="{FDF2B79F-B3CA-42C8-B98D-59B1FA5159C8}"/>
    <cellStyle name="Normal 3 2 3 2 3 2 2 2 3 3" xfId="17726" xr:uid="{36E74CFF-AE98-4E01-A1BC-B442FD55224C}"/>
    <cellStyle name="Normal 3 2 3 2 3 2 2 2 3 4" xfId="31416" xr:uid="{0B2740EC-3F29-40FC-AB17-F14D7D3A4440}"/>
    <cellStyle name="Normal 3 2 3 2 3 2 2 2 3 5" xfId="46300" xr:uid="{FBB376B3-C09D-4ECD-8635-B171BE6E5220}"/>
    <cellStyle name="Normal 3 2 3 2 3 2 2 2 4" xfId="21148" xr:uid="{4793434B-F56D-4881-ABA0-43B847196145}"/>
    <cellStyle name="Normal 3 2 3 2 3 2 2 2 4 2" xfId="34840" xr:uid="{750A76E6-5AC9-47F2-81C8-35464329781F}"/>
    <cellStyle name="Normal 3 2 3 2 3 2 2 2 4 3" xfId="49724" xr:uid="{C6069065-2928-4670-9904-D9569CDAE5E0}"/>
    <cellStyle name="Normal 3 2 3 2 3 2 2 2 5" xfId="14304" xr:uid="{D7215FBB-BB76-46DE-93B5-C080D2F30E3A}"/>
    <cellStyle name="Normal 3 2 3 2 3 2 2 2 6" xfId="27994" xr:uid="{96D83EC0-A97E-4677-BC4D-6242F6898237}"/>
    <cellStyle name="Normal 3 2 3 2 3 2 2 2 7" xfId="42878" xr:uid="{7FE60DFF-C889-4258-B87B-D7727069DC72}"/>
    <cellStyle name="Normal 3 2 3 2 3 2 2 3" xfId="9169" xr:uid="{51313E38-D351-4C15-A8BF-B3D73BECDAFE}"/>
    <cellStyle name="Normal 3 2 3 2 3 2 2 3 2" xfId="12591" xr:uid="{22639094-E3AD-4EC8-AA1A-09207CE08714}"/>
    <cellStyle name="Normal 3 2 3 2 3 2 2 3 2 2" xfId="26281" xr:uid="{A3D5E5C9-4F35-44C6-94CD-4E2823292908}"/>
    <cellStyle name="Normal 3 2 3 2 3 2 2 3 2 2 2" xfId="39973" xr:uid="{CECE8209-0D08-4C2B-938D-66F8AE293137}"/>
    <cellStyle name="Normal 3 2 3 2 3 2 2 3 2 2 3" xfId="54857" xr:uid="{020D61FD-328F-4007-83FE-7E672042B991}"/>
    <cellStyle name="Normal 3 2 3 2 3 2 2 3 2 3" xfId="19437" xr:uid="{BA307F90-118C-4883-A55B-3410FB0BCA5C}"/>
    <cellStyle name="Normal 3 2 3 2 3 2 2 3 2 4" xfId="33127" xr:uid="{7097193A-131D-4571-8B9B-D19262A0127F}"/>
    <cellStyle name="Normal 3 2 3 2 3 2 2 3 2 5" xfId="48011" xr:uid="{722D9419-F180-456A-9BD3-402646B3EAAE}"/>
    <cellStyle name="Normal 3 2 3 2 3 2 2 3 3" xfId="22859" xr:uid="{4129E62C-4AF1-447A-B858-1CB3C34BACD2}"/>
    <cellStyle name="Normal 3 2 3 2 3 2 2 3 3 2" xfId="36551" xr:uid="{9BEED149-BE5F-4102-B0E3-1077B6D5A8DB}"/>
    <cellStyle name="Normal 3 2 3 2 3 2 2 3 3 3" xfId="51435" xr:uid="{92DE36A4-E3CA-4763-B1F9-F8D35B6E8AA8}"/>
    <cellStyle name="Normal 3 2 3 2 3 2 2 3 4" xfId="16015" xr:uid="{F8C8DF5A-DB10-47CC-B8CE-D2FA1A78BA21}"/>
    <cellStyle name="Normal 3 2 3 2 3 2 2 3 5" xfId="29705" xr:uid="{9DA2DB0E-182D-4DF2-A7B0-5E193019078B}"/>
    <cellStyle name="Normal 3 2 3 2 3 2 2 3 6" xfId="44589" xr:uid="{E0315DCF-D4E3-45D5-83C2-974E4FEB9429}"/>
    <cellStyle name="Normal 3 2 3 2 3 2 2 4" xfId="10879" xr:uid="{330CB046-89D4-4BD5-A19F-17704DC82EF6}"/>
    <cellStyle name="Normal 3 2 3 2 3 2 2 4 2" xfId="24569" xr:uid="{78C9AABB-EE37-4121-AB84-A364BB89CA97}"/>
    <cellStyle name="Normal 3 2 3 2 3 2 2 4 2 2" xfId="38261" xr:uid="{8966DE91-3C96-436C-9436-8E6170B379E5}"/>
    <cellStyle name="Normal 3 2 3 2 3 2 2 4 2 3" xfId="53145" xr:uid="{092D6331-0F34-435D-BF5B-3CF1CC60274B}"/>
    <cellStyle name="Normal 3 2 3 2 3 2 2 4 3" xfId="17725" xr:uid="{EAFB4EF3-EF87-4067-8770-59BD310BB566}"/>
    <cellStyle name="Normal 3 2 3 2 3 2 2 4 4" xfId="31415" xr:uid="{1D6FBA0A-C4F1-4339-87EF-7F15F74EA509}"/>
    <cellStyle name="Normal 3 2 3 2 3 2 2 4 5" xfId="46299" xr:uid="{36299679-13C1-4FB0-A77F-D4DC687461EC}"/>
    <cellStyle name="Normal 3 2 3 2 3 2 2 5" xfId="21147" xr:uid="{08DC1757-E099-4D65-A360-CA3FC90AE419}"/>
    <cellStyle name="Normal 3 2 3 2 3 2 2 5 2" xfId="34839" xr:uid="{2FD0FBE8-EFC6-4487-9994-88F6B13BE8DC}"/>
    <cellStyle name="Normal 3 2 3 2 3 2 2 5 3" xfId="49723" xr:uid="{448EA769-5D31-48F5-8261-47E421487ECE}"/>
    <cellStyle name="Normal 3 2 3 2 3 2 2 6" xfId="14303" xr:uid="{2F2CDB42-4274-474A-96BC-56B82F9E202C}"/>
    <cellStyle name="Normal 3 2 3 2 3 2 2 7" xfId="27993" xr:uid="{619ECC4D-AE38-4C26-9882-A1890959E840}"/>
    <cellStyle name="Normal 3 2 3 2 3 2 2 8" xfId="42877" xr:uid="{27CD5175-8F78-4877-AC6F-5566C6D7E93E}"/>
    <cellStyle name="Normal 3 2 3 2 3 2 3" xfId="7458" xr:uid="{F567681A-9D45-4F17-9B79-F0D27E9EA153}"/>
    <cellStyle name="Normal 3 2 3 2 3 2 3 2" xfId="9171" xr:uid="{03148EC2-E253-4A49-8BC0-6B1DA428BDAB}"/>
    <cellStyle name="Normal 3 2 3 2 3 2 3 2 2" xfId="12593" xr:uid="{F1DCDC8A-D898-4F8B-830D-F8ECA4185716}"/>
    <cellStyle name="Normal 3 2 3 2 3 2 3 2 2 2" xfId="26283" xr:uid="{0A96D3ED-AAE3-4693-B7CD-4340F96B4DD4}"/>
    <cellStyle name="Normal 3 2 3 2 3 2 3 2 2 2 2" xfId="39975" xr:uid="{DC93F88B-3909-4D91-9DEE-912CB21A6691}"/>
    <cellStyle name="Normal 3 2 3 2 3 2 3 2 2 2 3" xfId="54859" xr:uid="{CE5FCFFF-5DE8-4F69-9005-7BC09E08829C}"/>
    <cellStyle name="Normal 3 2 3 2 3 2 3 2 2 3" xfId="19439" xr:uid="{5E41A4DB-7835-40C4-ABB1-CED7A5CA08C3}"/>
    <cellStyle name="Normal 3 2 3 2 3 2 3 2 2 4" xfId="33129" xr:uid="{56948BEB-5EA4-453B-9F49-94B3F4C44208}"/>
    <cellStyle name="Normal 3 2 3 2 3 2 3 2 2 5" xfId="48013" xr:uid="{0E39E08A-401E-4BB0-A555-B21BF84B62C3}"/>
    <cellStyle name="Normal 3 2 3 2 3 2 3 2 3" xfId="22861" xr:uid="{31A23ABB-5C95-4A95-9080-B9DD75CA5FC2}"/>
    <cellStyle name="Normal 3 2 3 2 3 2 3 2 3 2" xfId="36553" xr:uid="{4022E034-CA22-4531-84CF-F29027F02CA4}"/>
    <cellStyle name="Normal 3 2 3 2 3 2 3 2 3 3" xfId="51437" xr:uid="{19C47C57-E14A-4566-9D9E-549D70E76056}"/>
    <cellStyle name="Normal 3 2 3 2 3 2 3 2 4" xfId="16017" xr:uid="{A0074C6F-186C-47B9-A499-D6B77415BCF1}"/>
    <cellStyle name="Normal 3 2 3 2 3 2 3 2 5" xfId="29707" xr:uid="{C06A4FAF-6F37-40FF-BCD9-574E06E75E9C}"/>
    <cellStyle name="Normal 3 2 3 2 3 2 3 2 6" xfId="44591" xr:uid="{26EC7AF4-75CB-43FC-AA60-B31A0E639034}"/>
    <cellStyle name="Normal 3 2 3 2 3 2 3 3" xfId="10881" xr:uid="{2CF2802F-2318-48CF-B49B-5805E2F31771}"/>
    <cellStyle name="Normal 3 2 3 2 3 2 3 3 2" xfId="24571" xr:uid="{14020289-97A6-4C12-B69A-ECBE641D36C7}"/>
    <cellStyle name="Normal 3 2 3 2 3 2 3 3 2 2" xfId="38263" xr:uid="{77323967-6999-4692-A83C-E4448B6D2A12}"/>
    <cellStyle name="Normal 3 2 3 2 3 2 3 3 2 3" xfId="53147" xr:uid="{805E490C-B283-4701-8A1B-8851B8D9F0A4}"/>
    <cellStyle name="Normal 3 2 3 2 3 2 3 3 3" xfId="17727" xr:uid="{6A9CF2C8-A330-42A9-A930-DB31357C5304}"/>
    <cellStyle name="Normal 3 2 3 2 3 2 3 3 4" xfId="31417" xr:uid="{97CA4D4D-FED9-4F54-A8C9-88E91D5C0C59}"/>
    <cellStyle name="Normal 3 2 3 2 3 2 3 3 5" xfId="46301" xr:uid="{27AFE83E-1B62-4B0E-AC1B-CF8C7F7A0C7E}"/>
    <cellStyle name="Normal 3 2 3 2 3 2 3 4" xfId="21149" xr:uid="{15BA8F0A-558F-470E-A741-A5BDD3C4104B}"/>
    <cellStyle name="Normal 3 2 3 2 3 2 3 4 2" xfId="34841" xr:uid="{709CD225-2005-443C-8C67-B388C55E2AB3}"/>
    <cellStyle name="Normal 3 2 3 2 3 2 3 4 3" xfId="49725" xr:uid="{B9F6115C-2931-46C1-89C4-40DF943DEF3B}"/>
    <cellStyle name="Normal 3 2 3 2 3 2 3 5" xfId="14305" xr:uid="{BEA3FBAF-C4CF-482B-8BBB-05EABC0D70A2}"/>
    <cellStyle name="Normal 3 2 3 2 3 2 3 6" xfId="27995" xr:uid="{2C31633C-6F43-4835-95DF-3D6F706556C2}"/>
    <cellStyle name="Normal 3 2 3 2 3 2 3 7" xfId="42879" xr:uid="{39A4BA5A-F649-4EEF-AE68-FFB69A268204}"/>
    <cellStyle name="Normal 3 2 3 2 3 2 4" xfId="7459" xr:uid="{59B8AE96-A357-4E34-892C-22B215F14FDC}"/>
    <cellStyle name="Normal 3 2 3 2 3 2 4 2" xfId="9172" xr:uid="{F775EE5A-D417-45A3-8B2E-9C8C51B32D90}"/>
    <cellStyle name="Normal 3 2 3 2 3 2 4 2 2" xfId="12594" xr:uid="{6148949B-7644-4222-A32B-5509C7E1B22D}"/>
    <cellStyle name="Normal 3 2 3 2 3 2 4 2 2 2" xfId="26284" xr:uid="{2D3D4860-8D7C-4816-9B0C-04898B5C85A5}"/>
    <cellStyle name="Normal 3 2 3 2 3 2 4 2 2 2 2" xfId="39976" xr:uid="{1CC134B2-AAE2-450D-B5AB-EA4127CB63D3}"/>
    <cellStyle name="Normal 3 2 3 2 3 2 4 2 2 2 3" xfId="54860" xr:uid="{B2E52BED-A08F-4607-993F-6EBC7839E61A}"/>
    <cellStyle name="Normal 3 2 3 2 3 2 4 2 2 3" xfId="19440" xr:uid="{ED256531-8D0C-4957-8511-4C0A75659063}"/>
    <cellStyle name="Normal 3 2 3 2 3 2 4 2 2 4" xfId="33130" xr:uid="{6F3406D4-9023-43F7-9F87-B510F7C12821}"/>
    <cellStyle name="Normal 3 2 3 2 3 2 4 2 2 5" xfId="48014" xr:uid="{C048BA0B-B8F5-4D32-9EBE-CC0E9E7F537B}"/>
    <cellStyle name="Normal 3 2 3 2 3 2 4 2 3" xfId="22862" xr:uid="{33643103-2B68-46A3-8A19-0975DCEEAD26}"/>
    <cellStyle name="Normal 3 2 3 2 3 2 4 2 3 2" xfId="36554" xr:uid="{B60D0120-D3AA-4A7A-8988-C81F0D0065A8}"/>
    <cellStyle name="Normal 3 2 3 2 3 2 4 2 3 3" xfId="51438" xr:uid="{16D4A1C3-EC6E-4994-9D8B-F0771DC55FB9}"/>
    <cellStyle name="Normal 3 2 3 2 3 2 4 2 4" xfId="16018" xr:uid="{289E5C07-D94B-4C7E-8ABD-793FD5182860}"/>
    <cellStyle name="Normal 3 2 3 2 3 2 4 2 5" xfId="29708" xr:uid="{9886BEAC-9F80-4C8D-81A8-154B5E7DF9C6}"/>
    <cellStyle name="Normal 3 2 3 2 3 2 4 2 6" xfId="44592" xr:uid="{ACD5AE3D-09A0-4F9B-A77A-08453D44A440}"/>
    <cellStyle name="Normal 3 2 3 2 3 2 4 3" xfId="10882" xr:uid="{F72F0B4E-2340-4C6C-AF31-1B9094F42BAF}"/>
    <cellStyle name="Normal 3 2 3 2 3 2 4 3 2" xfId="24572" xr:uid="{51B64063-E890-4D68-A551-B0593CCE723E}"/>
    <cellStyle name="Normal 3 2 3 2 3 2 4 3 2 2" xfId="38264" xr:uid="{E7EEEC40-F467-4395-91ED-C564B9E4CE5D}"/>
    <cellStyle name="Normal 3 2 3 2 3 2 4 3 2 3" xfId="53148" xr:uid="{2C01A87F-AD49-4F2E-AE88-3A6EB364DF74}"/>
    <cellStyle name="Normal 3 2 3 2 3 2 4 3 3" xfId="17728" xr:uid="{22A7987A-C711-4398-B9D6-54DC37E7A1C5}"/>
    <cellStyle name="Normal 3 2 3 2 3 2 4 3 4" xfId="31418" xr:uid="{3B9ECEDA-C862-45EB-8F40-6E6491C67D0A}"/>
    <cellStyle name="Normal 3 2 3 2 3 2 4 3 5" xfId="46302" xr:uid="{A3C45CC8-E2C7-4EAB-AFB8-A3AF031CFF96}"/>
    <cellStyle name="Normal 3 2 3 2 3 2 4 4" xfId="21150" xr:uid="{2554DF51-94D2-41F3-9760-8B3837587624}"/>
    <cellStyle name="Normal 3 2 3 2 3 2 4 4 2" xfId="34842" xr:uid="{CA6AAE70-2929-47AB-8842-36AEBAAE1919}"/>
    <cellStyle name="Normal 3 2 3 2 3 2 4 4 3" xfId="49726" xr:uid="{645ED5C1-3BB4-4612-BF3D-A68A32F085B1}"/>
    <cellStyle name="Normal 3 2 3 2 3 2 4 5" xfId="14306" xr:uid="{50EA1861-7540-4647-AA85-F5E26CACE039}"/>
    <cellStyle name="Normal 3 2 3 2 3 2 4 6" xfId="27996" xr:uid="{8642E8DE-3A4E-4FF9-9AC0-67E6F483D24C}"/>
    <cellStyle name="Normal 3 2 3 2 3 2 4 7" xfId="42880" xr:uid="{D3DD20E1-F193-46B8-B0E3-6843A62EED7E}"/>
    <cellStyle name="Normal 3 2 3 2 3 2 5" xfId="9168" xr:uid="{298481FB-F0B4-42B6-BAC6-82121F906165}"/>
    <cellStyle name="Normal 3 2 3 2 3 2 5 2" xfId="12590" xr:uid="{6D1EEE22-2C88-4B27-82BF-11E75F77A079}"/>
    <cellStyle name="Normal 3 2 3 2 3 2 5 2 2" xfId="26280" xr:uid="{BEB06F91-6B12-408A-A9BE-215ACE90B3A0}"/>
    <cellStyle name="Normal 3 2 3 2 3 2 5 2 2 2" xfId="39972" xr:uid="{39116820-5029-4AA7-908B-26014A7F91D0}"/>
    <cellStyle name="Normal 3 2 3 2 3 2 5 2 2 3" xfId="54856" xr:uid="{5DEC6DDE-382F-4A77-90E2-E8884877C9FF}"/>
    <cellStyle name="Normal 3 2 3 2 3 2 5 2 3" xfId="19436" xr:uid="{93B2862F-04AA-437D-B193-E72D8049C706}"/>
    <cellStyle name="Normal 3 2 3 2 3 2 5 2 4" xfId="33126" xr:uid="{7DFAF21E-6AFB-4584-94FD-6C80884F1BD6}"/>
    <cellStyle name="Normal 3 2 3 2 3 2 5 2 5" xfId="48010" xr:uid="{78F21388-F373-4C29-9E72-E5128574CE7F}"/>
    <cellStyle name="Normal 3 2 3 2 3 2 5 3" xfId="22858" xr:uid="{86867F0C-666B-437C-BF2A-404EEF54B62B}"/>
    <cellStyle name="Normal 3 2 3 2 3 2 5 3 2" xfId="36550" xr:uid="{8AA36261-2C75-4195-AE1A-4A71EDF84D18}"/>
    <cellStyle name="Normal 3 2 3 2 3 2 5 3 3" xfId="51434" xr:uid="{6CA7637A-ED7A-46C5-8A8C-1D363103074A}"/>
    <cellStyle name="Normal 3 2 3 2 3 2 5 4" xfId="16014" xr:uid="{1555DF46-9FC3-4B2F-AD03-EAA2A5EB7D15}"/>
    <cellStyle name="Normal 3 2 3 2 3 2 5 5" xfId="29704" xr:uid="{CFE386EA-7463-473A-A8CE-88DC48953A49}"/>
    <cellStyle name="Normal 3 2 3 2 3 2 5 6" xfId="44588" xr:uid="{A60C27C2-E80E-4D53-AD79-9CE486B83F5D}"/>
    <cellStyle name="Normal 3 2 3 2 3 2 6" xfId="10878" xr:uid="{8F8AB446-05C7-49FD-B34A-53C8613E1ADC}"/>
    <cellStyle name="Normal 3 2 3 2 3 2 6 2" xfId="24568" xr:uid="{BFB4C77F-B75E-4F22-B3E0-AE72D7D64F7D}"/>
    <cellStyle name="Normal 3 2 3 2 3 2 6 2 2" xfId="38260" xr:uid="{A94697DB-DBCC-4EBA-8DE3-95D70FD1D117}"/>
    <cellStyle name="Normal 3 2 3 2 3 2 6 2 3" xfId="53144" xr:uid="{A61D1738-EC71-4811-B4E1-6670FF451687}"/>
    <cellStyle name="Normal 3 2 3 2 3 2 6 3" xfId="17724" xr:uid="{4A29EFC7-AA87-4C0B-81F8-428ADF39F387}"/>
    <cellStyle name="Normal 3 2 3 2 3 2 6 4" xfId="31414" xr:uid="{FEF0C5BF-42C6-41BD-A220-57C3BC15502D}"/>
    <cellStyle name="Normal 3 2 3 2 3 2 6 5" xfId="46298" xr:uid="{9D0B57A2-BD0B-41A5-8DA8-C2FB78957307}"/>
    <cellStyle name="Normal 3 2 3 2 3 2 7" xfId="21146" xr:uid="{31B811F1-309E-43C3-940A-EAAF4F316A0C}"/>
    <cellStyle name="Normal 3 2 3 2 3 2 7 2" xfId="34838" xr:uid="{7BA75D9E-2779-4FF9-861A-C96240A2FA25}"/>
    <cellStyle name="Normal 3 2 3 2 3 2 7 3" xfId="49722" xr:uid="{7C534BF2-66C8-43D2-8991-B6388BC9071C}"/>
    <cellStyle name="Normal 3 2 3 2 3 2 8" xfId="14302" xr:uid="{7F580D14-358C-43AF-BBD3-86A0C1571A26}"/>
    <cellStyle name="Normal 3 2 3 2 3 2 9" xfId="27992" xr:uid="{9C286254-27C5-480A-8DDE-E0CC604D4D86}"/>
    <cellStyle name="Normal 3 2 3 2 3 3" xfId="7460" xr:uid="{A2271EA1-0023-44D6-A05C-C6CC94BC302F}"/>
    <cellStyle name="Normal 3 2 3 2 3 3 10" xfId="42881" xr:uid="{AB7BDD61-BCE6-4047-BAB8-9C589D354C26}"/>
    <cellStyle name="Normal 3 2 3 2 3 3 2" xfId="7461" xr:uid="{E305A46B-8AF5-4542-A11D-426131ADB5CA}"/>
    <cellStyle name="Normal 3 2 3 2 3 3 2 2" xfId="7462" xr:uid="{8FDBED0A-296C-4AAA-8E92-F6D3DC7EFF50}"/>
    <cellStyle name="Normal 3 2 3 2 3 3 2 2 2" xfId="9175" xr:uid="{2C8C956A-B778-49D4-85BF-E20A3EDCEA3F}"/>
    <cellStyle name="Normal 3 2 3 2 3 3 2 2 2 2" xfId="12597" xr:uid="{F930DFAD-CB17-4BE7-B9A2-72EBAADB7D43}"/>
    <cellStyle name="Normal 3 2 3 2 3 3 2 2 2 2 2" xfId="26287" xr:uid="{83BA041B-410E-401A-9B38-29289CB1F5CC}"/>
    <cellStyle name="Normal 3 2 3 2 3 3 2 2 2 2 2 2" xfId="39979" xr:uid="{95778750-D899-486F-A2CA-7C30F88A5A2B}"/>
    <cellStyle name="Normal 3 2 3 2 3 3 2 2 2 2 2 3" xfId="54863" xr:uid="{CAF00CB8-C168-49C7-8487-8B34A09CCFFE}"/>
    <cellStyle name="Normal 3 2 3 2 3 3 2 2 2 2 3" xfId="19443" xr:uid="{A3E52EC0-BEBF-4A48-BA81-00549B8A869B}"/>
    <cellStyle name="Normal 3 2 3 2 3 3 2 2 2 2 4" xfId="33133" xr:uid="{733B76A1-BB67-4CF8-8126-EDB2D741C4BA}"/>
    <cellStyle name="Normal 3 2 3 2 3 3 2 2 2 2 5" xfId="48017" xr:uid="{0003FBCD-BD72-4164-9655-B6DF6F853491}"/>
    <cellStyle name="Normal 3 2 3 2 3 3 2 2 2 3" xfId="22865" xr:uid="{BF0C8504-0D5C-4058-8834-2418B9DE4274}"/>
    <cellStyle name="Normal 3 2 3 2 3 3 2 2 2 3 2" xfId="36557" xr:uid="{32EDD8DE-0108-494E-8D23-85622485EAFF}"/>
    <cellStyle name="Normal 3 2 3 2 3 3 2 2 2 3 3" xfId="51441" xr:uid="{FFC545E4-E8A6-44F2-B11B-F14EA647A106}"/>
    <cellStyle name="Normal 3 2 3 2 3 3 2 2 2 4" xfId="16021" xr:uid="{4D468BF5-0F08-41D8-BD88-4F76DCE60BEA}"/>
    <cellStyle name="Normal 3 2 3 2 3 3 2 2 2 5" xfId="29711" xr:uid="{E9EC83C1-D6ED-43A5-9F7B-F319F0C13321}"/>
    <cellStyle name="Normal 3 2 3 2 3 3 2 2 2 6" xfId="44595" xr:uid="{E8B5E28A-6BE1-423B-BCA4-AA8D6C8B809D}"/>
    <cellStyle name="Normal 3 2 3 2 3 3 2 2 3" xfId="10885" xr:uid="{AC856898-3F24-48DB-90E0-F501443D0AE7}"/>
    <cellStyle name="Normal 3 2 3 2 3 3 2 2 3 2" xfId="24575" xr:uid="{FC1B2AF8-4996-416C-8E09-B00D780AA4B2}"/>
    <cellStyle name="Normal 3 2 3 2 3 3 2 2 3 2 2" xfId="38267" xr:uid="{995318C0-2466-4124-B84B-7693D8B1CEE7}"/>
    <cellStyle name="Normal 3 2 3 2 3 3 2 2 3 2 3" xfId="53151" xr:uid="{B6F220C5-EC73-49C8-AEF0-88F51150576E}"/>
    <cellStyle name="Normal 3 2 3 2 3 3 2 2 3 3" xfId="17731" xr:uid="{B3656EB4-5748-400D-84FA-34DDD9E6EB61}"/>
    <cellStyle name="Normal 3 2 3 2 3 3 2 2 3 4" xfId="31421" xr:uid="{5AE341B3-42DA-40D1-A270-8915C43C3324}"/>
    <cellStyle name="Normal 3 2 3 2 3 3 2 2 3 5" xfId="46305" xr:uid="{4D080394-141D-47AA-9B2F-09F324FED8E1}"/>
    <cellStyle name="Normal 3 2 3 2 3 3 2 2 4" xfId="21153" xr:uid="{36B9F131-3DC7-4820-B082-35E1DF99DC45}"/>
    <cellStyle name="Normal 3 2 3 2 3 3 2 2 4 2" xfId="34845" xr:uid="{3A95AD9E-1785-45F8-813B-467F0E7DE9A6}"/>
    <cellStyle name="Normal 3 2 3 2 3 3 2 2 4 3" xfId="49729" xr:uid="{BAA8B530-0B07-40CE-82CB-A009CDCCBB88}"/>
    <cellStyle name="Normal 3 2 3 2 3 3 2 2 5" xfId="14309" xr:uid="{A48503B8-1D7A-4BDC-B165-5B07FD66BC75}"/>
    <cellStyle name="Normal 3 2 3 2 3 3 2 2 6" xfId="27999" xr:uid="{74CA005C-E997-4604-90B5-464A58BDDD8C}"/>
    <cellStyle name="Normal 3 2 3 2 3 3 2 2 7" xfId="42883" xr:uid="{DC8CA74F-02AE-476B-9723-5627949F6D70}"/>
    <cellStyle name="Normal 3 2 3 2 3 3 2 3" xfId="9174" xr:uid="{04DB4C58-BF60-4CFE-964A-E4631FAD8FFE}"/>
    <cellStyle name="Normal 3 2 3 2 3 3 2 3 2" xfId="12596" xr:uid="{C0CA1E8B-3474-4353-B48B-B21669F1B5D0}"/>
    <cellStyle name="Normal 3 2 3 2 3 3 2 3 2 2" xfId="26286" xr:uid="{BB063E2E-6712-4991-BEA4-F03F14E23E82}"/>
    <cellStyle name="Normal 3 2 3 2 3 3 2 3 2 2 2" xfId="39978" xr:uid="{8B5DEAF5-EAF2-45CC-8BA2-E8C42A84CC96}"/>
    <cellStyle name="Normal 3 2 3 2 3 3 2 3 2 2 3" xfId="54862" xr:uid="{28A8CE3E-9F2D-406D-BA75-686241EE07FF}"/>
    <cellStyle name="Normal 3 2 3 2 3 3 2 3 2 3" xfId="19442" xr:uid="{D1E516CA-7F25-43E1-9093-663A30AF004F}"/>
    <cellStyle name="Normal 3 2 3 2 3 3 2 3 2 4" xfId="33132" xr:uid="{83ABB278-BA21-4D3B-B4EE-45C27FB58BCF}"/>
    <cellStyle name="Normal 3 2 3 2 3 3 2 3 2 5" xfId="48016" xr:uid="{92B3CE90-F911-4C6F-A315-C76AF05348CF}"/>
    <cellStyle name="Normal 3 2 3 2 3 3 2 3 3" xfId="22864" xr:uid="{819923E9-870B-4B66-89A0-C0B995996832}"/>
    <cellStyle name="Normal 3 2 3 2 3 3 2 3 3 2" xfId="36556" xr:uid="{7329CDB8-4B31-4B8E-8434-6BBB5648EBB3}"/>
    <cellStyle name="Normal 3 2 3 2 3 3 2 3 3 3" xfId="51440" xr:uid="{D7EC95A2-9BC8-4586-B37E-A119D63D9329}"/>
    <cellStyle name="Normal 3 2 3 2 3 3 2 3 4" xfId="16020" xr:uid="{B3AD4ADD-8CA4-4463-B49F-7F37B59DAF7E}"/>
    <cellStyle name="Normal 3 2 3 2 3 3 2 3 5" xfId="29710" xr:uid="{F0CCC3AB-287A-4FC5-9884-719420684935}"/>
    <cellStyle name="Normal 3 2 3 2 3 3 2 3 6" xfId="44594" xr:uid="{C64F831B-26D4-43E9-9DDA-135F1A667636}"/>
    <cellStyle name="Normal 3 2 3 2 3 3 2 4" xfId="10884" xr:uid="{BA272D83-F102-4DFE-B961-40B86A4F314E}"/>
    <cellStyle name="Normal 3 2 3 2 3 3 2 4 2" xfId="24574" xr:uid="{615B840C-19F0-44A6-8505-B3B38485FEBD}"/>
    <cellStyle name="Normal 3 2 3 2 3 3 2 4 2 2" xfId="38266" xr:uid="{F051BA92-3F57-425F-876A-DC623C9D0994}"/>
    <cellStyle name="Normal 3 2 3 2 3 3 2 4 2 3" xfId="53150" xr:uid="{533DB15E-CD35-4EF3-8815-53E7289CEECC}"/>
    <cellStyle name="Normal 3 2 3 2 3 3 2 4 3" xfId="17730" xr:uid="{E3A8EE6D-E715-4F11-A9B7-FE049554F46C}"/>
    <cellStyle name="Normal 3 2 3 2 3 3 2 4 4" xfId="31420" xr:uid="{8E337C04-44CA-487D-97AA-CB03418AFADE}"/>
    <cellStyle name="Normal 3 2 3 2 3 3 2 4 5" xfId="46304" xr:uid="{38D3248B-C332-4BC0-AE70-A0AF7969CA98}"/>
    <cellStyle name="Normal 3 2 3 2 3 3 2 5" xfId="21152" xr:uid="{E72B713F-1CF7-4758-9B83-D7B2620812E8}"/>
    <cellStyle name="Normal 3 2 3 2 3 3 2 5 2" xfId="34844" xr:uid="{2418E5E1-F0AA-4762-81D9-B9D52764D63C}"/>
    <cellStyle name="Normal 3 2 3 2 3 3 2 5 3" xfId="49728" xr:uid="{8C3160D3-F661-48C5-BDD2-8BF4F82245DB}"/>
    <cellStyle name="Normal 3 2 3 2 3 3 2 6" xfId="14308" xr:uid="{46B75978-E60F-42EF-A643-A4C472C4E3AE}"/>
    <cellStyle name="Normal 3 2 3 2 3 3 2 7" xfId="27998" xr:uid="{4CE079C0-CD47-49CF-8467-C9FE777DD0E6}"/>
    <cellStyle name="Normal 3 2 3 2 3 3 2 8" xfId="42882" xr:uid="{18302B99-EEDF-42E8-8366-24B7AA297080}"/>
    <cellStyle name="Normal 3 2 3 2 3 3 3" xfId="7463" xr:uid="{975F0AE3-B140-4716-990F-0C9D67581528}"/>
    <cellStyle name="Normal 3 2 3 2 3 3 3 2" xfId="9176" xr:uid="{D6C4522A-ECB8-424E-A2EF-60C53B3FFDFF}"/>
    <cellStyle name="Normal 3 2 3 2 3 3 3 2 2" xfId="12598" xr:uid="{CD2C9EBD-60EF-41D5-B104-4BAEB6FAE8C6}"/>
    <cellStyle name="Normal 3 2 3 2 3 3 3 2 2 2" xfId="26288" xr:uid="{5FAF18C8-4533-4202-9C9B-19801B351F15}"/>
    <cellStyle name="Normal 3 2 3 2 3 3 3 2 2 2 2" xfId="39980" xr:uid="{3B77F6CA-A9E0-4753-B0E6-464AC6422709}"/>
    <cellStyle name="Normal 3 2 3 2 3 3 3 2 2 2 3" xfId="54864" xr:uid="{C8B6BF5A-8285-4385-A294-70A682781D68}"/>
    <cellStyle name="Normal 3 2 3 2 3 3 3 2 2 3" xfId="19444" xr:uid="{FC49BFAB-A14D-485E-B1C6-B2F1276EA97C}"/>
    <cellStyle name="Normal 3 2 3 2 3 3 3 2 2 4" xfId="33134" xr:uid="{1485F302-2BB3-4E47-8EF1-69EFCCE53EC4}"/>
    <cellStyle name="Normal 3 2 3 2 3 3 3 2 2 5" xfId="48018" xr:uid="{E0576D29-FA7B-4991-8B0E-09B2BF2776FC}"/>
    <cellStyle name="Normal 3 2 3 2 3 3 3 2 3" xfId="22866" xr:uid="{DC893DD1-2F33-4629-96D9-57AC2897B17E}"/>
    <cellStyle name="Normal 3 2 3 2 3 3 3 2 3 2" xfId="36558" xr:uid="{A9B75C1A-2DC8-4EA0-BCC1-95695F1C4F85}"/>
    <cellStyle name="Normal 3 2 3 2 3 3 3 2 3 3" xfId="51442" xr:uid="{A6A865CE-9F8B-4B64-BEAC-4EFC4D43F43B}"/>
    <cellStyle name="Normal 3 2 3 2 3 3 3 2 4" xfId="16022" xr:uid="{43D6E219-127A-467A-86FB-E59795496724}"/>
    <cellStyle name="Normal 3 2 3 2 3 3 3 2 5" xfId="29712" xr:uid="{AE9FFBBD-9078-4E5F-AD23-6BDB0C102A62}"/>
    <cellStyle name="Normal 3 2 3 2 3 3 3 2 6" xfId="44596" xr:uid="{5A5DB347-8CEF-47F9-AA26-C1F4124B59CB}"/>
    <cellStyle name="Normal 3 2 3 2 3 3 3 3" xfId="10886" xr:uid="{C5838BBF-EDB4-470F-9FD6-245A683A4E4A}"/>
    <cellStyle name="Normal 3 2 3 2 3 3 3 3 2" xfId="24576" xr:uid="{0CC1F4E6-681E-4289-B36C-5E22FFAF46B9}"/>
    <cellStyle name="Normal 3 2 3 2 3 3 3 3 2 2" xfId="38268" xr:uid="{5C122C9C-25DD-48CD-9837-659952A74A04}"/>
    <cellStyle name="Normal 3 2 3 2 3 3 3 3 2 3" xfId="53152" xr:uid="{268B1727-8F95-456D-B6C9-5DAC3B446DF5}"/>
    <cellStyle name="Normal 3 2 3 2 3 3 3 3 3" xfId="17732" xr:uid="{6A0D6C02-DBBC-4E79-ADD0-33C197012074}"/>
    <cellStyle name="Normal 3 2 3 2 3 3 3 3 4" xfId="31422" xr:uid="{35898B1D-49FD-419E-988F-6CB5FE068F02}"/>
    <cellStyle name="Normal 3 2 3 2 3 3 3 3 5" xfId="46306" xr:uid="{5EB7D572-8D56-4032-8992-E98C3F54EF5A}"/>
    <cellStyle name="Normal 3 2 3 2 3 3 3 4" xfId="21154" xr:uid="{895CC974-7905-4ACB-BEA7-588535A005B0}"/>
    <cellStyle name="Normal 3 2 3 2 3 3 3 4 2" xfId="34846" xr:uid="{2EAB31BB-A755-4550-8EAC-BD82574D0923}"/>
    <cellStyle name="Normal 3 2 3 2 3 3 3 4 3" xfId="49730" xr:uid="{1AC5C1CD-C82F-4473-B5A6-021DA3609A1A}"/>
    <cellStyle name="Normal 3 2 3 2 3 3 3 5" xfId="14310" xr:uid="{F497E4F1-2549-443B-9D6E-EBAEC2790ACA}"/>
    <cellStyle name="Normal 3 2 3 2 3 3 3 6" xfId="28000" xr:uid="{B9C49B1F-DB3A-4B48-ACFC-C2B35C3A26BA}"/>
    <cellStyle name="Normal 3 2 3 2 3 3 3 7" xfId="42884" xr:uid="{FB5A84A3-439A-4E5B-A9E6-ADCA5BDA5AD5}"/>
    <cellStyle name="Normal 3 2 3 2 3 3 4" xfId="7464" xr:uid="{DFAB8929-D31D-4AB7-8948-3624481DF69C}"/>
    <cellStyle name="Normal 3 2 3 2 3 3 4 2" xfId="9177" xr:uid="{E88F7F07-DA1F-40B7-820C-16F688C3DF80}"/>
    <cellStyle name="Normal 3 2 3 2 3 3 4 2 2" xfId="12599" xr:uid="{732E8F8D-800F-46C4-A7F9-36A1F965BC78}"/>
    <cellStyle name="Normal 3 2 3 2 3 3 4 2 2 2" xfId="26289" xr:uid="{47CBE508-685B-45F3-B889-BCF989068563}"/>
    <cellStyle name="Normal 3 2 3 2 3 3 4 2 2 2 2" xfId="39981" xr:uid="{74536659-20CD-469A-9CA3-35E9227845D5}"/>
    <cellStyle name="Normal 3 2 3 2 3 3 4 2 2 2 3" xfId="54865" xr:uid="{E3DA65F4-64C4-4B6F-9835-82F41AC2DB46}"/>
    <cellStyle name="Normal 3 2 3 2 3 3 4 2 2 3" xfId="19445" xr:uid="{E0FAB477-6F61-41EF-9574-BA769AA646D9}"/>
    <cellStyle name="Normal 3 2 3 2 3 3 4 2 2 4" xfId="33135" xr:uid="{EA96DA6D-45D4-49B4-B80A-48FF47AD743E}"/>
    <cellStyle name="Normal 3 2 3 2 3 3 4 2 2 5" xfId="48019" xr:uid="{CFD62D79-EBD6-4E5A-AF44-6B81FDB456B1}"/>
    <cellStyle name="Normal 3 2 3 2 3 3 4 2 3" xfId="22867" xr:uid="{81699F3E-6B03-4FC7-A38C-BE5F90F698BB}"/>
    <cellStyle name="Normal 3 2 3 2 3 3 4 2 3 2" xfId="36559" xr:uid="{E61ABF36-F1FF-4908-B1A3-060734409AFF}"/>
    <cellStyle name="Normal 3 2 3 2 3 3 4 2 3 3" xfId="51443" xr:uid="{763B8DB0-F0F6-4241-89BC-E07B32C68B36}"/>
    <cellStyle name="Normal 3 2 3 2 3 3 4 2 4" xfId="16023" xr:uid="{506F4773-8B54-4C40-8086-D2EB97957707}"/>
    <cellStyle name="Normal 3 2 3 2 3 3 4 2 5" xfId="29713" xr:uid="{2B2F8181-5B30-4CA9-8D42-993F0C541330}"/>
    <cellStyle name="Normal 3 2 3 2 3 3 4 2 6" xfId="44597" xr:uid="{455C552E-C2F0-46DF-9BC5-31C165A94E91}"/>
    <cellStyle name="Normal 3 2 3 2 3 3 4 3" xfId="10887" xr:uid="{370686E8-3FA7-4E52-B9AB-63F95813378F}"/>
    <cellStyle name="Normal 3 2 3 2 3 3 4 3 2" xfId="24577" xr:uid="{CC1C833D-F5EC-492E-9EB6-AF4F14CDF2F7}"/>
    <cellStyle name="Normal 3 2 3 2 3 3 4 3 2 2" xfId="38269" xr:uid="{AA121541-811A-4C50-8F68-07F4AF78828A}"/>
    <cellStyle name="Normal 3 2 3 2 3 3 4 3 2 3" xfId="53153" xr:uid="{3223A393-FF55-4277-A81B-3BF2B8150093}"/>
    <cellStyle name="Normal 3 2 3 2 3 3 4 3 3" xfId="17733" xr:uid="{6540B6A7-CBC7-4E34-9FF1-3C16C488E7F2}"/>
    <cellStyle name="Normal 3 2 3 2 3 3 4 3 4" xfId="31423" xr:uid="{8BA690F6-5DD7-4B45-A0A2-F604A57D7141}"/>
    <cellStyle name="Normal 3 2 3 2 3 3 4 3 5" xfId="46307" xr:uid="{5C68E676-38E4-4787-B3E3-97BA460BDD64}"/>
    <cellStyle name="Normal 3 2 3 2 3 3 4 4" xfId="21155" xr:uid="{9303307A-6C1E-41C7-82BC-2921B8E1B542}"/>
    <cellStyle name="Normal 3 2 3 2 3 3 4 4 2" xfId="34847" xr:uid="{1B0EB004-0298-487B-8A44-2CBCD41D42F3}"/>
    <cellStyle name="Normal 3 2 3 2 3 3 4 4 3" xfId="49731" xr:uid="{E30296FD-8D8D-40D7-B679-2DE8DB081610}"/>
    <cellStyle name="Normal 3 2 3 2 3 3 4 5" xfId="14311" xr:uid="{74A25AD2-2061-4DE6-B358-90D3DADC87E1}"/>
    <cellStyle name="Normal 3 2 3 2 3 3 4 6" xfId="28001" xr:uid="{A8408825-AE1A-46C6-832F-82588DC1AD08}"/>
    <cellStyle name="Normal 3 2 3 2 3 3 4 7" xfId="42885" xr:uid="{CA407A96-1BD6-48B1-B502-926D3FDAC366}"/>
    <cellStyle name="Normal 3 2 3 2 3 3 5" xfId="9173" xr:uid="{B2E1CA51-1DC6-4E94-8F75-CE5BDA871D33}"/>
    <cellStyle name="Normal 3 2 3 2 3 3 5 2" xfId="12595" xr:uid="{3509DAAE-4830-4153-9F67-0F69D4B28C23}"/>
    <cellStyle name="Normal 3 2 3 2 3 3 5 2 2" xfId="26285" xr:uid="{96F5D309-E37B-4DC3-8583-352B244B247E}"/>
    <cellStyle name="Normal 3 2 3 2 3 3 5 2 2 2" xfId="39977" xr:uid="{05BD2F8B-4C05-4F9B-8C8A-860562D0056B}"/>
    <cellStyle name="Normal 3 2 3 2 3 3 5 2 2 3" xfId="54861" xr:uid="{491E2D22-6536-4166-A089-D18F3A3D97B6}"/>
    <cellStyle name="Normal 3 2 3 2 3 3 5 2 3" xfId="19441" xr:uid="{CBAF72A1-2126-454E-8A70-37A6D11003C5}"/>
    <cellStyle name="Normal 3 2 3 2 3 3 5 2 4" xfId="33131" xr:uid="{7D401DFC-3C14-463B-B7ED-C0F21B075A19}"/>
    <cellStyle name="Normal 3 2 3 2 3 3 5 2 5" xfId="48015" xr:uid="{DEA15F21-226C-437A-876B-8E1C8B9017CB}"/>
    <cellStyle name="Normal 3 2 3 2 3 3 5 3" xfId="22863" xr:uid="{BA96031F-0522-4FA9-9C06-B4483D951612}"/>
    <cellStyle name="Normal 3 2 3 2 3 3 5 3 2" xfId="36555" xr:uid="{0DBD5191-8EA2-4389-A251-2553C692E17C}"/>
    <cellStyle name="Normal 3 2 3 2 3 3 5 3 3" xfId="51439" xr:uid="{8143A2C2-57F7-4637-BB94-A62F862EAA03}"/>
    <cellStyle name="Normal 3 2 3 2 3 3 5 4" xfId="16019" xr:uid="{7FA67B1E-CC97-4B31-BD61-1447645DE775}"/>
    <cellStyle name="Normal 3 2 3 2 3 3 5 5" xfId="29709" xr:uid="{9E9FE866-7499-4D32-AE30-87B28BF59EE5}"/>
    <cellStyle name="Normal 3 2 3 2 3 3 5 6" xfId="44593" xr:uid="{B762C5D0-37F0-49EB-95BC-A52282C0C786}"/>
    <cellStyle name="Normal 3 2 3 2 3 3 6" xfId="10883" xr:uid="{168C1189-8860-4155-A811-3A7F1A632797}"/>
    <cellStyle name="Normal 3 2 3 2 3 3 6 2" xfId="24573" xr:uid="{F3E11233-4DB8-48F7-A459-F8FF4E7201C7}"/>
    <cellStyle name="Normal 3 2 3 2 3 3 6 2 2" xfId="38265" xr:uid="{025268F4-AC8F-4C84-A893-C8F8044F9274}"/>
    <cellStyle name="Normal 3 2 3 2 3 3 6 2 3" xfId="53149" xr:uid="{F13873DE-3C06-4B4B-B05C-335527D9030E}"/>
    <cellStyle name="Normal 3 2 3 2 3 3 6 3" xfId="17729" xr:uid="{C5CDE1C9-99EA-4E15-A9A2-BA12B44940EF}"/>
    <cellStyle name="Normal 3 2 3 2 3 3 6 4" xfId="31419" xr:uid="{8EF5C956-F39C-49A4-86E5-430379FA5E1F}"/>
    <cellStyle name="Normal 3 2 3 2 3 3 6 5" xfId="46303" xr:uid="{51DFF917-F1D0-42D2-B22B-72B8B10D4541}"/>
    <cellStyle name="Normal 3 2 3 2 3 3 7" xfId="21151" xr:uid="{3AF7769C-7260-4886-A202-027AD139D2A5}"/>
    <cellStyle name="Normal 3 2 3 2 3 3 7 2" xfId="34843" xr:uid="{0274B2B2-F0A6-4D92-96A9-F5B802E31237}"/>
    <cellStyle name="Normal 3 2 3 2 3 3 7 3" xfId="49727" xr:uid="{F736D4E4-F660-4FCE-A6B4-1D287B268D2F}"/>
    <cellStyle name="Normal 3 2 3 2 3 3 8" xfId="14307" xr:uid="{DA46258A-68A8-4324-9636-E68BA202A8A0}"/>
    <cellStyle name="Normal 3 2 3 2 3 3 9" xfId="27997" xr:uid="{34E373BF-23CE-4CC1-B9DE-E31B5829AB53}"/>
    <cellStyle name="Normal 3 2 3 2 3 4" xfId="7465" xr:uid="{0D513FC8-F183-4A00-A006-D86C0EFC5933}"/>
    <cellStyle name="Normal 3 2 3 2 3 4 2" xfId="7466" xr:uid="{E60A5C13-C590-4618-87B4-8078B63210A5}"/>
    <cellStyle name="Normal 3 2 3 2 3 4 2 2" xfId="9179" xr:uid="{B5600513-183A-4CAE-AF61-5C361FB39567}"/>
    <cellStyle name="Normal 3 2 3 2 3 4 2 2 2" xfId="12601" xr:uid="{D31F7C26-1E21-418E-82C1-1FA03CAFAC5B}"/>
    <cellStyle name="Normal 3 2 3 2 3 4 2 2 2 2" xfId="26291" xr:uid="{458D06AD-ECB1-4D17-A1B7-8D46E58DAD8F}"/>
    <cellStyle name="Normal 3 2 3 2 3 4 2 2 2 2 2" xfId="39983" xr:uid="{D89E1925-62F1-4DFF-9DC4-E0E91FBB4A09}"/>
    <cellStyle name="Normal 3 2 3 2 3 4 2 2 2 2 3" xfId="54867" xr:uid="{E41957E5-6A3F-43B3-BD4C-65CC47E13ABB}"/>
    <cellStyle name="Normal 3 2 3 2 3 4 2 2 2 3" xfId="19447" xr:uid="{F8CFBD07-FC4B-4F68-9205-6604480EC816}"/>
    <cellStyle name="Normal 3 2 3 2 3 4 2 2 2 4" xfId="33137" xr:uid="{E38547DB-D7AE-4746-923E-D14C3B7A8143}"/>
    <cellStyle name="Normal 3 2 3 2 3 4 2 2 2 5" xfId="48021" xr:uid="{468B80A4-F6E9-484E-8032-80DC7F8F00A9}"/>
    <cellStyle name="Normal 3 2 3 2 3 4 2 2 3" xfId="22869" xr:uid="{02BDEAA2-B1E1-4E49-8267-649BF3F1F34C}"/>
    <cellStyle name="Normal 3 2 3 2 3 4 2 2 3 2" xfId="36561" xr:uid="{B93DFE23-9A9F-4752-8215-A3013F7616A7}"/>
    <cellStyle name="Normal 3 2 3 2 3 4 2 2 3 3" xfId="51445" xr:uid="{562C8E2C-5BE6-4D79-B7A3-28149ADA88E5}"/>
    <cellStyle name="Normal 3 2 3 2 3 4 2 2 4" xfId="16025" xr:uid="{A3F9E45C-AB30-4FD2-9142-C905C18FDE30}"/>
    <cellStyle name="Normal 3 2 3 2 3 4 2 2 5" xfId="29715" xr:uid="{9953369D-2368-41DA-8381-6A47F1A2D595}"/>
    <cellStyle name="Normal 3 2 3 2 3 4 2 2 6" xfId="44599" xr:uid="{60CE6A1E-B77C-42FE-9FF1-C81C3F394527}"/>
    <cellStyle name="Normal 3 2 3 2 3 4 2 3" xfId="10889" xr:uid="{F496C9BD-1FBE-491E-94C7-1933D917FD07}"/>
    <cellStyle name="Normal 3 2 3 2 3 4 2 3 2" xfId="24579" xr:uid="{98CAB4D0-2D91-4428-A852-64235FCB4115}"/>
    <cellStyle name="Normal 3 2 3 2 3 4 2 3 2 2" xfId="38271" xr:uid="{68A6C303-D0F6-4509-A75C-9D311C4F813E}"/>
    <cellStyle name="Normal 3 2 3 2 3 4 2 3 2 3" xfId="53155" xr:uid="{0C1DA649-EF9C-4D2D-9204-924F3622B721}"/>
    <cellStyle name="Normal 3 2 3 2 3 4 2 3 3" xfId="17735" xr:uid="{B3942C37-D831-4C01-B927-28905842797C}"/>
    <cellStyle name="Normal 3 2 3 2 3 4 2 3 4" xfId="31425" xr:uid="{5469403B-406C-46E9-9FE2-A2A727D328EB}"/>
    <cellStyle name="Normal 3 2 3 2 3 4 2 3 5" xfId="46309" xr:uid="{CB68D304-95AC-4DD8-9A3A-27F2F3A019CE}"/>
    <cellStyle name="Normal 3 2 3 2 3 4 2 4" xfId="21157" xr:uid="{F6961ACD-E206-4B4C-850D-94FAD232B2A2}"/>
    <cellStyle name="Normal 3 2 3 2 3 4 2 4 2" xfId="34849" xr:uid="{983284F6-5FAE-4416-B161-AE710A6BB95E}"/>
    <cellStyle name="Normal 3 2 3 2 3 4 2 4 3" xfId="49733" xr:uid="{FB799A7B-E1CE-45E5-91EC-323BE4348428}"/>
    <cellStyle name="Normal 3 2 3 2 3 4 2 5" xfId="14313" xr:uid="{3BE4E1B2-9227-474A-8557-DE3671675074}"/>
    <cellStyle name="Normal 3 2 3 2 3 4 2 6" xfId="28003" xr:uid="{C0D1DBB1-2EA6-4B68-814D-47414734D3BE}"/>
    <cellStyle name="Normal 3 2 3 2 3 4 2 7" xfId="42887" xr:uid="{54230938-ACDE-4490-8E31-56D580BBBDF4}"/>
    <cellStyle name="Normal 3 2 3 2 3 4 3" xfId="9178" xr:uid="{E48B8097-FABE-4E9E-B5FF-F3F49AA533FB}"/>
    <cellStyle name="Normal 3 2 3 2 3 4 3 2" xfId="12600" xr:uid="{43EC027E-B028-41BB-AFDA-5E69ADB28DFF}"/>
    <cellStyle name="Normal 3 2 3 2 3 4 3 2 2" xfId="26290" xr:uid="{E206818E-8537-4087-AFD4-7AC12C882E73}"/>
    <cellStyle name="Normal 3 2 3 2 3 4 3 2 2 2" xfId="39982" xr:uid="{01A8CEEC-D6D4-47F3-8A21-B5CFF45234CB}"/>
    <cellStyle name="Normal 3 2 3 2 3 4 3 2 2 3" xfId="54866" xr:uid="{1ECB390A-36D4-4DB2-A5E2-8009EF858855}"/>
    <cellStyle name="Normal 3 2 3 2 3 4 3 2 3" xfId="19446" xr:uid="{E930B1FD-03A0-45E7-8F43-7B6ACE4A27F5}"/>
    <cellStyle name="Normal 3 2 3 2 3 4 3 2 4" xfId="33136" xr:uid="{8577A758-259A-4651-BFF4-B45AE1025FD5}"/>
    <cellStyle name="Normal 3 2 3 2 3 4 3 2 5" xfId="48020" xr:uid="{E2688816-FC7C-4778-BADB-808D305EAA30}"/>
    <cellStyle name="Normal 3 2 3 2 3 4 3 3" xfId="22868" xr:uid="{86550C68-0792-4A53-A7F5-EB3371D93341}"/>
    <cellStyle name="Normal 3 2 3 2 3 4 3 3 2" xfId="36560" xr:uid="{FB01631F-2281-4241-B767-CD3B40AA3CCF}"/>
    <cellStyle name="Normal 3 2 3 2 3 4 3 3 3" xfId="51444" xr:uid="{037AC4C7-444C-415A-91AE-6D1070FD2ACD}"/>
    <cellStyle name="Normal 3 2 3 2 3 4 3 4" xfId="16024" xr:uid="{66CA9E56-A252-46DA-ACE2-734F11BEF680}"/>
    <cellStyle name="Normal 3 2 3 2 3 4 3 5" xfId="29714" xr:uid="{98844DC5-9645-41FA-8C51-767359725404}"/>
    <cellStyle name="Normal 3 2 3 2 3 4 3 6" xfId="44598" xr:uid="{2FC0AAFF-34D8-49EF-BC57-89CD0C14DFB1}"/>
    <cellStyle name="Normal 3 2 3 2 3 4 4" xfId="10888" xr:uid="{4FB361C5-64FA-40FB-84D4-E32E219CA45F}"/>
    <cellStyle name="Normal 3 2 3 2 3 4 4 2" xfId="24578" xr:uid="{DC902570-BA41-4D4E-9B41-8A49A87CDC44}"/>
    <cellStyle name="Normal 3 2 3 2 3 4 4 2 2" xfId="38270" xr:uid="{E7AB49A2-A24B-4CAE-B495-CCD553F56ADD}"/>
    <cellStyle name="Normal 3 2 3 2 3 4 4 2 3" xfId="53154" xr:uid="{6663A477-3BFD-4FAB-8046-21A79A4F3EF2}"/>
    <cellStyle name="Normal 3 2 3 2 3 4 4 3" xfId="17734" xr:uid="{B45E7BF6-1196-4C4A-8454-9DD97E639406}"/>
    <cellStyle name="Normal 3 2 3 2 3 4 4 4" xfId="31424" xr:uid="{C665EAC1-23D2-4DCA-979C-A019704DF044}"/>
    <cellStyle name="Normal 3 2 3 2 3 4 4 5" xfId="46308" xr:uid="{F11E3341-160E-45DE-8B0A-F7D30B4A8FCF}"/>
    <cellStyle name="Normal 3 2 3 2 3 4 5" xfId="21156" xr:uid="{423E6FD8-2B6A-40C8-8EF4-05CE64AA987E}"/>
    <cellStyle name="Normal 3 2 3 2 3 4 5 2" xfId="34848" xr:uid="{B994C324-876C-4273-A1A4-E5DD618392CE}"/>
    <cellStyle name="Normal 3 2 3 2 3 4 5 3" xfId="49732" xr:uid="{DA0E9F0F-9D08-4968-AE71-8A1CBC2399FE}"/>
    <cellStyle name="Normal 3 2 3 2 3 4 6" xfId="14312" xr:uid="{689C0AA0-825B-4D36-A91D-D874B12F9279}"/>
    <cellStyle name="Normal 3 2 3 2 3 4 7" xfId="28002" xr:uid="{2EFC9DD8-024D-4813-BD5E-1A033FE26D00}"/>
    <cellStyle name="Normal 3 2 3 2 3 4 8" xfId="42886" xr:uid="{947A7760-DB18-4632-A47D-7DED3542CD48}"/>
    <cellStyle name="Normal 3 2 3 2 3 5" xfId="7467" xr:uid="{AE4CE1E1-FB0E-4F3E-808F-09FF3DD806DD}"/>
    <cellStyle name="Normal 3 2 3 2 3 5 2" xfId="9180" xr:uid="{4D9914EC-0BF2-429B-8BB6-86BEF39E2143}"/>
    <cellStyle name="Normal 3 2 3 2 3 5 2 2" xfId="12602" xr:uid="{B2EE9005-D5BA-44FC-B425-E948941BA6C8}"/>
    <cellStyle name="Normal 3 2 3 2 3 5 2 2 2" xfId="26292" xr:uid="{15A6BDD6-8E22-433B-8DF3-79DB1EF12DA2}"/>
    <cellStyle name="Normal 3 2 3 2 3 5 2 2 2 2" xfId="39984" xr:uid="{5298C488-EDF6-4C8A-A08A-6F36F559C3AF}"/>
    <cellStyle name="Normal 3 2 3 2 3 5 2 2 2 3" xfId="54868" xr:uid="{3BD77F8B-7F59-445C-972C-D15F74DDC640}"/>
    <cellStyle name="Normal 3 2 3 2 3 5 2 2 3" xfId="19448" xr:uid="{02509B22-0630-4FED-806E-7CC33C76583A}"/>
    <cellStyle name="Normal 3 2 3 2 3 5 2 2 4" xfId="33138" xr:uid="{760E9079-02D0-49CC-9F2A-9F1A25CD6064}"/>
    <cellStyle name="Normal 3 2 3 2 3 5 2 2 5" xfId="48022" xr:uid="{AAA78B73-81A2-440F-B467-BBC578B69F1C}"/>
    <cellStyle name="Normal 3 2 3 2 3 5 2 3" xfId="22870" xr:uid="{039D0505-FA15-461B-9272-6A158D8213E7}"/>
    <cellStyle name="Normal 3 2 3 2 3 5 2 3 2" xfId="36562" xr:uid="{8F295136-92C2-434B-802A-8283D28F74D3}"/>
    <cellStyle name="Normal 3 2 3 2 3 5 2 3 3" xfId="51446" xr:uid="{6CDA3D0D-A6A5-4B6E-A9B2-5A67BE089FF8}"/>
    <cellStyle name="Normal 3 2 3 2 3 5 2 4" xfId="16026" xr:uid="{5730281F-380B-4EC5-90FA-F48252FA407B}"/>
    <cellStyle name="Normal 3 2 3 2 3 5 2 5" xfId="29716" xr:uid="{D5ED2EBD-553C-4751-8131-30182BAEB782}"/>
    <cellStyle name="Normal 3 2 3 2 3 5 2 6" xfId="44600" xr:uid="{6D703388-F8F9-4F51-9722-576CA01D3B99}"/>
    <cellStyle name="Normal 3 2 3 2 3 5 3" xfId="10890" xr:uid="{CACEDCE7-3192-49FA-9462-1DF9E6DE749B}"/>
    <cellStyle name="Normal 3 2 3 2 3 5 3 2" xfId="24580" xr:uid="{40E01A7B-0814-470A-8BCC-8942F52A6E72}"/>
    <cellStyle name="Normal 3 2 3 2 3 5 3 2 2" xfId="38272" xr:uid="{62B500D4-9DB9-4BA1-9FE0-014E12E7DE9A}"/>
    <cellStyle name="Normal 3 2 3 2 3 5 3 2 3" xfId="53156" xr:uid="{11141AD4-084D-4832-8523-C86480AD0D95}"/>
    <cellStyle name="Normal 3 2 3 2 3 5 3 3" xfId="17736" xr:uid="{C294F78F-E3FC-4747-A2C5-BA304245AA83}"/>
    <cellStyle name="Normal 3 2 3 2 3 5 3 4" xfId="31426" xr:uid="{5C6C4EEB-5CB8-461B-AF2A-3EEC69391F3F}"/>
    <cellStyle name="Normal 3 2 3 2 3 5 3 5" xfId="46310" xr:uid="{429BC2AC-CA8D-4F24-94D2-C05B7844774A}"/>
    <cellStyle name="Normal 3 2 3 2 3 5 4" xfId="21158" xr:uid="{DB9E7881-BE73-475F-9CB6-8A99F6365912}"/>
    <cellStyle name="Normal 3 2 3 2 3 5 4 2" xfId="34850" xr:uid="{117FFB88-174E-4EF3-B2AD-09FB8F2D4733}"/>
    <cellStyle name="Normal 3 2 3 2 3 5 4 3" xfId="49734" xr:uid="{F3035CF5-5B18-42DD-B8FF-6CB370E30842}"/>
    <cellStyle name="Normal 3 2 3 2 3 5 5" xfId="14314" xr:uid="{5C75ECDE-8584-4624-A9D4-E27F7599F27E}"/>
    <cellStyle name="Normal 3 2 3 2 3 5 6" xfId="28004" xr:uid="{AD7ACEFB-205A-442B-A2A1-D9EA8E3FAD5F}"/>
    <cellStyle name="Normal 3 2 3 2 3 5 7" xfId="42888" xr:uid="{1421C597-6A16-4E5B-8D33-30AD334EDC0F}"/>
    <cellStyle name="Normal 3 2 3 2 3 6" xfId="7468" xr:uid="{BFA8D7FB-0EE2-46D8-A4E7-2900917FAF1D}"/>
    <cellStyle name="Normal 3 2 3 2 3 6 2" xfId="9181" xr:uid="{51E23F97-FAD5-4EC1-AA37-4F10F1A537A7}"/>
    <cellStyle name="Normal 3 2 3 2 3 6 2 2" xfId="12603" xr:uid="{6D27617C-52F3-452E-A03E-EDDCD38E7B3B}"/>
    <cellStyle name="Normal 3 2 3 2 3 6 2 2 2" xfId="26293" xr:uid="{41DBD34D-1180-4E0B-873F-893EDEC063E2}"/>
    <cellStyle name="Normal 3 2 3 2 3 6 2 2 2 2" xfId="39985" xr:uid="{65817937-E516-4EB0-8461-A813BAA5DA86}"/>
    <cellStyle name="Normal 3 2 3 2 3 6 2 2 2 3" xfId="54869" xr:uid="{8CEE7EA1-5A47-4257-9CC5-D55CA16C87E1}"/>
    <cellStyle name="Normal 3 2 3 2 3 6 2 2 3" xfId="19449" xr:uid="{33D35B29-D75F-4FD7-A1D7-F3345139707F}"/>
    <cellStyle name="Normal 3 2 3 2 3 6 2 2 4" xfId="33139" xr:uid="{66A107DE-240B-4F7C-8679-A30AF06DCFC9}"/>
    <cellStyle name="Normal 3 2 3 2 3 6 2 2 5" xfId="48023" xr:uid="{86D05E48-50A3-4566-ABA7-677C26A15668}"/>
    <cellStyle name="Normal 3 2 3 2 3 6 2 3" xfId="22871" xr:uid="{7854D33A-DF0D-4980-ACD8-6C8E8ED71FFA}"/>
    <cellStyle name="Normal 3 2 3 2 3 6 2 3 2" xfId="36563" xr:uid="{49AE4B57-E99C-425E-ADA1-A730459CD6FB}"/>
    <cellStyle name="Normal 3 2 3 2 3 6 2 3 3" xfId="51447" xr:uid="{FD4A1627-B94F-4685-A690-2000D5917196}"/>
    <cellStyle name="Normal 3 2 3 2 3 6 2 4" xfId="16027" xr:uid="{A670A5C4-9EB8-4632-83ED-205F69E39BE0}"/>
    <cellStyle name="Normal 3 2 3 2 3 6 2 5" xfId="29717" xr:uid="{D7815495-DC4B-4968-9131-EB7461E36DF2}"/>
    <cellStyle name="Normal 3 2 3 2 3 6 2 6" xfId="44601" xr:uid="{1649E246-902C-4A39-8A72-7456D18FF473}"/>
    <cellStyle name="Normal 3 2 3 2 3 6 3" xfId="10891" xr:uid="{36B9A2CD-8243-4B6A-AC54-876B2AB87242}"/>
    <cellStyle name="Normal 3 2 3 2 3 6 3 2" xfId="24581" xr:uid="{AA1E7409-BDF6-484C-A291-E4248593F9EA}"/>
    <cellStyle name="Normal 3 2 3 2 3 6 3 2 2" xfId="38273" xr:uid="{20409A5F-92BE-4B17-8537-31D7289EF872}"/>
    <cellStyle name="Normal 3 2 3 2 3 6 3 2 3" xfId="53157" xr:uid="{E38BE9D2-D677-4106-89A5-369780117E57}"/>
    <cellStyle name="Normal 3 2 3 2 3 6 3 3" xfId="17737" xr:uid="{D7142B2E-1631-4561-B89A-B87518393240}"/>
    <cellStyle name="Normal 3 2 3 2 3 6 3 4" xfId="31427" xr:uid="{9FDF70A9-8773-4C3B-B46C-11159AFC2040}"/>
    <cellStyle name="Normal 3 2 3 2 3 6 3 5" xfId="46311" xr:uid="{7DCF046A-AD2B-45A4-B2B9-8CDF2F36F4B6}"/>
    <cellStyle name="Normal 3 2 3 2 3 6 4" xfId="21159" xr:uid="{D86960F9-864C-481D-854A-403888501AEE}"/>
    <cellStyle name="Normal 3 2 3 2 3 6 4 2" xfId="34851" xr:uid="{A9736DA5-7FBC-4C35-BC74-255B41DF0EDF}"/>
    <cellStyle name="Normal 3 2 3 2 3 6 4 3" xfId="49735" xr:uid="{4D89B4C4-41E4-4030-A698-0E1F2500E900}"/>
    <cellStyle name="Normal 3 2 3 2 3 6 5" xfId="14315" xr:uid="{9B80252F-7413-45AE-BC61-938FE5238039}"/>
    <cellStyle name="Normal 3 2 3 2 3 6 6" xfId="28005" xr:uid="{8FEF7F62-40AF-4FF1-B0D3-994F56A63C22}"/>
    <cellStyle name="Normal 3 2 3 2 3 6 7" xfId="42889" xr:uid="{60F567CB-0486-4E67-B342-881738E02567}"/>
    <cellStyle name="Normal 3 2 3 2 3 7" xfId="9167" xr:uid="{73865930-DB26-4436-B56E-95CA58422471}"/>
    <cellStyle name="Normal 3 2 3 2 3 7 2" xfId="12589" xr:uid="{3E1F69C7-14C1-490E-9AC0-B991DF5FB9CF}"/>
    <cellStyle name="Normal 3 2 3 2 3 7 2 2" xfId="26279" xr:uid="{1EFAF34F-F7B6-4000-BBF5-AB14AEC29417}"/>
    <cellStyle name="Normal 3 2 3 2 3 7 2 2 2" xfId="39971" xr:uid="{CBD8ED97-EDC3-49B3-A3F4-CB05D8A8AE07}"/>
    <cellStyle name="Normal 3 2 3 2 3 7 2 2 3" xfId="54855" xr:uid="{6852DF55-BAFB-45D5-9315-F0D6E03009C1}"/>
    <cellStyle name="Normal 3 2 3 2 3 7 2 3" xfId="19435" xr:uid="{A5507DB1-804C-451C-97BE-64C0E4D4B5B4}"/>
    <cellStyle name="Normal 3 2 3 2 3 7 2 4" xfId="33125" xr:uid="{AF04B6DF-C667-48F9-86C5-9E564C735F2C}"/>
    <cellStyle name="Normal 3 2 3 2 3 7 2 5" xfId="48009" xr:uid="{4D157E44-9533-4C21-BB88-4B86A5027701}"/>
    <cellStyle name="Normal 3 2 3 2 3 7 3" xfId="22857" xr:uid="{A2A444D5-F647-4262-8DCD-8C8CF872A282}"/>
    <cellStyle name="Normal 3 2 3 2 3 7 3 2" xfId="36549" xr:uid="{1E2D905D-DF2B-45DB-A378-0322B02C4FEE}"/>
    <cellStyle name="Normal 3 2 3 2 3 7 3 3" xfId="51433" xr:uid="{F3B2E32E-FC79-4609-9E00-5A3D78E3B783}"/>
    <cellStyle name="Normal 3 2 3 2 3 7 4" xfId="16013" xr:uid="{60A5A42D-368D-4372-99E2-EA1CB3A2094C}"/>
    <cellStyle name="Normal 3 2 3 2 3 7 5" xfId="29703" xr:uid="{5B787EB3-1F42-4394-8DE9-6EDF864BA7E9}"/>
    <cellStyle name="Normal 3 2 3 2 3 7 6" xfId="44587" xr:uid="{369BE4B3-71D7-44E5-A063-727014756AF8}"/>
    <cellStyle name="Normal 3 2 3 2 3 8" xfId="10877" xr:uid="{EE066426-9833-4F0E-B2A2-D7290F08F1D0}"/>
    <cellStyle name="Normal 3 2 3 2 3 8 2" xfId="24567" xr:uid="{01B3CEDF-2560-42F1-B23E-FB6762154F08}"/>
    <cellStyle name="Normal 3 2 3 2 3 8 2 2" xfId="38259" xr:uid="{21170390-6F38-45A6-A63B-AA24FAE79D0E}"/>
    <cellStyle name="Normal 3 2 3 2 3 8 2 3" xfId="53143" xr:uid="{27C7886F-65F6-4B3B-9857-B2765C10F9DB}"/>
    <cellStyle name="Normal 3 2 3 2 3 8 3" xfId="17723" xr:uid="{F93DF0F5-4510-4BEC-985D-409FC7009C03}"/>
    <cellStyle name="Normal 3 2 3 2 3 8 4" xfId="31413" xr:uid="{2E6B2C5B-049A-48D3-AA95-747AEA26F91E}"/>
    <cellStyle name="Normal 3 2 3 2 3 8 5" xfId="46297" xr:uid="{B16AD2C1-2135-4CA4-B808-3416D372CFBD}"/>
    <cellStyle name="Normal 3 2 3 2 3 9" xfId="21145" xr:uid="{276FB80C-8F80-4406-A27B-B109644F202D}"/>
    <cellStyle name="Normal 3 2 3 2 3 9 2" xfId="34837" xr:uid="{ECC2B7F7-8865-41C0-A702-E18EE3079000}"/>
    <cellStyle name="Normal 3 2 3 2 3 9 3" xfId="49721" xr:uid="{CE0B0CB8-BF3C-4624-91AF-25F728668639}"/>
    <cellStyle name="Normal 3 2 3 2 4" xfId="7469" xr:uid="{C643E3E9-9D87-46A8-818A-1F5AED1FAE1F}"/>
    <cellStyle name="Normal 3 2 3 2 4 10" xfId="14316" xr:uid="{265240C2-8D7B-40D5-843D-D8A9CC3EC6CF}"/>
    <cellStyle name="Normal 3 2 3 2 4 11" xfId="28006" xr:uid="{88082B32-910C-4018-A3ED-70675539246F}"/>
    <cellStyle name="Normal 3 2 3 2 4 12" xfId="42890" xr:uid="{B96231A2-CF8E-4A23-8671-235F1FB58664}"/>
    <cellStyle name="Normal 3 2 3 2 4 2" xfId="7470" xr:uid="{2213EDA6-560F-4737-8ABA-DE84CEBD4EC9}"/>
    <cellStyle name="Normal 3 2 3 2 4 2 10" xfId="42891" xr:uid="{849DCF38-18B7-44DF-9F50-853FC7A17616}"/>
    <cellStyle name="Normal 3 2 3 2 4 2 2" xfId="7471" xr:uid="{5AE7ADC6-A858-486D-A108-C2851B7E47B2}"/>
    <cellStyle name="Normal 3 2 3 2 4 2 2 2" xfId="7472" xr:uid="{676D31E2-95C5-4116-BA83-37214AC8A98D}"/>
    <cellStyle name="Normal 3 2 3 2 4 2 2 2 2" xfId="9185" xr:uid="{E8E19AF3-4F0A-4F04-BB2D-7FC979C23352}"/>
    <cellStyle name="Normal 3 2 3 2 4 2 2 2 2 2" xfId="12607" xr:uid="{DE12A385-F7A8-4152-959D-F05FCB247F49}"/>
    <cellStyle name="Normal 3 2 3 2 4 2 2 2 2 2 2" xfId="26297" xr:uid="{473D7E90-B72D-41F1-8FBB-6D2DD50F579E}"/>
    <cellStyle name="Normal 3 2 3 2 4 2 2 2 2 2 2 2" xfId="39989" xr:uid="{36BD7BC8-DF40-480A-85F8-6B1DE278A432}"/>
    <cellStyle name="Normal 3 2 3 2 4 2 2 2 2 2 2 3" xfId="54873" xr:uid="{28228A7D-7E94-458C-8EE9-CD8CD49E18C1}"/>
    <cellStyle name="Normal 3 2 3 2 4 2 2 2 2 2 3" xfId="19453" xr:uid="{9AEBDD3D-EDEE-452A-90E9-E9F034CF8010}"/>
    <cellStyle name="Normal 3 2 3 2 4 2 2 2 2 2 4" xfId="33143" xr:uid="{F8D21F17-58EC-4CC7-A742-241A5E1C4699}"/>
    <cellStyle name="Normal 3 2 3 2 4 2 2 2 2 2 5" xfId="48027" xr:uid="{918AD6C9-045D-4813-9BD0-E3D81B76D38C}"/>
    <cellStyle name="Normal 3 2 3 2 4 2 2 2 2 3" xfId="22875" xr:uid="{F0F9F1AD-07C9-42BF-B972-DB6458767114}"/>
    <cellStyle name="Normal 3 2 3 2 4 2 2 2 2 3 2" xfId="36567" xr:uid="{75A51A25-395F-4ED7-BA86-115860F435BB}"/>
    <cellStyle name="Normal 3 2 3 2 4 2 2 2 2 3 3" xfId="51451" xr:uid="{BF801403-7C56-4A86-917F-91EAB8259C42}"/>
    <cellStyle name="Normal 3 2 3 2 4 2 2 2 2 4" xfId="16031" xr:uid="{92F52535-EC54-4E44-851D-850E20A0719B}"/>
    <cellStyle name="Normal 3 2 3 2 4 2 2 2 2 5" xfId="29721" xr:uid="{4014DCFC-C099-4EAD-B6CB-7ECE38EB7A38}"/>
    <cellStyle name="Normal 3 2 3 2 4 2 2 2 2 6" xfId="44605" xr:uid="{A264614B-E201-4950-B820-A0E8B88C2406}"/>
    <cellStyle name="Normal 3 2 3 2 4 2 2 2 3" xfId="10895" xr:uid="{642FD6C6-D111-4AB9-9DAE-3F7A4E78CC3F}"/>
    <cellStyle name="Normal 3 2 3 2 4 2 2 2 3 2" xfId="24585" xr:uid="{BFC131D2-BBA7-4A5F-93B3-486B5032DF9E}"/>
    <cellStyle name="Normal 3 2 3 2 4 2 2 2 3 2 2" xfId="38277" xr:uid="{1475DA71-BEA4-4B42-976E-B8639B8AB0D6}"/>
    <cellStyle name="Normal 3 2 3 2 4 2 2 2 3 2 3" xfId="53161" xr:uid="{A6362735-AB04-4426-9290-9C90A022F630}"/>
    <cellStyle name="Normal 3 2 3 2 4 2 2 2 3 3" xfId="17741" xr:uid="{5358B292-D6E0-4C59-8F4F-D86DADAEBC6D}"/>
    <cellStyle name="Normal 3 2 3 2 4 2 2 2 3 4" xfId="31431" xr:uid="{29C4489F-7992-4225-B917-C9858B86411D}"/>
    <cellStyle name="Normal 3 2 3 2 4 2 2 2 3 5" xfId="46315" xr:uid="{89D4A80D-E57B-48AD-889D-A05866E53579}"/>
    <cellStyle name="Normal 3 2 3 2 4 2 2 2 4" xfId="21163" xr:uid="{FABAC2D3-1421-4DC8-A558-314A27E916F9}"/>
    <cellStyle name="Normal 3 2 3 2 4 2 2 2 4 2" xfId="34855" xr:uid="{77C9E68B-1C97-4203-8D69-CB8996866BE8}"/>
    <cellStyle name="Normal 3 2 3 2 4 2 2 2 4 3" xfId="49739" xr:uid="{7F353080-0CD9-4336-A1A1-BF9157141864}"/>
    <cellStyle name="Normal 3 2 3 2 4 2 2 2 5" xfId="14319" xr:uid="{9A589E53-B9C8-4102-B057-B5C9172CDD79}"/>
    <cellStyle name="Normal 3 2 3 2 4 2 2 2 6" xfId="28009" xr:uid="{2C18084F-E57E-4D29-A1C8-CDD256C64EC8}"/>
    <cellStyle name="Normal 3 2 3 2 4 2 2 2 7" xfId="42893" xr:uid="{0AB33B5C-A364-4B6E-88FA-EC72823D2C14}"/>
    <cellStyle name="Normal 3 2 3 2 4 2 2 3" xfId="9184" xr:uid="{023528F0-B743-41E7-956A-C0591A607FAC}"/>
    <cellStyle name="Normal 3 2 3 2 4 2 2 3 2" xfId="12606" xr:uid="{79F037FC-D7B5-469E-B45C-6E35F7CA5AE1}"/>
    <cellStyle name="Normal 3 2 3 2 4 2 2 3 2 2" xfId="26296" xr:uid="{41499078-EE50-4DFE-A91B-125D25EAD185}"/>
    <cellStyle name="Normal 3 2 3 2 4 2 2 3 2 2 2" xfId="39988" xr:uid="{A1B28E45-630F-4176-A3D4-286988380355}"/>
    <cellStyle name="Normal 3 2 3 2 4 2 2 3 2 2 3" xfId="54872" xr:uid="{0E772917-0EA1-4FAA-AFD6-B3EC62C6DC3F}"/>
    <cellStyle name="Normal 3 2 3 2 4 2 2 3 2 3" xfId="19452" xr:uid="{F2266FB3-14CC-49DA-A379-5FD4DC230EA3}"/>
    <cellStyle name="Normal 3 2 3 2 4 2 2 3 2 4" xfId="33142" xr:uid="{FAF784A3-C735-4BB2-8AFB-713B8EF09358}"/>
    <cellStyle name="Normal 3 2 3 2 4 2 2 3 2 5" xfId="48026" xr:uid="{742F8467-D81E-47EA-90BB-6C42AF62602F}"/>
    <cellStyle name="Normal 3 2 3 2 4 2 2 3 3" xfId="22874" xr:uid="{4150A0C2-2BA2-4F9F-BE7C-1FC6EBFA5F54}"/>
    <cellStyle name="Normal 3 2 3 2 4 2 2 3 3 2" xfId="36566" xr:uid="{97857C17-B10E-4A87-A0AB-479D6999CEE4}"/>
    <cellStyle name="Normal 3 2 3 2 4 2 2 3 3 3" xfId="51450" xr:uid="{612149A7-6A0B-4B28-B22D-30E90802C15F}"/>
    <cellStyle name="Normal 3 2 3 2 4 2 2 3 4" xfId="16030" xr:uid="{6CB70426-5780-43C9-8BF1-E09699DD3E1D}"/>
    <cellStyle name="Normal 3 2 3 2 4 2 2 3 5" xfId="29720" xr:uid="{E9D5803F-E9CC-4A20-A1DA-16F40549536D}"/>
    <cellStyle name="Normal 3 2 3 2 4 2 2 3 6" xfId="44604" xr:uid="{80674947-9362-4BDA-832E-AD3DFD9D7B07}"/>
    <cellStyle name="Normal 3 2 3 2 4 2 2 4" xfId="10894" xr:uid="{665DF63C-8BF1-4EDE-8415-461108254B67}"/>
    <cellStyle name="Normal 3 2 3 2 4 2 2 4 2" xfId="24584" xr:uid="{AEB2FA7C-883E-4A7A-9BC3-FEED7893C570}"/>
    <cellStyle name="Normal 3 2 3 2 4 2 2 4 2 2" xfId="38276" xr:uid="{4E8208DD-F44E-4A77-B742-F0A51F2F6DA5}"/>
    <cellStyle name="Normal 3 2 3 2 4 2 2 4 2 3" xfId="53160" xr:uid="{E0D8C7C3-D1EA-4ADB-8E37-280F5D5992BB}"/>
    <cellStyle name="Normal 3 2 3 2 4 2 2 4 3" xfId="17740" xr:uid="{DEC81E4C-EC43-42F7-8A57-CC84908F15D4}"/>
    <cellStyle name="Normal 3 2 3 2 4 2 2 4 4" xfId="31430" xr:uid="{8DBC5DC6-BF7F-474A-817B-BD3621F723C5}"/>
    <cellStyle name="Normal 3 2 3 2 4 2 2 4 5" xfId="46314" xr:uid="{761794E7-5F07-46BD-AB1C-8763D3423DEE}"/>
    <cellStyle name="Normal 3 2 3 2 4 2 2 5" xfId="21162" xr:uid="{ACEA173C-D36E-4A9D-B23C-F27899E3F248}"/>
    <cellStyle name="Normal 3 2 3 2 4 2 2 5 2" xfId="34854" xr:uid="{4637B24E-B17F-44A6-8ED6-93EF87431680}"/>
    <cellStyle name="Normal 3 2 3 2 4 2 2 5 3" xfId="49738" xr:uid="{7EE11B31-00EC-4A1F-8DA1-8BD3E825C7F6}"/>
    <cellStyle name="Normal 3 2 3 2 4 2 2 6" xfId="14318" xr:uid="{E0AAE313-B04D-444F-AD1E-2D2105391985}"/>
    <cellStyle name="Normal 3 2 3 2 4 2 2 7" xfId="28008" xr:uid="{7246C505-7362-4C8F-8127-CA0DDC9433D1}"/>
    <cellStyle name="Normal 3 2 3 2 4 2 2 8" xfId="42892" xr:uid="{DFC3ED6C-032C-4743-9316-17FAC5B7CF80}"/>
    <cellStyle name="Normal 3 2 3 2 4 2 3" xfId="7473" xr:uid="{90A8BFA0-C3EC-4C91-B497-D793C0619BAB}"/>
    <cellStyle name="Normal 3 2 3 2 4 2 3 2" xfId="9186" xr:uid="{3898A639-ACC8-4633-842F-1F20DA9C9EF6}"/>
    <cellStyle name="Normal 3 2 3 2 4 2 3 2 2" xfId="12608" xr:uid="{B96D1D65-BEB9-4BAF-8F3B-80ABA0FEDBCF}"/>
    <cellStyle name="Normal 3 2 3 2 4 2 3 2 2 2" xfId="26298" xr:uid="{13480CD5-C4B3-4C98-B60B-0BDB961A03FA}"/>
    <cellStyle name="Normal 3 2 3 2 4 2 3 2 2 2 2" xfId="39990" xr:uid="{CF70A58E-766D-4034-8B3B-3C3F2F7B4610}"/>
    <cellStyle name="Normal 3 2 3 2 4 2 3 2 2 2 3" xfId="54874" xr:uid="{F95FDA96-69C4-40EF-9D7B-763D865541A1}"/>
    <cellStyle name="Normal 3 2 3 2 4 2 3 2 2 3" xfId="19454" xr:uid="{2EEEE1C6-AC11-4397-AF22-5BD6B6C9F03F}"/>
    <cellStyle name="Normal 3 2 3 2 4 2 3 2 2 4" xfId="33144" xr:uid="{037AEABB-17F3-49A3-8771-91BE62F13BC1}"/>
    <cellStyle name="Normal 3 2 3 2 4 2 3 2 2 5" xfId="48028" xr:uid="{54EC01D5-4B29-4B76-BF11-3DE5FEC7F9F5}"/>
    <cellStyle name="Normal 3 2 3 2 4 2 3 2 3" xfId="22876" xr:uid="{A9625F35-12E2-4A3F-BD69-759152460F56}"/>
    <cellStyle name="Normal 3 2 3 2 4 2 3 2 3 2" xfId="36568" xr:uid="{D6DB95E4-C6A4-4BCD-B25F-D1D398B1FDD8}"/>
    <cellStyle name="Normal 3 2 3 2 4 2 3 2 3 3" xfId="51452" xr:uid="{B6C062FE-DB47-4E6E-B56A-DB6BE820935D}"/>
    <cellStyle name="Normal 3 2 3 2 4 2 3 2 4" xfId="16032" xr:uid="{7D9039CE-3355-4BE5-A557-E5AF7351D658}"/>
    <cellStyle name="Normal 3 2 3 2 4 2 3 2 5" xfId="29722" xr:uid="{F2A566CD-3BEF-4D77-986A-37A0462399BB}"/>
    <cellStyle name="Normal 3 2 3 2 4 2 3 2 6" xfId="44606" xr:uid="{95EBD999-7781-40C0-99C3-FA67E8034F1D}"/>
    <cellStyle name="Normal 3 2 3 2 4 2 3 3" xfId="10896" xr:uid="{A45EF5E1-FD23-4506-A972-0767141917C4}"/>
    <cellStyle name="Normal 3 2 3 2 4 2 3 3 2" xfId="24586" xr:uid="{B1FCA004-5826-4F24-ACFE-7BD218EF5591}"/>
    <cellStyle name="Normal 3 2 3 2 4 2 3 3 2 2" xfId="38278" xr:uid="{8B4FB5BF-056C-4324-8D24-5D709BCD85FF}"/>
    <cellStyle name="Normal 3 2 3 2 4 2 3 3 2 3" xfId="53162" xr:uid="{75FABB21-056C-4CFF-B9D6-DF4D30F89A39}"/>
    <cellStyle name="Normal 3 2 3 2 4 2 3 3 3" xfId="17742" xr:uid="{C698D96E-2404-474F-A1EF-745FAEF3569E}"/>
    <cellStyle name="Normal 3 2 3 2 4 2 3 3 4" xfId="31432" xr:uid="{1BD4FD63-3F2F-4566-A430-79F489A31947}"/>
    <cellStyle name="Normal 3 2 3 2 4 2 3 3 5" xfId="46316" xr:uid="{817F8A5C-F3A6-4B6D-BB8A-1C81DFB2D139}"/>
    <cellStyle name="Normal 3 2 3 2 4 2 3 4" xfId="21164" xr:uid="{F8E0F314-4100-4C1E-9FA7-17886DB538AB}"/>
    <cellStyle name="Normal 3 2 3 2 4 2 3 4 2" xfId="34856" xr:uid="{DB5200C6-1EA9-42A0-9864-30DD791B868C}"/>
    <cellStyle name="Normal 3 2 3 2 4 2 3 4 3" xfId="49740" xr:uid="{384CC7DB-402F-478B-8ED4-DE2525582F98}"/>
    <cellStyle name="Normal 3 2 3 2 4 2 3 5" xfId="14320" xr:uid="{D3A9633D-723F-4CA4-A47A-419E792CAA88}"/>
    <cellStyle name="Normal 3 2 3 2 4 2 3 6" xfId="28010" xr:uid="{0C19B6F0-EC93-4113-9F2D-308F6A5036CF}"/>
    <cellStyle name="Normal 3 2 3 2 4 2 3 7" xfId="42894" xr:uid="{AF5D0F13-D70B-47BA-9BEA-B6A3F6EB08B2}"/>
    <cellStyle name="Normal 3 2 3 2 4 2 4" xfId="7474" xr:uid="{C8C625DA-B68C-4289-ABCE-FCC4C64FEE2A}"/>
    <cellStyle name="Normal 3 2 3 2 4 2 4 2" xfId="9187" xr:uid="{E422843A-1FC2-487C-B9E0-B30B1ADDAD2A}"/>
    <cellStyle name="Normal 3 2 3 2 4 2 4 2 2" xfId="12609" xr:uid="{C8DC4B4F-9921-4315-B260-E65D98C12ABC}"/>
    <cellStyle name="Normal 3 2 3 2 4 2 4 2 2 2" xfId="26299" xr:uid="{D7BA490E-5137-431A-A8CC-517188F29931}"/>
    <cellStyle name="Normal 3 2 3 2 4 2 4 2 2 2 2" xfId="39991" xr:uid="{FF5958A7-FD8C-4B21-946A-4FA25C15462A}"/>
    <cellStyle name="Normal 3 2 3 2 4 2 4 2 2 2 3" xfId="54875" xr:uid="{701D25C0-358A-48C3-9535-C954B3F8E9AB}"/>
    <cellStyle name="Normal 3 2 3 2 4 2 4 2 2 3" xfId="19455" xr:uid="{909DA8B6-08B5-4FB8-94BB-0E47D847F14D}"/>
    <cellStyle name="Normal 3 2 3 2 4 2 4 2 2 4" xfId="33145" xr:uid="{247A2853-4521-4819-9F44-3CAD6255F16B}"/>
    <cellStyle name="Normal 3 2 3 2 4 2 4 2 2 5" xfId="48029" xr:uid="{2570FD9A-42FE-4BAE-9BFC-5793FB1819D9}"/>
    <cellStyle name="Normal 3 2 3 2 4 2 4 2 3" xfId="22877" xr:uid="{7FD3643B-3A30-407C-9566-33C251C78C79}"/>
    <cellStyle name="Normal 3 2 3 2 4 2 4 2 3 2" xfId="36569" xr:uid="{DB664740-A30D-4011-978E-832B96550D03}"/>
    <cellStyle name="Normal 3 2 3 2 4 2 4 2 3 3" xfId="51453" xr:uid="{0EDEDEC5-6746-4580-8A44-91E8DE222EC3}"/>
    <cellStyle name="Normal 3 2 3 2 4 2 4 2 4" xfId="16033" xr:uid="{4A5BB19F-246E-49EF-A6AD-A004D22986F0}"/>
    <cellStyle name="Normal 3 2 3 2 4 2 4 2 5" xfId="29723" xr:uid="{71F93C15-5765-4708-8198-E6309D90F59E}"/>
    <cellStyle name="Normal 3 2 3 2 4 2 4 2 6" xfId="44607" xr:uid="{AF57CDBD-E4BE-4CB9-9DE1-BC7FA79CBDAF}"/>
    <cellStyle name="Normal 3 2 3 2 4 2 4 3" xfId="10897" xr:uid="{D7587790-2260-41A7-AA0F-EE148B8EE149}"/>
    <cellStyle name="Normal 3 2 3 2 4 2 4 3 2" xfId="24587" xr:uid="{798F1851-6826-4526-82EC-8849B0C84AA4}"/>
    <cellStyle name="Normal 3 2 3 2 4 2 4 3 2 2" xfId="38279" xr:uid="{12D1A6CF-638B-409A-A618-1C75589FA754}"/>
    <cellStyle name="Normal 3 2 3 2 4 2 4 3 2 3" xfId="53163" xr:uid="{F32029D7-CD98-431D-BEEE-C5DBA3DE2DA1}"/>
    <cellStyle name="Normal 3 2 3 2 4 2 4 3 3" xfId="17743" xr:uid="{561FF1A5-CEC9-424F-A6D4-96572A3FCD5E}"/>
    <cellStyle name="Normal 3 2 3 2 4 2 4 3 4" xfId="31433" xr:uid="{1B21706A-AD57-4613-B7C4-0BE752528FCC}"/>
    <cellStyle name="Normal 3 2 3 2 4 2 4 3 5" xfId="46317" xr:uid="{EE31494E-4873-40DE-9FFC-03268D44BF2E}"/>
    <cellStyle name="Normal 3 2 3 2 4 2 4 4" xfId="21165" xr:uid="{B468B1AF-827F-4A62-B707-BD585CD5F00F}"/>
    <cellStyle name="Normal 3 2 3 2 4 2 4 4 2" xfId="34857" xr:uid="{845B2952-F4B2-4239-9457-5A8103693A1D}"/>
    <cellStyle name="Normal 3 2 3 2 4 2 4 4 3" xfId="49741" xr:uid="{3998F898-3DC0-4141-BBE7-AABD54C53152}"/>
    <cellStyle name="Normal 3 2 3 2 4 2 4 5" xfId="14321" xr:uid="{F2149BFC-E8E1-42C4-8010-4CAFCF66C1F6}"/>
    <cellStyle name="Normal 3 2 3 2 4 2 4 6" xfId="28011" xr:uid="{ED56BB13-3097-4F30-8442-6EF077D011DF}"/>
    <cellStyle name="Normal 3 2 3 2 4 2 4 7" xfId="42895" xr:uid="{6B55E7E0-E1CB-4DCA-A8DF-45DC8A978C04}"/>
    <cellStyle name="Normal 3 2 3 2 4 2 5" xfId="9183" xr:uid="{AF9A432F-7058-4B70-A2D7-1455FAFB4561}"/>
    <cellStyle name="Normal 3 2 3 2 4 2 5 2" xfId="12605" xr:uid="{F006C26E-DCD5-4F19-8E9D-1D5C973B0645}"/>
    <cellStyle name="Normal 3 2 3 2 4 2 5 2 2" xfId="26295" xr:uid="{DD196E3F-7302-48D6-BBBD-848F228669EF}"/>
    <cellStyle name="Normal 3 2 3 2 4 2 5 2 2 2" xfId="39987" xr:uid="{53C5C112-8BD5-4E4A-A072-47E616E7BA9F}"/>
    <cellStyle name="Normal 3 2 3 2 4 2 5 2 2 3" xfId="54871" xr:uid="{2EC8D845-912E-48EE-B738-25AB8C9D0234}"/>
    <cellStyle name="Normal 3 2 3 2 4 2 5 2 3" xfId="19451" xr:uid="{D91E7703-A5AF-4E82-B88C-D2337A20C6FD}"/>
    <cellStyle name="Normal 3 2 3 2 4 2 5 2 4" xfId="33141" xr:uid="{165672C8-FADC-4D5F-AE0D-56D57B72212B}"/>
    <cellStyle name="Normal 3 2 3 2 4 2 5 2 5" xfId="48025" xr:uid="{C69AE189-A9C9-414D-95F2-E62DD1A8FB9D}"/>
    <cellStyle name="Normal 3 2 3 2 4 2 5 3" xfId="22873" xr:uid="{FB08BD3F-BF0C-4740-8D48-4A550AB1FA96}"/>
    <cellStyle name="Normal 3 2 3 2 4 2 5 3 2" xfId="36565" xr:uid="{7D8BA727-06DA-4199-9ACA-33680BFC0E5D}"/>
    <cellStyle name="Normal 3 2 3 2 4 2 5 3 3" xfId="51449" xr:uid="{D4000E14-0D55-4D6C-B98A-B4133D927ECA}"/>
    <cellStyle name="Normal 3 2 3 2 4 2 5 4" xfId="16029" xr:uid="{2CA12EB5-9689-413C-B83E-48714D61FDF7}"/>
    <cellStyle name="Normal 3 2 3 2 4 2 5 5" xfId="29719" xr:uid="{D2C7EBA1-2253-4929-B3BB-EE1B9DB4D824}"/>
    <cellStyle name="Normal 3 2 3 2 4 2 5 6" xfId="44603" xr:uid="{2D36A7DB-8D14-47EB-9D9B-7681A6563D8E}"/>
    <cellStyle name="Normal 3 2 3 2 4 2 6" xfId="10893" xr:uid="{E7AA5E63-F8A4-48E6-89E9-CD861983FB3D}"/>
    <cellStyle name="Normal 3 2 3 2 4 2 6 2" xfId="24583" xr:uid="{5876A7EF-8B40-4CF0-9A52-C96A1B3951BD}"/>
    <cellStyle name="Normal 3 2 3 2 4 2 6 2 2" xfId="38275" xr:uid="{76FA9BBB-6767-43ED-A753-F19293F8C016}"/>
    <cellStyle name="Normal 3 2 3 2 4 2 6 2 3" xfId="53159" xr:uid="{63157B51-6D4F-4B9B-A2EB-8D5A08E40054}"/>
    <cellStyle name="Normal 3 2 3 2 4 2 6 3" xfId="17739" xr:uid="{C1C880A4-F152-45C2-9BE8-2D46F16D67A1}"/>
    <cellStyle name="Normal 3 2 3 2 4 2 6 4" xfId="31429" xr:uid="{F6DF9201-BB1C-40AF-B989-AE37FAD2CE65}"/>
    <cellStyle name="Normal 3 2 3 2 4 2 6 5" xfId="46313" xr:uid="{2FFE4E5E-143C-4D16-A948-23B65E9E6861}"/>
    <cellStyle name="Normal 3 2 3 2 4 2 7" xfId="21161" xr:uid="{C8C7537A-AA05-42CE-BFE2-46556DAA10D1}"/>
    <cellStyle name="Normal 3 2 3 2 4 2 7 2" xfId="34853" xr:uid="{7CDF6998-E3B7-4BAB-B615-105B890D8ABA}"/>
    <cellStyle name="Normal 3 2 3 2 4 2 7 3" xfId="49737" xr:uid="{CA727965-8F55-49EC-A391-2BCF1ED60DE1}"/>
    <cellStyle name="Normal 3 2 3 2 4 2 8" xfId="14317" xr:uid="{326B87FC-FA72-44CD-878C-E5748B97A663}"/>
    <cellStyle name="Normal 3 2 3 2 4 2 9" xfId="28007" xr:uid="{6DCD4883-59EE-4DA0-A809-56ADBF7C9FD9}"/>
    <cellStyle name="Normal 3 2 3 2 4 3" xfId="7475" xr:uid="{EB3B9ADD-C462-405F-994A-0BF1FE0A334D}"/>
    <cellStyle name="Normal 3 2 3 2 4 3 10" xfId="42896" xr:uid="{B69FCCC1-B254-497D-A773-20CF057BBECE}"/>
    <cellStyle name="Normal 3 2 3 2 4 3 2" xfId="7476" xr:uid="{0B7C559F-E279-4FD1-9D0D-8814EF0B7A2E}"/>
    <cellStyle name="Normal 3 2 3 2 4 3 2 2" xfId="7477" xr:uid="{14ECF3F2-EF26-4796-8262-D32CAE163D41}"/>
    <cellStyle name="Normal 3 2 3 2 4 3 2 2 2" xfId="9190" xr:uid="{474666F7-A21D-4597-95E0-C18DAC9A3BA5}"/>
    <cellStyle name="Normal 3 2 3 2 4 3 2 2 2 2" xfId="12612" xr:uid="{292587C3-EE2C-406D-A3BD-FAA8C3F9A485}"/>
    <cellStyle name="Normal 3 2 3 2 4 3 2 2 2 2 2" xfId="26302" xr:uid="{A7890125-9AC9-4FC2-857B-8357BBCDCB94}"/>
    <cellStyle name="Normal 3 2 3 2 4 3 2 2 2 2 2 2" xfId="39994" xr:uid="{FA4166D2-AA85-42D1-BD23-5A5ACB5A7F35}"/>
    <cellStyle name="Normal 3 2 3 2 4 3 2 2 2 2 2 3" xfId="54878" xr:uid="{4119EF0A-7921-4BCD-B85E-9EEC1BD638E7}"/>
    <cellStyle name="Normal 3 2 3 2 4 3 2 2 2 2 3" xfId="19458" xr:uid="{3255A31B-0242-40E8-904A-7B97A51ACBD3}"/>
    <cellStyle name="Normal 3 2 3 2 4 3 2 2 2 2 4" xfId="33148" xr:uid="{18FCA2FA-219A-43EE-BFFE-6FAB9CD1E9DA}"/>
    <cellStyle name="Normal 3 2 3 2 4 3 2 2 2 2 5" xfId="48032" xr:uid="{B1C3E594-3DC1-4402-80FC-BA5CCB6ABBDC}"/>
    <cellStyle name="Normal 3 2 3 2 4 3 2 2 2 3" xfId="22880" xr:uid="{7C668ADD-089C-4B06-8F9E-77B8A7B26D2C}"/>
    <cellStyle name="Normal 3 2 3 2 4 3 2 2 2 3 2" xfId="36572" xr:uid="{7E1C7E1D-6E7E-41ED-9A8D-D38712C2789D}"/>
    <cellStyle name="Normal 3 2 3 2 4 3 2 2 2 3 3" xfId="51456" xr:uid="{1CB56F71-598F-40AA-8AD7-EF2D184943E0}"/>
    <cellStyle name="Normal 3 2 3 2 4 3 2 2 2 4" xfId="16036" xr:uid="{8F05A019-FA38-4DD5-A471-DFFD996D9E9C}"/>
    <cellStyle name="Normal 3 2 3 2 4 3 2 2 2 5" xfId="29726" xr:uid="{D283932F-B656-4CBF-B55B-7B6EBE62919C}"/>
    <cellStyle name="Normal 3 2 3 2 4 3 2 2 2 6" xfId="44610" xr:uid="{9419F3B4-9457-4E91-9193-7E3B12012E33}"/>
    <cellStyle name="Normal 3 2 3 2 4 3 2 2 3" xfId="10900" xr:uid="{B39339D4-D24C-4322-86A3-D6E23F7BF727}"/>
    <cellStyle name="Normal 3 2 3 2 4 3 2 2 3 2" xfId="24590" xr:uid="{0589CD82-6EE8-4A00-B050-2CDC204E11FA}"/>
    <cellStyle name="Normal 3 2 3 2 4 3 2 2 3 2 2" xfId="38282" xr:uid="{E320D4E9-B24E-4F25-8120-7F2EE3B39423}"/>
    <cellStyle name="Normal 3 2 3 2 4 3 2 2 3 2 3" xfId="53166" xr:uid="{B9E4B074-7063-4E4C-9189-8D7F3E4BCC69}"/>
    <cellStyle name="Normal 3 2 3 2 4 3 2 2 3 3" xfId="17746" xr:uid="{8DBEB75C-49A5-4B53-A693-D601E39D49A2}"/>
    <cellStyle name="Normal 3 2 3 2 4 3 2 2 3 4" xfId="31436" xr:uid="{BF724135-7ECA-4142-8E61-B05A3789D31C}"/>
    <cellStyle name="Normal 3 2 3 2 4 3 2 2 3 5" xfId="46320" xr:uid="{300F0431-2CD7-44E9-881B-6C0A22E36D0C}"/>
    <cellStyle name="Normal 3 2 3 2 4 3 2 2 4" xfId="21168" xr:uid="{B3577C08-36DA-4F16-A1F4-6341F126E002}"/>
    <cellStyle name="Normal 3 2 3 2 4 3 2 2 4 2" xfId="34860" xr:uid="{27281764-F4CC-4C9E-A02C-2503D321E1FC}"/>
    <cellStyle name="Normal 3 2 3 2 4 3 2 2 4 3" xfId="49744" xr:uid="{121099A4-DB3E-4632-B214-8ED7CBAE22CB}"/>
    <cellStyle name="Normal 3 2 3 2 4 3 2 2 5" xfId="14324" xr:uid="{E3B0F5AF-10F2-4767-A224-58A3AFDBF916}"/>
    <cellStyle name="Normal 3 2 3 2 4 3 2 2 6" xfId="28014" xr:uid="{8D165D91-E4C0-4319-B4A3-583295E6AC48}"/>
    <cellStyle name="Normal 3 2 3 2 4 3 2 2 7" xfId="42898" xr:uid="{D5EEFA73-162A-449E-90ED-D610073CCD02}"/>
    <cellStyle name="Normal 3 2 3 2 4 3 2 3" xfId="9189" xr:uid="{55CBFE09-007F-4D0B-B023-C3C78E5C0A35}"/>
    <cellStyle name="Normal 3 2 3 2 4 3 2 3 2" xfId="12611" xr:uid="{86D88212-60AA-4E55-8F15-00ACB34BBF5B}"/>
    <cellStyle name="Normal 3 2 3 2 4 3 2 3 2 2" xfId="26301" xr:uid="{1E2B3CBE-AC49-4A42-8A07-9F3E477A8F7B}"/>
    <cellStyle name="Normal 3 2 3 2 4 3 2 3 2 2 2" xfId="39993" xr:uid="{2D056700-52F1-4A41-A172-9737CAD49FAF}"/>
    <cellStyle name="Normal 3 2 3 2 4 3 2 3 2 2 3" xfId="54877" xr:uid="{293A878E-39D1-4655-891D-610D40B76413}"/>
    <cellStyle name="Normal 3 2 3 2 4 3 2 3 2 3" xfId="19457" xr:uid="{6DC22E3A-36E4-426B-A022-B2DAFC49E0A5}"/>
    <cellStyle name="Normal 3 2 3 2 4 3 2 3 2 4" xfId="33147" xr:uid="{B1A4763D-3B71-49B1-BAC9-2BAD76E22C27}"/>
    <cellStyle name="Normal 3 2 3 2 4 3 2 3 2 5" xfId="48031" xr:uid="{2FC2E4B0-B3C0-437E-BED1-99CA33AF907D}"/>
    <cellStyle name="Normal 3 2 3 2 4 3 2 3 3" xfId="22879" xr:uid="{5F3BED12-53C1-4E5D-A335-CFA952D0E6AE}"/>
    <cellStyle name="Normal 3 2 3 2 4 3 2 3 3 2" xfId="36571" xr:uid="{B6FC4195-CEFC-44F8-B46E-A2BE18F3D977}"/>
    <cellStyle name="Normal 3 2 3 2 4 3 2 3 3 3" xfId="51455" xr:uid="{3C3DE331-7F67-4BA8-A4E3-6E4AE3620D1D}"/>
    <cellStyle name="Normal 3 2 3 2 4 3 2 3 4" xfId="16035" xr:uid="{10C33DC9-C342-4E0D-BBDF-137A8C371052}"/>
    <cellStyle name="Normal 3 2 3 2 4 3 2 3 5" xfId="29725" xr:uid="{BB240F92-E8C8-4486-A81B-24420E67092E}"/>
    <cellStyle name="Normal 3 2 3 2 4 3 2 3 6" xfId="44609" xr:uid="{08F452ED-91D4-48E6-8C94-0ABE9BFAF3E0}"/>
    <cellStyle name="Normal 3 2 3 2 4 3 2 4" xfId="10899" xr:uid="{8E33D292-75B4-4DC5-8411-373BC5407F1F}"/>
    <cellStyle name="Normal 3 2 3 2 4 3 2 4 2" xfId="24589" xr:uid="{575B8904-D3DD-4C37-8FFA-DA231757B568}"/>
    <cellStyle name="Normal 3 2 3 2 4 3 2 4 2 2" xfId="38281" xr:uid="{6B3B36FA-FB14-48B1-B114-287D94E7E989}"/>
    <cellStyle name="Normal 3 2 3 2 4 3 2 4 2 3" xfId="53165" xr:uid="{34830EF5-D962-4A75-97EF-0AFB10B7D65D}"/>
    <cellStyle name="Normal 3 2 3 2 4 3 2 4 3" xfId="17745" xr:uid="{DC69C4CE-7715-43B5-BE9C-02398EA9E62A}"/>
    <cellStyle name="Normal 3 2 3 2 4 3 2 4 4" xfId="31435" xr:uid="{E41F5AD8-CB72-4F37-A3ED-7ED2F1BFE1CD}"/>
    <cellStyle name="Normal 3 2 3 2 4 3 2 4 5" xfId="46319" xr:uid="{8722401A-92A3-4617-8C72-5821A36CEBE2}"/>
    <cellStyle name="Normal 3 2 3 2 4 3 2 5" xfId="21167" xr:uid="{B83929EA-3AF0-409A-86BE-6EF19E21BA7C}"/>
    <cellStyle name="Normal 3 2 3 2 4 3 2 5 2" xfId="34859" xr:uid="{2F9FE0EE-928F-4516-98D2-FDE90E3CF71E}"/>
    <cellStyle name="Normal 3 2 3 2 4 3 2 5 3" xfId="49743" xr:uid="{209E193C-0536-4956-9A5F-BC7EF61132A1}"/>
    <cellStyle name="Normal 3 2 3 2 4 3 2 6" xfId="14323" xr:uid="{52EF30F3-F1A1-4D7F-891D-410DC6ED9084}"/>
    <cellStyle name="Normal 3 2 3 2 4 3 2 7" xfId="28013" xr:uid="{C01D4A01-378C-42C1-BFAB-9ACA593902C9}"/>
    <cellStyle name="Normal 3 2 3 2 4 3 2 8" xfId="42897" xr:uid="{92F48002-3E93-46E8-A08D-E38994D44B6C}"/>
    <cellStyle name="Normal 3 2 3 2 4 3 3" xfId="7478" xr:uid="{224FE7B9-FDCD-41EF-90D1-7923637C2D05}"/>
    <cellStyle name="Normal 3 2 3 2 4 3 3 2" xfId="9191" xr:uid="{B9F0C650-7369-4309-88E0-8C7246639706}"/>
    <cellStyle name="Normal 3 2 3 2 4 3 3 2 2" xfId="12613" xr:uid="{7D8C87B7-A5B9-4BF7-9B74-8A03CE28AE20}"/>
    <cellStyle name="Normal 3 2 3 2 4 3 3 2 2 2" xfId="26303" xr:uid="{23CF683E-7A68-4921-A2C8-AFB81642743F}"/>
    <cellStyle name="Normal 3 2 3 2 4 3 3 2 2 2 2" xfId="39995" xr:uid="{BB77B691-BED7-4174-AB04-CD95D252A59E}"/>
    <cellStyle name="Normal 3 2 3 2 4 3 3 2 2 2 3" xfId="54879" xr:uid="{FF8AD690-905A-4F06-9D01-FE2B4E21C2D6}"/>
    <cellStyle name="Normal 3 2 3 2 4 3 3 2 2 3" xfId="19459" xr:uid="{50194A80-9189-451D-8730-FA4C36FBEE6A}"/>
    <cellStyle name="Normal 3 2 3 2 4 3 3 2 2 4" xfId="33149" xr:uid="{5CB81743-544E-45DA-A64F-ACF8D560B01F}"/>
    <cellStyle name="Normal 3 2 3 2 4 3 3 2 2 5" xfId="48033" xr:uid="{218FC428-1750-4751-BB73-F2A1C39FF317}"/>
    <cellStyle name="Normal 3 2 3 2 4 3 3 2 3" xfId="22881" xr:uid="{B1D6D478-FCDD-4FD3-8B6E-E4935700834C}"/>
    <cellStyle name="Normal 3 2 3 2 4 3 3 2 3 2" xfId="36573" xr:uid="{993839EB-DD22-4CAE-A546-6746233C87B5}"/>
    <cellStyle name="Normal 3 2 3 2 4 3 3 2 3 3" xfId="51457" xr:uid="{1D426F02-5BF2-41E9-9886-602D6D408346}"/>
    <cellStyle name="Normal 3 2 3 2 4 3 3 2 4" xfId="16037" xr:uid="{A5E1146B-71D1-4D95-9F90-E3C932EE4549}"/>
    <cellStyle name="Normal 3 2 3 2 4 3 3 2 5" xfId="29727" xr:uid="{8F3DC125-9325-4DC5-913A-3E86126283BF}"/>
    <cellStyle name="Normal 3 2 3 2 4 3 3 2 6" xfId="44611" xr:uid="{D832FB3A-009A-41D3-B41D-A24949D91434}"/>
    <cellStyle name="Normal 3 2 3 2 4 3 3 3" xfId="10901" xr:uid="{2398C628-CF20-4670-B41E-C20B13396C02}"/>
    <cellStyle name="Normal 3 2 3 2 4 3 3 3 2" xfId="24591" xr:uid="{BCBB62AB-DAB9-4429-B6DD-58941FCD7E12}"/>
    <cellStyle name="Normal 3 2 3 2 4 3 3 3 2 2" xfId="38283" xr:uid="{DFDD81D2-E625-4AD2-8E60-754D9E670EF9}"/>
    <cellStyle name="Normal 3 2 3 2 4 3 3 3 2 3" xfId="53167" xr:uid="{5975B494-22D3-423B-B06C-EA532A96FB62}"/>
    <cellStyle name="Normal 3 2 3 2 4 3 3 3 3" xfId="17747" xr:uid="{8DFCFA23-69D9-4F54-A4E4-474AE417A1EE}"/>
    <cellStyle name="Normal 3 2 3 2 4 3 3 3 4" xfId="31437" xr:uid="{7E330023-88C7-4E68-AB85-4ABB754B060A}"/>
    <cellStyle name="Normal 3 2 3 2 4 3 3 3 5" xfId="46321" xr:uid="{1DD51629-3AAB-4BD8-A6F1-53E70EC9158E}"/>
    <cellStyle name="Normal 3 2 3 2 4 3 3 4" xfId="21169" xr:uid="{78A65667-EEF3-449E-8D44-CEBBD76FBDA9}"/>
    <cellStyle name="Normal 3 2 3 2 4 3 3 4 2" xfId="34861" xr:uid="{8BA282A6-CE53-49B9-B5DE-2C49899DAEAD}"/>
    <cellStyle name="Normal 3 2 3 2 4 3 3 4 3" xfId="49745" xr:uid="{01954750-15A7-47E2-ACC4-CC696B287EEF}"/>
    <cellStyle name="Normal 3 2 3 2 4 3 3 5" xfId="14325" xr:uid="{BF06573A-24BF-4A5A-8634-A5024F76A147}"/>
    <cellStyle name="Normal 3 2 3 2 4 3 3 6" xfId="28015" xr:uid="{A885E058-E3DE-4589-93E4-693F71D9787F}"/>
    <cellStyle name="Normal 3 2 3 2 4 3 3 7" xfId="42899" xr:uid="{B4302B38-275E-4E51-BB05-19545037AEC2}"/>
    <cellStyle name="Normal 3 2 3 2 4 3 4" xfId="7479" xr:uid="{6065C4E5-DF3A-487F-B9AB-9C5C876A5A69}"/>
    <cellStyle name="Normal 3 2 3 2 4 3 4 2" xfId="9192" xr:uid="{2501B09B-3B1D-4755-B8D1-D1A9563978CA}"/>
    <cellStyle name="Normal 3 2 3 2 4 3 4 2 2" xfId="12614" xr:uid="{756569FC-B4BE-4477-8F90-E9472118D055}"/>
    <cellStyle name="Normal 3 2 3 2 4 3 4 2 2 2" xfId="26304" xr:uid="{B152CA3C-9C00-4F9F-8D4A-449CC5896062}"/>
    <cellStyle name="Normal 3 2 3 2 4 3 4 2 2 2 2" xfId="39996" xr:uid="{8955575D-15D2-49B2-8CD7-4263E824110F}"/>
    <cellStyle name="Normal 3 2 3 2 4 3 4 2 2 2 3" xfId="54880" xr:uid="{8FFF7729-D6D6-4469-9998-AE345900850E}"/>
    <cellStyle name="Normal 3 2 3 2 4 3 4 2 2 3" xfId="19460" xr:uid="{D0D7C5D9-E2B8-42C2-AC18-50977C46B82D}"/>
    <cellStyle name="Normal 3 2 3 2 4 3 4 2 2 4" xfId="33150" xr:uid="{AAD367B2-BC5D-4B6C-99F4-E3651FCB1163}"/>
    <cellStyle name="Normal 3 2 3 2 4 3 4 2 2 5" xfId="48034" xr:uid="{9DF15C57-FFE9-4080-A972-EFCFBE9F8A01}"/>
    <cellStyle name="Normal 3 2 3 2 4 3 4 2 3" xfId="22882" xr:uid="{E845D428-EDEB-4E93-A76B-9D645C6BB48B}"/>
    <cellStyle name="Normal 3 2 3 2 4 3 4 2 3 2" xfId="36574" xr:uid="{116FED8D-8994-4E46-BDAE-C448FA2CDA26}"/>
    <cellStyle name="Normal 3 2 3 2 4 3 4 2 3 3" xfId="51458" xr:uid="{8092F990-5A75-4DB0-A5A1-D97570B15604}"/>
    <cellStyle name="Normal 3 2 3 2 4 3 4 2 4" xfId="16038" xr:uid="{2D06C1C4-C6B0-4095-A24E-463481753EDB}"/>
    <cellStyle name="Normal 3 2 3 2 4 3 4 2 5" xfId="29728" xr:uid="{1F65A763-04C5-4845-9CBB-FFA0B64CF6C7}"/>
    <cellStyle name="Normal 3 2 3 2 4 3 4 2 6" xfId="44612" xr:uid="{4ED3AC05-D6DE-4291-8118-5463C4EFB11F}"/>
    <cellStyle name="Normal 3 2 3 2 4 3 4 3" xfId="10902" xr:uid="{242C0098-7687-480D-BAD2-8316FAB061EC}"/>
    <cellStyle name="Normal 3 2 3 2 4 3 4 3 2" xfId="24592" xr:uid="{02710CFA-6451-40AB-9629-F010DB604F9D}"/>
    <cellStyle name="Normal 3 2 3 2 4 3 4 3 2 2" xfId="38284" xr:uid="{21F092FF-BAA9-4C88-9EA9-09E8F5C895DD}"/>
    <cellStyle name="Normal 3 2 3 2 4 3 4 3 2 3" xfId="53168" xr:uid="{A4CBC9CF-8F5B-40FD-A924-401AA1C6EECB}"/>
    <cellStyle name="Normal 3 2 3 2 4 3 4 3 3" xfId="17748" xr:uid="{43ED9869-B41A-4074-B00F-5119E0D4D69F}"/>
    <cellStyle name="Normal 3 2 3 2 4 3 4 3 4" xfId="31438" xr:uid="{4BEF512A-078E-4FC8-9F63-B5EA1BF6AD3A}"/>
    <cellStyle name="Normal 3 2 3 2 4 3 4 3 5" xfId="46322" xr:uid="{0602317B-00C0-43CF-8ED6-3EFD293F1F89}"/>
    <cellStyle name="Normal 3 2 3 2 4 3 4 4" xfId="21170" xr:uid="{E43E7B3F-7AF3-4965-9819-CD83A16ED1DE}"/>
    <cellStyle name="Normal 3 2 3 2 4 3 4 4 2" xfId="34862" xr:uid="{E41AABA3-8F26-45E2-A472-CC9AB87C3EB1}"/>
    <cellStyle name="Normal 3 2 3 2 4 3 4 4 3" xfId="49746" xr:uid="{7D535D94-1946-4407-A1B9-491285427538}"/>
    <cellStyle name="Normal 3 2 3 2 4 3 4 5" xfId="14326" xr:uid="{E4A1DE24-DE4C-4D7F-8039-2445245715A3}"/>
    <cellStyle name="Normal 3 2 3 2 4 3 4 6" xfId="28016" xr:uid="{12307FEE-EDEE-4FAE-A77A-B18F7E04823E}"/>
    <cellStyle name="Normal 3 2 3 2 4 3 4 7" xfId="42900" xr:uid="{C1909739-DB5F-4746-BA7D-524709EE7FC4}"/>
    <cellStyle name="Normal 3 2 3 2 4 3 5" xfId="9188" xr:uid="{BEEB8751-B89E-4CD6-98FE-B12A2A14D257}"/>
    <cellStyle name="Normal 3 2 3 2 4 3 5 2" xfId="12610" xr:uid="{B028B536-05B4-4DF5-85CA-9F9570D75A9A}"/>
    <cellStyle name="Normal 3 2 3 2 4 3 5 2 2" xfId="26300" xr:uid="{15D0E645-7EB4-4A59-B7DD-C129A6B53D80}"/>
    <cellStyle name="Normal 3 2 3 2 4 3 5 2 2 2" xfId="39992" xr:uid="{BD395444-5AC3-4B03-A574-78E6F418B7ED}"/>
    <cellStyle name="Normal 3 2 3 2 4 3 5 2 2 3" xfId="54876" xr:uid="{E8146497-3215-45C2-9D3C-77A60F0AD4D3}"/>
    <cellStyle name="Normal 3 2 3 2 4 3 5 2 3" xfId="19456" xr:uid="{1A6058CD-9273-4734-BD15-95A55D3A7A66}"/>
    <cellStyle name="Normal 3 2 3 2 4 3 5 2 4" xfId="33146" xr:uid="{A68276E4-2BBE-49BA-981B-C876C242A883}"/>
    <cellStyle name="Normal 3 2 3 2 4 3 5 2 5" xfId="48030" xr:uid="{98B03103-C0CB-4F19-AFFA-799E1BEEE95A}"/>
    <cellStyle name="Normal 3 2 3 2 4 3 5 3" xfId="22878" xr:uid="{2127C11D-B74F-4690-87EC-33FCEB5594FC}"/>
    <cellStyle name="Normal 3 2 3 2 4 3 5 3 2" xfId="36570" xr:uid="{F5F05CA2-A90B-42AE-A856-53CC782B5500}"/>
    <cellStyle name="Normal 3 2 3 2 4 3 5 3 3" xfId="51454" xr:uid="{C8A92CE6-392E-4E34-8C1B-661651EBB471}"/>
    <cellStyle name="Normal 3 2 3 2 4 3 5 4" xfId="16034" xr:uid="{48E80497-4BE3-41CB-9C11-6D71DD330123}"/>
    <cellStyle name="Normal 3 2 3 2 4 3 5 5" xfId="29724" xr:uid="{61676790-BC8C-4B2A-8B87-C2E8CB39210E}"/>
    <cellStyle name="Normal 3 2 3 2 4 3 5 6" xfId="44608" xr:uid="{7DE26CB0-B96D-4486-936C-9DAE5E378039}"/>
    <cellStyle name="Normal 3 2 3 2 4 3 6" xfId="10898" xr:uid="{54B8C6F2-1D7E-48B1-A343-AE75D6EAEA87}"/>
    <cellStyle name="Normal 3 2 3 2 4 3 6 2" xfId="24588" xr:uid="{42F5DBFF-D1AA-461B-B405-8F224EE38F7E}"/>
    <cellStyle name="Normal 3 2 3 2 4 3 6 2 2" xfId="38280" xr:uid="{016552D0-C1B6-43ED-932D-506A73280040}"/>
    <cellStyle name="Normal 3 2 3 2 4 3 6 2 3" xfId="53164" xr:uid="{ECEF61A7-8C21-4601-AFCA-DA07AB4EECB5}"/>
    <cellStyle name="Normal 3 2 3 2 4 3 6 3" xfId="17744" xr:uid="{92F25504-0B2A-4D89-8DF7-649CB73033D9}"/>
    <cellStyle name="Normal 3 2 3 2 4 3 6 4" xfId="31434" xr:uid="{355DC648-FEC2-448F-A488-87226207274D}"/>
    <cellStyle name="Normal 3 2 3 2 4 3 6 5" xfId="46318" xr:uid="{A5AF8292-4327-4BAE-82F5-F131F0747B2B}"/>
    <cellStyle name="Normal 3 2 3 2 4 3 7" xfId="21166" xr:uid="{EE31F375-850E-459C-B1B4-AB65E100F858}"/>
    <cellStyle name="Normal 3 2 3 2 4 3 7 2" xfId="34858" xr:uid="{DFE39346-8CAA-44A6-A882-22889C1BFDF7}"/>
    <cellStyle name="Normal 3 2 3 2 4 3 7 3" xfId="49742" xr:uid="{9D778DD7-5081-43E5-99EA-4E455798A33E}"/>
    <cellStyle name="Normal 3 2 3 2 4 3 8" xfId="14322" xr:uid="{B8869D75-E2CB-48F8-B46B-8B8B7508DC20}"/>
    <cellStyle name="Normal 3 2 3 2 4 3 9" xfId="28012" xr:uid="{9B7984FD-E4E2-412F-8710-EDBCAE66A068}"/>
    <cellStyle name="Normal 3 2 3 2 4 4" xfId="7480" xr:uid="{80971959-F109-4381-B004-98070DF4D4DB}"/>
    <cellStyle name="Normal 3 2 3 2 4 4 2" xfId="7481" xr:uid="{1FCB46B4-1425-45E8-9927-CC3ABE7FCC50}"/>
    <cellStyle name="Normal 3 2 3 2 4 4 2 2" xfId="9194" xr:uid="{D05507D1-79CE-4CF7-887A-543FBB29AC53}"/>
    <cellStyle name="Normal 3 2 3 2 4 4 2 2 2" xfId="12616" xr:uid="{2EF27B15-2569-481B-8F80-1AF9CD578E7C}"/>
    <cellStyle name="Normal 3 2 3 2 4 4 2 2 2 2" xfId="26306" xr:uid="{6E89C443-EEFA-48CA-8341-96F6096001A8}"/>
    <cellStyle name="Normal 3 2 3 2 4 4 2 2 2 2 2" xfId="39998" xr:uid="{E7BCB050-4097-4BB5-AD81-91135EC7A0A9}"/>
    <cellStyle name="Normal 3 2 3 2 4 4 2 2 2 2 3" xfId="54882" xr:uid="{61882FAF-D913-4845-A4FA-A498216CCDE0}"/>
    <cellStyle name="Normal 3 2 3 2 4 4 2 2 2 3" xfId="19462" xr:uid="{2CAEBBDE-E21F-4FFE-9D48-6F6F868984DA}"/>
    <cellStyle name="Normal 3 2 3 2 4 4 2 2 2 4" xfId="33152" xr:uid="{E32413CD-93C4-414C-B74C-80AAF37860E9}"/>
    <cellStyle name="Normal 3 2 3 2 4 4 2 2 2 5" xfId="48036" xr:uid="{645E7039-6FE6-459E-99F0-FF51EEDD2A27}"/>
    <cellStyle name="Normal 3 2 3 2 4 4 2 2 3" xfId="22884" xr:uid="{A8BA2123-9136-4F58-B28D-590AC091E2A1}"/>
    <cellStyle name="Normal 3 2 3 2 4 4 2 2 3 2" xfId="36576" xr:uid="{D4E7A59C-D9C0-4341-8E22-18DA81988474}"/>
    <cellStyle name="Normal 3 2 3 2 4 4 2 2 3 3" xfId="51460" xr:uid="{551C8078-C6E2-48BF-AC35-7EF96C5AB6E5}"/>
    <cellStyle name="Normal 3 2 3 2 4 4 2 2 4" xfId="16040" xr:uid="{AA0ABEED-CC85-4E46-9FC8-4C742E8F2386}"/>
    <cellStyle name="Normal 3 2 3 2 4 4 2 2 5" xfId="29730" xr:uid="{ECFCEDB2-AE19-4A51-A972-783CC118CBF8}"/>
    <cellStyle name="Normal 3 2 3 2 4 4 2 2 6" xfId="44614" xr:uid="{7B516E14-A0A6-47A3-9C2C-F88A9A476824}"/>
    <cellStyle name="Normal 3 2 3 2 4 4 2 3" xfId="10904" xr:uid="{CFBF0696-CD94-4B9E-ACD0-CD32045BF3FC}"/>
    <cellStyle name="Normal 3 2 3 2 4 4 2 3 2" xfId="24594" xr:uid="{69870CA4-05D8-4A44-A945-F8AD75E287FA}"/>
    <cellStyle name="Normal 3 2 3 2 4 4 2 3 2 2" xfId="38286" xr:uid="{0C2CBFC1-DF0A-4728-B33F-923B1A3F1FB8}"/>
    <cellStyle name="Normal 3 2 3 2 4 4 2 3 2 3" xfId="53170" xr:uid="{1CFF0CAA-DAAE-40BB-BDB5-0F7E55FCDEE8}"/>
    <cellStyle name="Normal 3 2 3 2 4 4 2 3 3" xfId="17750" xr:uid="{BBFF044D-FD77-40BB-9BF8-D2D3EB427435}"/>
    <cellStyle name="Normal 3 2 3 2 4 4 2 3 4" xfId="31440" xr:uid="{A18275E3-AE9B-49AD-AC2A-40E55E12F3D8}"/>
    <cellStyle name="Normal 3 2 3 2 4 4 2 3 5" xfId="46324" xr:uid="{B44E84AD-1B01-4974-91FE-F4A872023DEF}"/>
    <cellStyle name="Normal 3 2 3 2 4 4 2 4" xfId="21172" xr:uid="{CA9080A9-1828-4696-AE31-B44B51D0F669}"/>
    <cellStyle name="Normal 3 2 3 2 4 4 2 4 2" xfId="34864" xr:uid="{FE707A41-D8C6-410A-8922-223DC2FC9BF0}"/>
    <cellStyle name="Normal 3 2 3 2 4 4 2 4 3" xfId="49748" xr:uid="{482FAAE9-9B62-4C4C-A5AC-955D4F3FC492}"/>
    <cellStyle name="Normal 3 2 3 2 4 4 2 5" xfId="14328" xr:uid="{EDFC2509-F32E-40C0-B361-FE8C26452011}"/>
    <cellStyle name="Normal 3 2 3 2 4 4 2 6" xfId="28018" xr:uid="{93E5FC18-4AE5-4197-AF80-F6F35DCCD23E}"/>
    <cellStyle name="Normal 3 2 3 2 4 4 2 7" xfId="42902" xr:uid="{30E833AB-0123-4F1A-8439-0FD772FAB247}"/>
    <cellStyle name="Normal 3 2 3 2 4 4 3" xfId="9193" xr:uid="{FE0CC0D5-81A2-4026-AB06-6B51721B507B}"/>
    <cellStyle name="Normal 3 2 3 2 4 4 3 2" xfId="12615" xr:uid="{3DF89A69-3B07-41F7-B664-384F314856DA}"/>
    <cellStyle name="Normal 3 2 3 2 4 4 3 2 2" xfId="26305" xr:uid="{9FB91D11-0F91-4282-B874-043928820E83}"/>
    <cellStyle name="Normal 3 2 3 2 4 4 3 2 2 2" xfId="39997" xr:uid="{94D4C00D-9D40-4381-A979-BB593D48FAD0}"/>
    <cellStyle name="Normal 3 2 3 2 4 4 3 2 2 3" xfId="54881" xr:uid="{4814BD72-9662-4437-9B74-C5E77D2B0D5C}"/>
    <cellStyle name="Normal 3 2 3 2 4 4 3 2 3" xfId="19461" xr:uid="{B5FF0097-67B6-437D-82AE-39636494E5CD}"/>
    <cellStyle name="Normal 3 2 3 2 4 4 3 2 4" xfId="33151" xr:uid="{67F60F42-DA8F-44F6-9D2C-7D6AB67CF83C}"/>
    <cellStyle name="Normal 3 2 3 2 4 4 3 2 5" xfId="48035" xr:uid="{42B4BB58-A587-4D54-9583-F822577EAF2B}"/>
    <cellStyle name="Normal 3 2 3 2 4 4 3 3" xfId="22883" xr:uid="{C6AE80FF-120C-46D2-920F-9CCEBADE18AA}"/>
    <cellStyle name="Normal 3 2 3 2 4 4 3 3 2" xfId="36575" xr:uid="{33784A34-6470-4888-922E-A2F3E0E52B38}"/>
    <cellStyle name="Normal 3 2 3 2 4 4 3 3 3" xfId="51459" xr:uid="{9CF80602-20CF-4330-BA92-F045307CC646}"/>
    <cellStyle name="Normal 3 2 3 2 4 4 3 4" xfId="16039" xr:uid="{BBE34DCC-B96F-4169-89EA-1A6A02AE6A49}"/>
    <cellStyle name="Normal 3 2 3 2 4 4 3 5" xfId="29729" xr:uid="{7DD3E519-3785-4420-948D-DB0912E29D88}"/>
    <cellStyle name="Normal 3 2 3 2 4 4 3 6" xfId="44613" xr:uid="{4464267D-0D83-43A8-B25A-5EAC3AF9472A}"/>
    <cellStyle name="Normal 3 2 3 2 4 4 4" xfId="10903" xr:uid="{34ED196A-E7C3-46ED-82B4-C054CA458DBD}"/>
    <cellStyle name="Normal 3 2 3 2 4 4 4 2" xfId="24593" xr:uid="{FD575984-FB81-4FFF-BBFA-1D98F63E483B}"/>
    <cellStyle name="Normal 3 2 3 2 4 4 4 2 2" xfId="38285" xr:uid="{4C3DE048-FB04-4BCA-A8B6-F271B2A8D835}"/>
    <cellStyle name="Normal 3 2 3 2 4 4 4 2 3" xfId="53169" xr:uid="{87849751-4B50-4311-A63B-A32108F5E8DA}"/>
    <cellStyle name="Normal 3 2 3 2 4 4 4 3" xfId="17749" xr:uid="{36805332-AEBD-4FFF-80B3-EC32E58FC060}"/>
    <cellStyle name="Normal 3 2 3 2 4 4 4 4" xfId="31439" xr:uid="{3A7EBDFA-150D-4A09-B9C2-A579EA274525}"/>
    <cellStyle name="Normal 3 2 3 2 4 4 4 5" xfId="46323" xr:uid="{121053E7-E030-4999-B7DB-FF9E9755FACF}"/>
    <cellStyle name="Normal 3 2 3 2 4 4 5" xfId="21171" xr:uid="{82584F7A-4F79-4BD7-B672-5C2916E678AC}"/>
    <cellStyle name="Normal 3 2 3 2 4 4 5 2" xfId="34863" xr:uid="{1E89CFF7-C651-4AC1-8564-4B82BE6FCA25}"/>
    <cellStyle name="Normal 3 2 3 2 4 4 5 3" xfId="49747" xr:uid="{9D3809C1-C210-49D2-89C5-06C8632FC0C4}"/>
    <cellStyle name="Normal 3 2 3 2 4 4 6" xfId="14327" xr:uid="{F7A201DB-8ED7-44A8-95A0-A8E2BDB3476C}"/>
    <cellStyle name="Normal 3 2 3 2 4 4 7" xfId="28017" xr:uid="{1DCCC28E-52DB-47DB-BBA1-2101218F3C09}"/>
    <cellStyle name="Normal 3 2 3 2 4 4 8" xfId="42901" xr:uid="{E8DCDF86-A0AA-49A6-9A4F-3DE870F85C49}"/>
    <cellStyle name="Normal 3 2 3 2 4 5" xfId="7482" xr:uid="{C9E81035-1823-4561-A682-6116E39EE9AF}"/>
    <cellStyle name="Normal 3 2 3 2 4 5 2" xfId="9195" xr:uid="{CE7B9ED5-A1B2-4447-83DF-506EE996C190}"/>
    <cellStyle name="Normal 3 2 3 2 4 5 2 2" xfId="12617" xr:uid="{7C497AF6-AF36-405B-A296-4779D67DA910}"/>
    <cellStyle name="Normal 3 2 3 2 4 5 2 2 2" xfId="26307" xr:uid="{50A4CBA0-69B5-4454-A0FA-FFDF218738B3}"/>
    <cellStyle name="Normal 3 2 3 2 4 5 2 2 2 2" xfId="39999" xr:uid="{5CB0FD35-A056-499B-A18B-8A270FDB4CD8}"/>
    <cellStyle name="Normal 3 2 3 2 4 5 2 2 2 3" xfId="54883" xr:uid="{C21D3695-DD82-4DF2-A53D-EFBC665B94A9}"/>
    <cellStyle name="Normal 3 2 3 2 4 5 2 2 3" xfId="19463" xr:uid="{0BA151D0-0A61-4FC9-A1AC-D92B4B7BB8E5}"/>
    <cellStyle name="Normal 3 2 3 2 4 5 2 2 4" xfId="33153" xr:uid="{2A97CE11-9595-4ABB-AA86-B4F04866177F}"/>
    <cellStyle name="Normal 3 2 3 2 4 5 2 2 5" xfId="48037" xr:uid="{B591653A-11D6-4D91-87D3-409EC7815FE8}"/>
    <cellStyle name="Normal 3 2 3 2 4 5 2 3" xfId="22885" xr:uid="{0EB207AB-BD9A-4123-A40B-3976591A41AF}"/>
    <cellStyle name="Normal 3 2 3 2 4 5 2 3 2" xfId="36577" xr:uid="{B6811BE1-63D7-408C-B7D9-0D2C55B80E90}"/>
    <cellStyle name="Normal 3 2 3 2 4 5 2 3 3" xfId="51461" xr:uid="{56142EAD-A7B3-4572-82E6-ED161215F1D4}"/>
    <cellStyle name="Normal 3 2 3 2 4 5 2 4" xfId="16041" xr:uid="{09F25C58-B59B-43DF-8167-055E030D8E88}"/>
    <cellStyle name="Normal 3 2 3 2 4 5 2 5" xfId="29731" xr:uid="{05AF7010-7EB1-4527-85DC-1D6BC4569D70}"/>
    <cellStyle name="Normal 3 2 3 2 4 5 2 6" xfId="44615" xr:uid="{346620F0-FE0A-421C-98DC-B5917B9638DD}"/>
    <cellStyle name="Normal 3 2 3 2 4 5 3" xfId="10905" xr:uid="{B2BCC645-1A85-454D-9A12-416C3323E993}"/>
    <cellStyle name="Normal 3 2 3 2 4 5 3 2" xfId="24595" xr:uid="{907D0F88-4A18-48DD-8F27-84C98E9D47FD}"/>
    <cellStyle name="Normal 3 2 3 2 4 5 3 2 2" xfId="38287" xr:uid="{F28C8A2C-34EC-4254-8B1F-AE3531450D2A}"/>
    <cellStyle name="Normal 3 2 3 2 4 5 3 2 3" xfId="53171" xr:uid="{DE829893-BB75-429F-A949-B89652080E8E}"/>
    <cellStyle name="Normal 3 2 3 2 4 5 3 3" xfId="17751" xr:uid="{C9DF75CB-49ED-4902-8B87-53CAE136F7CB}"/>
    <cellStyle name="Normal 3 2 3 2 4 5 3 4" xfId="31441" xr:uid="{B363D4AB-AFCD-4DAE-8211-7F2084D162DA}"/>
    <cellStyle name="Normal 3 2 3 2 4 5 3 5" xfId="46325" xr:uid="{988CF0F5-35F5-44B3-9202-0C10258DC311}"/>
    <cellStyle name="Normal 3 2 3 2 4 5 4" xfId="21173" xr:uid="{E33A3084-35E6-4FA7-8A08-733350D372CB}"/>
    <cellStyle name="Normal 3 2 3 2 4 5 4 2" xfId="34865" xr:uid="{CD0AD2CE-3D51-47AB-93A5-21A3EB74D3C7}"/>
    <cellStyle name="Normal 3 2 3 2 4 5 4 3" xfId="49749" xr:uid="{5C5DAEEF-93EA-400E-9C6A-7063569B7CEF}"/>
    <cellStyle name="Normal 3 2 3 2 4 5 5" xfId="14329" xr:uid="{AF96BB88-C6F7-4E6E-B4C3-CDDF9179E2E8}"/>
    <cellStyle name="Normal 3 2 3 2 4 5 6" xfId="28019" xr:uid="{143E5AA0-D729-4C87-90A4-542173E9F1AC}"/>
    <cellStyle name="Normal 3 2 3 2 4 5 7" xfId="42903" xr:uid="{CCD01D29-C0D5-410F-ADFE-96E4280E7A89}"/>
    <cellStyle name="Normal 3 2 3 2 4 6" xfId="7483" xr:uid="{BE723BEA-BB36-44B2-9EA9-C9900BBA85C7}"/>
    <cellStyle name="Normal 3 2 3 2 4 6 2" xfId="9196" xr:uid="{E05C8096-AE70-45BE-9578-F38DCF548DA5}"/>
    <cellStyle name="Normal 3 2 3 2 4 6 2 2" xfId="12618" xr:uid="{039DF10D-3F8B-4755-8C96-493C09579D89}"/>
    <cellStyle name="Normal 3 2 3 2 4 6 2 2 2" xfId="26308" xr:uid="{0B32604E-18EE-48C6-817C-D0004DE58227}"/>
    <cellStyle name="Normal 3 2 3 2 4 6 2 2 2 2" xfId="40000" xr:uid="{11897EFF-148A-489E-8C51-3A0456D0DF1B}"/>
    <cellStyle name="Normal 3 2 3 2 4 6 2 2 2 3" xfId="54884" xr:uid="{A83A3D4F-33AD-43DF-87E6-F285855D3F6A}"/>
    <cellStyle name="Normal 3 2 3 2 4 6 2 2 3" xfId="19464" xr:uid="{BB078149-AC57-4439-91FD-8CE83ED14494}"/>
    <cellStyle name="Normal 3 2 3 2 4 6 2 2 4" xfId="33154" xr:uid="{942DEAD0-ABD3-456B-B621-E037432F881D}"/>
    <cellStyle name="Normal 3 2 3 2 4 6 2 2 5" xfId="48038" xr:uid="{9C171F98-BB49-4BA0-BE8B-363F59888D32}"/>
    <cellStyle name="Normal 3 2 3 2 4 6 2 3" xfId="22886" xr:uid="{A7531BFE-B3A8-4235-BE2C-535C97B8BF88}"/>
    <cellStyle name="Normal 3 2 3 2 4 6 2 3 2" xfId="36578" xr:uid="{FBABF579-A1A7-4269-82D6-D999DBFCD3C1}"/>
    <cellStyle name="Normal 3 2 3 2 4 6 2 3 3" xfId="51462" xr:uid="{33B1171F-8076-4C23-9D2E-2F7446000920}"/>
    <cellStyle name="Normal 3 2 3 2 4 6 2 4" xfId="16042" xr:uid="{5BC66825-7B37-4FF3-8122-7BB1E28242C6}"/>
    <cellStyle name="Normal 3 2 3 2 4 6 2 5" xfId="29732" xr:uid="{BB5BD4BD-25FA-4E20-9CBA-8E8A82EE240C}"/>
    <cellStyle name="Normal 3 2 3 2 4 6 2 6" xfId="44616" xr:uid="{EBB1EC39-B557-4403-9823-7A63913EC44D}"/>
    <cellStyle name="Normal 3 2 3 2 4 6 3" xfId="10906" xr:uid="{5B1BD1B9-94B4-4594-890F-E55953019609}"/>
    <cellStyle name="Normal 3 2 3 2 4 6 3 2" xfId="24596" xr:uid="{10FC5A17-B42B-4634-AA76-531412AD2CDC}"/>
    <cellStyle name="Normal 3 2 3 2 4 6 3 2 2" xfId="38288" xr:uid="{FF113D15-01B4-4A47-97F6-65207A10F25A}"/>
    <cellStyle name="Normal 3 2 3 2 4 6 3 2 3" xfId="53172" xr:uid="{A6BF8FB8-E2AF-49DC-B487-E11583081E0E}"/>
    <cellStyle name="Normal 3 2 3 2 4 6 3 3" xfId="17752" xr:uid="{15BFAA4D-1254-4B9C-A02B-9A12244CC73D}"/>
    <cellStyle name="Normal 3 2 3 2 4 6 3 4" xfId="31442" xr:uid="{17F6E3C5-0BE8-4642-8A4F-DD7A891F9C8B}"/>
    <cellStyle name="Normal 3 2 3 2 4 6 3 5" xfId="46326" xr:uid="{A08DB97C-CEA3-4618-9472-8C24F9AE9BB2}"/>
    <cellStyle name="Normal 3 2 3 2 4 6 4" xfId="21174" xr:uid="{C51D8B51-8AEA-40C3-BF74-4D82483BE5F3}"/>
    <cellStyle name="Normal 3 2 3 2 4 6 4 2" xfId="34866" xr:uid="{870B4C54-07D0-4E1E-B90E-6280EB2A1445}"/>
    <cellStyle name="Normal 3 2 3 2 4 6 4 3" xfId="49750" xr:uid="{58D0BB00-DB90-4D5B-82D3-57BBEBF9A7DD}"/>
    <cellStyle name="Normal 3 2 3 2 4 6 5" xfId="14330" xr:uid="{7EB648F5-917B-4D31-ACBE-443124DEB533}"/>
    <cellStyle name="Normal 3 2 3 2 4 6 6" xfId="28020" xr:uid="{479FD4CE-3EBC-4017-AC09-293D754D5E88}"/>
    <cellStyle name="Normal 3 2 3 2 4 6 7" xfId="42904" xr:uid="{F179A9F3-12C6-4E83-A6D7-4F7195973A5B}"/>
    <cellStyle name="Normal 3 2 3 2 4 7" xfId="9182" xr:uid="{3AED0258-A886-4A8A-B55D-1C3AC18A85B4}"/>
    <cellStyle name="Normal 3 2 3 2 4 7 2" xfId="12604" xr:uid="{AD28DF6D-1A10-46F0-AF5C-2E565E8540F3}"/>
    <cellStyle name="Normal 3 2 3 2 4 7 2 2" xfId="26294" xr:uid="{B13D26C7-1A54-46DA-97DD-87A310342A44}"/>
    <cellStyle name="Normal 3 2 3 2 4 7 2 2 2" xfId="39986" xr:uid="{0A30A7B7-B207-4181-8486-B78B1AB16DF4}"/>
    <cellStyle name="Normal 3 2 3 2 4 7 2 2 3" xfId="54870" xr:uid="{E11DBCDB-24F8-4DA3-AA87-170DBE2417C3}"/>
    <cellStyle name="Normal 3 2 3 2 4 7 2 3" xfId="19450" xr:uid="{65E417E3-0808-4CE1-ABC9-6DEE9A2AF4B7}"/>
    <cellStyle name="Normal 3 2 3 2 4 7 2 4" xfId="33140" xr:uid="{2CFE8A3C-C64E-440C-8CED-5BD291D6EE7E}"/>
    <cellStyle name="Normal 3 2 3 2 4 7 2 5" xfId="48024" xr:uid="{D47B47C1-B65C-4484-ABA7-E197354A1A73}"/>
    <cellStyle name="Normal 3 2 3 2 4 7 3" xfId="22872" xr:uid="{1027E2C9-AEF9-4CAF-B772-7872D18FD99A}"/>
    <cellStyle name="Normal 3 2 3 2 4 7 3 2" xfId="36564" xr:uid="{39148779-D730-4A8D-9828-E28777DFDC16}"/>
    <cellStyle name="Normal 3 2 3 2 4 7 3 3" xfId="51448" xr:uid="{B48A8D88-4054-444D-9A95-1EDE3212C1D6}"/>
    <cellStyle name="Normal 3 2 3 2 4 7 4" xfId="16028" xr:uid="{6A985F74-DE21-495A-989C-7332B3FCEE0F}"/>
    <cellStyle name="Normal 3 2 3 2 4 7 5" xfId="29718" xr:uid="{4E489B74-D796-4738-9B24-7C629779107E}"/>
    <cellStyle name="Normal 3 2 3 2 4 7 6" xfId="44602" xr:uid="{9F37476B-18E0-4A15-B43D-1E75FE1A5172}"/>
    <cellStyle name="Normal 3 2 3 2 4 8" xfId="10892" xr:uid="{02A1CC36-303F-4BE2-AAC3-41D834A68CED}"/>
    <cellStyle name="Normal 3 2 3 2 4 8 2" xfId="24582" xr:uid="{4A67951D-714D-44EE-AF93-803FA846F8E8}"/>
    <cellStyle name="Normal 3 2 3 2 4 8 2 2" xfId="38274" xr:uid="{FD13E475-03E1-49DB-A0F4-5D2DF122E27E}"/>
    <cellStyle name="Normal 3 2 3 2 4 8 2 3" xfId="53158" xr:uid="{C1CEE389-C692-4307-9F16-F16CDB09D4F6}"/>
    <cellStyle name="Normal 3 2 3 2 4 8 3" xfId="17738" xr:uid="{7920E86C-39E5-4DCF-9E4F-3CC64027B382}"/>
    <cellStyle name="Normal 3 2 3 2 4 8 4" xfId="31428" xr:uid="{6BF70167-5C0E-49E3-80CA-EA156B67C38F}"/>
    <cellStyle name="Normal 3 2 3 2 4 8 5" xfId="46312" xr:uid="{72B00205-552B-436F-8182-410C5E3D7A97}"/>
    <cellStyle name="Normal 3 2 3 2 4 9" xfId="21160" xr:uid="{355C0496-6B1A-429C-ACD7-0DBF37E60019}"/>
    <cellStyle name="Normal 3 2 3 2 4 9 2" xfId="34852" xr:uid="{9B4CE88A-F57F-439C-8D1E-AA3845598888}"/>
    <cellStyle name="Normal 3 2 3 2 4 9 3" xfId="49736" xr:uid="{9E6160EB-4936-445D-BD95-5C1AD69B37EA}"/>
    <cellStyle name="Normal 3 2 3 2 5" xfId="7484" xr:uid="{0D1C79B1-AA86-403A-B429-D0D5AEDE5715}"/>
    <cellStyle name="Normal 3 2 3 2 5 10" xfId="42905" xr:uid="{873AAE65-F3BC-47E5-A60C-AF9EB37CB2A2}"/>
    <cellStyle name="Normal 3 2 3 2 5 2" xfId="7485" xr:uid="{BDD79F24-253D-4105-BEAF-1CC5E96C80DB}"/>
    <cellStyle name="Normal 3 2 3 2 5 2 2" xfId="7486" xr:uid="{E3B60C1F-04B4-4945-A797-4C505E0D8747}"/>
    <cellStyle name="Normal 3 2 3 2 5 2 2 2" xfId="9199" xr:uid="{39B30FAF-23C0-436C-8F5B-30E52F684DAA}"/>
    <cellStyle name="Normal 3 2 3 2 5 2 2 2 2" xfId="12621" xr:uid="{4AFFD736-0AD4-4D7A-BA76-5A542AE35264}"/>
    <cellStyle name="Normal 3 2 3 2 5 2 2 2 2 2" xfId="26311" xr:uid="{3DA4380A-B0DA-4339-9B32-D56B16F4852C}"/>
    <cellStyle name="Normal 3 2 3 2 5 2 2 2 2 2 2" xfId="40003" xr:uid="{0D6B69F0-1212-4466-9BF3-2C55C0D35BF6}"/>
    <cellStyle name="Normal 3 2 3 2 5 2 2 2 2 2 3" xfId="54887" xr:uid="{80654A52-AA6D-4604-80BF-1861A098F1C5}"/>
    <cellStyle name="Normal 3 2 3 2 5 2 2 2 2 3" xfId="19467" xr:uid="{80ADB67C-51D0-4493-A28A-0C5825A16451}"/>
    <cellStyle name="Normal 3 2 3 2 5 2 2 2 2 4" xfId="33157" xr:uid="{A484ACF8-A676-4C64-A9EB-C8324C309AF9}"/>
    <cellStyle name="Normal 3 2 3 2 5 2 2 2 2 5" xfId="48041" xr:uid="{E7C83084-1EF7-45FD-A1EA-9C3088DA1BFD}"/>
    <cellStyle name="Normal 3 2 3 2 5 2 2 2 3" xfId="22889" xr:uid="{498A69F9-EF57-4DB1-9872-7CFD32649817}"/>
    <cellStyle name="Normal 3 2 3 2 5 2 2 2 3 2" xfId="36581" xr:uid="{5729A149-2231-49CE-AEDE-879AF5BD0DBA}"/>
    <cellStyle name="Normal 3 2 3 2 5 2 2 2 3 3" xfId="51465" xr:uid="{BFE279EB-DDB0-4132-AB0E-6CA11AD78D5B}"/>
    <cellStyle name="Normal 3 2 3 2 5 2 2 2 4" xfId="16045" xr:uid="{C919B696-3D6C-405A-87C5-76B713F50112}"/>
    <cellStyle name="Normal 3 2 3 2 5 2 2 2 5" xfId="29735" xr:uid="{DD87C36C-E15F-43A8-B284-C90052FD4741}"/>
    <cellStyle name="Normal 3 2 3 2 5 2 2 2 6" xfId="44619" xr:uid="{B5FDABEB-9E1B-48F7-B8CE-4C71D64C1629}"/>
    <cellStyle name="Normal 3 2 3 2 5 2 2 3" xfId="10909" xr:uid="{5496D16F-F038-4979-A25F-F408DFF6A9B3}"/>
    <cellStyle name="Normal 3 2 3 2 5 2 2 3 2" xfId="24599" xr:uid="{26A53AE9-1A93-4334-ACD7-CE2A7AE9C7DE}"/>
    <cellStyle name="Normal 3 2 3 2 5 2 2 3 2 2" xfId="38291" xr:uid="{74C88CA7-746A-408D-9B77-BA84A5693736}"/>
    <cellStyle name="Normal 3 2 3 2 5 2 2 3 2 3" xfId="53175" xr:uid="{440A93AE-78A6-40B8-B9A2-82B47B4E2FB5}"/>
    <cellStyle name="Normal 3 2 3 2 5 2 2 3 3" xfId="17755" xr:uid="{4E19C892-80E7-489A-9309-F2C34165A09A}"/>
    <cellStyle name="Normal 3 2 3 2 5 2 2 3 4" xfId="31445" xr:uid="{4BAB778D-5384-4F5E-B4BE-BC083C45586B}"/>
    <cellStyle name="Normal 3 2 3 2 5 2 2 3 5" xfId="46329" xr:uid="{F87A67B9-D857-4E99-A687-42A08B2B2F14}"/>
    <cellStyle name="Normal 3 2 3 2 5 2 2 4" xfId="21177" xr:uid="{3A128819-7534-48DA-845A-016CE165279C}"/>
    <cellStyle name="Normal 3 2 3 2 5 2 2 4 2" xfId="34869" xr:uid="{25D07E44-4331-457D-9DAE-0D8A2FF9127B}"/>
    <cellStyle name="Normal 3 2 3 2 5 2 2 4 3" xfId="49753" xr:uid="{E6062F2C-ECF7-40D6-8A2F-F7D4E1A44CFB}"/>
    <cellStyle name="Normal 3 2 3 2 5 2 2 5" xfId="14333" xr:uid="{41516F9D-1229-4896-B7AB-35DB668AFE7D}"/>
    <cellStyle name="Normal 3 2 3 2 5 2 2 6" xfId="28023" xr:uid="{61D1C1DB-5371-4E8A-9C67-07511573B6E1}"/>
    <cellStyle name="Normal 3 2 3 2 5 2 2 7" xfId="42907" xr:uid="{549E6052-FC13-4A68-887D-F8BE261D084E}"/>
    <cellStyle name="Normal 3 2 3 2 5 2 3" xfId="9198" xr:uid="{CA94BB50-A0D9-4056-B0E1-324816A370EF}"/>
    <cellStyle name="Normal 3 2 3 2 5 2 3 2" xfId="12620" xr:uid="{C3C1648E-FAC2-4F7B-8872-26568B987DD7}"/>
    <cellStyle name="Normal 3 2 3 2 5 2 3 2 2" xfId="26310" xr:uid="{6CB18951-F7EE-4199-BCE6-DBF503DFF770}"/>
    <cellStyle name="Normal 3 2 3 2 5 2 3 2 2 2" xfId="40002" xr:uid="{9EFEBB63-662F-4D9A-84BD-A96861286C75}"/>
    <cellStyle name="Normal 3 2 3 2 5 2 3 2 2 3" xfId="54886" xr:uid="{7E8196D6-5B16-4CB4-8D14-C2195AD900B9}"/>
    <cellStyle name="Normal 3 2 3 2 5 2 3 2 3" xfId="19466" xr:uid="{CFC90BD9-A8C3-4C43-86C9-9BB62AB20E81}"/>
    <cellStyle name="Normal 3 2 3 2 5 2 3 2 4" xfId="33156" xr:uid="{2F2FFEC7-1D34-45A0-B262-641C69ABD7E8}"/>
    <cellStyle name="Normal 3 2 3 2 5 2 3 2 5" xfId="48040" xr:uid="{6BCCA46D-23DF-41C8-9B05-FFB09D3AC066}"/>
    <cellStyle name="Normal 3 2 3 2 5 2 3 3" xfId="22888" xr:uid="{D592E44E-C960-4CDC-80BD-CA1807F77630}"/>
    <cellStyle name="Normal 3 2 3 2 5 2 3 3 2" xfId="36580" xr:uid="{E83615FF-BF48-4907-8634-67821AE622A0}"/>
    <cellStyle name="Normal 3 2 3 2 5 2 3 3 3" xfId="51464" xr:uid="{EF8E7EAD-F3E7-4866-85C7-DFEAFB8E5610}"/>
    <cellStyle name="Normal 3 2 3 2 5 2 3 4" xfId="16044" xr:uid="{83921410-65F3-46DE-9C5F-362FDD2B0035}"/>
    <cellStyle name="Normal 3 2 3 2 5 2 3 5" xfId="29734" xr:uid="{BEE36402-BA83-4B2E-B472-AC16ECC7121F}"/>
    <cellStyle name="Normal 3 2 3 2 5 2 3 6" xfId="44618" xr:uid="{220AD70E-D137-4775-BB83-892CD20CF0D8}"/>
    <cellStyle name="Normal 3 2 3 2 5 2 4" xfId="10908" xr:uid="{50597606-19D7-4DB9-A7A9-801CB48D6204}"/>
    <cellStyle name="Normal 3 2 3 2 5 2 4 2" xfId="24598" xr:uid="{A97FB3C4-4D5E-4670-861F-68E8A4C64972}"/>
    <cellStyle name="Normal 3 2 3 2 5 2 4 2 2" xfId="38290" xr:uid="{E8159B01-A97F-4533-945C-75B6B1F9F19F}"/>
    <cellStyle name="Normal 3 2 3 2 5 2 4 2 3" xfId="53174" xr:uid="{CC3C2807-902B-46ED-B567-2DAB29D1C656}"/>
    <cellStyle name="Normal 3 2 3 2 5 2 4 3" xfId="17754" xr:uid="{14A11E9C-400E-4C20-825E-B98208BE378C}"/>
    <cellStyle name="Normal 3 2 3 2 5 2 4 4" xfId="31444" xr:uid="{DE42A474-35E8-4990-B951-1CE6FFDDB079}"/>
    <cellStyle name="Normal 3 2 3 2 5 2 4 5" xfId="46328" xr:uid="{66D55FE4-A0E5-409F-9EBA-CE383B510F8F}"/>
    <cellStyle name="Normal 3 2 3 2 5 2 5" xfId="21176" xr:uid="{8053FC29-305C-4110-8411-8EACD0187D58}"/>
    <cellStyle name="Normal 3 2 3 2 5 2 5 2" xfId="34868" xr:uid="{995868EB-2790-4259-A9CB-CE3319FC0635}"/>
    <cellStyle name="Normal 3 2 3 2 5 2 5 3" xfId="49752" xr:uid="{4474B687-97CE-42A5-AD6C-8A057EB762DB}"/>
    <cellStyle name="Normal 3 2 3 2 5 2 6" xfId="14332" xr:uid="{C4D4EB19-B7FD-4DAB-B42F-90B7B3A3D5BF}"/>
    <cellStyle name="Normal 3 2 3 2 5 2 7" xfId="28022" xr:uid="{1EC8B71C-CF8A-45C5-AD4E-235DDCD49E96}"/>
    <cellStyle name="Normal 3 2 3 2 5 2 8" xfId="42906" xr:uid="{5A4DF798-7E6B-4A0A-912D-0A8CDD7586D8}"/>
    <cellStyle name="Normal 3 2 3 2 5 3" xfId="7487" xr:uid="{84E22EBD-F985-4115-A6FC-E7B4AD67FBA4}"/>
    <cellStyle name="Normal 3 2 3 2 5 3 2" xfId="9200" xr:uid="{6FBDE18B-0384-4257-98ED-00F65DBB4C8C}"/>
    <cellStyle name="Normal 3 2 3 2 5 3 2 2" xfId="12622" xr:uid="{98D0EEC5-8807-4D33-9C36-3972457326BD}"/>
    <cellStyle name="Normal 3 2 3 2 5 3 2 2 2" xfId="26312" xr:uid="{24B7E837-C8B0-41BC-BFBA-D83505CCF2A5}"/>
    <cellStyle name="Normal 3 2 3 2 5 3 2 2 2 2" xfId="40004" xr:uid="{793F6C20-0803-40FA-B351-7A388F609100}"/>
    <cellStyle name="Normal 3 2 3 2 5 3 2 2 2 3" xfId="54888" xr:uid="{3DA07715-A4FA-4D14-854A-97141D786F4F}"/>
    <cellStyle name="Normal 3 2 3 2 5 3 2 2 3" xfId="19468" xr:uid="{42899B1E-5350-4861-86D7-77A852D905CC}"/>
    <cellStyle name="Normal 3 2 3 2 5 3 2 2 4" xfId="33158" xr:uid="{ED22BE2F-C03A-433F-B159-2E5D0A89B3EF}"/>
    <cellStyle name="Normal 3 2 3 2 5 3 2 2 5" xfId="48042" xr:uid="{0AD8A67B-4D01-47C8-95C5-DDA71A4F810C}"/>
    <cellStyle name="Normal 3 2 3 2 5 3 2 3" xfId="22890" xr:uid="{320EAD13-0598-41A2-8A87-92643A9E7588}"/>
    <cellStyle name="Normal 3 2 3 2 5 3 2 3 2" xfId="36582" xr:uid="{77077953-4D62-4551-AA13-C05CC4CC7E5D}"/>
    <cellStyle name="Normal 3 2 3 2 5 3 2 3 3" xfId="51466" xr:uid="{15D70605-A316-4DBD-AA8B-1BB2A736D626}"/>
    <cellStyle name="Normal 3 2 3 2 5 3 2 4" xfId="16046" xr:uid="{0769BDE8-AB88-4A4E-BC6F-9A0FDC02E767}"/>
    <cellStyle name="Normal 3 2 3 2 5 3 2 5" xfId="29736" xr:uid="{3B80FD86-52C5-4920-B274-420865F375C4}"/>
    <cellStyle name="Normal 3 2 3 2 5 3 2 6" xfId="44620" xr:uid="{5E08C76C-A45E-4973-A2AD-E918C7E2FD52}"/>
    <cellStyle name="Normal 3 2 3 2 5 3 3" xfId="10910" xr:uid="{AFB20C7F-16DA-4DCB-8DCD-103B415BB073}"/>
    <cellStyle name="Normal 3 2 3 2 5 3 3 2" xfId="24600" xr:uid="{D130F4B8-5115-4DCF-B211-826FEC23F448}"/>
    <cellStyle name="Normal 3 2 3 2 5 3 3 2 2" xfId="38292" xr:uid="{BD3114DE-A7FE-45D5-A72A-E4F898B24336}"/>
    <cellStyle name="Normal 3 2 3 2 5 3 3 2 3" xfId="53176" xr:uid="{E1F8FE79-10F3-4713-AEDE-5C8126FF0BF4}"/>
    <cellStyle name="Normal 3 2 3 2 5 3 3 3" xfId="17756" xr:uid="{87841852-22AC-4646-9FF2-A2C0181A2B8F}"/>
    <cellStyle name="Normal 3 2 3 2 5 3 3 4" xfId="31446" xr:uid="{67E91B1B-A63A-4C5D-9711-5AC5C65629DC}"/>
    <cellStyle name="Normal 3 2 3 2 5 3 3 5" xfId="46330" xr:uid="{1E86DD50-D2B6-4B68-A189-91034B137264}"/>
    <cellStyle name="Normal 3 2 3 2 5 3 4" xfId="21178" xr:uid="{F623F3FE-99B8-4565-8217-ED7895EA498F}"/>
    <cellStyle name="Normal 3 2 3 2 5 3 4 2" xfId="34870" xr:uid="{41FB1762-2E45-43E4-B90B-285C8E9F2C2D}"/>
    <cellStyle name="Normal 3 2 3 2 5 3 4 3" xfId="49754" xr:uid="{B7ED7181-DE4D-4028-9D80-229E9265C3DF}"/>
    <cellStyle name="Normal 3 2 3 2 5 3 5" xfId="14334" xr:uid="{3275246E-454F-4134-85BD-478F0030D884}"/>
    <cellStyle name="Normal 3 2 3 2 5 3 6" xfId="28024" xr:uid="{C4DB0200-47A5-4397-8128-77D6DE1760CB}"/>
    <cellStyle name="Normal 3 2 3 2 5 3 7" xfId="42908" xr:uid="{6BA6B3F3-320C-48D3-8818-BF876CC232C0}"/>
    <cellStyle name="Normal 3 2 3 2 5 4" xfId="7488" xr:uid="{7A07EEA6-A834-4BBD-8E30-6CCEF73EF119}"/>
    <cellStyle name="Normal 3 2 3 2 5 4 2" xfId="9201" xr:uid="{D1CF1ABC-27EF-43B4-9A93-80923357B8C2}"/>
    <cellStyle name="Normal 3 2 3 2 5 4 2 2" xfId="12623" xr:uid="{437C5AA7-F052-443D-9CD5-9BA3DC37CC9C}"/>
    <cellStyle name="Normal 3 2 3 2 5 4 2 2 2" xfId="26313" xr:uid="{60E8EE83-E99D-426B-A6DD-336026B28ED4}"/>
    <cellStyle name="Normal 3 2 3 2 5 4 2 2 2 2" xfId="40005" xr:uid="{75188FE6-ADA9-4AEA-9451-18F0342026ED}"/>
    <cellStyle name="Normal 3 2 3 2 5 4 2 2 2 3" xfId="54889" xr:uid="{51E30CC8-6C95-4094-8F22-A71CCDDA4709}"/>
    <cellStyle name="Normal 3 2 3 2 5 4 2 2 3" xfId="19469" xr:uid="{6BB5A958-3A01-42CC-AA14-F22CE95FC53C}"/>
    <cellStyle name="Normal 3 2 3 2 5 4 2 2 4" xfId="33159" xr:uid="{CF05CB16-2431-4224-ACBC-41771F2FAA44}"/>
    <cellStyle name="Normal 3 2 3 2 5 4 2 2 5" xfId="48043" xr:uid="{96F651E1-3CE4-46A3-BA31-38F69F2B9DF4}"/>
    <cellStyle name="Normal 3 2 3 2 5 4 2 3" xfId="22891" xr:uid="{0D2E9459-9C97-44FD-A5F9-B02243D87351}"/>
    <cellStyle name="Normal 3 2 3 2 5 4 2 3 2" xfId="36583" xr:uid="{D46D68C1-C254-4CF0-8296-F43AB289AF5E}"/>
    <cellStyle name="Normal 3 2 3 2 5 4 2 3 3" xfId="51467" xr:uid="{D5AB317B-D600-4C32-B175-9EC0A6C75FA9}"/>
    <cellStyle name="Normal 3 2 3 2 5 4 2 4" xfId="16047" xr:uid="{9C295389-FD9A-4446-85BE-DA59626F1958}"/>
    <cellStyle name="Normal 3 2 3 2 5 4 2 5" xfId="29737" xr:uid="{5731B2DF-6E58-4A81-A55A-373721BBEDDC}"/>
    <cellStyle name="Normal 3 2 3 2 5 4 2 6" xfId="44621" xr:uid="{512D569F-918C-4627-9FF4-256DC6948B7F}"/>
    <cellStyle name="Normal 3 2 3 2 5 4 3" xfId="10911" xr:uid="{807DBD44-5FCB-446E-91F2-BCABCF7BA998}"/>
    <cellStyle name="Normal 3 2 3 2 5 4 3 2" xfId="24601" xr:uid="{00EC4C86-4BED-46E9-9461-7F78E024A63C}"/>
    <cellStyle name="Normal 3 2 3 2 5 4 3 2 2" xfId="38293" xr:uid="{1E380242-2176-4929-B8E8-378FE8C32547}"/>
    <cellStyle name="Normal 3 2 3 2 5 4 3 2 3" xfId="53177" xr:uid="{DE8F53DB-4C54-4D4A-A378-F75AF6BCA0A9}"/>
    <cellStyle name="Normal 3 2 3 2 5 4 3 3" xfId="17757" xr:uid="{EEB9CDEE-34B8-4586-ABE4-51863820BE42}"/>
    <cellStyle name="Normal 3 2 3 2 5 4 3 4" xfId="31447" xr:uid="{50B37483-01F2-4947-8219-74F9F5DEE4F1}"/>
    <cellStyle name="Normal 3 2 3 2 5 4 3 5" xfId="46331" xr:uid="{7E93FAB5-818E-49D2-B158-A6B76FDF025B}"/>
    <cellStyle name="Normal 3 2 3 2 5 4 4" xfId="21179" xr:uid="{BD9E2875-6661-47A2-8604-B94441AAAC07}"/>
    <cellStyle name="Normal 3 2 3 2 5 4 4 2" xfId="34871" xr:uid="{2B67BF82-05E0-422D-BB05-318BC531C3C8}"/>
    <cellStyle name="Normal 3 2 3 2 5 4 4 3" xfId="49755" xr:uid="{71A52DD6-7A8C-4FA0-81B1-165744677961}"/>
    <cellStyle name="Normal 3 2 3 2 5 4 5" xfId="14335" xr:uid="{E5785887-EEE2-4770-8B31-5355B6823806}"/>
    <cellStyle name="Normal 3 2 3 2 5 4 6" xfId="28025" xr:uid="{A8D799D6-07ED-45BC-8AA5-21C76DCB0366}"/>
    <cellStyle name="Normal 3 2 3 2 5 4 7" xfId="42909" xr:uid="{27CD91FC-96CB-42E7-AA0C-6B841B851476}"/>
    <cellStyle name="Normal 3 2 3 2 5 5" xfId="9197" xr:uid="{9125F24E-E82F-4755-A195-D8BCA0AEF751}"/>
    <cellStyle name="Normal 3 2 3 2 5 5 2" xfId="12619" xr:uid="{89CBEAF3-D294-4631-8C20-C4358D4BEBAC}"/>
    <cellStyle name="Normal 3 2 3 2 5 5 2 2" xfId="26309" xr:uid="{7CC5496C-9B57-47A5-BED0-BB71C7F39CBC}"/>
    <cellStyle name="Normal 3 2 3 2 5 5 2 2 2" xfId="40001" xr:uid="{860A8BE8-9B10-416F-A1EF-D069C9DE83D6}"/>
    <cellStyle name="Normal 3 2 3 2 5 5 2 2 3" xfId="54885" xr:uid="{978B2EFD-640A-43C9-BB7D-00BBEE9155D8}"/>
    <cellStyle name="Normal 3 2 3 2 5 5 2 3" xfId="19465" xr:uid="{97912F10-CA87-4080-AE30-718AFCF6CC41}"/>
    <cellStyle name="Normal 3 2 3 2 5 5 2 4" xfId="33155" xr:uid="{4CD3FBF9-0F44-46C8-B4AC-8043200ABE2C}"/>
    <cellStyle name="Normal 3 2 3 2 5 5 2 5" xfId="48039" xr:uid="{FCA54060-43C1-4056-8405-346528B4D502}"/>
    <cellStyle name="Normal 3 2 3 2 5 5 3" xfId="22887" xr:uid="{9C7330E0-0A01-48EE-9826-17BE58254726}"/>
    <cellStyle name="Normal 3 2 3 2 5 5 3 2" xfId="36579" xr:uid="{AE1AD516-D6C7-485C-9EBB-D19D960AA795}"/>
    <cellStyle name="Normal 3 2 3 2 5 5 3 3" xfId="51463" xr:uid="{8DDDD1BA-7ACC-41A7-9CB4-9BD0360DA821}"/>
    <cellStyle name="Normal 3 2 3 2 5 5 4" xfId="16043" xr:uid="{2A84D518-03F7-4E65-9422-FBC1C92F67B9}"/>
    <cellStyle name="Normal 3 2 3 2 5 5 5" xfId="29733" xr:uid="{37483F9B-77BC-42D7-882E-6D47149D61DB}"/>
    <cellStyle name="Normal 3 2 3 2 5 5 6" xfId="44617" xr:uid="{4BABB333-AA68-4855-B35B-AE185D24433B}"/>
    <cellStyle name="Normal 3 2 3 2 5 6" xfId="10907" xr:uid="{BE33F641-B300-4F6A-9A0F-1FFD1E740281}"/>
    <cellStyle name="Normal 3 2 3 2 5 6 2" xfId="24597" xr:uid="{D6D1DD7A-98F3-4383-89D5-BE499ACDD1D5}"/>
    <cellStyle name="Normal 3 2 3 2 5 6 2 2" xfId="38289" xr:uid="{3F57E08C-06A2-4A9B-940E-2980418600AC}"/>
    <cellStyle name="Normal 3 2 3 2 5 6 2 3" xfId="53173" xr:uid="{495ED3EE-0D87-41FB-A2D0-F57271F6D8AB}"/>
    <cellStyle name="Normal 3 2 3 2 5 6 3" xfId="17753" xr:uid="{19010CFE-E69E-4BCB-9950-11C8F7537028}"/>
    <cellStyle name="Normal 3 2 3 2 5 6 4" xfId="31443" xr:uid="{36535DBD-A8B3-434D-8ECB-A09A29D6C3AD}"/>
    <cellStyle name="Normal 3 2 3 2 5 6 5" xfId="46327" xr:uid="{81CE7F80-89DB-48A8-935A-C4552DB01E0D}"/>
    <cellStyle name="Normal 3 2 3 2 5 7" xfId="21175" xr:uid="{ADD5F6D8-585B-4AC8-925E-1BC99E19E0A6}"/>
    <cellStyle name="Normal 3 2 3 2 5 7 2" xfId="34867" xr:uid="{093F1FEB-DB9E-45BA-9430-BE51DDD94D30}"/>
    <cellStyle name="Normal 3 2 3 2 5 7 3" xfId="49751" xr:uid="{60BC8F08-FF86-4EFC-8E7F-D69DC719321D}"/>
    <cellStyle name="Normal 3 2 3 2 5 8" xfId="14331" xr:uid="{0233BE0A-46FD-49CF-8457-975FD2718B57}"/>
    <cellStyle name="Normal 3 2 3 2 5 9" xfId="28021" xr:uid="{F1C6FEA0-0DB8-4896-B2EF-6166CA9D3D3A}"/>
    <cellStyle name="Normal 3 2 3 2 6" xfId="7489" xr:uid="{988F5EDB-EF9E-4965-B288-0BC4E7BB9479}"/>
    <cellStyle name="Normal 3 2 3 2 6 10" xfId="42910" xr:uid="{DBBFE070-F8ED-4A6F-9E59-D8B41A2AA840}"/>
    <cellStyle name="Normal 3 2 3 2 6 2" xfId="7490" xr:uid="{F2D1AEF6-B094-41EB-BA8A-58A26E3E24A3}"/>
    <cellStyle name="Normal 3 2 3 2 6 2 2" xfId="7491" xr:uid="{A84289B3-2BBA-41B2-9E2D-BB93FEF6259D}"/>
    <cellStyle name="Normal 3 2 3 2 6 2 2 2" xfId="9204" xr:uid="{5940163F-C270-4B57-901C-156620361C09}"/>
    <cellStyle name="Normal 3 2 3 2 6 2 2 2 2" xfId="12626" xr:uid="{0D38295A-6C77-4F18-B813-FFCEF45FBEE4}"/>
    <cellStyle name="Normal 3 2 3 2 6 2 2 2 2 2" xfId="26316" xr:uid="{244CD416-038E-4521-83A7-C55D20361374}"/>
    <cellStyle name="Normal 3 2 3 2 6 2 2 2 2 2 2" xfId="40008" xr:uid="{D486EB16-5765-45A9-9BE2-6382CB9745AD}"/>
    <cellStyle name="Normal 3 2 3 2 6 2 2 2 2 2 3" xfId="54892" xr:uid="{36E450C1-1C2B-42BB-82FA-1C5A6FCAE24B}"/>
    <cellStyle name="Normal 3 2 3 2 6 2 2 2 2 3" xfId="19472" xr:uid="{F1CDDAB6-C937-49CA-A3C0-10536F01AA35}"/>
    <cellStyle name="Normal 3 2 3 2 6 2 2 2 2 4" xfId="33162" xr:uid="{4345747A-737C-4F60-A5C2-08884A8C180D}"/>
    <cellStyle name="Normal 3 2 3 2 6 2 2 2 2 5" xfId="48046" xr:uid="{B2562559-D0E1-474B-8BDD-E5E57E670AC9}"/>
    <cellStyle name="Normal 3 2 3 2 6 2 2 2 3" xfId="22894" xr:uid="{7008DD12-40C3-430C-A6BE-60131DB0FD06}"/>
    <cellStyle name="Normal 3 2 3 2 6 2 2 2 3 2" xfId="36586" xr:uid="{B50928D5-1718-4340-849C-39878F958D40}"/>
    <cellStyle name="Normal 3 2 3 2 6 2 2 2 3 3" xfId="51470" xr:uid="{A99E44D1-4A00-4FF5-94D4-535576777499}"/>
    <cellStyle name="Normal 3 2 3 2 6 2 2 2 4" xfId="16050" xr:uid="{74E9CE24-791D-469A-8E26-87030FB5B762}"/>
    <cellStyle name="Normal 3 2 3 2 6 2 2 2 5" xfId="29740" xr:uid="{5F7CF248-51CE-4D2A-B804-87615CAB0602}"/>
    <cellStyle name="Normal 3 2 3 2 6 2 2 2 6" xfId="44624" xr:uid="{EDF47385-D073-41AF-BACD-6D59DE2F0D52}"/>
    <cellStyle name="Normal 3 2 3 2 6 2 2 3" xfId="10914" xr:uid="{7190A92A-2EC7-4107-B041-2A466EBBB71D}"/>
    <cellStyle name="Normal 3 2 3 2 6 2 2 3 2" xfId="24604" xr:uid="{FA791AE9-96A2-4EF9-B46A-B1647D5BFC3A}"/>
    <cellStyle name="Normal 3 2 3 2 6 2 2 3 2 2" xfId="38296" xr:uid="{61067E21-5706-4EF9-AA00-64C7A964450D}"/>
    <cellStyle name="Normal 3 2 3 2 6 2 2 3 2 3" xfId="53180" xr:uid="{4157DB69-1E03-4A3E-A005-B4F14298613D}"/>
    <cellStyle name="Normal 3 2 3 2 6 2 2 3 3" xfId="17760" xr:uid="{0490FC9B-9C8F-4185-8C45-EF16912CB7A2}"/>
    <cellStyle name="Normal 3 2 3 2 6 2 2 3 4" xfId="31450" xr:uid="{FC630B9A-1A6C-45D5-96C1-FBFB5D600577}"/>
    <cellStyle name="Normal 3 2 3 2 6 2 2 3 5" xfId="46334" xr:uid="{C41D6A5A-8E34-4350-A02A-DD087DDF8D7E}"/>
    <cellStyle name="Normal 3 2 3 2 6 2 2 4" xfId="21182" xr:uid="{F0B8937C-D84A-4C92-BDE5-505619FD9D4C}"/>
    <cellStyle name="Normal 3 2 3 2 6 2 2 4 2" xfId="34874" xr:uid="{4216C1D9-998F-421E-B7E8-AA99586A48D2}"/>
    <cellStyle name="Normal 3 2 3 2 6 2 2 4 3" xfId="49758" xr:uid="{6FCABB14-E519-4D1D-9487-7A9A1E4ABA15}"/>
    <cellStyle name="Normal 3 2 3 2 6 2 2 5" xfId="14338" xr:uid="{8FA452DE-D690-4069-927F-0FF5DDB0A9DC}"/>
    <cellStyle name="Normal 3 2 3 2 6 2 2 6" xfId="28028" xr:uid="{A6B377FF-FA38-4518-B7AE-F673A9D1042E}"/>
    <cellStyle name="Normal 3 2 3 2 6 2 2 7" xfId="42912" xr:uid="{4B509806-211C-407F-83B5-0708586AEEB4}"/>
    <cellStyle name="Normal 3 2 3 2 6 2 3" xfId="9203" xr:uid="{BBC3D090-70B7-4F97-834F-F828149D90E7}"/>
    <cellStyle name="Normal 3 2 3 2 6 2 3 2" xfId="12625" xr:uid="{43C648A0-6BCE-4FB7-B322-22562F597D11}"/>
    <cellStyle name="Normal 3 2 3 2 6 2 3 2 2" xfId="26315" xr:uid="{2C842177-B815-40CE-935B-95C654BF2274}"/>
    <cellStyle name="Normal 3 2 3 2 6 2 3 2 2 2" xfId="40007" xr:uid="{63E1A9DC-905F-4127-BC71-52061A49A299}"/>
    <cellStyle name="Normal 3 2 3 2 6 2 3 2 2 3" xfId="54891" xr:uid="{608F520A-3BFF-4C9E-9126-DC3D1CF1289A}"/>
    <cellStyle name="Normal 3 2 3 2 6 2 3 2 3" xfId="19471" xr:uid="{95853ECB-23E9-40AE-B118-344614161E0C}"/>
    <cellStyle name="Normal 3 2 3 2 6 2 3 2 4" xfId="33161" xr:uid="{A639947F-2273-4F17-A1EC-E62EC4C3D4D0}"/>
    <cellStyle name="Normal 3 2 3 2 6 2 3 2 5" xfId="48045" xr:uid="{A04D31C0-7601-4897-8252-BF062349783D}"/>
    <cellStyle name="Normal 3 2 3 2 6 2 3 3" xfId="22893" xr:uid="{A2311AB4-9147-47E3-BC03-DE75145A55D9}"/>
    <cellStyle name="Normal 3 2 3 2 6 2 3 3 2" xfId="36585" xr:uid="{E7EFB6FC-E943-4B8E-8D94-7000F19227BB}"/>
    <cellStyle name="Normal 3 2 3 2 6 2 3 3 3" xfId="51469" xr:uid="{FCDD4D70-446F-4CBB-BD57-70F2E9E616C2}"/>
    <cellStyle name="Normal 3 2 3 2 6 2 3 4" xfId="16049" xr:uid="{3ADBCEB8-FE53-402A-AFB5-50BC772AA20F}"/>
    <cellStyle name="Normal 3 2 3 2 6 2 3 5" xfId="29739" xr:uid="{C7452415-8627-4668-B85E-6DD0EFB26714}"/>
    <cellStyle name="Normal 3 2 3 2 6 2 3 6" xfId="44623" xr:uid="{E80F8063-BB5F-49DE-AE09-28F897C609F1}"/>
    <cellStyle name="Normal 3 2 3 2 6 2 4" xfId="10913" xr:uid="{505E378A-F4B7-428D-AB08-422BB3C7152C}"/>
    <cellStyle name="Normal 3 2 3 2 6 2 4 2" xfId="24603" xr:uid="{9D4A69CB-59F2-4D6D-8137-1A02A8A7A4AB}"/>
    <cellStyle name="Normal 3 2 3 2 6 2 4 2 2" xfId="38295" xr:uid="{19AB9347-B012-4164-B048-5D566D11B45C}"/>
    <cellStyle name="Normal 3 2 3 2 6 2 4 2 3" xfId="53179" xr:uid="{5B93DA19-AFC2-4DFD-AB60-23C9B203CF87}"/>
    <cellStyle name="Normal 3 2 3 2 6 2 4 3" xfId="17759" xr:uid="{D285BCB2-A91D-4ADB-9F1C-81D22DA45230}"/>
    <cellStyle name="Normal 3 2 3 2 6 2 4 4" xfId="31449" xr:uid="{12A587AA-417A-4932-A248-FE7DC3A8E152}"/>
    <cellStyle name="Normal 3 2 3 2 6 2 4 5" xfId="46333" xr:uid="{E25F5F72-4B94-4F2B-BAC6-5020ADC4E18B}"/>
    <cellStyle name="Normal 3 2 3 2 6 2 5" xfId="21181" xr:uid="{194F0B7B-04D4-4B2A-8FB3-84440FEA7B53}"/>
    <cellStyle name="Normal 3 2 3 2 6 2 5 2" xfId="34873" xr:uid="{D749A6D7-D5AD-4DBD-BF78-F8C4365FA7EB}"/>
    <cellStyle name="Normal 3 2 3 2 6 2 5 3" xfId="49757" xr:uid="{78144A2F-96F9-4718-B45F-05652E2E0588}"/>
    <cellStyle name="Normal 3 2 3 2 6 2 6" xfId="14337" xr:uid="{9426686D-A216-41CA-B781-9E9EF19DFE7A}"/>
    <cellStyle name="Normal 3 2 3 2 6 2 7" xfId="28027" xr:uid="{5F6B8AD4-4403-416E-801F-01F125EF49BC}"/>
    <cellStyle name="Normal 3 2 3 2 6 2 8" xfId="42911" xr:uid="{76FDEC1E-4FB4-4D35-8B77-024E30B3578B}"/>
    <cellStyle name="Normal 3 2 3 2 6 3" xfId="7492" xr:uid="{625CBFDC-3F90-4D0D-BC38-B4E41679BD5B}"/>
    <cellStyle name="Normal 3 2 3 2 6 3 2" xfId="9205" xr:uid="{65CD4290-B9E9-43C6-AF3F-47D72AD8D543}"/>
    <cellStyle name="Normal 3 2 3 2 6 3 2 2" xfId="12627" xr:uid="{18B11384-169D-4F68-A8E7-2B8DE5C80643}"/>
    <cellStyle name="Normal 3 2 3 2 6 3 2 2 2" xfId="26317" xr:uid="{B765C4F2-D362-4C48-AEFD-10695CC8F01E}"/>
    <cellStyle name="Normal 3 2 3 2 6 3 2 2 2 2" xfId="40009" xr:uid="{35972339-3A3F-4B75-9E4B-100702D240DE}"/>
    <cellStyle name="Normal 3 2 3 2 6 3 2 2 2 3" xfId="54893" xr:uid="{3516A46F-349A-4989-BB5C-4EAF06CFE7B3}"/>
    <cellStyle name="Normal 3 2 3 2 6 3 2 2 3" xfId="19473" xr:uid="{EFB7EC83-39D9-4EBB-A644-7F2F1F405D38}"/>
    <cellStyle name="Normal 3 2 3 2 6 3 2 2 4" xfId="33163" xr:uid="{E5AB3A18-DD06-4545-947B-505F036C3DD5}"/>
    <cellStyle name="Normal 3 2 3 2 6 3 2 2 5" xfId="48047" xr:uid="{7025CFA7-FAD8-4CAC-901A-A6061ABF27E5}"/>
    <cellStyle name="Normal 3 2 3 2 6 3 2 3" xfId="22895" xr:uid="{523D9EBF-5FC3-40D1-853C-9DE6AD90BAD5}"/>
    <cellStyle name="Normal 3 2 3 2 6 3 2 3 2" xfId="36587" xr:uid="{94D751E1-FCB9-4277-8521-12E4049AF37C}"/>
    <cellStyle name="Normal 3 2 3 2 6 3 2 3 3" xfId="51471" xr:uid="{6E6FC65C-CC83-4B3F-A43F-F5982630BD05}"/>
    <cellStyle name="Normal 3 2 3 2 6 3 2 4" xfId="16051" xr:uid="{C5308147-C0E2-4505-A585-E9E10C4F46B6}"/>
    <cellStyle name="Normal 3 2 3 2 6 3 2 5" xfId="29741" xr:uid="{F50C79D8-EA3E-48A8-9E72-D23DF418DA5D}"/>
    <cellStyle name="Normal 3 2 3 2 6 3 2 6" xfId="44625" xr:uid="{6354BC8C-B204-4549-9705-D19A68091DFC}"/>
    <cellStyle name="Normal 3 2 3 2 6 3 3" xfId="10915" xr:uid="{86CB2DB6-21C1-432B-85F0-0B07B9EC9262}"/>
    <cellStyle name="Normal 3 2 3 2 6 3 3 2" xfId="24605" xr:uid="{649545E9-3ABE-4979-88E7-2ED327C3D3E9}"/>
    <cellStyle name="Normal 3 2 3 2 6 3 3 2 2" xfId="38297" xr:uid="{1828C21B-8220-4C47-A68A-1E93DB1D6AF9}"/>
    <cellStyle name="Normal 3 2 3 2 6 3 3 2 3" xfId="53181" xr:uid="{3BC9FB23-66CB-4A01-90C7-C7DEC88E0E48}"/>
    <cellStyle name="Normal 3 2 3 2 6 3 3 3" xfId="17761" xr:uid="{6C69DEE5-F6D0-464A-B07E-5BF81C130B67}"/>
    <cellStyle name="Normal 3 2 3 2 6 3 3 4" xfId="31451" xr:uid="{DCC7E48E-C6E0-4C37-8913-9490E58F5B8A}"/>
    <cellStyle name="Normal 3 2 3 2 6 3 3 5" xfId="46335" xr:uid="{CE992244-8E08-4913-9674-17252C301876}"/>
    <cellStyle name="Normal 3 2 3 2 6 3 4" xfId="21183" xr:uid="{7201BB5F-9F17-4F81-87EA-8074321C98FA}"/>
    <cellStyle name="Normal 3 2 3 2 6 3 4 2" xfId="34875" xr:uid="{2A2D7E01-19D0-4218-A0E6-F9596DF7F306}"/>
    <cellStyle name="Normal 3 2 3 2 6 3 4 3" xfId="49759" xr:uid="{AC0DCFE0-B75E-46F8-80E9-6A4FDAADA221}"/>
    <cellStyle name="Normal 3 2 3 2 6 3 5" xfId="14339" xr:uid="{77075BBC-BB8D-4C96-A0A7-580F0AF0626D}"/>
    <cellStyle name="Normal 3 2 3 2 6 3 6" xfId="28029" xr:uid="{641D3143-77D2-4B12-86B9-B238599459FD}"/>
    <cellStyle name="Normal 3 2 3 2 6 3 7" xfId="42913" xr:uid="{A71D03A9-6B03-4897-9E85-D808E3D1F64F}"/>
    <cellStyle name="Normal 3 2 3 2 6 4" xfId="7493" xr:uid="{B502F5AE-36AF-476E-B94C-A7ADC171441D}"/>
    <cellStyle name="Normal 3 2 3 2 6 4 2" xfId="9206" xr:uid="{FD138CE2-BB11-4B11-8127-78F893FE615E}"/>
    <cellStyle name="Normal 3 2 3 2 6 4 2 2" xfId="12628" xr:uid="{990FE30E-44E7-439F-9F54-CF52EDA5393D}"/>
    <cellStyle name="Normal 3 2 3 2 6 4 2 2 2" xfId="26318" xr:uid="{D9589222-3EDA-4FAE-9F8C-EDF008B32E39}"/>
    <cellStyle name="Normal 3 2 3 2 6 4 2 2 2 2" xfId="40010" xr:uid="{15569C72-1E32-419A-BEF8-B1D5D314CB15}"/>
    <cellStyle name="Normal 3 2 3 2 6 4 2 2 2 3" xfId="54894" xr:uid="{963ADD9C-E4DB-4E24-91E0-D11C08621F4B}"/>
    <cellStyle name="Normal 3 2 3 2 6 4 2 2 3" xfId="19474" xr:uid="{6DDBC869-96CE-4797-AC86-977F98FB4A1A}"/>
    <cellStyle name="Normal 3 2 3 2 6 4 2 2 4" xfId="33164" xr:uid="{747E0173-92E8-4AA7-BB2A-257A85403008}"/>
    <cellStyle name="Normal 3 2 3 2 6 4 2 2 5" xfId="48048" xr:uid="{869F7C27-E133-4923-AEED-F157FD3319E6}"/>
    <cellStyle name="Normal 3 2 3 2 6 4 2 3" xfId="22896" xr:uid="{3DB42041-CDB5-4F2C-88A6-EA0562E197BA}"/>
    <cellStyle name="Normal 3 2 3 2 6 4 2 3 2" xfId="36588" xr:uid="{FE10DCBB-9F98-45C9-BF32-CE34E87F1752}"/>
    <cellStyle name="Normal 3 2 3 2 6 4 2 3 3" xfId="51472" xr:uid="{F151EC18-7153-4E40-B4CA-BA609FCDA2BF}"/>
    <cellStyle name="Normal 3 2 3 2 6 4 2 4" xfId="16052" xr:uid="{D16EE154-6E52-44A1-83A9-0E5250C0CE5F}"/>
    <cellStyle name="Normal 3 2 3 2 6 4 2 5" xfId="29742" xr:uid="{40956C58-6276-4AA4-96C7-E449BE8561C0}"/>
    <cellStyle name="Normal 3 2 3 2 6 4 2 6" xfId="44626" xr:uid="{47E65835-7972-4365-8EBF-AE0DCD0562A3}"/>
    <cellStyle name="Normal 3 2 3 2 6 4 3" xfId="10916" xr:uid="{DCF3EE2E-1A58-4608-916A-38261D538EF0}"/>
    <cellStyle name="Normal 3 2 3 2 6 4 3 2" xfId="24606" xr:uid="{FB7D1675-7D4C-4FEA-841A-AC5C5FA32582}"/>
    <cellStyle name="Normal 3 2 3 2 6 4 3 2 2" xfId="38298" xr:uid="{B2521803-1677-431F-B51B-1C42983BED20}"/>
    <cellStyle name="Normal 3 2 3 2 6 4 3 2 3" xfId="53182" xr:uid="{35AB29A8-9A84-4A03-ADAF-B37CA4B65506}"/>
    <cellStyle name="Normal 3 2 3 2 6 4 3 3" xfId="17762" xr:uid="{7816EA6A-995D-401B-9F6D-E69DE85A126A}"/>
    <cellStyle name="Normal 3 2 3 2 6 4 3 4" xfId="31452" xr:uid="{909059DA-4067-48B6-BFE8-54341FD6982C}"/>
    <cellStyle name="Normal 3 2 3 2 6 4 3 5" xfId="46336" xr:uid="{9D15FADA-D7B4-4762-80CE-B694255E9502}"/>
    <cellStyle name="Normal 3 2 3 2 6 4 4" xfId="21184" xr:uid="{5A0BF635-0A31-41A9-B71A-B4F5D590AF79}"/>
    <cellStyle name="Normal 3 2 3 2 6 4 4 2" xfId="34876" xr:uid="{7EA68819-D758-4991-A827-53DAD3F90387}"/>
    <cellStyle name="Normal 3 2 3 2 6 4 4 3" xfId="49760" xr:uid="{D02B7984-3F8A-4E77-BA79-9B09F3F7D354}"/>
    <cellStyle name="Normal 3 2 3 2 6 4 5" xfId="14340" xr:uid="{E5475D18-AAEC-42DF-93A0-B7EC38ED0E9F}"/>
    <cellStyle name="Normal 3 2 3 2 6 4 6" xfId="28030" xr:uid="{C8376F7A-B205-4C6D-8E26-B6FC955CFE8A}"/>
    <cellStyle name="Normal 3 2 3 2 6 4 7" xfId="42914" xr:uid="{381CF138-AE77-4046-87A0-0F24812894D0}"/>
    <cellStyle name="Normal 3 2 3 2 6 5" xfId="9202" xr:uid="{A1007C3A-3C4F-4FD3-9093-F17D3F62F9A4}"/>
    <cellStyle name="Normal 3 2 3 2 6 5 2" xfId="12624" xr:uid="{D036EC99-6206-409D-ABAF-F32DBB242272}"/>
    <cellStyle name="Normal 3 2 3 2 6 5 2 2" xfId="26314" xr:uid="{AAA70548-5F42-4AD9-8429-FDBF70CF1BB6}"/>
    <cellStyle name="Normal 3 2 3 2 6 5 2 2 2" xfId="40006" xr:uid="{4591E035-01B9-4990-AAA6-F0A0C0B05083}"/>
    <cellStyle name="Normal 3 2 3 2 6 5 2 2 3" xfId="54890" xr:uid="{699A3C1C-7912-43A1-A28B-66DB9ABFEB8B}"/>
    <cellStyle name="Normal 3 2 3 2 6 5 2 3" xfId="19470" xr:uid="{7ED852A2-5E5B-4DC7-9979-0D5A2CEAD441}"/>
    <cellStyle name="Normal 3 2 3 2 6 5 2 4" xfId="33160" xr:uid="{201A905B-9558-4C5C-B9D3-645AFEF8748E}"/>
    <cellStyle name="Normal 3 2 3 2 6 5 2 5" xfId="48044" xr:uid="{7E2FCEED-03E7-497F-96CB-BB154AA56ACA}"/>
    <cellStyle name="Normal 3 2 3 2 6 5 3" xfId="22892" xr:uid="{EFE2E388-D57E-4AA0-97D3-8E1F828475B8}"/>
    <cellStyle name="Normal 3 2 3 2 6 5 3 2" xfId="36584" xr:uid="{51B2F09C-CCBF-4381-9766-C845E283A0B8}"/>
    <cellStyle name="Normal 3 2 3 2 6 5 3 3" xfId="51468" xr:uid="{2E27EC23-82FD-4D86-8647-0E6A0143B12E}"/>
    <cellStyle name="Normal 3 2 3 2 6 5 4" xfId="16048" xr:uid="{BC4260D3-FE99-42E3-A8A8-7C255ED05111}"/>
    <cellStyle name="Normal 3 2 3 2 6 5 5" xfId="29738" xr:uid="{FE73289A-7400-48E8-A30F-FBF01475CC9E}"/>
    <cellStyle name="Normal 3 2 3 2 6 5 6" xfId="44622" xr:uid="{CFF09E5C-C145-4A9E-B2EE-6D2172385D2B}"/>
    <cellStyle name="Normal 3 2 3 2 6 6" xfId="10912" xr:uid="{94C5B298-C814-40C4-B156-B298026C7EDF}"/>
    <cellStyle name="Normal 3 2 3 2 6 6 2" xfId="24602" xr:uid="{EDCEC339-90D4-47EC-BAC8-3ABAF446561F}"/>
    <cellStyle name="Normal 3 2 3 2 6 6 2 2" xfId="38294" xr:uid="{86C54D2F-DA88-4D35-A766-13E96878AAF7}"/>
    <cellStyle name="Normal 3 2 3 2 6 6 2 3" xfId="53178" xr:uid="{F01877A8-6AC4-4077-A4BF-911D02B2FB4D}"/>
    <cellStyle name="Normal 3 2 3 2 6 6 3" xfId="17758" xr:uid="{73B557E7-F932-4B75-B14F-4561B80F8E42}"/>
    <cellStyle name="Normal 3 2 3 2 6 6 4" xfId="31448" xr:uid="{5B9ED09A-2950-41E9-B06B-527165545EAB}"/>
    <cellStyle name="Normal 3 2 3 2 6 6 5" xfId="46332" xr:uid="{AB093285-87D7-4E6E-A554-24A35A3287B9}"/>
    <cellStyle name="Normal 3 2 3 2 6 7" xfId="21180" xr:uid="{5D097E06-B4E9-4D06-A2FE-9DF9614A59F0}"/>
    <cellStyle name="Normal 3 2 3 2 6 7 2" xfId="34872" xr:uid="{EFB4DE52-DC9E-4247-BFCA-640866E8C45A}"/>
    <cellStyle name="Normal 3 2 3 2 6 7 3" xfId="49756" xr:uid="{F1C49CB7-1614-41E7-B37D-64D8A03B01C8}"/>
    <cellStyle name="Normal 3 2 3 2 6 8" xfId="14336" xr:uid="{69F17E9E-4B30-4B65-841D-E0AB9ADDC8D6}"/>
    <cellStyle name="Normal 3 2 3 2 6 9" xfId="28026" xr:uid="{62CBBB9E-4F6F-4BA4-9043-B51214C84B1D}"/>
    <cellStyle name="Normal 3 2 3 2 7" xfId="7494" xr:uid="{C5A46BBA-18B3-4137-A47D-21913BE7C581}"/>
    <cellStyle name="Normal 3 2 3 2 7 2" xfId="7495" xr:uid="{A71C4844-69F7-4B71-A990-3D3922955A8C}"/>
    <cellStyle name="Normal 3 2 3 2 7 2 2" xfId="9208" xr:uid="{F4A649E0-E0CB-4D42-9004-F62337AB07D1}"/>
    <cellStyle name="Normal 3 2 3 2 7 2 2 2" xfId="12630" xr:uid="{43513CF0-C259-4688-8239-7E3BF251F059}"/>
    <cellStyle name="Normal 3 2 3 2 7 2 2 2 2" xfId="26320" xr:uid="{C1EA807B-3550-4B5B-94F6-326168198BDC}"/>
    <cellStyle name="Normal 3 2 3 2 7 2 2 2 2 2" xfId="40012" xr:uid="{C189253A-62E3-40BF-BA69-4B0BC0FB2472}"/>
    <cellStyle name="Normal 3 2 3 2 7 2 2 2 2 3" xfId="54896" xr:uid="{116E973D-6739-4509-895A-CAF490C95A83}"/>
    <cellStyle name="Normal 3 2 3 2 7 2 2 2 3" xfId="19476" xr:uid="{58031595-51D7-42DF-B893-3482ECA4610D}"/>
    <cellStyle name="Normal 3 2 3 2 7 2 2 2 4" xfId="33166" xr:uid="{DAEC5E77-A179-469A-86BB-14C74A691F0C}"/>
    <cellStyle name="Normal 3 2 3 2 7 2 2 2 5" xfId="48050" xr:uid="{B0D11B09-C9D1-4587-9B2E-8CFC0E914582}"/>
    <cellStyle name="Normal 3 2 3 2 7 2 2 3" xfId="22898" xr:uid="{F199013B-6A9A-4385-806D-1E0ED7289199}"/>
    <cellStyle name="Normal 3 2 3 2 7 2 2 3 2" xfId="36590" xr:uid="{695984A5-B8D8-40D8-B5D9-07319A52E12B}"/>
    <cellStyle name="Normal 3 2 3 2 7 2 2 3 3" xfId="51474" xr:uid="{8C4BA3D7-C537-4A71-BF35-B3BEFFEA2416}"/>
    <cellStyle name="Normal 3 2 3 2 7 2 2 4" xfId="16054" xr:uid="{74D275D3-2530-402C-82F7-A29BA98BBD1D}"/>
    <cellStyle name="Normal 3 2 3 2 7 2 2 5" xfId="29744" xr:uid="{AC53B885-B54A-48D2-AA13-98D8B974D2E3}"/>
    <cellStyle name="Normal 3 2 3 2 7 2 2 6" xfId="44628" xr:uid="{D5DF8DA8-2094-4D25-94A7-9142F4DFE487}"/>
    <cellStyle name="Normal 3 2 3 2 7 2 3" xfId="10918" xr:uid="{3D09A593-8DA5-42F0-9872-92662A7E8E07}"/>
    <cellStyle name="Normal 3 2 3 2 7 2 3 2" xfId="24608" xr:uid="{A92D8BD6-5C92-466F-A861-1DC72DAC9B18}"/>
    <cellStyle name="Normal 3 2 3 2 7 2 3 2 2" xfId="38300" xr:uid="{6EF16E29-724F-4069-B3CE-BF9F392542A8}"/>
    <cellStyle name="Normal 3 2 3 2 7 2 3 2 3" xfId="53184" xr:uid="{B9C73CBD-BD64-4CC7-AB17-2C32A6B6A508}"/>
    <cellStyle name="Normal 3 2 3 2 7 2 3 3" xfId="17764" xr:uid="{448EF449-00C6-4BBB-8938-6A3A67131B66}"/>
    <cellStyle name="Normal 3 2 3 2 7 2 3 4" xfId="31454" xr:uid="{FC51FA22-BB59-4E65-9432-47C2DECDCC61}"/>
    <cellStyle name="Normal 3 2 3 2 7 2 3 5" xfId="46338" xr:uid="{35A4CFF6-3FEA-4E65-A260-9DC7F5FBA93F}"/>
    <cellStyle name="Normal 3 2 3 2 7 2 4" xfId="21186" xr:uid="{CC88D55B-7C26-49C9-9E10-CA4F53141234}"/>
    <cellStyle name="Normal 3 2 3 2 7 2 4 2" xfId="34878" xr:uid="{77A4B163-BFA3-4EE7-9C24-94ED9E84E27E}"/>
    <cellStyle name="Normal 3 2 3 2 7 2 4 3" xfId="49762" xr:uid="{728F26FE-9ABC-40EA-A8A1-825507CD2015}"/>
    <cellStyle name="Normal 3 2 3 2 7 2 5" xfId="14342" xr:uid="{0C4407C6-3ABA-41DB-B877-246D15E028BD}"/>
    <cellStyle name="Normal 3 2 3 2 7 2 6" xfId="28032" xr:uid="{E8B458B0-B92A-4CF2-9F00-AF79BA31839B}"/>
    <cellStyle name="Normal 3 2 3 2 7 2 7" xfId="42916" xr:uid="{0C815D30-6BFF-495E-A396-79AB6DD8F2E5}"/>
    <cellStyle name="Normal 3 2 3 2 7 3" xfId="9207" xr:uid="{8580684C-5234-4A9D-9E8C-E6C1F8EE1FDF}"/>
    <cellStyle name="Normal 3 2 3 2 7 3 2" xfId="12629" xr:uid="{CB879EE8-9263-4026-9B52-4EBD9096DF39}"/>
    <cellStyle name="Normal 3 2 3 2 7 3 2 2" xfId="26319" xr:uid="{CFC10409-CD53-4C69-A6CB-6043EE9E2788}"/>
    <cellStyle name="Normal 3 2 3 2 7 3 2 2 2" xfId="40011" xr:uid="{F15A07DC-B821-4AE0-8EFC-E1E7A42329A4}"/>
    <cellStyle name="Normal 3 2 3 2 7 3 2 2 3" xfId="54895" xr:uid="{F74C8A32-8310-4A13-BFED-F2EB4F1BAD07}"/>
    <cellStyle name="Normal 3 2 3 2 7 3 2 3" xfId="19475" xr:uid="{636056FC-5FA1-4CF4-AC64-9CCAD3A50F9D}"/>
    <cellStyle name="Normal 3 2 3 2 7 3 2 4" xfId="33165" xr:uid="{DE6DBCBF-3557-45E6-8558-F297A481B306}"/>
    <cellStyle name="Normal 3 2 3 2 7 3 2 5" xfId="48049" xr:uid="{94A76A35-656F-445A-8CA7-5CAA22CD9553}"/>
    <cellStyle name="Normal 3 2 3 2 7 3 3" xfId="22897" xr:uid="{EF4EE6CF-867A-45A3-9FB9-A49870283EC7}"/>
    <cellStyle name="Normal 3 2 3 2 7 3 3 2" xfId="36589" xr:uid="{848779CB-AFAE-446C-A8CC-47C44B310FD3}"/>
    <cellStyle name="Normal 3 2 3 2 7 3 3 3" xfId="51473" xr:uid="{47C4597D-F4D6-4243-8D98-200C48879073}"/>
    <cellStyle name="Normal 3 2 3 2 7 3 4" xfId="16053" xr:uid="{1F1D1BA6-78AF-4A36-A3AC-3D4A5FD0BF3D}"/>
    <cellStyle name="Normal 3 2 3 2 7 3 5" xfId="29743" xr:uid="{8A9B0291-1CE5-411A-A49C-C9DC655BFF1D}"/>
    <cellStyle name="Normal 3 2 3 2 7 3 6" xfId="44627" xr:uid="{F531C3F3-6A80-4FA2-A89C-5D41E2ECCFB8}"/>
    <cellStyle name="Normal 3 2 3 2 7 4" xfId="10917" xr:uid="{7D233B5C-3438-4EA0-B0E6-019E9DAA0E9D}"/>
    <cellStyle name="Normal 3 2 3 2 7 4 2" xfId="24607" xr:uid="{863029CB-5F82-45B0-A6EB-90D5BCF6ADBF}"/>
    <cellStyle name="Normal 3 2 3 2 7 4 2 2" xfId="38299" xr:uid="{4EC7E5F4-4C0E-4247-8741-7CC22DED0EB9}"/>
    <cellStyle name="Normal 3 2 3 2 7 4 2 3" xfId="53183" xr:uid="{7681C2B3-A8BB-4DBC-8A92-20AC6584C925}"/>
    <cellStyle name="Normal 3 2 3 2 7 4 3" xfId="17763" xr:uid="{D1FAFE1C-A410-4B29-9317-0B6F498C8BD1}"/>
    <cellStyle name="Normal 3 2 3 2 7 4 4" xfId="31453" xr:uid="{F041B316-DE80-456C-ACB1-8B7F24F705A8}"/>
    <cellStyle name="Normal 3 2 3 2 7 4 5" xfId="46337" xr:uid="{7BD46939-3E04-4CB8-B374-44B5B77D5A32}"/>
    <cellStyle name="Normal 3 2 3 2 7 5" xfId="21185" xr:uid="{B03045C6-AF23-4C67-B21C-89D0B9EC53BB}"/>
    <cellStyle name="Normal 3 2 3 2 7 5 2" xfId="34877" xr:uid="{3983339F-2C8B-49DF-A1EC-A891CE533F59}"/>
    <cellStyle name="Normal 3 2 3 2 7 5 3" xfId="49761" xr:uid="{09149A85-E31F-47EA-9C23-FDD217F87C57}"/>
    <cellStyle name="Normal 3 2 3 2 7 6" xfId="14341" xr:uid="{76F06C5D-4666-4280-ADA0-4FFFC22DC090}"/>
    <cellStyle name="Normal 3 2 3 2 7 7" xfId="28031" xr:uid="{9C661A42-2FB3-4AE5-AAA0-5F9288132143}"/>
    <cellStyle name="Normal 3 2 3 2 7 8" xfId="42915" xr:uid="{DF03DE26-DB3F-4E52-91DD-55EB9117049E}"/>
    <cellStyle name="Normal 3 2 3 2 8" xfId="7496" xr:uid="{403E2394-08A0-4511-A6F6-F1E818C022BD}"/>
    <cellStyle name="Normal 3 2 3 2 8 2" xfId="9209" xr:uid="{7FCBE20E-FE60-4DA9-B22C-A52FA66B89DB}"/>
    <cellStyle name="Normal 3 2 3 2 8 2 2" xfId="12631" xr:uid="{5686B39B-15B6-472F-B3D7-E233EACC5E20}"/>
    <cellStyle name="Normal 3 2 3 2 8 2 2 2" xfId="26321" xr:uid="{411B4C3C-DC4C-46BD-A76F-5DEB45061060}"/>
    <cellStyle name="Normal 3 2 3 2 8 2 2 2 2" xfId="40013" xr:uid="{7D6603C1-FD3D-4436-904E-FEAF474C9C3D}"/>
    <cellStyle name="Normal 3 2 3 2 8 2 2 2 3" xfId="54897" xr:uid="{62130BCF-654C-4630-8A53-D2F2E2A65934}"/>
    <cellStyle name="Normal 3 2 3 2 8 2 2 3" xfId="19477" xr:uid="{761A238A-A2A1-4F61-9366-F6F4CE64236F}"/>
    <cellStyle name="Normal 3 2 3 2 8 2 2 4" xfId="33167" xr:uid="{7882B4C8-B9F9-4568-B1D1-E59F77833B38}"/>
    <cellStyle name="Normal 3 2 3 2 8 2 2 5" xfId="48051" xr:uid="{9AF54F18-7493-4E91-B4EC-9D083150E615}"/>
    <cellStyle name="Normal 3 2 3 2 8 2 3" xfId="22899" xr:uid="{5792B904-E3CA-4D0E-8B13-E14492CC251D}"/>
    <cellStyle name="Normal 3 2 3 2 8 2 3 2" xfId="36591" xr:uid="{EA346E63-4728-43AF-BB59-F89CFE494D45}"/>
    <cellStyle name="Normal 3 2 3 2 8 2 3 3" xfId="51475" xr:uid="{3A51C96E-7A92-41DA-A8A0-DABED49D8124}"/>
    <cellStyle name="Normal 3 2 3 2 8 2 4" xfId="16055" xr:uid="{3A38D2F9-7396-4B34-8D8F-32BDBD419D91}"/>
    <cellStyle name="Normal 3 2 3 2 8 2 5" xfId="29745" xr:uid="{54B63590-1776-4A5E-B7E5-1EE4E4D6244D}"/>
    <cellStyle name="Normal 3 2 3 2 8 2 6" xfId="44629" xr:uid="{54B60A46-A993-44D0-AFAC-B1E850ABC9C8}"/>
    <cellStyle name="Normal 3 2 3 2 8 3" xfId="10919" xr:uid="{E03FC696-4926-46B0-A5F4-8B7DC2FD9FCC}"/>
    <cellStyle name="Normal 3 2 3 2 8 3 2" xfId="24609" xr:uid="{FA33F254-F16E-42FD-BCF6-E986B52B8017}"/>
    <cellStyle name="Normal 3 2 3 2 8 3 2 2" xfId="38301" xr:uid="{BD581E8C-9A8F-4957-A776-3DC4D8022D86}"/>
    <cellStyle name="Normal 3 2 3 2 8 3 2 3" xfId="53185" xr:uid="{C9E83DE8-4528-46E4-A3E9-2E8B92CEB7A9}"/>
    <cellStyle name="Normal 3 2 3 2 8 3 3" xfId="17765" xr:uid="{4FE9F949-B5B5-4F93-979D-1E38F682B7C0}"/>
    <cellStyle name="Normal 3 2 3 2 8 3 4" xfId="31455" xr:uid="{98539E1A-5815-4D17-B5F3-F5AF1072B2CE}"/>
    <cellStyle name="Normal 3 2 3 2 8 3 5" xfId="46339" xr:uid="{8880DF48-324C-4F1D-94C0-842F504DF701}"/>
    <cellStyle name="Normal 3 2 3 2 8 4" xfId="21187" xr:uid="{7D28E295-D3E8-4F55-8546-BA671F1C7EDE}"/>
    <cellStyle name="Normal 3 2 3 2 8 4 2" xfId="34879" xr:uid="{1DE61582-3330-49C7-97E7-167895D26F06}"/>
    <cellStyle name="Normal 3 2 3 2 8 4 3" xfId="49763" xr:uid="{EEC57DAC-8EDA-402B-85F6-BF912AF43EAA}"/>
    <cellStyle name="Normal 3 2 3 2 8 5" xfId="14343" xr:uid="{7FEA95D5-D3CF-4276-A4A8-3160630074E4}"/>
    <cellStyle name="Normal 3 2 3 2 8 6" xfId="28033" xr:uid="{34D31BEF-75C7-4EA9-BE7F-23C84E15AAFF}"/>
    <cellStyle name="Normal 3 2 3 2 8 7" xfId="42917" xr:uid="{A261CD0A-3FCA-475A-90EB-B79442AD51DC}"/>
    <cellStyle name="Normal 3 2 3 2 9" xfId="7497" xr:uid="{2882FB6F-09AA-436A-94BA-38011152AE75}"/>
    <cellStyle name="Normal 3 2 3 2 9 2" xfId="9210" xr:uid="{97C2F3AD-89FE-42FD-B049-ECC0220BAF04}"/>
    <cellStyle name="Normal 3 2 3 2 9 2 2" xfId="12632" xr:uid="{47F18665-D963-4447-86C3-A731BEFA7694}"/>
    <cellStyle name="Normal 3 2 3 2 9 2 2 2" xfId="26322" xr:uid="{9178B164-DE1D-48A5-95AC-9C0C65242FBB}"/>
    <cellStyle name="Normal 3 2 3 2 9 2 2 2 2" xfId="40014" xr:uid="{6DD898E9-6B76-4DA5-A101-500A01983626}"/>
    <cellStyle name="Normal 3 2 3 2 9 2 2 2 3" xfId="54898" xr:uid="{BA30DB7E-5050-4483-95CB-5663DD9E1F5D}"/>
    <cellStyle name="Normal 3 2 3 2 9 2 2 3" xfId="19478" xr:uid="{F00ACA03-701F-4039-94A8-993EA477F4EE}"/>
    <cellStyle name="Normal 3 2 3 2 9 2 2 4" xfId="33168" xr:uid="{DDFBE80D-91BD-4518-9314-EF70190F4FFB}"/>
    <cellStyle name="Normal 3 2 3 2 9 2 2 5" xfId="48052" xr:uid="{E1DC4B25-BAF4-468C-A2D0-8E8344758955}"/>
    <cellStyle name="Normal 3 2 3 2 9 2 3" xfId="22900" xr:uid="{D26C239C-3CF8-4D3F-9E01-377C6F27E1C8}"/>
    <cellStyle name="Normal 3 2 3 2 9 2 3 2" xfId="36592" xr:uid="{947003BB-6C31-4BF5-B6DE-231DF9ECC79F}"/>
    <cellStyle name="Normal 3 2 3 2 9 2 3 3" xfId="51476" xr:uid="{528A880B-4D0A-459A-9CFB-C3515EBBF423}"/>
    <cellStyle name="Normal 3 2 3 2 9 2 4" xfId="16056" xr:uid="{E19E095C-FD87-40C3-8BEC-EC485E6945E1}"/>
    <cellStyle name="Normal 3 2 3 2 9 2 5" xfId="29746" xr:uid="{B7F2B8ED-3C07-49FE-9751-28C73015A154}"/>
    <cellStyle name="Normal 3 2 3 2 9 2 6" xfId="44630" xr:uid="{1F2B7273-3336-4480-9DF4-C6ED990D29E8}"/>
    <cellStyle name="Normal 3 2 3 2 9 3" xfId="10920" xr:uid="{0511877A-93DC-44ED-A12E-F23C952D8C62}"/>
    <cellStyle name="Normal 3 2 3 2 9 3 2" xfId="24610" xr:uid="{8ED0A67B-CD88-4BC1-8591-CD70F567C7B4}"/>
    <cellStyle name="Normal 3 2 3 2 9 3 2 2" xfId="38302" xr:uid="{B3E912D6-9E98-42C4-A7AA-742CF0E91683}"/>
    <cellStyle name="Normal 3 2 3 2 9 3 2 3" xfId="53186" xr:uid="{0F33505F-BB89-48A0-B2D6-640E4395C8ED}"/>
    <cellStyle name="Normal 3 2 3 2 9 3 3" xfId="17766" xr:uid="{8666B51A-3515-491A-AC61-605F0336CEED}"/>
    <cellStyle name="Normal 3 2 3 2 9 3 4" xfId="31456" xr:uid="{A1B73891-9AF7-4BBE-9639-FE2C7117FA6A}"/>
    <cellStyle name="Normal 3 2 3 2 9 3 5" xfId="46340" xr:uid="{A9CCC380-2350-4232-B2D2-EF85686BBF62}"/>
    <cellStyle name="Normal 3 2 3 2 9 4" xfId="21188" xr:uid="{C1E06CA7-C28E-4645-8183-6DA304FD2DCA}"/>
    <cellStyle name="Normal 3 2 3 2 9 4 2" xfId="34880" xr:uid="{8BE0C74E-E6C6-4624-BAB7-8E3F7A33F91E}"/>
    <cellStyle name="Normal 3 2 3 2 9 4 3" xfId="49764" xr:uid="{85C6B3A6-1B03-4AEA-B29B-494C2FF6E541}"/>
    <cellStyle name="Normal 3 2 3 2 9 5" xfId="14344" xr:uid="{D65BC396-DA4E-485E-A1DE-3831833EC3E2}"/>
    <cellStyle name="Normal 3 2 3 2 9 6" xfId="28034" xr:uid="{257B1F1C-B12A-48C5-BDD4-983045645E0A}"/>
    <cellStyle name="Normal 3 2 3 2 9 7" xfId="42918" xr:uid="{002C1837-FCB7-4CF8-A35E-F89A3C3F3285}"/>
    <cellStyle name="Normal 3 2 3 20" xfId="55641" xr:uid="{DDF9A324-135B-405C-A84B-74C00CC1D303}"/>
    <cellStyle name="Normal 3 2 3 3" xfId="7498" xr:uid="{66780AB2-55A9-4523-BD20-6085AD4B6515}"/>
    <cellStyle name="Normal 3 2 3 3 10" xfId="21189" xr:uid="{06B9C8DD-E59B-4004-9E77-55D451572D1B}"/>
    <cellStyle name="Normal 3 2 3 3 10 2" xfId="34881" xr:uid="{C4E2752D-5B83-4772-A86A-FA61DE549969}"/>
    <cellStyle name="Normal 3 2 3 3 10 3" xfId="49765" xr:uid="{7BCC0663-803B-4113-AACF-DFED8C29B272}"/>
    <cellStyle name="Normal 3 2 3 3 11" xfId="14345" xr:uid="{F68C91EB-7C5A-4954-98BA-029D87EEC983}"/>
    <cellStyle name="Normal 3 2 3 3 12" xfId="28035" xr:uid="{5EC43EB4-AD14-432B-9415-D429C3AAF462}"/>
    <cellStyle name="Normal 3 2 3 3 13" xfId="42919" xr:uid="{48287B82-76BC-4B3A-99D8-6FE629E7A7DA}"/>
    <cellStyle name="Normal 3 2 3 3 2" xfId="7499" xr:uid="{1EF1D9F4-4AB6-4F44-A3ED-242571BA7558}"/>
    <cellStyle name="Normal 3 2 3 3 2 10" xfId="14346" xr:uid="{B082E6E0-06C2-4FC8-A1B5-B8CC5F4C6573}"/>
    <cellStyle name="Normal 3 2 3 3 2 11" xfId="28036" xr:uid="{F13F6B5E-89E9-4412-8B83-072BABCB91FA}"/>
    <cellStyle name="Normal 3 2 3 3 2 12" xfId="42920" xr:uid="{88C56D26-B715-46BD-80C2-839C453BE615}"/>
    <cellStyle name="Normal 3 2 3 3 2 2" xfId="7500" xr:uid="{69B2207F-7542-4FAD-8830-39249AB0766C}"/>
    <cellStyle name="Normal 3 2 3 3 2 2 10" xfId="42921" xr:uid="{BCF64AF1-74B9-4F34-9420-7EFEE781BFDD}"/>
    <cellStyle name="Normal 3 2 3 3 2 2 2" xfId="7501" xr:uid="{20375666-8D9D-4196-A3F4-9AC2E4DE817B}"/>
    <cellStyle name="Normal 3 2 3 3 2 2 2 2" xfId="7502" xr:uid="{2E25BB94-5144-4FDC-802F-86AAFAFAD8A0}"/>
    <cellStyle name="Normal 3 2 3 3 2 2 2 2 2" xfId="9215" xr:uid="{72C5C36B-13B6-4410-8448-828890F3A0FB}"/>
    <cellStyle name="Normal 3 2 3 3 2 2 2 2 2 2" xfId="12637" xr:uid="{775B8D3D-9057-4274-9CAF-0489EE559022}"/>
    <cellStyle name="Normal 3 2 3 3 2 2 2 2 2 2 2" xfId="26327" xr:uid="{F9BADE8E-BC68-486E-BC49-013D57212889}"/>
    <cellStyle name="Normal 3 2 3 3 2 2 2 2 2 2 2 2" xfId="40019" xr:uid="{82F240F1-4876-4D46-BC89-CFEF586EE91A}"/>
    <cellStyle name="Normal 3 2 3 3 2 2 2 2 2 2 2 3" xfId="54903" xr:uid="{44981087-D54E-4282-80EF-A2C485D2447E}"/>
    <cellStyle name="Normal 3 2 3 3 2 2 2 2 2 2 3" xfId="19483" xr:uid="{4B1B8C5F-AAC3-421A-A97E-A3822E1E144D}"/>
    <cellStyle name="Normal 3 2 3 3 2 2 2 2 2 2 4" xfId="33173" xr:uid="{D84B5A0A-E43A-4A23-904C-F736BD7EADD3}"/>
    <cellStyle name="Normal 3 2 3 3 2 2 2 2 2 2 5" xfId="48057" xr:uid="{E7F69AD9-771B-4914-8BD5-B4BDC5896F53}"/>
    <cellStyle name="Normal 3 2 3 3 2 2 2 2 2 3" xfId="22905" xr:uid="{E6A9E8BB-F863-4157-AB25-A9211D30E081}"/>
    <cellStyle name="Normal 3 2 3 3 2 2 2 2 2 3 2" xfId="36597" xr:uid="{1D362446-1EC6-43C3-9A27-DB2FE9897CC0}"/>
    <cellStyle name="Normal 3 2 3 3 2 2 2 2 2 3 3" xfId="51481" xr:uid="{002AF26E-4BC6-4AE2-9B3E-C15134B67546}"/>
    <cellStyle name="Normal 3 2 3 3 2 2 2 2 2 4" xfId="16061" xr:uid="{52208F8E-9FC3-47DF-8DF3-F550FB3D1194}"/>
    <cellStyle name="Normal 3 2 3 3 2 2 2 2 2 5" xfId="29751" xr:uid="{8634F2AB-F06C-4948-BB60-885FEF9FE8FF}"/>
    <cellStyle name="Normal 3 2 3 3 2 2 2 2 2 6" xfId="44635" xr:uid="{A9A9ED4E-5C84-416C-BE88-E14AF3F90791}"/>
    <cellStyle name="Normal 3 2 3 3 2 2 2 2 3" xfId="10925" xr:uid="{EFB14A56-D46A-42B8-8C8A-97BAB4614794}"/>
    <cellStyle name="Normal 3 2 3 3 2 2 2 2 3 2" xfId="24615" xr:uid="{02BB19E0-20CE-40C6-BD63-386603B4C846}"/>
    <cellStyle name="Normal 3 2 3 3 2 2 2 2 3 2 2" xfId="38307" xr:uid="{A11F7338-B35B-4BAE-8187-2452255CED92}"/>
    <cellStyle name="Normal 3 2 3 3 2 2 2 2 3 2 3" xfId="53191" xr:uid="{FA6E8461-5883-49A6-8306-39DD8EF0AE57}"/>
    <cellStyle name="Normal 3 2 3 3 2 2 2 2 3 3" xfId="17771" xr:uid="{F548372C-5095-4278-9629-60ACA30CEDAD}"/>
    <cellStyle name="Normal 3 2 3 3 2 2 2 2 3 4" xfId="31461" xr:uid="{93D33C58-A908-4F58-83F4-97CC325A4C63}"/>
    <cellStyle name="Normal 3 2 3 3 2 2 2 2 3 5" xfId="46345" xr:uid="{3A1AD4A8-41EF-4215-BB16-61024134B632}"/>
    <cellStyle name="Normal 3 2 3 3 2 2 2 2 4" xfId="21193" xr:uid="{734A89D9-8FFF-49C1-8F53-4DAB7C6A01CF}"/>
    <cellStyle name="Normal 3 2 3 3 2 2 2 2 4 2" xfId="34885" xr:uid="{143F21F7-C404-4652-8ED2-BDDC051A7026}"/>
    <cellStyle name="Normal 3 2 3 3 2 2 2 2 4 3" xfId="49769" xr:uid="{B2D314EE-10EE-4BC0-9769-FA3F92DADAF5}"/>
    <cellStyle name="Normal 3 2 3 3 2 2 2 2 5" xfId="14349" xr:uid="{C3301C1F-4582-41F0-8599-DFF69896359C}"/>
    <cellStyle name="Normal 3 2 3 3 2 2 2 2 6" xfId="28039" xr:uid="{10DE8C5B-5644-4CFE-8F71-E7BE1830D630}"/>
    <cellStyle name="Normal 3 2 3 3 2 2 2 2 7" xfId="42923" xr:uid="{2D354FDC-564E-4FFF-A7F0-B7FDE0455D1E}"/>
    <cellStyle name="Normal 3 2 3 3 2 2 2 3" xfId="9214" xr:uid="{E5CAEF40-4B39-4DEE-8BCE-75D1F384993B}"/>
    <cellStyle name="Normal 3 2 3 3 2 2 2 3 2" xfId="12636" xr:uid="{B601A0F0-68A2-4CD1-933E-20EAB3D43733}"/>
    <cellStyle name="Normal 3 2 3 3 2 2 2 3 2 2" xfId="26326" xr:uid="{AAA02659-58E2-4531-B367-7E10E8C81C95}"/>
    <cellStyle name="Normal 3 2 3 3 2 2 2 3 2 2 2" xfId="40018" xr:uid="{E752F0E0-A70F-4E20-9406-3898A0CFA3E2}"/>
    <cellStyle name="Normal 3 2 3 3 2 2 2 3 2 2 3" xfId="54902" xr:uid="{25841617-CA69-4AB6-B385-F446418A8C20}"/>
    <cellStyle name="Normal 3 2 3 3 2 2 2 3 2 3" xfId="19482" xr:uid="{81CEED96-B313-4984-AD8F-DB36A39CD826}"/>
    <cellStyle name="Normal 3 2 3 3 2 2 2 3 2 4" xfId="33172" xr:uid="{20394A84-BDD9-4AAA-960C-4AB4D155EDC0}"/>
    <cellStyle name="Normal 3 2 3 3 2 2 2 3 2 5" xfId="48056" xr:uid="{55035C0A-3D36-4978-B676-0777683A9E50}"/>
    <cellStyle name="Normal 3 2 3 3 2 2 2 3 3" xfId="22904" xr:uid="{CDF8AC0A-D565-49E3-8359-02373828B40B}"/>
    <cellStyle name="Normal 3 2 3 3 2 2 2 3 3 2" xfId="36596" xr:uid="{A737FA6A-B533-41E0-86DF-AFCA553A5BDF}"/>
    <cellStyle name="Normal 3 2 3 3 2 2 2 3 3 3" xfId="51480" xr:uid="{A04E2E59-2B70-4A42-9C75-3980DA40BE45}"/>
    <cellStyle name="Normal 3 2 3 3 2 2 2 3 4" xfId="16060" xr:uid="{20116497-2385-441F-80F4-D9FF2124B12A}"/>
    <cellStyle name="Normal 3 2 3 3 2 2 2 3 5" xfId="29750" xr:uid="{C9BDB0F5-987E-4483-8A3A-B10F01041BD0}"/>
    <cellStyle name="Normal 3 2 3 3 2 2 2 3 6" xfId="44634" xr:uid="{03938BD4-A07C-4ACD-AB13-93E98FFB48CA}"/>
    <cellStyle name="Normal 3 2 3 3 2 2 2 4" xfId="10924" xr:uid="{BB2CDC4A-95EF-4BF4-97AA-C4160C5962C5}"/>
    <cellStyle name="Normal 3 2 3 3 2 2 2 4 2" xfId="24614" xr:uid="{4FE7761C-C963-4CEB-9737-395506118B7B}"/>
    <cellStyle name="Normal 3 2 3 3 2 2 2 4 2 2" xfId="38306" xr:uid="{47356942-769F-4EAF-B67C-386894AEC617}"/>
    <cellStyle name="Normal 3 2 3 3 2 2 2 4 2 3" xfId="53190" xr:uid="{21A96B2A-99C7-4C11-BCC5-7A31130711B8}"/>
    <cellStyle name="Normal 3 2 3 3 2 2 2 4 3" xfId="17770" xr:uid="{0711FB4F-ED9E-43E5-B994-812FDA86CBF7}"/>
    <cellStyle name="Normal 3 2 3 3 2 2 2 4 4" xfId="31460" xr:uid="{E685225E-0272-4F25-B81E-807492E108B5}"/>
    <cellStyle name="Normal 3 2 3 3 2 2 2 4 5" xfId="46344" xr:uid="{88242825-7C88-4C9D-A961-FAF6EFF57FBF}"/>
    <cellStyle name="Normal 3 2 3 3 2 2 2 5" xfId="21192" xr:uid="{4FEF62A3-C4EA-40EA-97EE-250DCC0BB62E}"/>
    <cellStyle name="Normal 3 2 3 3 2 2 2 5 2" xfId="34884" xr:uid="{5C1A2F63-4724-4189-8AA9-2EE82052E7F9}"/>
    <cellStyle name="Normal 3 2 3 3 2 2 2 5 3" xfId="49768" xr:uid="{39A1FB5B-02C6-45A4-AB06-765911AE752E}"/>
    <cellStyle name="Normal 3 2 3 3 2 2 2 6" xfId="14348" xr:uid="{7A8F8E60-672A-4390-BBA3-D72A3BB3D097}"/>
    <cellStyle name="Normal 3 2 3 3 2 2 2 7" xfId="28038" xr:uid="{5C2C2E4E-B667-4088-8BC7-2742C6B9D340}"/>
    <cellStyle name="Normal 3 2 3 3 2 2 2 8" xfId="42922" xr:uid="{8D3BCB7E-B7E2-41DD-82D1-70A140EDC240}"/>
    <cellStyle name="Normal 3 2 3 3 2 2 3" xfId="7503" xr:uid="{B391E62A-0AD6-4C73-AEB2-36198CDD4286}"/>
    <cellStyle name="Normal 3 2 3 3 2 2 3 2" xfId="9216" xr:uid="{EA5892FD-28FC-4EFA-9BF2-507F6686C735}"/>
    <cellStyle name="Normal 3 2 3 3 2 2 3 2 2" xfId="12638" xr:uid="{06A11241-0C4D-4302-A352-FBF8FE239270}"/>
    <cellStyle name="Normal 3 2 3 3 2 2 3 2 2 2" xfId="26328" xr:uid="{81E4DCFC-F6A4-42CD-9028-F76CE30223AB}"/>
    <cellStyle name="Normal 3 2 3 3 2 2 3 2 2 2 2" xfId="40020" xr:uid="{AC135E0E-A9A8-4A9C-908D-55DAD55A96F9}"/>
    <cellStyle name="Normal 3 2 3 3 2 2 3 2 2 2 3" xfId="54904" xr:uid="{4653F71E-C1EA-4E6D-9E82-1DDDEE31391C}"/>
    <cellStyle name="Normal 3 2 3 3 2 2 3 2 2 3" xfId="19484" xr:uid="{8B9D07E7-051D-46AB-9425-BA0B8204CF9D}"/>
    <cellStyle name="Normal 3 2 3 3 2 2 3 2 2 4" xfId="33174" xr:uid="{1C5C2BC5-9D2C-4BBE-B5A8-249816CFA811}"/>
    <cellStyle name="Normal 3 2 3 3 2 2 3 2 2 5" xfId="48058" xr:uid="{036B978C-2582-4434-B2B5-9A05C4F4C76D}"/>
    <cellStyle name="Normal 3 2 3 3 2 2 3 2 3" xfId="22906" xr:uid="{3C4201C3-5CFB-411F-9907-2C1756ED4743}"/>
    <cellStyle name="Normal 3 2 3 3 2 2 3 2 3 2" xfId="36598" xr:uid="{E1948E57-84AB-49D6-BD5C-97636C7885E5}"/>
    <cellStyle name="Normal 3 2 3 3 2 2 3 2 3 3" xfId="51482" xr:uid="{692B757B-7EB6-49A9-BE6B-580CE4FFA71A}"/>
    <cellStyle name="Normal 3 2 3 3 2 2 3 2 4" xfId="16062" xr:uid="{224BCC34-89CE-4A6C-BA33-66020247DD75}"/>
    <cellStyle name="Normal 3 2 3 3 2 2 3 2 5" xfId="29752" xr:uid="{62C3BAF6-7C8D-4454-B1C2-7F34C04CD85B}"/>
    <cellStyle name="Normal 3 2 3 3 2 2 3 2 6" xfId="44636" xr:uid="{915828EC-3787-4608-8490-256C1CA2D23B}"/>
    <cellStyle name="Normal 3 2 3 3 2 2 3 3" xfId="10926" xr:uid="{DA499DEB-C791-4EC5-8D55-8DD3335F1CC8}"/>
    <cellStyle name="Normal 3 2 3 3 2 2 3 3 2" xfId="24616" xr:uid="{B27A0CB6-8EAD-4E06-BAE2-43A1FB27D57F}"/>
    <cellStyle name="Normal 3 2 3 3 2 2 3 3 2 2" xfId="38308" xr:uid="{CF3BD5B7-366D-4426-BC3D-49F1CE7AEE8C}"/>
    <cellStyle name="Normal 3 2 3 3 2 2 3 3 2 3" xfId="53192" xr:uid="{20340F17-B4F0-48B7-8745-C0D5C201C883}"/>
    <cellStyle name="Normal 3 2 3 3 2 2 3 3 3" xfId="17772" xr:uid="{D5C17517-D589-4D62-A963-42D0F6310DAE}"/>
    <cellStyle name="Normal 3 2 3 3 2 2 3 3 4" xfId="31462" xr:uid="{4A7312EB-D32A-4D0A-9B16-D348AB83EE9A}"/>
    <cellStyle name="Normal 3 2 3 3 2 2 3 3 5" xfId="46346" xr:uid="{FC95931A-E378-4A74-8B30-4F9CC306E8E9}"/>
    <cellStyle name="Normal 3 2 3 3 2 2 3 4" xfId="21194" xr:uid="{9B390509-F61A-49D8-8298-83E677681CD3}"/>
    <cellStyle name="Normal 3 2 3 3 2 2 3 4 2" xfId="34886" xr:uid="{E37ACC29-7838-404B-A1FE-1E508D458D32}"/>
    <cellStyle name="Normal 3 2 3 3 2 2 3 4 3" xfId="49770" xr:uid="{364630A1-30A4-47E5-BEE6-12C6DD9A1737}"/>
    <cellStyle name="Normal 3 2 3 3 2 2 3 5" xfId="14350" xr:uid="{1DDC08BA-AD61-4C5E-83C1-A1ED33C54652}"/>
    <cellStyle name="Normal 3 2 3 3 2 2 3 6" xfId="28040" xr:uid="{6354653D-AAC5-49D3-B96E-1C78B2BAFA35}"/>
    <cellStyle name="Normal 3 2 3 3 2 2 3 7" xfId="42924" xr:uid="{7AA3DAEC-D0C6-4786-9936-815B8FE745C3}"/>
    <cellStyle name="Normal 3 2 3 3 2 2 4" xfId="7504" xr:uid="{F62A9C66-79E6-40C0-B8BF-A975C8743391}"/>
    <cellStyle name="Normal 3 2 3 3 2 2 4 2" xfId="9217" xr:uid="{EABCAD11-BAF2-4D89-8F0A-36A571996420}"/>
    <cellStyle name="Normal 3 2 3 3 2 2 4 2 2" xfId="12639" xr:uid="{AC33BD5D-91CA-4E5E-8F33-E484CAF917C0}"/>
    <cellStyle name="Normal 3 2 3 3 2 2 4 2 2 2" xfId="26329" xr:uid="{C6F86DB0-21D8-4B7A-8989-69CCA4D1047E}"/>
    <cellStyle name="Normal 3 2 3 3 2 2 4 2 2 2 2" xfId="40021" xr:uid="{0DAACB3A-13CA-4DDD-B53A-60D54C7D8E3A}"/>
    <cellStyle name="Normal 3 2 3 3 2 2 4 2 2 2 3" xfId="54905" xr:uid="{18D2ABD7-1186-4E0E-AF10-FD47F9769940}"/>
    <cellStyle name="Normal 3 2 3 3 2 2 4 2 2 3" xfId="19485" xr:uid="{F72FF3EB-2CFE-4BE7-B326-ACEF0CD10235}"/>
    <cellStyle name="Normal 3 2 3 3 2 2 4 2 2 4" xfId="33175" xr:uid="{3372AA58-A4D5-4665-8A9A-2AA9CDAD6965}"/>
    <cellStyle name="Normal 3 2 3 3 2 2 4 2 2 5" xfId="48059" xr:uid="{4405A1CC-A3E6-4CA2-9A1E-4253C5171D79}"/>
    <cellStyle name="Normal 3 2 3 3 2 2 4 2 3" xfId="22907" xr:uid="{E91CED2C-927C-4A3E-AF4C-D797FEC5FA2A}"/>
    <cellStyle name="Normal 3 2 3 3 2 2 4 2 3 2" xfId="36599" xr:uid="{A61AB8F0-A54A-43C2-9901-263DF2E6DAD7}"/>
    <cellStyle name="Normal 3 2 3 3 2 2 4 2 3 3" xfId="51483" xr:uid="{575EC33D-BD93-497E-970D-AAC01C0FF381}"/>
    <cellStyle name="Normal 3 2 3 3 2 2 4 2 4" xfId="16063" xr:uid="{5E799BC4-6A44-4A3A-BA56-540131B56727}"/>
    <cellStyle name="Normal 3 2 3 3 2 2 4 2 5" xfId="29753" xr:uid="{973276FC-8DD5-4D76-8C36-0A4DD46ABDF8}"/>
    <cellStyle name="Normal 3 2 3 3 2 2 4 2 6" xfId="44637" xr:uid="{912EC965-3B33-441F-9406-D03A1D8CF0E1}"/>
    <cellStyle name="Normal 3 2 3 3 2 2 4 3" xfId="10927" xr:uid="{EA3039E7-AFA0-4321-87B8-56E654CBCCF9}"/>
    <cellStyle name="Normal 3 2 3 3 2 2 4 3 2" xfId="24617" xr:uid="{CCE88975-1450-44CF-9A6B-B2D307CE8111}"/>
    <cellStyle name="Normal 3 2 3 3 2 2 4 3 2 2" xfId="38309" xr:uid="{1E5055C4-7302-4029-81F3-33EB1106EB1B}"/>
    <cellStyle name="Normal 3 2 3 3 2 2 4 3 2 3" xfId="53193" xr:uid="{F8ADB35C-7700-46B5-BE9E-846FC724D330}"/>
    <cellStyle name="Normal 3 2 3 3 2 2 4 3 3" xfId="17773" xr:uid="{9F97E563-881A-4E22-8D8D-1A91CD94A47F}"/>
    <cellStyle name="Normal 3 2 3 3 2 2 4 3 4" xfId="31463" xr:uid="{58A5969D-0014-489E-AC01-18A381F4EA65}"/>
    <cellStyle name="Normal 3 2 3 3 2 2 4 3 5" xfId="46347" xr:uid="{96E8C1E9-4299-406A-86C7-748A564F39F5}"/>
    <cellStyle name="Normal 3 2 3 3 2 2 4 4" xfId="21195" xr:uid="{18FF6D72-F426-414D-B222-B7D06E8BABA3}"/>
    <cellStyle name="Normal 3 2 3 3 2 2 4 4 2" xfId="34887" xr:uid="{0497AEA0-00A6-40F9-AF75-EBB27773229E}"/>
    <cellStyle name="Normal 3 2 3 3 2 2 4 4 3" xfId="49771" xr:uid="{32C57B3D-B824-470F-9294-E6A346CD3644}"/>
    <cellStyle name="Normal 3 2 3 3 2 2 4 5" xfId="14351" xr:uid="{86F31748-D694-4C36-8749-B3409005A02D}"/>
    <cellStyle name="Normal 3 2 3 3 2 2 4 6" xfId="28041" xr:uid="{F19F2FC7-48D3-41CD-B61D-08D703D5F1EF}"/>
    <cellStyle name="Normal 3 2 3 3 2 2 4 7" xfId="42925" xr:uid="{E95A31F4-A210-42AC-ACD8-0301E957A843}"/>
    <cellStyle name="Normal 3 2 3 3 2 2 5" xfId="9213" xr:uid="{C8D78028-57D6-4429-86BE-87432AD1FCA3}"/>
    <cellStyle name="Normal 3 2 3 3 2 2 5 2" xfId="12635" xr:uid="{29A6EBB4-00B5-4881-A666-D5A2A7A89AE2}"/>
    <cellStyle name="Normal 3 2 3 3 2 2 5 2 2" xfId="26325" xr:uid="{0EB6BD38-EF10-4C08-8E7D-B98BE6D6D4F0}"/>
    <cellStyle name="Normal 3 2 3 3 2 2 5 2 2 2" xfId="40017" xr:uid="{7A00FC0B-1044-47E2-8472-CB0FD81E3FA9}"/>
    <cellStyle name="Normal 3 2 3 3 2 2 5 2 2 3" xfId="54901" xr:uid="{D305A542-A429-43FC-8DFD-0BE6968FB6C1}"/>
    <cellStyle name="Normal 3 2 3 3 2 2 5 2 3" xfId="19481" xr:uid="{133730E3-4EDB-4D28-959A-041A1EDDBD6F}"/>
    <cellStyle name="Normal 3 2 3 3 2 2 5 2 4" xfId="33171" xr:uid="{A33A9CB6-F0F3-4CEA-BAB1-F8D278131B21}"/>
    <cellStyle name="Normal 3 2 3 3 2 2 5 2 5" xfId="48055" xr:uid="{36042371-2542-44F0-B9CA-1B5D5AF41AFE}"/>
    <cellStyle name="Normal 3 2 3 3 2 2 5 3" xfId="22903" xr:uid="{17055EC8-D8AA-425D-80D2-E352200D89E2}"/>
    <cellStyle name="Normal 3 2 3 3 2 2 5 3 2" xfId="36595" xr:uid="{F4D56F6B-4965-45FF-A571-AD51DE286492}"/>
    <cellStyle name="Normal 3 2 3 3 2 2 5 3 3" xfId="51479" xr:uid="{3EA7EA08-E007-43A0-BF16-CC88135F09B6}"/>
    <cellStyle name="Normal 3 2 3 3 2 2 5 4" xfId="16059" xr:uid="{B537CEC4-58DB-40DD-91CE-B963E04DA43F}"/>
    <cellStyle name="Normal 3 2 3 3 2 2 5 5" xfId="29749" xr:uid="{E7BB2EB7-9AC8-4C7D-AFBD-77931CD5D4F9}"/>
    <cellStyle name="Normal 3 2 3 3 2 2 5 6" xfId="44633" xr:uid="{FCB9BE38-5A6D-44E7-9BDE-8CF938C6686F}"/>
    <cellStyle name="Normal 3 2 3 3 2 2 6" xfId="10923" xr:uid="{DE13DA19-09DA-4282-A284-1A1CB56C8154}"/>
    <cellStyle name="Normal 3 2 3 3 2 2 6 2" xfId="24613" xr:uid="{789B7D5B-13E1-4DF1-BBA8-839646E8C41C}"/>
    <cellStyle name="Normal 3 2 3 3 2 2 6 2 2" xfId="38305" xr:uid="{4FC217EC-E9C1-4C57-BCB0-809DF62F3CCA}"/>
    <cellStyle name="Normal 3 2 3 3 2 2 6 2 3" xfId="53189" xr:uid="{D580A815-24B3-4159-BD2C-8433DCDF998E}"/>
    <cellStyle name="Normal 3 2 3 3 2 2 6 3" xfId="17769" xr:uid="{9414C094-F07E-4E3C-B0BF-3BE5752A2B78}"/>
    <cellStyle name="Normal 3 2 3 3 2 2 6 4" xfId="31459" xr:uid="{715AE70A-B70B-4E7C-840C-C4E6E6508D29}"/>
    <cellStyle name="Normal 3 2 3 3 2 2 6 5" xfId="46343" xr:uid="{4E3B3681-9FAB-4711-8236-8FFD4A55A3D4}"/>
    <cellStyle name="Normal 3 2 3 3 2 2 7" xfId="21191" xr:uid="{303AE011-CCF3-44BD-9C20-FC0A8A4268C6}"/>
    <cellStyle name="Normal 3 2 3 3 2 2 7 2" xfId="34883" xr:uid="{B8513265-5E0D-4431-9D2D-9C11D880C837}"/>
    <cellStyle name="Normal 3 2 3 3 2 2 7 3" xfId="49767" xr:uid="{BCEFA705-B253-439F-8D0B-9CAA5D1B8EF4}"/>
    <cellStyle name="Normal 3 2 3 3 2 2 8" xfId="14347" xr:uid="{2D693C46-401E-48C6-90A2-AC8B170F0276}"/>
    <cellStyle name="Normal 3 2 3 3 2 2 9" xfId="28037" xr:uid="{FBB721DC-5D78-403C-8FBE-49EE341FF15D}"/>
    <cellStyle name="Normal 3 2 3 3 2 3" xfId="7505" xr:uid="{CCAFF27B-F55A-48A1-8701-605A72F153F7}"/>
    <cellStyle name="Normal 3 2 3 3 2 3 10" xfId="42926" xr:uid="{A170408A-B21D-432C-A76D-433AF0D3EABE}"/>
    <cellStyle name="Normal 3 2 3 3 2 3 2" xfId="7506" xr:uid="{7889C8A7-28B8-4D57-9043-6992C6690BBA}"/>
    <cellStyle name="Normal 3 2 3 3 2 3 2 2" xfId="7507" xr:uid="{B9A7915B-1160-4B85-9054-3E1492B3A213}"/>
    <cellStyle name="Normal 3 2 3 3 2 3 2 2 2" xfId="9220" xr:uid="{B974AB39-0C2B-450C-B19B-7527D6D576E6}"/>
    <cellStyle name="Normal 3 2 3 3 2 3 2 2 2 2" xfId="12642" xr:uid="{E140A44E-97A4-4FFF-99AB-633E16B48D2C}"/>
    <cellStyle name="Normal 3 2 3 3 2 3 2 2 2 2 2" xfId="26332" xr:uid="{C508FAE9-C39D-44BC-8008-47B487B6D08B}"/>
    <cellStyle name="Normal 3 2 3 3 2 3 2 2 2 2 2 2" xfId="40024" xr:uid="{CFC2C4B5-C606-4A85-9E5D-F3CDFE950CF2}"/>
    <cellStyle name="Normal 3 2 3 3 2 3 2 2 2 2 2 3" xfId="54908" xr:uid="{E9BD6865-1574-4692-AD0C-588C47A61D55}"/>
    <cellStyle name="Normal 3 2 3 3 2 3 2 2 2 2 3" xfId="19488" xr:uid="{A627E4FB-8BAB-4D2A-9A79-65F91A31DEC5}"/>
    <cellStyle name="Normal 3 2 3 3 2 3 2 2 2 2 4" xfId="33178" xr:uid="{681028AC-37CC-40E9-88C4-04A703C4C26B}"/>
    <cellStyle name="Normal 3 2 3 3 2 3 2 2 2 2 5" xfId="48062" xr:uid="{49D06FE2-A91B-4531-B9BC-256B9126DAFC}"/>
    <cellStyle name="Normal 3 2 3 3 2 3 2 2 2 3" xfId="22910" xr:uid="{86D2C911-6F9A-4A92-9765-11F13F2C3D72}"/>
    <cellStyle name="Normal 3 2 3 3 2 3 2 2 2 3 2" xfId="36602" xr:uid="{BA529F1C-24D6-4A0A-B889-0E200A0245F7}"/>
    <cellStyle name="Normal 3 2 3 3 2 3 2 2 2 3 3" xfId="51486" xr:uid="{81167034-EE13-4C21-821C-A35BD9CAFBA0}"/>
    <cellStyle name="Normal 3 2 3 3 2 3 2 2 2 4" xfId="16066" xr:uid="{BAB686D8-465D-475E-AD18-7D96AED31C32}"/>
    <cellStyle name="Normal 3 2 3 3 2 3 2 2 2 5" xfId="29756" xr:uid="{9EE85102-CA1A-4780-80A1-E8D33C54CDE2}"/>
    <cellStyle name="Normal 3 2 3 3 2 3 2 2 2 6" xfId="44640" xr:uid="{4A44D971-08EE-4CEE-94F1-2ECE48E34B9B}"/>
    <cellStyle name="Normal 3 2 3 3 2 3 2 2 3" xfId="10930" xr:uid="{F4848785-7747-4A3B-A3B2-FF9A63203D35}"/>
    <cellStyle name="Normal 3 2 3 3 2 3 2 2 3 2" xfId="24620" xr:uid="{651412E1-CD5F-4F00-8483-F0BC90D3A34A}"/>
    <cellStyle name="Normal 3 2 3 3 2 3 2 2 3 2 2" xfId="38312" xr:uid="{2025418D-D2C9-4D29-BDE4-0E4A17738812}"/>
    <cellStyle name="Normal 3 2 3 3 2 3 2 2 3 2 3" xfId="53196" xr:uid="{15D21D9D-1FAE-40B3-AC99-A50416C73FFE}"/>
    <cellStyle name="Normal 3 2 3 3 2 3 2 2 3 3" xfId="17776" xr:uid="{9C3BE2FA-22F9-4519-90E1-7F785B66D0DB}"/>
    <cellStyle name="Normal 3 2 3 3 2 3 2 2 3 4" xfId="31466" xr:uid="{651CE3EB-B715-4280-8FA9-95B3DB461C06}"/>
    <cellStyle name="Normal 3 2 3 3 2 3 2 2 3 5" xfId="46350" xr:uid="{ABA6E352-32B8-49DE-BDCC-C26AB728C3F8}"/>
    <cellStyle name="Normal 3 2 3 3 2 3 2 2 4" xfId="21198" xr:uid="{F6ED8953-7DD5-4FBA-B690-49987FFC7909}"/>
    <cellStyle name="Normal 3 2 3 3 2 3 2 2 4 2" xfId="34890" xr:uid="{40DF57F6-9164-469B-8165-67B43A33D681}"/>
    <cellStyle name="Normal 3 2 3 3 2 3 2 2 4 3" xfId="49774" xr:uid="{4181611E-9410-49A4-B3AC-9BB7C2B3E3E9}"/>
    <cellStyle name="Normal 3 2 3 3 2 3 2 2 5" xfId="14354" xr:uid="{43661915-A313-4DB6-B200-A8089990BD71}"/>
    <cellStyle name="Normal 3 2 3 3 2 3 2 2 6" xfId="28044" xr:uid="{0A93C77A-6B9A-447C-9464-1E3F4BD9ED85}"/>
    <cellStyle name="Normal 3 2 3 3 2 3 2 2 7" xfId="42928" xr:uid="{C68F5B28-E206-489E-BD89-4A6797EF1E75}"/>
    <cellStyle name="Normal 3 2 3 3 2 3 2 3" xfId="9219" xr:uid="{3385F9E1-B152-4F79-ABF1-5976FD667628}"/>
    <cellStyle name="Normal 3 2 3 3 2 3 2 3 2" xfId="12641" xr:uid="{69C027E3-17A5-45BA-A746-E4BBCD9AA564}"/>
    <cellStyle name="Normal 3 2 3 3 2 3 2 3 2 2" xfId="26331" xr:uid="{71DD1443-E8CF-4C18-830F-9B8CF0656A23}"/>
    <cellStyle name="Normal 3 2 3 3 2 3 2 3 2 2 2" xfId="40023" xr:uid="{71665EAF-132B-4661-993C-1D19F4B66ED3}"/>
    <cellStyle name="Normal 3 2 3 3 2 3 2 3 2 2 3" xfId="54907" xr:uid="{4CF29B45-36D0-4016-BA3B-A9F59B0BB4F9}"/>
    <cellStyle name="Normal 3 2 3 3 2 3 2 3 2 3" xfId="19487" xr:uid="{45120A87-7DA0-43DE-99A2-2E12B8E0F051}"/>
    <cellStyle name="Normal 3 2 3 3 2 3 2 3 2 4" xfId="33177" xr:uid="{D73AD66D-8107-4AC9-BE46-65F14ABA6744}"/>
    <cellStyle name="Normal 3 2 3 3 2 3 2 3 2 5" xfId="48061" xr:uid="{BB756DFD-0281-4FB9-B5F3-49FE4801E16D}"/>
    <cellStyle name="Normal 3 2 3 3 2 3 2 3 3" xfId="22909" xr:uid="{9E42BABD-4EF5-455C-80A4-C3B40D412E9C}"/>
    <cellStyle name="Normal 3 2 3 3 2 3 2 3 3 2" xfId="36601" xr:uid="{442760EC-0B9C-458F-8292-B9D255FD5CBB}"/>
    <cellStyle name="Normal 3 2 3 3 2 3 2 3 3 3" xfId="51485" xr:uid="{6BD9AFBE-3E98-400D-85DA-0D870369A2FA}"/>
    <cellStyle name="Normal 3 2 3 3 2 3 2 3 4" xfId="16065" xr:uid="{0E7EF99D-C488-42C8-A88A-90C9A2B1C4BF}"/>
    <cellStyle name="Normal 3 2 3 3 2 3 2 3 5" xfId="29755" xr:uid="{C5719439-E0AC-4446-A60A-9B2DFEB43A64}"/>
    <cellStyle name="Normal 3 2 3 3 2 3 2 3 6" xfId="44639" xr:uid="{ADBCEB6F-F8E5-4E13-80B4-C0627B4A80CE}"/>
    <cellStyle name="Normal 3 2 3 3 2 3 2 4" xfId="10929" xr:uid="{10394FE3-6CE5-4AC4-BBCC-24B9C0DFDAE4}"/>
    <cellStyle name="Normal 3 2 3 3 2 3 2 4 2" xfId="24619" xr:uid="{DC209389-E1BC-4ADA-A456-5CD0E5EDCDDE}"/>
    <cellStyle name="Normal 3 2 3 3 2 3 2 4 2 2" xfId="38311" xr:uid="{D8368600-9E61-477E-B42E-DE17EFE489FC}"/>
    <cellStyle name="Normal 3 2 3 3 2 3 2 4 2 3" xfId="53195" xr:uid="{9C7FBB39-7F77-47DD-84AB-855B0303E2F5}"/>
    <cellStyle name="Normal 3 2 3 3 2 3 2 4 3" xfId="17775" xr:uid="{5687B774-F475-46AF-B4B6-271AB9EACD1E}"/>
    <cellStyle name="Normal 3 2 3 3 2 3 2 4 4" xfId="31465" xr:uid="{842264DD-2E7D-4A66-8959-1FAF718C8F91}"/>
    <cellStyle name="Normal 3 2 3 3 2 3 2 4 5" xfId="46349" xr:uid="{FCAFBFDF-988A-494B-9922-DBDA5C32CE5C}"/>
    <cellStyle name="Normal 3 2 3 3 2 3 2 5" xfId="21197" xr:uid="{6283A9D8-C18D-4145-A781-584E37078B5E}"/>
    <cellStyle name="Normal 3 2 3 3 2 3 2 5 2" xfId="34889" xr:uid="{B0FA630C-C04C-45D9-942F-C1193528188F}"/>
    <cellStyle name="Normal 3 2 3 3 2 3 2 5 3" xfId="49773" xr:uid="{E20B9B49-BAD5-4F05-961C-04E944B61048}"/>
    <cellStyle name="Normal 3 2 3 3 2 3 2 6" xfId="14353" xr:uid="{617B9CDE-1226-4D23-9535-BA7E243D27D4}"/>
    <cellStyle name="Normal 3 2 3 3 2 3 2 7" xfId="28043" xr:uid="{D17D28DE-D20A-446E-8D05-6F1933449636}"/>
    <cellStyle name="Normal 3 2 3 3 2 3 2 8" xfId="42927" xr:uid="{47553F5D-19C9-4BF0-8A30-AFF37A57D014}"/>
    <cellStyle name="Normal 3 2 3 3 2 3 3" xfId="7508" xr:uid="{7712CE24-4D96-495E-9AEB-C13D3D84B5F2}"/>
    <cellStyle name="Normal 3 2 3 3 2 3 3 2" xfId="9221" xr:uid="{604AA901-B7C9-4594-A107-EAE8575D778E}"/>
    <cellStyle name="Normal 3 2 3 3 2 3 3 2 2" xfId="12643" xr:uid="{8881A570-3560-4529-B8EB-8AD2B3A05651}"/>
    <cellStyle name="Normal 3 2 3 3 2 3 3 2 2 2" xfId="26333" xr:uid="{E5BEAAC7-B622-42EA-9276-BA77AF74DC2C}"/>
    <cellStyle name="Normal 3 2 3 3 2 3 3 2 2 2 2" xfId="40025" xr:uid="{E50CA2EF-FA7E-4D26-8649-A9DBA5A12D03}"/>
    <cellStyle name="Normal 3 2 3 3 2 3 3 2 2 2 3" xfId="54909" xr:uid="{C191F6E0-5875-4A59-8617-33D1A28545AD}"/>
    <cellStyle name="Normal 3 2 3 3 2 3 3 2 2 3" xfId="19489" xr:uid="{DBA189D3-7DD5-4795-A0FE-759CF10BB10B}"/>
    <cellStyle name="Normal 3 2 3 3 2 3 3 2 2 4" xfId="33179" xr:uid="{7BF8C131-AD69-45DE-9C61-F4E93227B967}"/>
    <cellStyle name="Normal 3 2 3 3 2 3 3 2 2 5" xfId="48063" xr:uid="{4141B4B6-A465-4894-8C0B-4CEE6896ACAA}"/>
    <cellStyle name="Normal 3 2 3 3 2 3 3 2 3" xfId="22911" xr:uid="{2B7801E2-90D2-4E54-B1BA-81EEF7C47055}"/>
    <cellStyle name="Normal 3 2 3 3 2 3 3 2 3 2" xfId="36603" xr:uid="{4B3AB990-6946-4942-9824-A395A23C81B6}"/>
    <cellStyle name="Normal 3 2 3 3 2 3 3 2 3 3" xfId="51487" xr:uid="{8740AAFA-387B-420F-9153-E79497106C4A}"/>
    <cellStyle name="Normal 3 2 3 3 2 3 3 2 4" xfId="16067" xr:uid="{FD42D56C-0A0B-403D-9C1A-7F3181E58966}"/>
    <cellStyle name="Normal 3 2 3 3 2 3 3 2 5" xfId="29757" xr:uid="{9E379762-5BF4-41A3-A374-C0BE585F84CA}"/>
    <cellStyle name="Normal 3 2 3 3 2 3 3 2 6" xfId="44641" xr:uid="{DF30B8CB-214F-4C50-A480-3F50765BE3EF}"/>
    <cellStyle name="Normal 3 2 3 3 2 3 3 3" xfId="10931" xr:uid="{1165E9FD-0F56-47A5-B2B2-04E00EB99343}"/>
    <cellStyle name="Normal 3 2 3 3 2 3 3 3 2" xfId="24621" xr:uid="{F3EB97C3-BA00-410E-BFE4-B765DFBCBFC5}"/>
    <cellStyle name="Normal 3 2 3 3 2 3 3 3 2 2" xfId="38313" xr:uid="{73D459B7-A027-4423-B46B-EBB6BEB22CA6}"/>
    <cellStyle name="Normal 3 2 3 3 2 3 3 3 2 3" xfId="53197" xr:uid="{518BF8AD-E9E3-4D68-B3F5-84FFB2FCBC3D}"/>
    <cellStyle name="Normal 3 2 3 3 2 3 3 3 3" xfId="17777" xr:uid="{EF0C00C3-0C5F-4368-AF1E-75A0B224DA44}"/>
    <cellStyle name="Normal 3 2 3 3 2 3 3 3 4" xfId="31467" xr:uid="{0DF23FBF-A6F5-4ACD-B203-3CC1AA11DF60}"/>
    <cellStyle name="Normal 3 2 3 3 2 3 3 3 5" xfId="46351" xr:uid="{7AFCA1D3-4980-427B-AFBB-CB2F3F865149}"/>
    <cellStyle name="Normal 3 2 3 3 2 3 3 4" xfId="21199" xr:uid="{2A09D190-A3FA-497D-84EF-E95BA81A87B5}"/>
    <cellStyle name="Normal 3 2 3 3 2 3 3 4 2" xfId="34891" xr:uid="{8B50FA54-C798-47D7-985A-54071AB3F1D6}"/>
    <cellStyle name="Normal 3 2 3 3 2 3 3 4 3" xfId="49775" xr:uid="{5B437919-AB30-4E9D-A880-B855D935D6EC}"/>
    <cellStyle name="Normal 3 2 3 3 2 3 3 5" xfId="14355" xr:uid="{AAC47688-9E44-402B-9811-0D8BEA0BB946}"/>
    <cellStyle name="Normal 3 2 3 3 2 3 3 6" xfId="28045" xr:uid="{FA79B264-DFC6-4CD5-A391-C1A7C8DB9E93}"/>
    <cellStyle name="Normal 3 2 3 3 2 3 3 7" xfId="42929" xr:uid="{2B6A8C59-417B-491D-A04C-915FF6E4F991}"/>
    <cellStyle name="Normal 3 2 3 3 2 3 4" xfId="7509" xr:uid="{914D1A8B-0382-48CC-A30B-56A9A6CDD842}"/>
    <cellStyle name="Normal 3 2 3 3 2 3 4 2" xfId="9222" xr:uid="{265AFC64-5BBC-43DA-9D14-95F68CCFA2A4}"/>
    <cellStyle name="Normal 3 2 3 3 2 3 4 2 2" xfId="12644" xr:uid="{83C2BC7A-28DA-4DEE-A8D6-C0500E776F2C}"/>
    <cellStyle name="Normal 3 2 3 3 2 3 4 2 2 2" xfId="26334" xr:uid="{C7CF9308-E2F8-45F4-A712-75D82D045258}"/>
    <cellStyle name="Normal 3 2 3 3 2 3 4 2 2 2 2" xfId="40026" xr:uid="{F01A14B8-C724-451B-8F3C-DEA47D347E27}"/>
    <cellStyle name="Normal 3 2 3 3 2 3 4 2 2 2 3" xfId="54910" xr:uid="{F7089AB5-F97A-4E8B-913F-9997D35921BE}"/>
    <cellStyle name="Normal 3 2 3 3 2 3 4 2 2 3" xfId="19490" xr:uid="{737B72A8-9601-4E35-A8CC-BBF8258335A5}"/>
    <cellStyle name="Normal 3 2 3 3 2 3 4 2 2 4" xfId="33180" xr:uid="{A1FDABFC-94C9-4426-AAD0-20AD329154D2}"/>
    <cellStyle name="Normal 3 2 3 3 2 3 4 2 2 5" xfId="48064" xr:uid="{42EC74A4-A710-4AD2-8C67-05D39BA6C9B7}"/>
    <cellStyle name="Normal 3 2 3 3 2 3 4 2 3" xfId="22912" xr:uid="{B621B96D-7C3F-4FEB-BA6A-1CE639980A8F}"/>
    <cellStyle name="Normal 3 2 3 3 2 3 4 2 3 2" xfId="36604" xr:uid="{5B83D93F-7AAA-4A25-918A-6773821C72B1}"/>
    <cellStyle name="Normal 3 2 3 3 2 3 4 2 3 3" xfId="51488" xr:uid="{38066378-9D30-48ED-96C5-95B2AA443900}"/>
    <cellStyle name="Normal 3 2 3 3 2 3 4 2 4" xfId="16068" xr:uid="{64A73798-A3F3-4CFA-B6D9-CF4FA3C004E5}"/>
    <cellStyle name="Normal 3 2 3 3 2 3 4 2 5" xfId="29758" xr:uid="{834AC19A-05FD-4909-8E0A-7A57A5524AE5}"/>
    <cellStyle name="Normal 3 2 3 3 2 3 4 2 6" xfId="44642" xr:uid="{308382D2-BEC0-4B12-82A1-BEA2F28CAD09}"/>
    <cellStyle name="Normal 3 2 3 3 2 3 4 3" xfId="10932" xr:uid="{7B6E302A-BEF7-4FF8-ACAA-DCD285A2019E}"/>
    <cellStyle name="Normal 3 2 3 3 2 3 4 3 2" xfId="24622" xr:uid="{0D7AF3F9-540B-4E72-A0A4-C158DD079CCF}"/>
    <cellStyle name="Normal 3 2 3 3 2 3 4 3 2 2" xfId="38314" xr:uid="{3ACA5F57-5FD8-44C4-8F3D-F6FE92F62158}"/>
    <cellStyle name="Normal 3 2 3 3 2 3 4 3 2 3" xfId="53198" xr:uid="{28C68873-883B-4F04-A528-DD96364C4CF7}"/>
    <cellStyle name="Normal 3 2 3 3 2 3 4 3 3" xfId="17778" xr:uid="{38D703A0-FC21-4F0A-B0DA-1905D70EA0EA}"/>
    <cellStyle name="Normal 3 2 3 3 2 3 4 3 4" xfId="31468" xr:uid="{554A3AD8-2A02-47E5-A23A-98D0F2888092}"/>
    <cellStyle name="Normal 3 2 3 3 2 3 4 3 5" xfId="46352" xr:uid="{107581AE-80E7-4501-8ED2-E156785FE2F9}"/>
    <cellStyle name="Normal 3 2 3 3 2 3 4 4" xfId="21200" xr:uid="{E472F402-2DE9-475C-B4B9-01F82E609A46}"/>
    <cellStyle name="Normal 3 2 3 3 2 3 4 4 2" xfId="34892" xr:uid="{6C7D1BBE-F453-499C-B494-4EA4D887562B}"/>
    <cellStyle name="Normal 3 2 3 3 2 3 4 4 3" xfId="49776" xr:uid="{26B3EF11-83C0-4101-BEEE-DCDD5F90C4DF}"/>
    <cellStyle name="Normal 3 2 3 3 2 3 4 5" xfId="14356" xr:uid="{0C9CA5CA-07EF-4717-912A-75EBEF36A133}"/>
    <cellStyle name="Normal 3 2 3 3 2 3 4 6" xfId="28046" xr:uid="{E95BA132-08D4-462D-A465-840BA66B59DF}"/>
    <cellStyle name="Normal 3 2 3 3 2 3 4 7" xfId="42930" xr:uid="{79B5D093-3A01-489E-8680-F01D6C6F34C5}"/>
    <cellStyle name="Normal 3 2 3 3 2 3 5" xfId="9218" xr:uid="{EAAA231F-81C6-4D62-9ABD-58312C783AE7}"/>
    <cellStyle name="Normal 3 2 3 3 2 3 5 2" xfId="12640" xr:uid="{6977F0DD-69AE-451C-9A74-1A04C8ADBF32}"/>
    <cellStyle name="Normal 3 2 3 3 2 3 5 2 2" xfId="26330" xr:uid="{7BEBAE62-9151-4EA8-948A-6E5A5DE07EEE}"/>
    <cellStyle name="Normal 3 2 3 3 2 3 5 2 2 2" xfId="40022" xr:uid="{467710B3-C89F-41C4-B26A-824F50D057D9}"/>
    <cellStyle name="Normal 3 2 3 3 2 3 5 2 2 3" xfId="54906" xr:uid="{44381F40-724A-4679-A252-A5E64790D1B5}"/>
    <cellStyle name="Normal 3 2 3 3 2 3 5 2 3" xfId="19486" xr:uid="{4C12A45A-0665-475D-ABC5-B01182F91DC6}"/>
    <cellStyle name="Normal 3 2 3 3 2 3 5 2 4" xfId="33176" xr:uid="{10F6C9B0-0418-409D-A8FF-C2688951CCE4}"/>
    <cellStyle name="Normal 3 2 3 3 2 3 5 2 5" xfId="48060" xr:uid="{C9DAB9AF-00B8-4A53-AAFB-842C8F578B38}"/>
    <cellStyle name="Normal 3 2 3 3 2 3 5 3" xfId="22908" xr:uid="{5B82E4C9-29A8-40DA-AF56-3276FB66BA30}"/>
    <cellStyle name="Normal 3 2 3 3 2 3 5 3 2" xfId="36600" xr:uid="{797A2DB8-FD30-4C5D-8BCA-71DFC83FAC38}"/>
    <cellStyle name="Normal 3 2 3 3 2 3 5 3 3" xfId="51484" xr:uid="{5455ACF3-3702-4F2E-9E6C-ECCD173C33A2}"/>
    <cellStyle name="Normal 3 2 3 3 2 3 5 4" xfId="16064" xr:uid="{9866995C-44B2-4BAD-BDD2-DFDC5B0B5A78}"/>
    <cellStyle name="Normal 3 2 3 3 2 3 5 5" xfId="29754" xr:uid="{70006DB5-6938-42E4-A00B-09A82D0D8829}"/>
    <cellStyle name="Normal 3 2 3 3 2 3 5 6" xfId="44638" xr:uid="{76A9B94B-C0DB-4081-BFFC-5970AC9EF319}"/>
    <cellStyle name="Normal 3 2 3 3 2 3 6" xfId="10928" xr:uid="{69CC9F43-FFD3-4E91-B39C-29B8C5B1C966}"/>
    <cellStyle name="Normal 3 2 3 3 2 3 6 2" xfId="24618" xr:uid="{F86A4E9B-B8AE-4369-86FA-9A22439B3642}"/>
    <cellStyle name="Normal 3 2 3 3 2 3 6 2 2" xfId="38310" xr:uid="{13D109FE-CEA2-4D88-B34E-3C4E2DC32DB4}"/>
    <cellStyle name="Normal 3 2 3 3 2 3 6 2 3" xfId="53194" xr:uid="{CF7C0B0E-CE67-49C2-A8F5-108897FA39F3}"/>
    <cellStyle name="Normal 3 2 3 3 2 3 6 3" xfId="17774" xr:uid="{00562D22-A77F-4B89-9D74-6AB78C285555}"/>
    <cellStyle name="Normal 3 2 3 3 2 3 6 4" xfId="31464" xr:uid="{F7175241-4506-4DDB-9732-61EF7FE3616D}"/>
    <cellStyle name="Normal 3 2 3 3 2 3 6 5" xfId="46348" xr:uid="{B92DF47B-CD53-4224-A83F-5E9EDB4FE1AC}"/>
    <cellStyle name="Normal 3 2 3 3 2 3 7" xfId="21196" xr:uid="{694FF1AA-6298-4293-A7D5-6051E76C5159}"/>
    <cellStyle name="Normal 3 2 3 3 2 3 7 2" xfId="34888" xr:uid="{07FF3A35-5715-4B20-86D2-0E3F14DA0904}"/>
    <cellStyle name="Normal 3 2 3 3 2 3 7 3" xfId="49772" xr:uid="{D0349BBE-00C7-45A5-9E27-DA64932CC91B}"/>
    <cellStyle name="Normal 3 2 3 3 2 3 8" xfId="14352" xr:uid="{42955E31-D37D-47DD-8203-2D63A31EFD36}"/>
    <cellStyle name="Normal 3 2 3 3 2 3 9" xfId="28042" xr:uid="{2A5E80F0-7F91-4480-8EE2-FE2AF5710C78}"/>
    <cellStyle name="Normal 3 2 3 3 2 4" xfId="7510" xr:uid="{6BAE4E13-7984-4330-BF31-B5F6EF332DA7}"/>
    <cellStyle name="Normal 3 2 3 3 2 4 2" xfId="7511" xr:uid="{611DAB98-7745-4ADF-8D56-F245713119CF}"/>
    <cellStyle name="Normal 3 2 3 3 2 4 2 2" xfId="9224" xr:uid="{D298564A-D7D2-458D-9AC5-4DFCAF6BD011}"/>
    <cellStyle name="Normal 3 2 3 3 2 4 2 2 2" xfId="12646" xr:uid="{E1F73E25-45C2-434E-86BA-6922B2486364}"/>
    <cellStyle name="Normal 3 2 3 3 2 4 2 2 2 2" xfId="26336" xr:uid="{DD48C6BC-3E7F-4084-9108-A52C3B15189D}"/>
    <cellStyle name="Normal 3 2 3 3 2 4 2 2 2 2 2" xfId="40028" xr:uid="{C0668F45-C589-41EE-93DA-D93368F2C9A3}"/>
    <cellStyle name="Normal 3 2 3 3 2 4 2 2 2 2 3" xfId="54912" xr:uid="{F4C5A805-8A48-48EB-80DB-737664145542}"/>
    <cellStyle name="Normal 3 2 3 3 2 4 2 2 2 3" xfId="19492" xr:uid="{03AE26D4-228A-46B7-90D6-A652F89437B3}"/>
    <cellStyle name="Normal 3 2 3 3 2 4 2 2 2 4" xfId="33182" xr:uid="{C87F3B39-4164-4EDD-B625-B0BB89E459F1}"/>
    <cellStyle name="Normal 3 2 3 3 2 4 2 2 2 5" xfId="48066" xr:uid="{1FCC94E0-3138-46AB-89BF-6F93E2BC1246}"/>
    <cellStyle name="Normal 3 2 3 3 2 4 2 2 3" xfId="22914" xr:uid="{EAD5CD64-5B46-43E2-B097-146F87CF72F7}"/>
    <cellStyle name="Normal 3 2 3 3 2 4 2 2 3 2" xfId="36606" xr:uid="{3278FDFA-E0FD-4E2D-9BF8-31B5693BB9E6}"/>
    <cellStyle name="Normal 3 2 3 3 2 4 2 2 3 3" xfId="51490" xr:uid="{3C44A773-B337-4008-A0CF-941F707CA9A1}"/>
    <cellStyle name="Normal 3 2 3 3 2 4 2 2 4" xfId="16070" xr:uid="{F386CF38-A686-497D-BF2D-6D04BB4096BC}"/>
    <cellStyle name="Normal 3 2 3 3 2 4 2 2 5" xfId="29760" xr:uid="{B00A80F1-77F0-4BC8-B601-9D939D3677DB}"/>
    <cellStyle name="Normal 3 2 3 3 2 4 2 2 6" xfId="44644" xr:uid="{0F11FB17-9CED-4896-9130-59C874688E04}"/>
    <cellStyle name="Normal 3 2 3 3 2 4 2 3" xfId="10934" xr:uid="{9F812FCD-EC48-4DD9-8F1C-53C8FE9F7C3B}"/>
    <cellStyle name="Normal 3 2 3 3 2 4 2 3 2" xfId="24624" xr:uid="{501B2FBB-945F-4638-BE55-E473C68B4B1E}"/>
    <cellStyle name="Normal 3 2 3 3 2 4 2 3 2 2" xfId="38316" xr:uid="{03F5B168-575A-4FD5-A172-EBA73C983E6A}"/>
    <cellStyle name="Normal 3 2 3 3 2 4 2 3 2 3" xfId="53200" xr:uid="{C676CD4D-F37E-4836-ACE8-3477B3388C9C}"/>
    <cellStyle name="Normal 3 2 3 3 2 4 2 3 3" xfId="17780" xr:uid="{8FF87AA5-EE8B-4BE5-B171-59DF242F9472}"/>
    <cellStyle name="Normal 3 2 3 3 2 4 2 3 4" xfId="31470" xr:uid="{48AFD7BE-C358-4C95-896F-45F9C85D2B54}"/>
    <cellStyle name="Normal 3 2 3 3 2 4 2 3 5" xfId="46354" xr:uid="{60E22395-F0C7-4492-9E33-A7847B750B31}"/>
    <cellStyle name="Normal 3 2 3 3 2 4 2 4" xfId="21202" xr:uid="{00BDC80E-A192-4FF9-9D2C-67D1427BC1F5}"/>
    <cellStyle name="Normal 3 2 3 3 2 4 2 4 2" xfId="34894" xr:uid="{1267862E-A6DE-4709-947D-871DD5EFC227}"/>
    <cellStyle name="Normal 3 2 3 3 2 4 2 4 3" xfId="49778" xr:uid="{F58214DC-AA7E-46EA-8D64-A28E4340E452}"/>
    <cellStyle name="Normal 3 2 3 3 2 4 2 5" xfId="14358" xr:uid="{C983E0E4-1B6D-421E-8846-740EC89DD452}"/>
    <cellStyle name="Normal 3 2 3 3 2 4 2 6" xfId="28048" xr:uid="{184474BF-5DA3-45A0-9E41-0578A9A5FB19}"/>
    <cellStyle name="Normal 3 2 3 3 2 4 2 7" xfId="42932" xr:uid="{778AD0EE-38A5-4F9C-AC03-1AD2A8FAF4C2}"/>
    <cellStyle name="Normal 3 2 3 3 2 4 3" xfId="9223" xr:uid="{6A062F13-7082-41C6-983B-8038729B5864}"/>
    <cellStyle name="Normal 3 2 3 3 2 4 3 2" xfId="12645" xr:uid="{B10E9D55-1224-4AEA-8F39-6331A623CB8D}"/>
    <cellStyle name="Normal 3 2 3 3 2 4 3 2 2" xfId="26335" xr:uid="{06E8B49B-970D-4C02-94D8-0760BEFE5CB8}"/>
    <cellStyle name="Normal 3 2 3 3 2 4 3 2 2 2" xfId="40027" xr:uid="{E6F141E4-B15A-4454-8784-8289E9708481}"/>
    <cellStyle name="Normal 3 2 3 3 2 4 3 2 2 3" xfId="54911" xr:uid="{0B271610-C3BD-4A03-8D27-634B2A6634CC}"/>
    <cellStyle name="Normal 3 2 3 3 2 4 3 2 3" xfId="19491" xr:uid="{BAF5D1AA-6EBE-4C2C-AF03-4B317B087F2E}"/>
    <cellStyle name="Normal 3 2 3 3 2 4 3 2 4" xfId="33181" xr:uid="{7D1D257E-09FD-4591-82D6-E31BBAF58C50}"/>
    <cellStyle name="Normal 3 2 3 3 2 4 3 2 5" xfId="48065" xr:uid="{084487B4-CD12-43D7-BBB1-718D38CAF032}"/>
    <cellStyle name="Normal 3 2 3 3 2 4 3 3" xfId="22913" xr:uid="{CCC4FBDC-8C9E-4681-B42C-019CE196B7E3}"/>
    <cellStyle name="Normal 3 2 3 3 2 4 3 3 2" xfId="36605" xr:uid="{01125CD9-7097-4336-A9F1-0EF9F060C41E}"/>
    <cellStyle name="Normal 3 2 3 3 2 4 3 3 3" xfId="51489" xr:uid="{528B93A6-3997-4A76-AB53-7111B48EBD30}"/>
    <cellStyle name="Normal 3 2 3 3 2 4 3 4" xfId="16069" xr:uid="{610BD0C5-7D72-4D77-B9AE-C684214E67FE}"/>
    <cellStyle name="Normal 3 2 3 3 2 4 3 5" xfId="29759" xr:uid="{045453E4-01B9-4586-863A-5D0C8AAA9EC7}"/>
    <cellStyle name="Normal 3 2 3 3 2 4 3 6" xfId="44643" xr:uid="{4DCC355D-BA68-4683-835F-9D67DFF28488}"/>
    <cellStyle name="Normal 3 2 3 3 2 4 4" xfId="10933" xr:uid="{F62D12BC-D4A3-43A1-B571-5F79F233D5BA}"/>
    <cellStyle name="Normal 3 2 3 3 2 4 4 2" xfId="24623" xr:uid="{A59BE7F2-F1AA-4D13-876E-F83E5F13BD75}"/>
    <cellStyle name="Normal 3 2 3 3 2 4 4 2 2" xfId="38315" xr:uid="{A40E3B3E-9AF4-4E7F-87F9-5B5ECE925056}"/>
    <cellStyle name="Normal 3 2 3 3 2 4 4 2 3" xfId="53199" xr:uid="{A0C3F1E8-B75A-44F8-9242-C46B43BD1076}"/>
    <cellStyle name="Normal 3 2 3 3 2 4 4 3" xfId="17779" xr:uid="{96304470-537E-4248-A541-BC535D3138D9}"/>
    <cellStyle name="Normal 3 2 3 3 2 4 4 4" xfId="31469" xr:uid="{0F313723-806E-4874-B7C1-41AF533AB17F}"/>
    <cellStyle name="Normal 3 2 3 3 2 4 4 5" xfId="46353" xr:uid="{8C9D98F1-87BA-4BE5-8A2A-2A72254A7465}"/>
    <cellStyle name="Normal 3 2 3 3 2 4 5" xfId="21201" xr:uid="{9D04B4A8-6F29-4EE4-A304-C414D6A51374}"/>
    <cellStyle name="Normal 3 2 3 3 2 4 5 2" xfId="34893" xr:uid="{08BA30BC-86F8-4DB1-9096-B6BEE8999288}"/>
    <cellStyle name="Normal 3 2 3 3 2 4 5 3" xfId="49777" xr:uid="{6F1A59F8-9155-44CA-BC52-B4E3C6D59F33}"/>
    <cellStyle name="Normal 3 2 3 3 2 4 6" xfId="14357" xr:uid="{7DE43F48-F0AA-4785-847E-BBDA9D62A96F}"/>
    <cellStyle name="Normal 3 2 3 3 2 4 7" xfId="28047" xr:uid="{AC1F7C4A-B88C-4350-BB51-3621CEE53007}"/>
    <cellStyle name="Normal 3 2 3 3 2 4 8" xfId="42931" xr:uid="{E1BF95F3-FDE1-4804-9D8A-67755232D5DB}"/>
    <cellStyle name="Normal 3 2 3 3 2 5" xfId="7512" xr:uid="{ECDE137A-B4D0-4998-9A2F-44278159A45B}"/>
    <cellStyle name="Normal 3 2 3 3 2 5 2" xfId="9225" xr:uid="{A2D656A8-842B-43EA-9A9C-46E75714DEEC}"/>
    <cellStyle name="Normal 3 2 3 3 2 5 2 2" xfId="12647" xr:uid="{70081532-27DC-4B5F-8D44-AB8295F284FD}"/>
    <cellStyle name="Normal 3 2 3 3 2 5 2 2 2" xfId="26337" xr:uid="{5C7188F4-0C7E-4E14-841E-37D01352ADA0}"/>
    <cellStyle name="Normal 3 2 3 3 2 5 2 2 2 2" xfId="40029" xr:uid="{3F91B9F5-5F5F-44D5-B080-3FBF69D2252C}"/>
    <cellStyle name="Normal 3 2 3 3 2 5 2 2 2 3" xfId="54913" xr:uid="{24C5CF34-D376-4F2D-8A0C-12EEE4B289FD}"/>
    <cellStyle name="Normal 3 2 3 3 2 5 2 2 3" xfId="19493" xr:uid="{0ED1E5F1-4F78-4074-AF74-00C5F970D9CB}"/>
    <cellStyle name="Normal 3 2 3 3 2 5 2 2 4" xfId="33183" xr:uid="{D083CDDE-ADCD-493F-BC23-A93EC11A40A5}"/>
    <cellStyle name="Normal 3 2 3 3 2 5 2 2 5" xfId="48067" xr:uid="{0A92E84F-08A9-4542-B0BA-7F2B5957AD28}"/>
    <cellStyle name="Normal 3 2 3 3 2 5 2 3" xfId="22915" xr:uid="{77BF9ACC-B618-49E6-A6E1-F531DAF7762B}"/>
    <cellStyle name="Normal 3 2 3 3 2 5 2 3 2" xfId="36607" xr:uid="{7AC4F88A-091E-42B5-89D8-D5F70BEB783A}"/>
    <cellStyle name="Normal 3 2 3 3 2 5 2 3 3" xfId="51491" xr:uid="{02FD2A38-75AB-4208-9DCC-C6F940D0EF74}"/>
    <cellStyle name="Normal 3 2 3 3 2 5 2 4" xfId="16071" xr:uid="{84A5CDA4-ABF3-488E-B1F7-FBBDBE1EAE67}"/>
    <cellStyle name="Normal 3 2 3 3 2 5 2 5" xfId="29761" xr:uid="{63195ECB-DC79-4E4C-9B0D-B91E2EF91998}"/>
    <cellStyle name="Normal 3 2 3 3 2 5 2 6" xfId="44645" xr:uid="{0B4247BB-D988-4DBA-8BCB-5E9A2F61516E}"/>
    <cellStyle name="Normal 3 2 3 3 2 5 3" xfId="10935" xr:uid="{F82D8F9D-4525-49E7-96ED-399455824CC2}"/>
    <cellStyle name="Normal 3 2 3 3 2 5 3 2" xfId="24625" xr:uid="{9BD1BD83-7B1A-4724-A03B-159C7060CE5C}"/>
    <cellStyle name="Normal 3 2 3 3 2 5 3 2 2" xfId="38317" xr:uid="{083ABB46-07C8-48F2-ABAD-4BB8B061F9D3}"/>
    <cellStyle name="Normal 3 2 3 3 2 5 3 2 3" xfId="53201" xr:uid="{6C6C3DFD-2CF5-4E5B-B3E6-4A499D81F72C}"/>
    <cellStyle name="Normal 3 2 3 3 2 5 3 3" xfId="17781" xr:uid="{20100C03-E463-4710-BCCD-FDA2906727C3}"/>
    <cellStyle name="Normal 3 2 3 3 2 5 3 4" xfId="31471" xr:uid="{B757B287-B003-4AD0-BAAA-D84293F2444E}"/>
    <cellStyle name="Normal 3 2 3 3 2 5 3 5" xfId="46355" xr:uid="{23791C86-7C7C-4B6A-875A-16839E2A04BB}"/>
    <cellStyle name="Normal 3 2 3 3 2 5 4" xfId="21203" xr:uid="{4D8CE2C3-582B-446B-A3F3-871779B8FE1F}"/>
    <cellStyle name="Normal 3 2 3 3 2 5 4 2" xfId="34895" xr:uid="{5CE99312-43E2-49AD-ABEE-3B5A9890E2F7}"/>
    <cellStyle name="Normal 3 2 3 3 2 5 4 3" xfId="49779" xr:uid="{99811C27-1588-49E2-A071-BA13BB35BDAC}"/>
    <cellStyle name="Normal 3 2 3 3 2 5 5" xfId="14359" xr:uid="{EBC41C59-228A-4C50-A031-64DC230DCC30}"/>
    <cellStyle name="Normal 3 2 3 3 2 5 6" xfId="28049" xr:uid="{F1B478AA-4B35-4663-999F-AE1DC95123DA}"/>
    <cellStyle name="Normal 3 2 3 3 2 5 7" xfId="42933" xr:uid="{03332817-F297-4DA4-86E8-539481CDD9A4}"/>
    <cellStyle name="Normal 3 2 3 3 2 6" xfId="7513" xr:uid="{6B4CF48F-63A8-4C24-AE6D-25443E180290}"/>
    <cellStyle name="Normal 3 2 3 3 2 6 2" xfId="9226" xr:uid="{F790DE92-0A15-4682-9542-E2347FD1E1B3}"/>
    <cellStyle name="Normal 3 2 3 3 2 6 2 2" xfId="12648" xr:uid="{2B9F36E9-7140-4D79-B348-9A1DF53DB68F}"/>
    <cellStyle name="Normal 3 2 3 3 2 6 2 2 2" xfId="26338" xr:uid="{732316ED-EC82-4F2E-8141-569E8470CB06}"/>
    <cellStyle name="Normal 3 2 3 3 2 6 2 2 2 2" xfId="40030" xr:uid="{CC4B6DC6-BEF5-45CA-89E0-A53980CB4BF6}"/>
    <cellStyle name="Normal 3 2 3 3 2 6 2 2 2 3" xfId="54914" xr:uid="{058D14A8-3553-4A65-9463-FE663D73ACE1}"/>
    <cellStyle name="Normal 3 2 3 3 2 6 2 2 3" xfId="19494" xr:uid="{A4CADF87-C0BA-417E-BDDF-4FE73BFCE0D6}"/>
    <cellStyle name="Normal 3 2 3 3 2 6 2 2 4" xfId="33184" xr:uid="{1DFA9A56-5DE6-4569-BF36-362C4A9FB397}"/>
    <cellStyle name="Normal 3 2 3 3 2 6 2 2 5" xfId="48068" xr:uid="{766C74C8-4696-4676-84C6-D9CFEBCFA0C7}"/>
    <cellStyle name="Normal 3 2 3 3 2 6 2 3" xfId="22916" xr:uid="{82DF88B3-974C-4DEE-880A-0F47FD3199C9}"/>
    <cellStyle name="Normal 3 2 3 3 2 6 2 3 2" xfId="36608" xr:uid="{63FCB82F-A3D0-4807-9A18-91E222016D2F}"/>
    <cellStyle name="Normal 3 2 3 3 2 6 2 3 3" xfId="51492" xr:uid="{81C1341E-536E-48B3-A53E-5E63DCFFDCB3}"/>
    <cellStyle name="Normal 3 2 3 3 2 6 2 4" xfId="16072" xr:uid="{217793A0-3CA0-46FF-AB8D-D700D9149C73}"/>
    <cellStyle name="Normal 3 2 3 3 2 6 2 5" xfId="29762" xr:uid="{951E53C0-5FD6-44B3-9182-90CC71E6E7FB}"/>
    <cellStyle name="Normal 3 2 3 3 2 6 2 6" xfId="44646" xr:uid="{E569B222-B228-4AF8-8D00-392065C20044}"/>
    <cellStyle name="Normal 3 2 3 3 2 6 3" xfId="10936" xr:uid="{143D49B9-3D7A-45A2-82DE-0B25D90D124A}"/>
    <cellStyle name="Normal 3 2 3 3 2 6 3 2" xfId="24626" xr:uid="{A854F8C6-5FF4-404B-ACD6-AA8A0DC41EC9}"/>
    <cellStyle name="Normal 3 2 3 3 2 6 3 2 2" xfId="38318" xr:uid="{3E3056B6-F682-47E1-9386-96E799BA2FEC}"/>
    <cellStyle name="Normal 3 2 3 3 2 6 3 2 3" xfId="53202" xr:uid="{8CA70EAB-75E3-409A-91AA-C630F781A95F}"/>
    <cellStyle name="Normal 3 2 3 3 2 6 3 3" xfId="17782" xr:uid="{5D4B68DE-760C-43AF-8B00-569257D993D9}"/>
    <cellStyle name="Normal 3 2 3 3 2 6 3 4" xfId="31472" xr:uid="{EA74A630-9088-422A-B594-B6F61A177F69}"/>
    <cellStyle name="Normal 3 2 3 3 2 6 3 5" xfId="46356" xr:uid="{BE868098-E188-45C8-9797-602D0C08F2A9}"/>
    <cellStyle name="Normal 3 2 3 3 2 6 4" xfId="21204" xr:uid="{64D62195-D464-4003-9819-677B427AE136}"/>
    <cellStyle name="Normal 3 2 3 3 2 6 4 2" xfId="34896" xr:uid="{356E05BF-3D71-4AAF-B913-23B145E1FB53}"/>
    <cellStyle name="Normal 3 2 3 3 2 6 4 3" xfId="49780" xr:uid="{14874567-2099-4834-A5FB-CBF8B0D76E11}"/>
    <cellStyle name="Normal 3 2 3 3 2 6 5" xfId="14360" xr:uid="{663CA2A6-FE77-4D00-BB29-8323CF5F3F42}"/>
    <cellStyle name="Normal 3 2 3 3 2 6 6" xfId="28050" xr:uid="{642ECEE7-37A3-4C2C-9A82-1B583A99D643}"/>
    <cellStyle name="Normal 3 2 3 3 2 6 7" xfId="42934" xr:uid="{07598A07-7C8D-4F3C-8CA3-4AFB0C3CFA7F}"/>
    <cellStyle name="Normal 3 2 3 3 2 7" xfId="9212" xr:uid="{85412473-E9FE-4343-B520-EDD3C3496B76}"/>
    <cellStyle name="Normal 3 2 3 3 2 7 2" xfId="12634" xr:uid="{638411BE-F756-4BB0-B776-2C57B8A5BC6D}"/>
    <cellStyle name="Normal 3 2 3 3 2 7 2 2" xfId="26324" xr:uid="{89ECC305-0B15-42F8-9C84-0326FC7303C2}"/>
    <cellStyle name="Normal 3 2 3 3 2 7 2 2 2" xfId="40016" xr:uid="{FE2EB8C8-A472-45EC-B5C4-8BBE1BBC26B6}"/>
    <cellStyle name="Normal 3 2 3 3 2 7 2 2 3" xfId="54900" xr:uid="{47406F5D-AD7B-48BF-8BCE-54EDEE4E7B17}"/>
    <cellStyle name="Normal 3 2 3 3 2 7 2 3" xfId="19480" xr:uid="{CD472C06-914B-4DD4-9BD8-84F8A87BB562}"/>
    <cellStyle name="Normal 3 2 3 3 2 7 2 4" xfId="33170" xr:uid="{A387BCC8-F9A8-46C9-8559-6C224EEA4FE9}"/>
    <cellStyle name="Normal 3 2 3 3 2 7 2 5" xfId="48054" xr:uid="{4E6C5EA8-5301-4960-869D-C8652022DFE8}"/>
    <cellStyle name="Normal 3 2 3 3 2 7 3" xfId="22902" xr:uid="{80E528C8-0973-419B-92F8-B007F5E3DC1D}"/>
    <cellStyle name="Normal 3 2 3 3 2 7 3 2" xfId="36594" xr:uid="{366F613E-F00A-4525-9FD4-EFCA3AC51C6F}"/>
    <cellStyle name="Normal 3 2 3 3 2 7 3 3" xfId="51478" xr:uid="{950AC3A6-87FB-4388-9235-B71BA0B5A193}"/>
    <cellStyle name="Normal 3 2 3 3 2 7 4" xfId="16058" xr:uid="{E112CE2C-7826-45A1-ABE3-8AA0782766A2}"/>
    <cellStyle name="Normal 3 2 3 3 2 7 5" xfId="29748" xr:uid="{39B1603B-0229-4F84-ADCD-7F2F207D163C}"/>
    <cellStyle name="Normal 3 2 3 3 2 7 6" xfId="44632" xr:uid="{D02E387B-F755-4917-A34E-092B8B7D46DB}"/>
    <cellStyle name="Normal 3 2 3 3 2 8" xfId="10922" xr:uid="{425790F5-98AB-4150-ACE2-F3C48D1B6BD5}"/>
    <cellStyle name="Normal 3 2 3 3 2 8 2" xfId="24612" xr:uid="{3A607A04-502C-4A54-8E88-27CB23A8FE85}"/>
    <cellStyle name="Normal 3 2 3 3 2 8 2 2" xfId="38304" xr:uid="{9F2AF227-B5F6-4DBC-8795-158C256F8B38}"/>
    <cellStyle name="Normal 3 2 3 3 2 8 2 3" xfId="53188" xr:uid="{8C0DEF06-9D49-413A-8664-FD443C731E1F}"/>
    <cellStyle name="Normal 3 2 3 3 2 8 3" xfId="17768" xr:uid="{3936B3CE-750D-4B48-9A8B-2E7B762E2353}"/>
    <cellStyle name="Normal 3 2 3 3 2 8 4" xfId="31458" xr:uid="{8145F8DC-546E-4159-958A-BD4FDC84AEAA}"/>
    <cellStyle name="Normal 3 2 3 3 2 8 5" xfId="46342" xr:uid="{46AD3DA0-1985-4A02-9421-4FAC8C7058A9}"/>
    <cellStyle name="Normal 3 2 3 3 2 9" xfId="21190" xr:uid="{AD9885BB-CA85-4CB7-9222-5AFB2D755361}"/>
    <cellStyle name="Normal 3 2 3 3 2 9 2" xfId="34882" xr:uid="{5CBD2DE7-76EB-4B55-BF9C-4F6394C65EEF}"/>
    <cellStyle name="Normal 3 2 3 3 2 9 3" xfId="49766" xr:uid="{ED47FF3A-528A-4FC7-8C58-423E03C9CAFD}"/>
    <cellStyle name="Normal 3 2 3 3 3" xfId="7514" xr:uid="{AAFF2951-E1D1-4ECA-9F63-6D047CA1EA49}"/>
    <cellStyle name="Normal 3 2 3 3 3 10" xfId="42935" xr:uid="{C035D61A-5B2E-466A-BE7B-182BD343E707}"/>
    <cellStyle name="Normal 3 2 3 3 3 2" xfId="7515" xr:uid="{B41E2C68-A7B3-4B14-A49D-CDE413096B38}"/>
    <cellStyle name="Normal 3 2 3 3 3 2 2" xfId="7516" xr:uid="{F52279D9-14CC-4EE9-8A16-2F78ADB7208B}"/>
    <cellStyle name="Normal 3 2 3 3 3 2 2 2" xfId="9229" xr:uid="{9D2B7DDE-F039-4278-AD36-14C11F73BA8C}"/>
    <cellStyle name="Normal 3 2 3 3 3 2 2 2 2" xfId="12651" xr:uid="{9089A78E-8E2C-4384-ABB2-053C30FE1060}"/>
    <cellStyle name="Normal 3 2 3 3 3 2 2 2 2 2" xfId="26341" xr:uid="{40D6E8F0-F9D8-4EF9-9F1D-6CC9A7E087E8}"/>
    <cellStyle name="Normal 3 2 3 3 3 2 2 2 2 2 2" xfId="40033" xr:uid="{B1944F36-6474-4C48-BFA6-30E72A81E229}"/>
    <cellStyle name="Normal 3 2 3 3 3 2 2 2 2 2 3" xfId="54917" xr:uid="{C109C66B-0DF8-48CA-991B-88BBEBBC1CF2}"/>
    <cellStyle name="Normal 3 2 3 3 3 2 2 2 2 3" xfId="19497" xr:uid="{EBB11CEC-D652-4057-97D2-74A10F7AD984}"/>
    <cellStyle name="Normal 3 2 3 3 3 2 2 2 2 4" xfId="33187" xr:uid="{6FD86CC9-35C6-4ECE-A11F-E24B5156B6C2}"/>
    <cellStyle name="Normal 3 2 3 3 3 2 2 2 2 5" xfId="48071" xr:uid="{B2E9900C-C7D3-42BB-8BE3-C36C689B0956}"/>
    <cellStyle name="Normal 3 2 3 3 3 2 2 2 3" xfId="22919" xr:uid="{E9DBF5C0-B50F-4DBD-B905-BAFC2098B8F7}"/>
    <cellStyle name="Normal 3 2 3 3 3 2 2 2 3 2" xfId="36611" xr:uid="{ABFCF657-F442-45F4-A801-33AC6F2CB1B7}"/>
    <cellStyle name="Normal 3 2 3 3 3 2 2 2 3 3" xfId="51495" xr:uid="{DB33F4C5-2A20-401F-981D-271B2D1E18CA}"/>
    <cellStyle name="Normal 3 2 3 3 3 2 2 2 4" xfId="16075" xr:uid="{0743BC9A-BD74-4152-A359-9BE82909EF42}"/>
    <cellStyle name="Normal 3 2 3 3 3 2 2 2 5" xfId="29765" xr:uid="{888320FC-FC1C-4B83-B396-A3F6017B806A}"/>
    <cellStyle name="Normal 3 2 3 3 3 2 2 2 6" xfId="44649" xr:uid="{F534F482-DFA9-466B-B5DF-8A20281C42C0}"/>
    <cellStyle name="Normal 3 2 3 3 3 2 2 3" xfId="10939" xr:uid="{E6917463-2C18-4E7E-AA62-692933E3A41F}"/>
    <cellStyle name="Normal 3 2 3 3 3 2 2 3 2" xfId="24629" xr:uid="{F98BEA2F-0D00-4993-9A74-D1F0A4165350}"/>
    <cellStyle name="Normal 3 2 3 3 3 2 2 3 2 2" xfId="38321" xr:uid="{AF3C4CF3-3E38-488D-910D-F8BE8DC701E3}"/>
    <cellStyle name="Normal 3 2 3 3 3 2 2 3 2 3" xfId="53205" xr:uid="{2A074310-BB15-4B55-BD11-587F48CC7C95}"/>
    <cellStyle name="Normal 3 2 3 3 3 2 2 3 3" xfId="17785" xr:uid="{C35D3A96-126D-42C7-AF95-6643D94E8067}"/>
    <cellStyle name="Normal 3 2 3 3 3 2 2 3 4" xfId="31475" xr:uid="{49BC5A88-F235-4DAD-AB6C-82ADC9D4CFF0}"/>
    <cellStyle name="Normal 3 2 3 3 3 2 2 3 5" xfId="46359" xr:uid="{1EEA1A47-C15A-41F0-81DF-51604FB33C39}"/>
    <cellStyle name="Normal 3 2 3 3 3 2 2 4" xfId="21207" xr:uid="{0BA5A280-30EC-43EE-BA79-75004A882F1C}"/>
    <cellStyle name="Normal 3 2 3 3 3 2 2 4 2" xfId="34899" xr:uid="{77214A24-04AD-4978-845B-63448BFC7838}"/>
    <cellStyle name="Normal 3 2 3 3 3 2 2 4 3" xfId="49783" xr:uid="{21F172F0-DFD4-480A-8C80-833AF40D7504}"/>
    <cellStyle name="Normal 3 2 3 3 3 2 2 5" xfId="14363" xr:uid="{06540D32-44FE-4AC9-9FA7-CEFC9CFC7F5C}"/>
    <cellStyle name="Normal 3 2 3 3 3 2 2 6" xfId="28053" xr:uid="{F70EDE07-970E-4881-A9DB-0F0DFBF01900}"/>
    <cellStyle name="Normal 3 2 3 3 3 2 2 7" xfId="42937" xr:uid="{A8CA2D92-94FE-4F44-B333-CAC112B90656}"/>
    <cellStyle name="Normal 3 2 3 3 3 2 3" xfId="9228" xr:uid="{4E4684AD-3F59-4DE9-A8E5-184728F63474}"/>
    <cellStyle name="Normal 3 2 3 3 3 2 3 2" xfId="12650" xr:uid="{3D5E232F-9ADA-47D1-B419-715A3528BF1B}"/>
    <cellStyle name="Normal 3 2 3 3 3 2 3 2 2" xfId="26340" xr:uid="{36FD3A41-D7F8-4321-B4E7-72ABBA7EDBEE}"/>
    <cellStyle name="Normal 3 2 3 3 3 2 3 2 2 2" xfId="40032" xr:uid="{689D6159-2BAA-4BEA-9DD7-1902F37D749D}"/>
    <cellStyle name="Normal 3 2 3 3 3 2 3 2 2 3" xfId="54916" xr:uid="{F4579651-0150-4EE1-AD2D-7841AE8E9F6E}"/>
    <cellStyle name="Normal 3 2 3 3 3 2 3 2 3" xfId="19496" xr:uid="{45386B40-77C1-4E12-ACED-C1A341D56DB3}"/>
    <cellStyle name="Normal 3 2 3 3 3 2 3 2 4" xfId="33186" xr:uid="{1A4CAE77-E3F9-4D14-93C8-901367A30C49}"/>
    <cellStyle name="Normal 3 2 3 3 3 2 3 2 5" xfId="48070" xr:uid="{28B4F15F-CCFA-440D-A78C-5863ABD2A1CF}"/>
    <cellStyle name="Normal 3 2 3 3 3 2 3 3" xfId="22918" xr:uid="{60A6F1A9-660C-40DB-A12B-114BC6CA0E29}"/>
    <cellStyle name="Normal 3 2 3 3 3 2 3 3 2" xfId="36610" xr:uid="{9225C3AD-2C55-4DD9-9493-F4548265C5F5}"/>
    <cellStyle name="Normal 3 2 3 3 3 2 3 3 3" xfId="51494" xr:uid="{37F67CC1-A291-4001-A9BA-EDC44879BB08}"/>
    <cellStyle name="Normal 3 2 3 3 3 2 3 4" xfId="16074" xr:uid="{4F2F8082-99AA-4327-8188-B32968123600}"/>
    <cellStyle name="Normal 3 2 3 3 3 2 3 5" xfId="29764" xr:uid="{3634D652-EC83-40F4-A26C-76EA726CF52F}"/>
    <cellStyle name="Normal 3 2 3 3 3 2 3 6" xfId="44648" xr:uid="{8B43A424-9ED2-49C8-B4A9-3E2BFE3FF4C7}"/>
    <cellStyle name="Normal 3 2 3 3 3 2 4" xfId="10938" xr:uid="{4D6700CB-AB4C-4771-87A8-408838F66CB5}"/>
    <cellStyle name="Normal 3 2 3 3 3 2 4 2" xfId="24628" xr:uid="{3BB5701A-435F-4B01-A652-23F739AA21DC}"/>
    <cellStyle name="Normal 3 2 3 3 3 2 4 2 2" xfId="38320" xr:uid="{504687CE-1B07-494F-AC09-B3F086214643}"/>
    <cellStyle name="Normal 3 2 3 3 3 2 4 2 3" xfId="53204" xr:uid="{A4E80DFA-3848-466C-B40C-CCDD8F8DD0A7}"/>
    <cellStyle name="Normal 3 2 3 3 3 2 4 3" xfId="17784" xr:uid="{605BCC68-72FD-4974-A6A0-F77312E467A2}"/>
    <cellStyle name="Normal 3 2 3 3 3 2 4 4" xfId="31474" xr:uid="{213766C7-E3F6-4000-9064-EE3127F4AAD5}"/>
    <cellStyle name="Normal 3 2 3 3 3 2 4 5" xfId="46358" xr:uid="{4E71A0BD-AA0D-41F1-BCAA-F2F1D0D4892F}"/>
    <cellStyle name="Normal 3 2 3 3 3 2 5" xfId="21206" xr:uid="{486B203F-6E1F-4D83-A053-CFB096612BB7}"/>
    <cellStyle name="Normal 3 2 3 3 3 2 5 2" xfId="34898" xr:uid="{C49D7574-4DFF-417B-83EF-496FFB080706}"/>
    <cellStyle name="Normal 3 2 3 3 3 2 5 3" xfId="49782" xr:uid="{1D9945CC-082D-4C23-9A63-A4F9357BFA88}"/>
    <cellStyle name="Normal 3 2 3 3 3 2 6" xfId="14362" xr:uid="{58701101-578D-4A91-BDE4-54524AB50CB5}"/>
    <cellStyle name="Normal 3 2 3 3 3 2 7" xfId="28052" xr:uid="{59F8BEB8-B686-474F-B3B2-CC97F90D1B50}"/>
    <cellStyle name="Normal 3 2 3 3 3 2 8" xfId="42936" xr:uid="{615ECE5F-E299-49D9-AF9B-E55B64E179EA}"/>
    <cellStyle name="Normal 3 2 3 3 3 3" xfId="7517" xr:uid="{FCE974B3-40DE-472E-8DFD-0DC8A90C4D6B}"/>
    <cellStyle name="Normal 3 2 3 3 3 3 2" xfId="9230" xr:uid="{422EFE0C-0047-4796-8B18-32A9CB2FA6CC}"/>
    <cellStyle name="Normal 3 2 3 3 3 3 2 2" xfId="12652" xr:uid="{1856F485-8946-435F-A331-5DCC5315A3B2}"/>
    <cellStyle name="Normal 3 2 3 3 3 3 2 2 2" xfId="26342" xr:uid="{AE02A9C4-E526-45F0-B32A-DCFBB6E69D68}"/>
    <cellStyle name="Normal 3 2 3 3 3 3 2 2 2 2" xfId="40034" xr:uid="{9092EA7C-77C7-4D0A-AFCC-C89D87BDBC4B}"/>
    <cellStyle name="Normal 3 2 3 3 3 3 2 2 2 3" xfId="54918" xr:uid="{19201F28-8AE5-4E89-9AAC-27E532B5A4A9}"/>
    <cellStyle name="Normal 3 2 3 3 3 3 2 2 3" xfId="19498" xr:uid="{323BE0B6-97A7-4761-8C0B-BA3BA029C19B}"/>
    <cellStyle name="Normal 3 2 3 3 3 3 2 2 4" xfId="33188" xr:uid="{B804B59E-6AEE-4967-91BF-0C7DD1C3D852}"/>
    <cellStyle name="Normal 3 2 3 3 3 3 2 2 5" xfId="48072" xr:uid="{99AE4F41-5598-4F75-94AB-9CD6CD25D23D}"/>
    <cellStyle name="Normal 3 2 3 3 3 3 2 3" xfId="22920" xr:uid="{8EB39BB2-F473-453A-BA02-86384A2E2CC9}"/>
    <cellStyle name="Normal 3 2 3 3 3 3 2 3 2" xfId="36612" xr:uid="{7BEA210F-45A1-4707-9D30-FD847CB38DFC}"/>
    <cellStyle name="Normal 3 2 3 3 3 3 2 3 3" xfId="51496" xr:uid="{CDE9AA48-1A7F-44DE-8942-BDD2A7EF4AD1}"/>
    <cellStyle name="Normal 3 2 3 3 3 3 2 4" xfId="16076" xr:uid="{D309E6EE-6147-4358-BC5F-5E01CF6F699D}"/>
    <cellStyle name="Normal 3 2 3 3 3 3 2 5" xfId="29766" xr:uid="{E2639CBC-01AB-4A9F-828C-0D7383AD72FE}"/>
    <cellStyle name="Normal 3 2 3 3 3 3 2 6" xfId="44650" xr:uid="{C2592402-6577-4FD8-988A-3A976897DAE4}"/>
    <cellStyle name="Normal 3 2 3 3 3 3 3" xfId="10940" xr:uid="{3E53EFE1-828F-4F7F-BBAA-CA54BBBE2B2D}"/>
    <cellStyle name="Normal 3 2 3 3 3 3 3 2" xfId="24630" xr:uid="{C46B77AF-3CA2-4658-AE68-9C6603EE2F6D}"/>
    <cellStyle name="Normal 3 2 3 3 3 3 3 2 2" xfId="38322" xr:uid="{A5F08CF7-F6D6-4FAA-8C2C-4F6B9B60CC6A}"/>
    <cellStyle name="Normal 3 2 3 3 3 3 3 2 3" xfId="53206" xr:uid="{0BCFF70B-C15A-401E-B79C-7CC7057E5A0F}"/>
    <cellStyle name="Normal 3 2 3 3 3 3 3 3" xfId="17786" xr:uid="{049DA1C9-8FD8-4DB9-A256-2B7373413C66}"/>
    <cellStyle name="Normal 3 2 3 3 3 3 3 4" xfId="31476" xr:uid="{A10227E9-CAFB-464D-965B-AADA866CBC80}"/>
    <cellStyle name="Normal 3 2 3 3 3 3 3 5" xfId="46360" xr:uid="{A0380598-AE01-4E13-8C1B-0653A58D8F2A}"/>
    <cellStyle name="Normal 3 2 3 3 3 3 4" xfId="21208" xr:uid="{B349CF8E-1407-4BB4-BFD5-FBFEBF31D94B}"/>
    <cellStyle name="Normal 3 2 3 3 3 3 4 2" xfId="34900" xr:uid="{922218ED-FDAB-42F9-AF86-FFD255FBDFE5}"/>
    <cellStyle name="Normal 3 2 3 3 3 3 4 3" xfId="49784" xr:uid="{062BBEB3-9EA1-4C36-B34B-7C4114E686A1}"/>
    <cellStyle name="Normal 3 2 3 3 3 3 5" xfId="14364" xr:uid="{A306985F-FFA7-483A-91E8-17418BCD131D}"/>
    <cellStyle name="Normal 3 2 3 3 3 3 6" xfId="28054" xr:uid="{2777DD26-BABD-4950-8C23-679744B991A7}"/>
    <cellStyle name="Normal 3 2 3 3 3 3 7" xfId="42938" xr:uid="{227B6644-8B1F-47E2-83EC-06617076E600}"/>
    <cellStyle name="Normal 3 2 3 3 3 4" xfId="7518" xr:uid="{67ED2AAB-DDFA-4A24-A4FA-E424D3D97200}"/>
    <cellStyle name="Normal 3 2 3 3 3 4 2" xfId="9231" xr:uid="{136EB027-525F-46D1-A83F-C90469F5E228}"/>
    <cellStyle name="Normal 3 2 3 3 3 4 2 2" xfId="12653" xr:uid="{FFC8AE40-7AB1-47BA-8789-259193F00DF0}"/>
    <cellStyle name="Normal 3 2 3 3 3 4 2 2 2" xfId="26343" xr:uid="{64F908AE-1559-4F42-B7C3-434BFB0CDF2D}"/>
    <cellStyle name="Normal 3 2 3 3 3 4 2 2 2 2" xfId="40035" xr:uid="{18C39C6D-A8B8-42B4-A8FB-532BAC49685F}"/>
    <cellStyle name="Normal 3 2 3 3 3 4 2 2 2 3" xfId="54919" xr:uid="{D5370B08-AEF4-4B67-AB38-66A406179716}"/>
    <cellStyle name="Normal 3 2 3 3 3 4 2 2 3" xfId="19499" xr:uid="{4BEC60CB-A573-4F82-B714-E88B694F7114}"/>
    <cellStyle name="Normal 3 2 3 3 3 4 2 2 4" xfId="33189" xr:uid="{CEFAB0ED-D7A4-414D-9A1D-B6CAC285AFD9}"/>
    <cellStyle name="Normal 3 2 3 3 3 4 2 2 5" xfId="48073" xr:uid="{B1761530-505C-4C01-AA89-C6EB23EEF979}"/>
    <cellStyle name="Normal 3 2 3 3 3 4 2 3" xfId="22921" xr:uid="{3B14A6EE-FB6A-4C88-863D-683555459147}"/>
    <cellStyle name="Normal 3 2 3 3 3 4 2 3 2" xfId="36613" xr:uid="{58FEAD6D-8281-4C4F-8BC5-1B9FD42D7022}"/>
    <cellStyle name="Normal 3 2 3 3 3 4 2 3 3" xfId="51497" xr:uid="{A75C8820-2959-4840-AB6B-C6DAEF318885}"/>
    <cellStyle name="Normal 3 2 3 3 3 4 2 4" xfId="16077" xr:uid="{EA4C231C-6694-41C4-B7B6-F134588BF7EB}"/>
    <cellStyle name="Normal 3 2 3 3 3 4 2 5" xfId="29767" xr:uid="{DBD95122-5AE3-43EC-95B7-156579B1B9AF}"/>
    <cellStyle name="Normal 3 2 3 3 3 4 2 6" xfId="44651" xr:uid="{1968A876-4496-41B1-9113-0AF70360D5E3}"/>
    <cellStyle name="Normal 3 2 3 3 3 4 3" xfId="10941" xr:uid="{88B08B85-E7EC-421D-9872-A4395083ED7A}"/>
    <cellStyle name="Normal 3 2 3 3 3 4 3 2" xfId="24631" xr:uid="{A94BB207-05FD-4973-84FC-B392174FB49E}"/>
    <cellStyle name="Normal 3 2 3 3 3 4 3 2 2" xfId="38323" xr:uid="{FA626B5E-0128-4FAF-8A84-40039CAF07E7}"/>
    <cellStyle name="Normal 3 2 3 3 3 4 3 2 3" xfId="53207" xr:uid="{7B96F237-8893-4102-88D8-6454BE6EB7A8}"/>
    <cellStyle name="Normal 3 2 3 3 3 4 3 3" xfId="17787" xr:uid="{0563AE12-530B-4741-B734-7D330BF5986F}"/>
    <cellStyle name="Normal 3 2 3 3 3 4 3 4" xfId="31477" xr:uid="{3BAD82F1-E34F-4777-958C-7352A579C43E}"/>
    <cellStyle name="Normal 3 2 3 3 3 4 3 5" xfId="46361" xr:uid="{D74268CD-9666-4DD9-A47B-59CE8C8CB4C2}"/>
    <cellStyle name="Normal 3 2 3 3 3 4 4" xfId="21209" xr:uid="{44AAA174-491F-40E1-AB45-1075270A4248}"/>
    <cellStyle name="Normal 3 2 3 3 3 4 4 2" xfId="34901" xr:uid="{6BC97D9D-9514-4A3C-AAEA-6C2CDBABEE7F}"/>
    <cellStyle name="Normal 3 2 3 3 3 4 4 3" xfId="49785" xr:uid="{9B95C8FD-506E-42C9-A697-BE6F68633B02}"/>
    <cellStyle name="Normal 3 2 3 3 3 4 5" xfId="14365" xr:uid="{C6413C97-5F2A-4196-B8F6-B5B255FA1AD6}"/>
    <cellStyle name="Normal 3 2 3 3 3 4 6" xfId="28055" xr:uid="{7271920C-3DD5-4B92-805D-EA1E22FB1999}"/>
    <cellStyle name="Normal 3 2 3 3 3 4 7" xfId="42939" xr:uid="{882C59F8-390E-4E8C-AD46-B3DA3B878E34}"/>
    <cellStyle name="Normal 3 2 3 3 3 5" xfId="9227" xr:uid="{44454564-EB85-45EF-890D-CF60868AAE32}"/>
    <cellStyle name="Normal 3 2 3 3 3 5 2" xfId="12649" xr:uid="{F43F77F0-5A8E-4C32-8F5D-077463F73E74}"/>
    <cellStyle name="Normal 3 2 3 3 3 5 2 2" xfId="26339" xr:uid="{0C4130B5-3CEB-41F6-BA3F-E809FAB560DA}"/>
    <cellStyle name="Normal 3 2 3 3 3 5 2 2 2" xfId="40031" xr:uid="{2E0BB30E-2145-4748-9E97-3D73E48CC366}"/>
    <cellStyle name="Normal 3 2 3 3 3 5 2 2 3" xfId="54915" xr:uid="{D3F76775-8A3A-4BE7-9AFB-2678AF91CFA5}"/>
    <cellStyle name="Normal 3 2 3 3 3 5 2 3" xfId="19495" xr:uid="{3E737A56-7020-40CB-B6AC-C8F36A4C1E51}"/>
    <cellStyle name="Normal 3 2 3 3 3 5 2 4" xfId="33185" xr:uid="{34F7BFB7-49D9-4DBC-9DB4-196A0E5F885C}"/>
    <cellStyle name="Normal 3 2 3 3 3 5 2 5" xfId="48069" xr:uid="{DCEBC45E-1AA6-446D-A7FD-448E62EC685B}"/>
    <cellStyle name="Normal 3 2 3 3 3 5 3" xfId="22917" xr:uid="{EFA36569-7A8A-4B39-BE3D-8D3DD8985556}"/>
    <cellStyle name="Normal 3 2 3 3 3 5 3 2" xfId="36609" xr:uid="{AEC0FE8E-F41E-4A5C-B61B-BC7B0700A324}"/>
    <cellStyle name="Normal 3 2 3 3 3 5 3 3" xfId="51493" xr:uid="{95C24FE6-96EA-43E7-9CDB-5E2DDA67AA86}"/>
    <cellStyle name="Normal 3 2 3 3 3 5 4" xfId="16073" xr:uid="{00F51F0C-63EE-4CE4-B914-09E513B08C17}"/>
    <cellStyle name="Normal 3 2 3 3 3 5 5" xfId="29763" xr:uid="{D6503592-4439-47F7-8E38-812DA502C3B5}"/>
    <cellStyle name="Normal 3 2 3 3 3 5 6" xfId="44647" xr:uid="{8C19372D-3D08-4BAE-9D25-2A82F2A42C92}"/>
    <cellStyle name="Normal 3 2 3 3 3 6" xfId="10937" xr:uid="{8525DA7F-A8AE-4375-9873-7B7468CB9D9A}"/>
    <cellStyle name="Normal 3 2 3 3 3 6 2" xfId="24627" xr:uid="{6CF1A753-08AE-4AAD-8D89-7A0FC891BB3A}"/>
    <cellStyle name="Normal 3 2 3 3 3 6 2 2" xfId="38319" xr:uid="{EB157A8C-0937-4FAB-899D-7724721B3943}"/>
    <cellStyle name="Normal 3 2 3 3 3 6 2 3" xfId="53203" xr:uid="{02BCB488-BDCF-4132-9918-B08C04A22F8F}"/>
    <cellStyle name="Normal 3 2 3 3 3 6 3" xfId="17783" xr:uid="{1177C930-90A2-4BCB-ABA6-CE748B6F0833}"/>
    <cellStyle name="Normal 3 2 3 3 3 6 4" xfId="31473" xr:uid="{5AE123C3-A5CA-41EC-8959-D1D18ECD0031}"/>
    <cellStyle name="Normal 3 2 3 3 3 6 5" xfId="46357" xr:uid="{5909AF8C-F5FE-40B4-8C67-3DA0D73FB3D3}"/>
    <cellStyle name="Normal 3 2 3 3 3 7" xfId="21205" xr:uid="{2A84B65A-C841-4B98-9889-658F5100CDF1}"/>
    <cellStyle name="Normal 3 2 3 3 3 7 2" xfId="34897" xr:uid="{E72A694C-4310-4358-88A0-9C2C82999408}"/>
    <cellStyle name="Normal 3 2 3 3 3 7 3" xfId="49781" xr:uid="{C1A6220C-F56F-4DC1-8239-8F151040C935}"/>
    <cellStyle name="Normal 3 2 3 3 3 8" xfId="14361" xr:uid="{1F2B0157-C3B1-4FFE-9294-D05DF1C9F4C5}"/>
    <cellStyle name="Normal 3 2 3 3 3 9" xfId="28051" xr:uid="{B26CF41F-6C18-4893-8804-EFEC5EEAA151}"/>
    <cellStyle name="Normal 3 2 3 3 4" xfId="7519" xr:uid="{C92DDA4E-9785-4CB4-BFE3-198934598928}"/>
    <cellStyle name="Normal 3 2 3 3 4 10" xfId="42940" xr:uid="{92699256-9888-4A08-BD79-7900AD18A195}"/>
    <cellStyle name="Normal 3 2 3 3 4 2" xfId="7520" xr:uid="{FCA33DD6-EE9A-49B4-BA7E-80D59B7A54F9}"/>
    <cellStyle name="Normal 3 2 3 3 4 2 2" xfId="7521" xr:uid="{13A5BD5A-1D91-422B-917D-36E16B73818F}"/>
    <cellStyle name="Normal 3 2 3 3 4 2 2 2" xfId="9234" xr:uid="{27EAFC03-DE50-46F2-8D3E-E14F7976ED7B}"/>
    <cellStyle name="Normal 3 2 3 3 4 2 2 2 2" xfId="12656" xr:uid="{CD2DC8DC-F91C-40D9-AD59-652D64E7AF84}"/>
    <cellStyle name="Normal 3 2 3 3 4 2 2 2 2 2" xfId="26346" xr:uid="{487E55A2-D129-4758-A8FC-F49BDFA11D64}"/>
    <cellStyle name="Normal 3 2 3 3 4 2 2 2 2 2 2" xfId="40038" xr:uid="{4EC0DD4B-D2F2-4896-9E05-5D14F1E0C34D}"/>
    <cellStyle name="Normal 3 2 3 3 4 2 2 2 2 2 3" xfId="54922" xr:uid="{8B16BF22-ED3E-4E78-8DD8-F8E6D8993C38}"/>
    <cellStyle name="Normal 3 2 3 3 4 2 2 2 2 3" xfId="19502" xr:uid="{99DDFD73-AE78-470E-8064-5B90450A7DBE}"/>
    <cellStyle name="Normal 3 2 3 3 4 2 2 2 2 4" xfId="33192" xr:uid="{F76C3E08-CA19-4EF7-A5ED-1C3DC5CB1AEF}"/>
    <cellStyle name="Normal 3 2 3 3 4 2 2 2 2 5" xfId="48076" xr:uid="{AA2840D2-C482-4EB1-AF5E-7C5C7E664171}"/>
    <cellStyle name="Normal 3 2 3 3 4 2 2 2 3" xfId="22924" xr:uid="{763F8024-C77C-45AB-BD58-44B71E18ADE5}"/>
    <cellStyle name="Normal 3 2 3 3 4 2 2 2 3 2" xfId="36616" xr:uid="{A10D503E-7C94-422B-9FBD-8C34DF32CE34}"/>
    <cellStyle name="Normal 3 2 3 3 4 2 2 2 3 3" xfId="51500" xr:uid="{D4F4B3C2-3DFF-4195-AD02-B4D99D92F204}"/>
    <cellStyle name="Normal 3 2 3 3 4 2 2 2 4" xfId="16080" xr:uid="{B6B9FED7-0090-47B4-8D35-48E4B9A65E60}"/>
    <cellStyle name="Normal 3 2 3 3 4 2 2 2 5" xfId="29770" xr:uid="{B60C5A58-5BD4-410A-9EE6-39318CD5BAD5}"/>
    <cellStyle name="Normal 3 2 3 3 4 2 2 2 6" xfId="44654" xr:uid="{A5CF73B4-282F-4488-AEA3-510E52EB9E31}"/>
    <cellStyle name="Normal 3 2 3 3 4 2 2 3" xfId="10944" xr:uid="{374B44BB-2D75-4467-B9A1-C32F0E977A8E}"/>
    <cellStyle name="Normal 3 2 3 3 4 2 2 3 2" xfId="24634" xr:uid="{F59EEB5B-E5CB-4158-812B-4C3C80553858}"/>
    <cellStyle name="Normal 3 2 3 3 4 2 2 3 2 2" xfId="38326" xr:uid="{8408CBE9-5BE7-4BC2-A26B-2CAD4D13D434}"/>
    <cellStyle name="Normal 3 2 3 3 4 2 2 3 2 3" xfId="53210" xr:uid="{085924B7-97D9-4FC6-A872-7F8753125260}"/>
    <cellStyle name="Normal 3 2 3 3 4 2 2 3 3" xfId="17790" xr:uid="{7F44D67F-B9DE-478E-8D70-1390DBDDD2D8}"/>
    <cellStyle name="Normal 3 2 3 3 4 2 2 3 4" xfId="31480" xr:uid="{2ED8AEF4-6DD4-4DF0-83D7-E25F6FC17118}"/>
    <cellStyle name="Normal 3 2 3 3 4 2 2 3 5" xfId="46364" xr:uid="{E0F1B5CE-7BE4-4AC3-A723-CED0A6DDAFF6}"/>
    <cellStyle name="Normal 3 2 3 3 4 2 2 4" xfId="21212" xr:uid="{CBBF0AAB-D15B-42C6-9815-DA29AF734AFF}"/>
    <cellStyle name="Normal 3 2 3 3 4 2 2 4 2" xfId="34904" xr:uid="{4787E242-8D40-4F91-AD05-587050047B95}"/>
    <cellStyle name="Normal 3 2 3 3 4 2 2 4 3" xfId="49788" xr:uid="{BB4BFB80-EBEA-4384-B264-7099E53C575C}"/>
    <cellStyle name="Normal 3 2 3 3 4 2 2 5" xfId="14368" xr:uid="{3877B658-0ED7-40F9-B335-CF4A2936C3D4}"/>
    <cellStyle name="Normal 3 2 3 3 4 2 2 6" xfId="28058" xr:uid="{68795C3A-2EAE-4A8E-940C-8E7D7E9FEB10}"/>
    <cellStyle name="Normal 3 2 3 3 4 2 2 7" xfId="42942" xr:uid="{A48532DB-D8A6-4EAE-AE98-357DAD8E7A65}"/>
    <cellStyle name="Normal 3 2 3 3 4 2 3" xfId="9233" xr:uid="{016A5172-7A65-4869-8725-5ECF518329DB}"/>
    <cellStyle name="Normal 3 2 3 3 4 2 3 2" xfId="12655" xr:uid="{5E0564C0-E314-4340-B7AA-569D0FD1B6A3}"/>
    <cellStyle name="Normal 3 2 3 3 4 2 3 2 2" xfId="26345" xr:uid="{967745B5-C3EE-456C-A1B0-5A8346A50B00}"/>
    <cellStyle name="Normal 3 2 3 3 4 2 3 2 2 2" xfId="40037" xr:uid="{C41CF43A-9EE6-4344-B2B8-157ACA399A87}"/>
    <cellStyle name="Normal 3 2 3 3 4 2 3 2 2 3" xfId="54921" xr:uid="{71B1C77E-3EC9-42E3-8210-2F91C8D56E84}"/>
    <cellStyle name="Normal 3 2 3 3 4 2 3 2 3" xfId="19501" xr:uid="{6487F7D1-E802-48E8-8BE1-57A9B919D802}"/>
    <cellStyle name="Normal 3 2 3 3 4 2 3 2 4" xfId="33191" xr:uid="{646E9CD7-B62F-4F1C-A0C6-5D102E94B46C}"/>
    <cellStyle name="Normal 3 2 3 3 4 2 3 2 5" xfId="48075" xr:uid="{718F54D3-800A-4C59-B7BF-AF712940C00E}"/>
    <cellStyle name="Normal 3 2 3 3 4 2 3 3" xfId="22923" xr:uid="{D6CDF086-3588-4164-9536-290D79D015F5}"/>
    <cellStyle name="Normal 3 2 3 3 4 2 3 3 2" xfId="36615" xr:uid="{E2F970B9-A347-44F3-A955-F07DADA0D8FD}"/>
    <cellStyle name="Normal 3 2 3 3 4 2 3 3 3" xfId="51499" xr:uid="{C2F4816B-31CE-4272-BAF8-037E26498E28}"/>
    <cellStyle name="Normal 3 2 3 3 4 2 3 4" xfId="16079" xr:uid="{79D47432-442B-4414-A830-DFA1AB8ADB69}"/>
    <cellStyle name="Normal 3 2 3 3 4 2 3 5" xfId="29769" xr:uid="{5A564E02-364E-4E61-9D39-E3A94F38B80C}"/>
    <cellStyle name="Normal 3 2 3 3 4 2 3 6" xfId="44653" xr:uid="{11C13E4F-FB30-468F-9B7F-15A7D76D0879}"/>
    <cellStyle name="Normal 3 2 3 3 4 2 4" xfId="10943" xr:uid="{8AC4FA89-9B5F-44E4-9772-CD96A7480947}"/>
    <cellStyle name="Normal 3 2 3 3 4 2 4 2" xfId="24633" xr:uid="{1DC812E4-84C2-402E-A367-B0D836CB2F62}"/>
    <cellStyle name="Normal 3 2 3 3 4 2 4 2 2" xfId="38325" xr:uid="{F34E48DF-A8C6-465E-85C9-F6A013043787}"/>
    <cellStyle name="Normal 3 2 3 3 4 2 4 2 3" xfId="53209" xr:uid="{31F95C73-0201-4B15-B812-9698750765C4}"/>
    <cellStyle name="Normal 3 2 3 3 4 2 4 3" xfId="17789" xr:uid="{424B5AA8-EE00-4046-AAC2-03BBCD685339}"/>
    <cellStyle name="Normal 3 2 3 3 4 2 4 4" xfId="31479" xr:uid="{ABC554DA-0E1A-41BD-8776-FD1F478741BF}"/>
    <cellStyle name="Normal 3 2 3 3 4 2 4 5" xfId="46363" xr:uid="{C34008FC-1944-4F93-8C96-B4AE720AB2C4}"/>
    <cellStyle name="Normal 3 2 3 3 4 2 5" xfId="21211" xr:uid="{AFF974B7-07B7-4071-9032-EF9CFB9324E7}"/>
    <cellStyle name="Normal 3 2 3 3 4 2 5 2" xfId="34903" xr:uid="{7B43D941-6470-44C3-B5ED-15334C1AD0C2}"/>
    <cellStyle name="Normal 3 2 3 3 4 2 5 3" xfId="49787" xr:uid="{E06EED09-BEE4-4221-AFBC-311D3757934A}"/>
    <cellStyle name="Normal 3 2 3 3 4 2 6" xfId="14367" xr:uid="{2DDFD450-7ED7-42BA-A2DF-CAE63651F157}"/>
    <cellStyle name="Normal 3 2 3 3 4 2 7" xfId="28057" xr:uid="{B019EE2C-13EC-47EC-9E84-834D08D0E519}"/>
    <cellStyle name="Normal 3 2 3 3 4 2 8" xfId="42941" xr:uid="{D18A6DC1-4E38-403F-AA54-E24BE20BC961}"/>
    <cellStyle name="Normal 3 2 3 3 4 3" xfId="7522" xr:uid="{0CE7F973-B4DA-4638-A272-8B0E98F08845}"/>
    <cellStyle name="Normal 3 2 3 3 4 3 2" xfId="9235" xr:uid="{E6A75894-472E-4B95-8B68-5BDD71718104}"/>
    <cellStyle name="Normal 3 2 3 3 4 3 2 2" xfId="12657" xr:uid="{29FDE3BD-B738-4509-AD79-A2AF24047325}"/>
    <cellStyle name="Normal 3 2 3 3 4 3 2 2 2" xfId="26347" xr:uid="{8E27ECA2-EF76-484A-AD09-899A5825D626}"/>
    <cellStyle name="Normal 3 2 3 3 4 3 2 2 2 2" xfId="40039" xr:uid="{6DD80F26-9136-47DE-8843-DAFD14829BF7}"/>
    <cellStyle name="Normal 3 2 3 3 4 3 2 2 2 3" xfId="54923" xr:uid="{E545F321-6F4A-4FD7-8834-DDFB5642B0C4}"/>
    <cellStyle name="Normal 3 2 3 3 4 3 2 2 3" xfId="19503" xr:uid="{39B4055E-08F0-4AA2-AC4F-0632CD05D531}"/>
    <cellStyle name="Normal 3 2 3 3 4 3 2 2 4" xfId="33193" xr:uid="{BC87261C-CDAF-4E08-8510-70D12AA349B8}"/>
    <cellStyle name="Normal 3 2 3 3 4 3 2 2 5" xfId="48077" xr:uid="{4DB72310-438A-4DE0-9A4A-E48C5FD872DD}"/>
    <cellStyle name="Normal 3 2 3 3 4 3 2 3" xfId="22925" xr:uid="{1C4CFA54-B46A-484D-A3BF-B259BA6E8E46}"/>
    <cellStyle name="Normal 3 2 3 3 4 3 2 3 2" xfId="36617" xr:uid="{40140428-DDD0-4AD3-B33A-79C09B55B747}"/>
    <cellStyle name="Normal 3 2 3 3 4 3 2 3 3" xfId="51501" xr:uid="{512F42C5-BB42-43E8-A9FE-A72D48A0D519}"/>
    <cellStyle name="Normal 3 2 3 3 4 3 2 4" xfId="16081" xr:uid="{B07A7A3A-0399-45A2-B520-5B8A00E80109}"/>
    <cellStyle name="Normal 3 2 3 3 4 3 2 5" xfId="29771" xr:uid="{E7B424C0-6B18-4F58-96E5-1CAAD05820B9}"/>
    <cellStyle name="Normal 3 2 3 3 4 3 2 6" xfId="44655" xr:uid="{46176ECC-0443-4FA2-94BF-F290BA3A0BB6}"/>
    <cellStyle name="Normal 3 2 3 3 4 3 3" xfId="10945" xr:uid="{E8B3A420-7E53-4421-BC80-77133298D26C}"/>
    <cellStyle name="Normal 3 2 3 3 4 3 3 2" xfId="24635" xr:uid="{6E208BB7-8A58-469A-A20C-40B5F00C73AF}"/>
    <cellStyle name="Normal 3 2 3 3 4 3 3 2 2" xfId="38327" xr:uid="{E0E7F241-8CB9-4653-84EF-EFFA59D9DBEB}"/>
    <cellStyle name="Normal 3 2 3 3 4 3 3 2 3" xfId="53211" xr:uid="{46CD0651-BB0E-4023-8950-83CC45D60B9C}"/>
    <cellStyle name="Normal 3 2 3 3 4 3 3 3" xfId="17791" xr:uid="{0D9F1210-2B22-434A-B1A1-B59993635B90}"/>
    <cellStyle name="Normal 3 2 3 3 4 3 3 4" xfId="31481" xr:uid="{0BDF02DE-5834-4F95-B830-8FB14F488168}"/>
    <cellStyle name="Normal 3 2 3 3 4 3 3 5" xfId="46365" xr:uid="{47F9298A-6D13-4C33-BAFB-E9A4B7A681A8}"/>
    <cellStyle name="Normal 3 2 3 3 4 3 4" xfId="21213" xr:uid="{62F76A19-8FCF-498C-A129-604B7AB95F62}"/>
    <cellStyle name="Normal 3 2 3 3 4 3 4 2" xfId="34905" xr:uid="{56A2CA96-479F-46AA-89E8-CF4029FC75B2}"/>
    <cellStyle name="Normal 3 2 3 3 4 3 4 3" xfId="49789" xr:uid="{523A185A-D54B-4B2F-AD42-C4E83AF8B605}"/>
    <cellStyle name="Normal 3 2 3 3 4 3 5" xfId="14369" xr:uid="{94AD0977-731C-487B-967E-6A564FB7807C}"/>
    <cellStyle name="Normal 3 2 3 3 4 3 6" xfId="28059" xr:uid="{974B991C-E57F-4067-836D-3017A55E9793}"/>
    <cellStyle name="Normal 3 2 3 3 4 3 7" xfId="42943" xr:uid="{6E44AA60-BBE0-4DAD-99DB-6CEEB119CEB6}"/>
    <cellStyle name="Normal 3 2 3 3 4 4" xfId="7523" xr:uid="{EA937EFA-E665-4A0C-AC6E-8F20B97D4144}"/>
    <cellStyle name="Normal 3 2 3 3 4 4 2" xfId="9236" xr:uid="{CE8CE1BC-D82B-4A99-9DB6-84B68CD280BA}"/>
    <cellStyle name="Normal 3 2 3 3 4 4 2 2" xfId="12658" xr:uid="{15BB1D6B-1DC9-4213-8512-9DB653F49296}"/>
    <cellStyle name="Normal 3 2 3 3 4 4 2 2 2" xfId="26348" xr:uid="{1007915D-67C8-49F3-9BC8-41DBC4EE3EBB}"/>
    <cellStyle name="Normal 3 2 3 3 4 4 2 2 2 2" xfId="40040" xr:uid="{F060E5A1-D245-41F5-9DEC-555CEBF17FFC}"/>
    <cellStyle name="Normal 3 2 3 3 4 4 2 2 2 3" xfId="54924" xr:uid="{FA926262-7AED-4FFC-B6CC-9F62EA49DC62}"/>
    <cellStyle name="Normal 3 2 3 3 4 4 2 2 3" xfId="19504" xr:uid="{68942805-2493-4281-9E15-71A675D88C07}"/>
    <cellStyle name="Normal 3 2 3 3 4 4 2 2 4" xfId="33194" xr:uid="{02245A53-1C8F-496A-BB6A-B2D72ADA0EED}"/>
    <cellStyle name="Normal 3 2 3 3 4 4 2 2 5" xfId="48078" xr:uid="{6A6104AB-3AB7-4D8C-B9C1-2512827ABA83}"/>
    <cellStyle name="Normal 3 2 3 3 4 4 2 3" xfId="22926" xr:uid="{474793E9-5670-4450-903D-85C76C76BA89}"/>
    <cellStyle name="Normal 3 2 3 3 4 4 2 3 2" xfId="36618" xr:uid="{4F9E85DF-8CED-42A0-A687-EAC0AA521565}"/>
    <cellStyle name="Normal 3 2 3 3 4 4 2 3 3" xfId="51502" xr:uid="{5B1635D6-231F-4A00-AC25-5626BCD18B12}"/>
    <cellStyle name="Normal 3 2 3 3 4 4 2 4" xfId="16082" xr:uid="{8C4B4157-667D-47E2-8447-728BFB07A05A}"/>
    <cellStyle name="Normal 3 2 3 3 4 4 2 5" xfId="29772" xr:uid="{A841F109-2698-4820-95B2-E6874D8E39EF}"/>
    <cellStyle name="Normal 3 2 3 3 4 4 2 6" xfId="44656" xr:uid="{24A91843-D143-4F12-AEFE-CEAF23E61318}"/>
    <cellStyle name="Normal 3 2 3 3 4 4 3" xfId="10946" xr:uid="{12D504C7-6F4E-470E-AC40-621B4BACDEB2}"/>
    <cellStyle name="Normal 3 2 3 3 4 4 3 2" xfId="24636" xr:uid="{7A268742-60AF-48BC-9B62-801BC8FF6597}"/>
    <cellStyle name="Normal 3 2 3 3 4 4 3 2 2" xfId="38328" xr:uid="{A0093A88-F411-4ABB-A771-BF91AC1F6A79}"/>
    <cellStyle name="Normal 3 2 3 3 4 4 3 2 3" xfId="53212" xr:uid="{38C19286-1C18-4F8A-8D81-88BF91B9263D}"/>
    <cellStyle name="Normal 3 2 3 3 4 4 3 3" xfId="17792" xr:uid="{EC426367-ABAA-40D1-95D5-DCB2662FF6DA}"/>
    <cellStyle name="Normal 3 2 3 3 4 4 3 4" xfId="31482" xr:uid="{2CBF91B0-E778-4647-AFFF-9A1C0C78FA8B}"/>
    <cellStyle name="Normal 3 2 3 3 4 4 3 5" xfId="46366" xr:uid="{121AE46D-05C1-4F48-A00F-ADBBBC40201D}"/>
    <cellStyle name="Normal 3 2 3 3 4 4 4" xfId="21214" xr:uid="{BF452645-C1C5-4ACC-9BE8-5D866A82CF6A}"/>
    <cellStyle name="Normal 3 2 3 3 4 4 4 2" xfId="34906" xr:uid="{1CF94CE2-462A-4EC2-8636-50876AFBB0C6}"/>
    <cellStyle name="Normal 3 2 3 3 4 4 4 3" xfId="49790" xr:uid="{CEBB2D09-A67E-496C-8B6A-1F0FB1961789}"/>
    <cellStyle name="Normal 3 2 3 3 4 4 5" xfId="14370" xr:uid="{BDFF3DA7-8DCC-46E4-ACDF-5191565BAFC8}"/>
    <cellStyle name="Normal 3 2 3 3 4 4 6" xfId="28060" xr:uid="{2D980C8E-6904-4C64-AFFF-4BDF578BFA34}"/>
    <cellStyle name="Normal 3 2 3 3 4 4 7" xfId="42944" xr:uid="{D69428B9-203B-47BC-8713-25536CAF4A91}"/>
    <cellStyle name="Normal 3 2 3 3 4 5" xfId="9232" xr:uid="{B110A625-0978-43F8-925A-D10519DC0455}"/>
    <cellStyle name="Normal 3 2 3 3 4 5 2" xfId="12654" xr:uid="{D30BBB0C-37D7-43CC-902A-ACC258429C0A}"/>
    <cellStyle name="Normal 3 2 3 3 4 5 2 2" xfId="26344" xr:uid="{CF66BB47-6CB5-40D7-911C-3AA5EC371964}"/>
    <cellStyle name="Normal 3 2 3 3 4 5 2 2 2" xfId="40036" xr:uid="{12375066-78E9-4D87-9D83-D3AA413A47AC}"/>
    <cellStyle name="Normal 3 2 3 3 4 5 2 2 3" xfId="54920" xr:uid="{7A2AA90D-11DE-4E53-BDCE-95B12CBF8466}"/>
    <cellStyle name="Normal 3 2 3 3 4 5 2 3" xfId="19500" xr:uid="{CF8680C6-B152-4FAC-9643-565818A60A64}"/>
    <cellStyle name="Normal 3 2 3 3 4 5 2 4" xfId="33190" xr:uid="{B47FBB90-8D1F-43F3-932D-072E81CE4040}"/>
    <cellStyle name="Normal 3 2 3 3 4 5 2 5" xfId="48074" xr:uid="{53EF6E96-7C33-4BF8-A7AC-1E8FBFC2A766}"/>
    <cellStyle name="Normal 3 2 3 3 4 5 3" xfId="22922" xr:uid="{8D7FB6EC-437A-4060-B1DA-75E72A551AD7}"/>
    <cellStyle name="Normal 3 2 3 3 4 5 3 2" xfId="36614" xr:uid="{514B4C1D-7E13-4D39-AFC7-594F6286A217}"/>
    <cellStyle name="Normal 3 2 3 3 4 5 3 3" xfId="51498" xr:uid="{09D3F0EF-9869-4F88-BBCA-358059645609}"/>
    <cellStyle name="Normal 3 2 3 3 4 5 4" xfId="16078" xr:uid="{E4B07B7A-82D5-4233-ABF2-102AD323AC0B}"/>
    <cellStyle name="Normal 3 2 3 3 4 5 5" xfId="29768" xr:uid="{43F643F6-4ED6-4B0C-9408-CBD64387D8B4}"/>
    <cellStyle name="Normal 3 2 3 3 4 5 6" xfId="44652" xr:uid="{8BC64976-FD1E-45ED-AE36-A24983A60B12}"/>
    <cellStyle name="Normal 3 2 3 3 4 6" xfId="10942" xr:uid="{8BA71095-E0DE-4EF1-B685-B3483388E033}"/>
    <cellStyle name="Normal 3 2 3 3 4 6 2" xfId="24632" xr:uid="{01DB14A3-02FC-4102-A370-6E5B3D5B9374}"/>
    <cellStyle name="Normal 3 2 3 3 4 6 2 2" xfId="38324" xr:uid="{89FCDA5B-4688-4BF4-B363-1042F8A31B47}"/>
    <cellStyle name="Normal 3 2 3 3 4 6 2 3" xfId="53208" xr:uid="{0D526715-226B-4761-97D1-C0AE74EC94EA}"/>
    <cellStyle name="Normal 3 2 3 3 4 6 3" xfId="17788" xr:uid="{B29301FA-DBF8-435E-9661-ED262FD3DFC6}"/>
    <cellStyle name="Normal 3 2 3 3 4 6 4" xfId="31478" xr:uid="{541890E8-E83F-4ADF-B99F-AC5D08CDCB4A}"/>
    <cellStyle name="Normal 3 2 3 3 4 6 5" xfId="46362" xr:uid="{E3A092D7-FA7D-4E24-9FDD-F265882687CD}"/>
    <cellStyle name="Normal 3 2 3 3 4 7" xfId="21210" xr:uid="{F0E3B360-BF2C-4434-A3C0-3F294C2971E5}"/>
    <cellStyle name="Normal 3 2 3 3 4 7 2" xfId="34902" xr:uid="{02FD5C30-B2AF-4525-B45E-56F79FDE8C2B}"/>
    <cellStyle name="Normal 3 2 3 3 4 7 3" xfId="49786" xr:uid="{D78786BD-7343-4958-B6B9-82D57293285C}"/>
    <cellStyle name="Normal 3 2 3 3 4 8" xfId="14366" xr:uid="{3F5FE54F-F548-4B06-B9FB-8436C9883DAC}"/>
    <cellStyle name="Normal 3 2 3 3 4 9" xfId="28056" xr:uid="{A527CD67-5598-488F-A47F-CDE6B5293C40}"/>
    <cellStyle name="Normal 3 2 3 3 5" xfId="7524" xr:uid="{6586BF5D-40C5-4245-8AF4-545074D90109}"/>
    <cellStyle name="Normal 3 2 3 3 5 2" xfId="7525" xr:uid="{BF0FE031-FCBC-453A-9FB1-087CC2EB318F}"/>
    <cellStyle name="Normal 3 2 3 3 5 2 2" xfId="9238" xr:uid="{CAD4E915-66E9-4157-AE34-D4609C440456}"/>
    <cellStyle name="Normal 3 2 3 3 5 2 2 2" xfId="12660" xr:uid="{3D194DD3-2961-45C9-BA16-CFC330B28627}"/>
    <cellStyle name="Normal 3 2 3 3 5 2 2 2 2" xfId="26350" xr:uid="{6461F181-71E1-4EC4-9F90-512D73FBF9AE}"/>
    <cellStyle name="Normal 3 2 3 3 5 2 2 2 2 2" xfId="40042" xr:uid="{F8421824-CB46-4F3C-BB98-2E16973DF307}"/>
    <cellStyle name="Normal 3 2 3 3 5 2 2 2 2 3" xfId="54926" xr:uid="{F519F80A-304B-4F43-8F76-214B75D2081D}"/>
    <cellStyle name="Normal 3 2 3 3 5 2 2 2 3" xfId="19506" xr:uid="{F31D28BC-248A-45C4-BCC4-6EEA12AF2880}"/>
    <cellStyle name="Normal 3 2 3 3 5 2 2 2 4" xfId="33196" xr:uid="{6587831A-DE4D-44A7-8BAA-E2275A345E2C}"/>
    <cellStyle name="Normal 3 2 3 3 5 2 2 2 5" xfId="48080" xr:uid="{A1458C04-C9E3-47D2-8B8C-9535324114D2}"/>
    <cellStyle name="Normal 3 2 3 3 5 2 2 3" xfId="22928" xr:uid="{DFB2C52B-153D-4445-BD6A-6190E6E76702}"/>
    <cellStyle name="Normal 3 2 3 3 5 2 2 3 2" xfId="36620" xr:uid="{5625BC36-32FF-4222-A53F-566BD9B3CF77}"/>
    <cellStyle name="Normal 3 2 3 3 5 2 2 3 3" xfId="51504" xr:uid="{3BC90C74-4B4C-4407-9A44-2333F15FF739}"/>
    <cellStyle name="Normal 3 2 3 3 5 2 2 4" xfId="16084" xr:uid="{53635A46-ADB6-4BC3-B47C-5E0CE4C53026}"/>
    <cellStyle name="Normal 3 2 3 3 5 2 2 5" xfId="29774" xr:uid="{4F394592-A4F6-407D-A28B-D158BFEF46F8}"/>
    <cellStyle name="Normal 3 2 3 3 5 2 2 6" xfId="44658" xr:uid="{D9EC6F7D-6310-4BD0-8A20-70A1734AA655}"/>
    <cellStyle name="Normal 3 2 3 3 5 2 3" xfId="10948" xr:uid="{004EF6B7-FAF1-436A-867B-6B2A5B81B09E}"/>
    <cellStyle name="Normal 3 2 3 3 5 2 3 2" xfId="24638" xr:uid="{9F0B86BC-C26B-4D30-BA02-F0073A51DA5D}"/>
    <cellStyle name="Normal 3 2 3 3 5 2 3 2 2" xfId="38330" xr:uid="{6930CEBF-6CFB-4840-A4C7-93853E711262}"/>
    <cellStyle name="Normal 3 2 3 3 5 2 3 2 3" xfId="53214" xr:uid="{C8F3E21C-9120-4E27-8493-0E15C9C38538}"/>
    <cellStyle name="Normal 3 2 3 3 5 2 3 3" xfId="17794" xr:uid="{4820CFEB-4D1A-4A79-A423-399BB58672B2}"/>
    <cellStyle name="Normal 3 2 3 3 5 2 3 4" xfId="31484" xr:uid="{E2D2D93B-82B7-434A-9AFF-138D20D07E32}"/>
    <cellStyle name="Normal 3 2 3 3 5 2 3 5" xfId="46368" xr:uid="{F00E19D9-69BF-46C1-B2E2-C845F80CAE8D}"/>
    <cellStyle name="Normal 3 2 3 3 5 2 4" xfId="21216" xr:uid="{1C6449C6-DF10-49D9-B87A-68C48CC73FDF}"/>
    <cellStyle name="Normal 3 2 3 3 5 2 4 2" xfId="34908" xr:uid="{A02B9260-EBAF-4E58-9B4D-7FA3F3ABD622}"/>
    <cellStyle name="Normal 3 2 3 3 5 2 4 3" xfId="49792" xr:uid="{E6471D25-55A2-488F-929D-FEA990FD0F68}"/>
    <cellStyle name="Normal 3 2 3 3 5 2 5" xfId="14372" xr:uid="{0AFA3A06-8A4C-420F-A55A-28FB34B9E008}"/>
    <cellStyle name="Normal 3 2 3 3 5 2 6" xfId="28062" xr:uid="{4A5BEDA9-E117-4D4D-941F-7DB1A329DF75}"/>
    <cellStyle name="Normal 3 2 3 3 5 2 7" xfId="42946" xr:uid="{24186743-B674-4D69-8451-4D079F316C84}"/>
    <cellStyle name="Normal 3 2 3 3 5 3" xfId="9237" xr:uid="{4B3414C7-C05F-40D7-B2B3-DD75BE02CFEA}"/>
    <cellStyle name="Normal 3 2 3 3 5 3 2" xfId="12659" xr:uid="{D9DD58A9-FA71-4BD4-9570-3D5E37BFB66B}"/>
    <cellStyle name="Normal 3 2 3 3 5 3 2 2" xfId="26349" xr:uid="{5225F03C-1FEF-4991-ABF3-B7A6309562FD}"/>
    <cellStyle name="Normal 3 2 3 3 5 3 2 2 2" xfId="40041" xr:uid="{2A6CE870-69F8-4258-8C8C-E57E97CEBB7E}"/>
    <cellStyle name="Normal 3 2 3 3 5 3 2 2 3" xfId="54925" xr:uid="{8695D5FD-2C9D-469D-893A-7CEC91F50839}"/>
    <cellStyle name="Normal 3 2 3 3 5 3 2 3" xfId="19505" xr:uid="{6CBC94F1-9A0A-4F85-8BA1-14DB85FC5B0E}"/>
    <cellStyle name="Normal 3 2 3 3 5 3 2 4" xfId="33195" xr:uid="{D7189CF3-CDDD-40AE-B05C-9538AE1E128E}"/>
    <cellStyle name="Normal 3 2 3 3 5 3 2 5" xfId="48079" xr:uid="{20FAA0BA-A00D-416E-80CE-257E2D8E3240}"/>
    <cellStyle name="Normal 3 2 3 3 5 3 3" xfId="22927" xr:uid="{F22D35B6-618E-4CCA-8B0A-386011D5D2FA}"/>
    <cellStyle name="Normal 3 2 3 3 5 3 3 2" xfId="36619" xr:uid="{08EBA11A-9C2D-4187-9FD4-279A97936C9D}"/>
    <cellStyle name="Normal 3 2 3 3 5 3 3 3" xfId="51503" xr:uid="{4B1BF01F-21CE-44F6-8BE7-AB43448F256C}"/>
    <cellStyle name="Normal 3 2 3 3 5 3 4" xfId="16083" xr:uid="{BFCCA12E-1ED8-4C27-988C-0516C87B4EFE}"/>
    <cellStyle name="Normal 3 2 3 3 5 3 5" xfId="29773" xr:uid="{8FE67896-E72A-413A-99A3-507EECA7D842}"/>
    <cellStyle name="Normal 3 2 3 3 5 3 6" xfId="44657" xr:uid="{C8A9B374-501A-4F28-BAE1-2A38B9CE9304}"/>
    <cellStyle name="Normal 3 2 3 3 5 4" xfId="10947" xr:uid="{35A8AA58-50B5-47BF-BBD0-E8F6B5EAC50E}"/>
    <cellStyle name="Normal 3 2 3 3 5 4 2" xfId="24637" xr:uid="{AF63367F-DD5A-4009-A713-D2C4E095BF58}"/>
    <cellStyle name="Normal 3 2 3 3 5 4 2 2" xfId="38329" xr:uid="{77BBBF5F-9EDB-4671-A5A9-795558F02F7E}"/>
    <cellStyle name="Normal 3 2 3 3 5 4 2 3" xfId="53213" xr:uid="{CEAED775-81A8-45F7-AEF7-67DD959552C9}"/>
    <cellStyle name="Normal 3 2 3 3 5 4 3" xfId="17793" xr:uid="{6881233B-57D0-44C7-A3A2-3193FEA78F6F}"/>
    <cellStyle name="Normal 3 2 3 3 5 4 4" xfId="31483" xr:uid="{53CB4DA4-029E-4F2A-A796-377DAA43A41B}"/>
    <cellStyle name="Normal 3 2 3 3 5 4 5" xfId="46367" xr:uid="{8C6C3A5B-8A27-42FB-A370-FF9D25DD0AE6}"/>
    <cellStyle name="Normal 3 2 3 3 5 5" xfId="21215" xr:uid="{8487CC69-25CD-4457-A463-EB8979A1B240}"/>
    <cellStyle name="Normal 3 2 3 3 5 5 2" xfId="34907" xr:uid="{FD7A8E62-1393-4F32-8484-6B911049C38F}"/>
    <cellStyle name="Normal 3 2 3 3 5 5 3" xfId="49791" xr:uid="{681BCDC9-379B-4107-AFDC-463321AB6D64}"/>
    <cellStyle name="Normal 3 2 3 3 5 6" xfId="14371" xr:uid="{1D15D7AE-FEE1-49F2-B2DD-DBAE67F65A0A}"/>
    <cellStyle name="Normal 3 2 3 3 5 7" xfId="28061" xr:uid="{999E6854-43C1-4F71-A5B4-DC50DD07C0A6}"/>
    <cellStyle name="Normal 3 2 3 3 5 8" xfId="42945" xr:uid="{63D36D8B-DE89-4858-A7D8-35D943B4DDA0}"/>
    <cellStyle name="Normal 3 2 3 3 6" xfId="7526" xr:uid="{3DEEB26D-1C40-4111-886C-B44D3B15D693}"/>
    <cellStyle name="Normal 3 2 3 3 6 2" xfId="9239" xr:uid="{5C4F9F4C-8E8D-45BD-B0F9-1F115397F60D}"/>
    <cellStyle name="Normal 3 2 3 3 6 2 2" xfId="12661" xr:uid="{C1A8929A-BF08-406D-A555-6389E9D8C798}"/>
    <cellStyle name="Normal 3 2 3 3 6 2 2 2" xfId="26351" xr:uid="{7BF48142-56EA-410B-AB9D-05DCD2BF63C4}"/>
    <cellStyle name="Normal 3 2 3 3 6 2 2 2 2" xfId="40043" xr:uid="{2622197C-ABF4-4D22-AB67-56F82084577C}"/>
    <cellStyle name="Normal 3 2 3 3 6 2 2 2 3" xfId="54927" xr:uid="{5E7F4509-D31A-4CF8-B948-873690B56473}"/>
    <cellStyle name="Normal 3 2 3 3 6 2 2 3" xfId="19507" xr:uid="{EA3430C2-EF3D-4FCF-BAB6-3510D5C842C9}"/>
    <cellStyle name="Normal 3 2 3 3 6 2 2 4" xfId="33197" xr:uid="{AF102BFF-CE45-4F0B-9752-3DF89440E274}"/>
    <cellStyle name="Normal 3 2 3 3 6 2 2 5" xfId="48081" xr:uid="{3079286F-F958-4961-8147-09996E3401A6}"/>
    <cellStyle name="Normal 3 2 3 3 6 2 3" xfId="22929" xr:uid="{987707A8-7859-4777-888A-1B437CD1B0D5}"/>
    <cellStyle name="Normal 3 2 3 3 6 2 3 2" xfId="36621" xr:uid="{996596D4-F626-4534-A2A7-9A64670DCFDB}"/>
    <cellStyle name="Normal 3 2 3 3 6 2 3 3" xfId="51505" xr:uid="{33303A33-B757-439A-BCD6-93DDA571CCF9}"/>
    <cellStyle name="Normal 3 2 3 3 6 2 4" xfId="16085" xr:uid="{F6BBA20A-8549-4619-B033-D9A0546C13D8}"/>
    <cellStyle name="Normal 3 2 3 3 6 2 5" xfId="29775" xr:uid="{14D120F1-F2BE-45F8-9558-49FD9C39E9CD}"/>
    <cellStyle name="Normal 3 2 3 3 6 2 6" xfId="44659" xr:uid="{A43AB3A0-2D45-4536-8694-A27D0BF19D92}"/>
    <cellStyle name="Normal 3 2 3 3 6 3" xfId="10949" xr:uid="{D4509B2C-2AA8-4266-BFC3-C74F892CF1B1}"/>
    <cellStyle name="Normal 3 2 3 3 6 3 2" xfId="24639" xr:uid="{CEA2407E-E79E-4FFD-AE6D-D62B8449BE2F}"/>
    <cellStyle name="Normal 3 2 3 3 6 3 2 2" xfId="38331" xr:uid="{4181DEEA-C56A-4760-B2FB-1EEF9DD86EB3}"/>
    <cellStyle name="Normal 3 2 3 3 6 3 2 3" xfId="53215" xr:uid="{79B824E2-EDB9-4430-8A8B-ACD41C9511EF}"/>
    <cellStyle name="Normal 3 2 3 3 6 3 3" xfId="17795" xr:uid="{1399ADCC-BE5A-459C-ABD1-8F04101C00AE}"/>
    <cellStyle name="Normal 3 2 3 3 6 3 4" xfId="31485" xr:uid="{E2C342D0-B649-4791-A392-90B206F54F70}"/>
    <cellStyle name="Normal 3 2 3 3 6 3 5" xfId="46369" xr:uid="{6CBD88D5-EC1F-488F-AAF8-D1E4012AF11B}"/>
    <cellStyle name="Normal 3 2 3 3 6 4" xfId="21217" xr:uid="{A23DE1BC-5404-442E-9A37-1386A04AE3C2}"/>
    <cellStyle name="Normal 3 2 3 3 6 4 2" xfId="34909" xr:uid="{E6E0E6EA-A6AF-4DFB-B4E4-B9AE8C4C1642}"/>
    <cellStyle name="Normal 3 2 3 3 6 4 3" xfId="49793" xr:uid="{3DB6114B-5547-43AE-8304-085EB04F3BEA}"/>
    <cellStyle name="Normal 3 2 3 3 6 5" xfId="14373" xr:uid="{033FF02E-25B5-40BF-8E86-8D1F26547908}"/>
    <cellStyle name="Normal 3 2 3 3 6 6" xfId="28063" xr:uid="{902DA98F-C7FC-4DED-B4B6-2A08EECD017B}"/>
    <cellStyle name="Normal 3 2 3 3 6 7" xfId="42947" xr:uid="{7A835FE3-28B5-4AC8-B18A-DC793DF5F98A}"/>
    <cellStyle name="Normal 3 2 3 3 7" xfId="7527" xr:uid="{8532463F-47F8-4BBB-96DD-C78EEB44CE83}"/>
    <cellStyle name="Normal 3 2 3 3 7 2" xfId="9240" xr:uid="{5658F6F5-4657-4F62-98D3-02A81F07065F}"/>
    <cellStyle name="Normal 3 2 3 3 7 2 2" xfId="12662" xr:uid="{0FDE3B9B-F8C8-4E2E-A373-7EA10F31B625}"/>
    <cellStyle name="Normal 3 2 3 3 7 2 2 2" xfId="26352" xr:uid="{016B8AA2-4FB7-4B04-9B18-34B2CE170356}"/>
    <cellStyle name="Normal 3 2 3 3 7 2 2 2 2" xfId="40044" xr:uid="{C8FD89D6-9368-4FAB-925A-F226A4FC79D9}"/>
    <cellStyle name="Normal 3 2 3 3 7 2 2 2 3" xfId="54928" xr:uid="{0B03835D-142E-4B0B-916A-83D3C7D0CD83}"/>
    <cellStyle name="Normal 3 2 3 3 7 2 2 3" xfId="19508" xr:uid="{514A898D-01D2-4588-B490-CC3EE06B96EE}"/>
    <cellStyle name="Normal 3 2 3 3 7 2 2 4" xfId="33198" xr:uid="{6AFC5BA2-126D-401B-843A-6FA8E7763A99}"/>
    <cellStyle name="Normal 3 2 3 3 7 2 2 5" xfId="48082" xr:uid="{60D890B2-1BB8-4A57-94AE-054187C0CC0D}"/>
    <cellStyle name="Normal 3 2 3 3 7 2 3" xfId="22930" xr:uid="{3AECD90C-5EE0-4995-A953-DCD2ED1A8AFF}"/>
    <cellStyle name="Normal 3 2 3 3 7 2 3 2" xfId="36622" xr:uid="{92D29BF4-AD8A-4804-A626-37CE635BE522}"/>
    <cellStyle name="Normal 3 2 3 3 7 2 3 3" xfId="51506" xr:uid="{08C24055-0109-48E3-9773-13AE0C4A89E4}"/>
    <cellStyle name="Normal 3 2 3 3 7 2 4" xfId="16086" xr:uid="{5B577D02-2ADE-4A71-B379-68A7E1371545}"/>
    <cellStyle name="Normal 3 2 3 3 7 2 5" xfId="29776" xr:uid="{90B39DD9-5264-492E-9D49-CC5305DA4F66}"/>
    <cellStyle name="Normal 3 2 3 3 7 2 6" xfId="44660" xr:uid="{677DA41D-2868-4DBF-B2AA-FAB168042D2E}"/>
    <cellStyle name="Normal 3 2 3 3 7 3" xfId="10950" xr:uid="{24D98AEC-5B1D-4A50-9389-E48DAD0B9D30}"/>
    <cellStyle name="Normal 3 2 3 3 7 3 2" xfId="24640" xr:uid="{3F7E4BD9-B2F1-4EB4-AB1C-F04A81E58682}"/>
    <cellStyle name="Normal 3 2 3 3 7 3 2 2" xfId="38332" xr:uid="{2E49BBEF-59A5-4BBB-A64B-5325E67864FB}"/>
    <cellStyle name="Normal 3 2 3 3 7 3 2 3" xfId="53216" xr:uid="{A17D1FC7-BCA2-4EB1-9822-177621656B34}"/>
    <cellStyle name="Normal 3 2 3 3 7 3 3" xfId="17796" xr:uid="{55D40B7E-ED12-4856-B256-9D02F3EE764A}"/>
    <cellStyle name="Normal 3 2 3 3 7 3 4" xfId="31486" xr:uid="{95F68ADD-C8D3-450C-9C9B-CA0A8588B2D1}"/>
    <cellStyle name="Normal 3 2 3 3 7 3 5" xfId="46370" xr:uid="{C24BC1F0-699A-4223-8ECC-2CC012082564}"/>
    <cellStyle name="Normal 3 2 3 3 7 4" xfId="21218" xr:uid="{B74927A7-26BD-4D6A-B71E-8553E673C504}"/>
    <cellStyle name="Normal 3 2 3 3 7 4 2" xfId="34910" xr:uid="{CB031205-3F36-4DCB-A678-AC0850A33860}"/>
    <cellStyle name="Normal 3 2 3 3 7 4 3" xfId="49794" xr:uid="{55E4B38D-7F41-48D0-BCFE-62A9D59E2ECA}"/>
    <cellStyle name="Normal 3 2 3 3 7 5" xfId="14374" xr:uid="{0791E3F2-DEF1-4349-9256-56CDD4AD8BF4}"/>
    <cellStyle name="Normal 3 2 3 3 7 6" xfId="28064" xr:uid="{56E1674D-7D91-462E-8B97-89F7131E03BB}"/>
    <cellStyle name="Normal 3 2 3 3 7 7" xfId="42948" xr:uid="{533F8F5A-EAD1-4ED6-97C5-CBDC069BFC6A}"/>
    <cellStyle name="Normal 3 2 3 3 8" xfId="9211" xr:uid="{C3F936D6-4B44-4E9A-AA24-F09F5E2E33EC}"/>
    <cellStyle name="Normal 3 2 3 3 8 2" xfId="12633" xr:uid="{BC59C559-0E74-4AC6-9DBF-0A215E6FA356}"/>
    <cellStyle name="Normal 3 2 3 3 8 2 2" xfId="26323" xr:uid="{97883F25-B0FF-4014-8322-F9264F136B5D}"/>
    <cellStyle name="Normal 3 2 3 3 8 2 2 2" xfId="40015" xr:uid="{A6F5A0A4-6583-4CA7-A586-FCB42738165B}"/>
    <cellStyle name="Normal 3 2 3 3 8 2 2 3" xfId="54899" xr:uid="{393352D2-DC6B-4CAB-AAEF-21B8CEE31702}"/>
    <cellStyle name="Normal 3 2 3 3 8 2 3" xfId="19479" xr:uid="{350817C8-52EA-4439-9961-E1336935CE1C}"/>
    <cellStyle name="Normal 3 2 3 3 8 2 4" xfId="33169" xr:uid="{F530C30F-25C3-4726-8A94-9A16763CFA8E}"/>
    <cellStyle name="Normal 3 2 3 3 8 2 5" xfId="48053" xr:uid="{89A43262-AEE0-4F0F-8E1A-8C47A525E163}"/>
    <cellStyle name="Normal 3 2 3 3 8 3" xfId="22901" xr:uid="{EBD9C5F5-6442-48D5-BFD1-69B9CDAA467E}"/>
    <cellStyle name="Normal 3 2 3 3 8 3 2" xfId="36593" xr:uid="{0787C36B-AF1E-4CD9-8176-E71BC6EF1110}"/>
    <cellStyle name="Normal 3 2 3 3 8 3 3" xfId="51477" xr:uid="{C81CAD61-F5E4-4AD1-8B18-A6920B8F0746}"/>
    <cellStyle name="Normal 3 2 3 3 8 4" xfId="16057" xr:uid="{E8BA0A82-5886-4F2B-B199-EF6A098309FE}"/>
    <cellStyle name="Normal 3 2 3 3 8 5" xfId="29747" xr:uid="{83704185-B296-40C8-A441-78ACA3AA9FC6}"/>
    <cellStyle name="Normal 3 2 3 3 8 6" xfId="44631" xr:uid="{EB615B88-9C78-47F6-BD90-65D4BB2AA504}"/>
    <cellStyle name="Normal 3 2 3 3 9" xfId="10921" xr:uid="{E8CEABFA-BF98-4871-8D59-B4ED7118E908}"/>
    <cellStyle name="Normal 3 2 3 3 9 2" xfId="24611" xr:uid="{11790B5E-B59F-4F5D-BC73-939BACA45706}"/>
    <cellStyle name="Normal 3 2 3 3 9 2 2" xfId="38303" xr:uid="{7C7B2612-F7A7-4FEF-9340-448BB89DD133}"/>
    <cellStyle name="Normal 3 2 3 3 9 2 3" xfId="53187" xr:uid="{4577A307-439B-425D-9E72-537F26C0D053}"/>
    <cellStyle name="Normal 3 2 3 3 9 3" xfId="17767" xr:uid="{5E964428-B716-488E-B804-D1523F6E8310}"/>
    <cellStyle name="Normal 3 2 3 3 9 4" xfId="31457" xr:uid="{E71C7C31-6DF2-4A80-B19D-7063632E843E}"/>
    <cellStyle name="Normal 3 2 3 3 9 5" xfId="46341" xr:uid="{ACEFE491-004A-40E4-B120-6CAAF0E95028}"/>
    <cellStyle name="Normal 3 2 3 4" xfId="7528" xr:uid="{DA40795C-5E1A-4DEB-B5BF-492F0147A80C}"/>
    <cellStyle name="Normal 3 2 3 4 10" xfId="14375" xr:uid="{419A9CD6-461F-4DB5-9B17-AF2BB9F96121}"/>
    <cellStyle name="Normal 3 2 3 4 11" xfId="28065" xr:uid="{75870DC7-0BE6-4092-B52D-719132CB9AAF}"/>
    <cellStyle name="Normal 3 2 3 4 12" xfId="42949" xr:uid="{A776B435-D696-44F3-95EA-B2C4A30EACEC}"/>
    <cellStyle name="Normal 3 2 3 4 2" xfId="7529" xr:uid="{C7CBF3CC-F429-4E64-B07A-CB5DDC37619F}"/>
    <cellStyle name="Normal 3 2 3 4 2 10" xfId="42950" xr:uid="{11FC6AF6-AF97-484D-BC32-AD4B434521D3}"/>
    <cellStyle name="Normal 3 2 3 4 2 2" xfId="7530" xr:uid="{A0BD88C2-CCA2-4F52-AC99-B82765C81A79}"/>
    <cellStyle name="Normal 3 2 3 4 2 2 2" xfId="7531" xr:uid="{A7A78FFA-8AAF-4E39-BD8D-CA04043A2F51}"/>
    <cellStyle name="Normal 3 2 3 4 2 2 2 2" xfId="9244" xr:uid="{240AC3DA-AE18-479C-91E1-B4F2809867F9}"/>
    <cellStyle name="Normal 3 2 3 4 2 2 2 2 2" xfId="12666" xr:uid="{BCAABE10-9A36-42CA-840F-15BB696E217F}"/>
    <cellStyle name="Normal 3 2 3 4 2 2 2 2 2 2" xfId="26356" xr:uid="{F2B421EA-399A-4A04-8EBA-22C37448C5C1}"/>
    <cellStyle name="Normal 3 2 3 4 2 2 2 2 2 2 2" xfId="40048" xr:uid="{EED9CD5C-70A5-4166-8807-FF7D52C2D678}"/>
    <cellStyle name="Normal 3 2 3 4 2 2 2 2 2 2 3" xfId="54932" xr:uid="{F60BEA0F-4F35-4319-93D6-77FCFE3C47FC}"/>
    <cellStyle name="Normal 3 2 3 4 2 2 2 2 2 3" xfId="19512" xr:uid="{6CA40F18-8391-4517-8EDF-6DCD32B6D785}"/>
    <cellStyle name="Normal 3 2 3 4 2 2 2 2 2 4" xfId="33202" xr:uid="{F4F57438-8C52-4826-BEB1-3208471522B5}"/>
    <cellStyle name="Normal 3 2 3 4 2 2 2 2 2 5" xfId="48086" xr:uid="{3A315042-1192-4274-B64D-AA9A3BE7D1EC}"/>
    <cellStyle name="Normal 3 2 3 4 2 2 2 2 3" xfId="22934" xr:uid="{E68E5476-A267-4843-9FBD-B1D33901C48F}"/>
    <cellStyle name="Normal 3 2 3 4 2 2 2 2 3 2" xfId="36626" xr:uid="{F9C1502B-9003-437A-BE28-88234BE83E62}"/>
    <cellStyle name="Normal 3 2 3 4 2 2 2 2 3 3" xfId="51510" xr:uid="{FF6C3F35-3406-4632-A26E-B4BEE3E6D67F}"/>
    <cellStyle name="Normal 3 2 3 4 2 2 2 2 4" xfId="16090" xr:uid="{C1415389-B05E-44A9-B4AE-465376426ECE}"/>
    <cellStyle name="Normal 3 2 3 4 2 2 2 2 5" xfId="29780" xr:uid="{FA9FB627-C4AE-4D75-B39C-D27CCAC4E2A1}"/>
    <cellStyle name="Normal 3 2 3 4 2 2 2 2 6" xfId="44664" xr:uid="{D3796FCC-B1FE-43ED-8C6E-2274CF58F3B5}"/>
    <cellStyle name="Normal 3 2 3 4 2 2 2 3" xfId="10954" xr:uid="{19BAFCDF-34CE-4E59-B3CC-C8A1546F35ED}"/>
    <cellStyle name="Normal 3 2 3 4 2 2 2 3 2" xfId="24644" xr:uid="{1064442E-1E55-4F7A-9C9D-9DC21EFABD87}"/>
    <cellStyle name="Normal 3 2 3 4 2 2 2 3 2 2" xfId="38336" xr:uid="{021FBF0F-3C5A-4C5A-AF78-475343B78532}"/>
    <cellStyle name="Normal 3 2 3 4 2 2 2 3 2 3" xfId="53220" xr:uid="{A58F1AAA-B271-413E-BDF9-5A666A1D24AB}"/>
    <cellStyle name="Normal 3 2 3 4 2 2 2 3 3" xfId="17800" xr:uid="{EB5F2B01-F7C1-4C50-94D8-25C79FEF48C2}"/>
    <cellStyle name="Normal 3 2 3 4 2 2 2 3 4" xfId="31490" xr:uid="{F1870B4F-9834-47D9-8604-2494C7AB7740}"/>
    <cellStyle name="Normal 3 2 3 4 2 2 2 3 5" xfId="46374" xr:uid="{00A53A12-E628-4F8D-B543-671E9BC1338F}"/>
    <cellStyle name="Normal 3 2 3 4 2 2 2 4" xfId="21222" xr:uid="{73B18AD0-9B10-49DC-B6B2-7AB58B4B5BE1}"/>
    <cellStyle name="Normal 3 2 3 4 2 2 2 4 2" xfId="34914" xr:uid="{47AA4BE1-CBDF-4342-8622-4D6F94FA9DE9}"/>
    <cellStyle name="Normal 3 2 3 4 2 2 2 4 3" xfId="49798" xr:uid="{19265F45-5F4C-4384-9489-504FD011C6CF}"/>
    <cellStyle name="Normal 3 2 3 4 2 2 2 5" xfId="14378" xr:uid="{FA80073B-5D52-456F-BA0D-74AB0D97CD0F}"/>
    <cellStyle name="Normal 3 2 3 4 2 2 2 6" xfId="28068" xr:uid="{3D241AD7-A3E1-4D61-898D-0C034604D1E9}"/>
    <cellStyle name="Normal 3 2 3 4 2 2 2 7" xfId="42952" xr:uid="{B3B391B2-9DC6-46C0-9023-1CB64B66C4D8}"/>
    <cellStyle name="Normal 3 2 3 4 2 2 3" xfId="9243" xr:uid="{F22E6473-0673-4A81-89E2-ADED846D5716}"/>
    <cellStyle name="Normal 3 2 3 4 2 2 3 2" xfId="12665" xr:uid="{61F43260-40EC-4F30-A469-6F5DC003410D}"/>
    <cellStyle name="Normal 3 2 3 4 2 2 3 2 2" xfId="26355" xr:uid="{EB35B645-4134-488C-B4B5-4C25EC37D7AF}"/>
    <cellStyle name="Normal 3 2 3 4 2 2 3 2 2 2" xfId="40047" xr:uid="{5F725B9E-CF46-4541-9283-9F834AA6A15B}"/>
    <cellStyle name="Normal 3 2 3 4 2 2 3 2 2 3" xfId="54931" xr:uid="{D6C7A1F6-2E60-40F0-BD9A-E0A029FB3EDF}"/>
    <cellStyle name="Normal 3 2 3 4 2 2 3 2 3" xfId="19511" xr:uid="{7BAD4D9E-E9AA-41FB-88B5-B06972EAC8EB}"/>
    <cellStyle name="Normal 3 2 3 4 2 2 3 2 4" xfId="33201" xr:uid="{45891152-6427-4506-97AC-CA6666D582CB}"/>
    <cellStyle name="Normal 3 2 3 4 2 2 3 2 5" xfId="48085" xr:uid="{698A2FAD-35C3-414D-90F0-4D240DD29E53}"/>
    <cellStyle name="Normal 3 2 3 4 2 2 3 3" xfId="22933" xr:uid="{A5148042-EF0C-4001-976C-9D2269CA4DBB}"/>
    <cellStyle name="Normal 3 2 3 4 2 2 3 3 2" xfId="36625" xr:uid="{36D34FC2-7F4B-4759-B813-AA1F76B0C1EE}"/>
    <cellStyle name="Normal 3 2 3 4 2 2 3 3 3" xfId="51509" xr:uid="{E0B63B0C-EDD4-4611-BF1A-6832DABCFCC5}"/>
    <cellStyle name="Normal 3 2 3 4 2 2 3 4" xfId="16089" xr:uid="{467D4609-C888-47CF-8933-18352249C2B6}"/>
    <cellStyle name="Normal 3 2 3 4 2 2 3 5" xfId="29779" xr:uid="{A5F64D8D-27BD-412D-A6DE-713B12D72C3E}"/>
    <cellStyle name="Normal 3 2 3 4 2 2 3 6" xfId="44663" xr:uid="{4035D136-2C07-4389-8FC6-F79E1696FD23}"/>
    <cellStyle name="Normal 3 2 3 4 2 2 4" xfId="10953" xr:uid="{E402C6E3-3881-4D4C-9FED-C0F95C299516}"/>
    <cellStyle name="Normal 3 2 3 4 2 2 4 2" xfId="24643" xr:uid="{D9C19A4C-BEF3-45CD-BC1B-FB80C406D763}"/>
    <cellStyle name="Normal 3 2 3 4 2 2 4 2 2" xfId="38335" xr:uid="{37A09748-DB88-424F-B408-8DDF08BB3A11}"/>
    <cellStyle name="Normal 3 2 3 4 2 2 4 2 3" xfId="53219" xr:uid="{68D2C983-EA6B-401F-8991-6608F7AD1EF0}"/>
    <cellStyle name="Normal 3 2 3 4 2 2 4 3" xfId="17799" xr:uid="{B44B8F0B-5181-4E31-96F7-F4E7B8EA2852}"/>
    <cellStyle name="Normal 3 2 3 4 2 2 4 4" xfId="31489" xr:uid="{655AA07D-7E71-42FA-B22D-7C92791BEC43}"/>
    <cellStyle name="Normal 3 2 3 4 2 2 4 5" xfId="46373" xr:uid="{D83CCE89-2DDF-4B15-A1D7-9748105F5D78}"/>
    <cellStyle name="Normal 3 2 3 4 2 2 5" xfId="21221" xr:uid="{92CD410E-C1A8-4683-B9B7-85D096AF0C92}"/>
    <cellStyle name="Normal 3 2 3 4 2 2 5 2" xfId="34913" xr:uid="{215F964B-5DE9-4355-8DE8-51CE685D3C53}"/>
    <cellStyle name="Normal 3 2 3 4 2 2 5 3" xfId="49797" xr:uid="{2BDA7D5D-CF01-4CA3-86E4-1FCA26579751}"/>
    <cellStyle name="Normal 3 2 3 4 2 2 6" xfId="14377" xr:uid="{A1DA6DD4-9925-4E97-9AFD-034957A5FF85}"/>
    <cellStyle name="Normal 3 2 3 4 2 2 7" xfId="28067" xr:uid="{DFB65055-9D23-4191-A6B4-0DC8F027F491}"/>
    <cellStyle name="Normal 3 2 3 4 2 2 8" xfId="42951" xr:uid="{93C5CBDD-35DC-4A60-B8B3-AB2A20C90A07}"/>
    <cellStyle name="Normal 3 2 3 4 2 3" xfId="7532" xr:uid="{47407D06-3550-4D8B-BAFA-B38CF384CB0E}"/>
    <cellStyle name="Normal 3 2 3 4 2 3 2" xfId="9245" xr:uid="{04B42C82-932A-49C1-BE93-DD782F07AF5A}"/>
    <cellStyle name="Normal 3 2 3 4 2 3 2 2" xfId="12667" xr:uid="{ED771549-C650-4247-9CAC-AA01BF93AC7C}"/>
    <cellStyle name="Normal 3 2 3 4 2 3 2 2 2" xfId="26357" xr:uid="{4FEB8E7B-C46B-4B2F-A48F-493B62B03CE9}"/>
    <cellStyle name="Normal 3 2 3 4 2 3 2 2 2 2" xfId="40049" xr:uid="{460C8FBB-9EC0-4FF0-870D-80E9DEC82750}"/>
    <cellStyle name="Normal 3 2 3 4 2 3 2 2 2 3" xfId="54933" xr:uid="{EC09D586-6464-42FF-B062-1CFB4C0555EB}"/>
    <cellStyle name="Normal 3 2 3 4 2 3 2 2 3" xfId="19513" xr:uid="{AAC46219-53AA-4D45-8BF6-6154BDA8CA6A}"/>
    <cellStyle name="Normal 3 2 3 4 2 3 2 2 4" xfId="33203" xr:uid="{11CAC0CC-67EC-4748-985D-CAEDAB7F150A}"/>
    <cellStyle name="Normal 3 2 3 4 2 3 2 2 5" xfId="48087" xr:uid="{12B249CC-A65F-44B2-8126-1E036FB8B7B5}"/>
    <cellStyle name="Normal 3 2 3 4 2 3 2 3" xfId="22935" xr:uid="{0DADE6E5-9683-4AA4-BD89-6C2FD9E90690}"/>
    <cellStyle name="Normal 3 2 3 4 2 3 2 3 2" xfId="36627" xr:uid="{649D978F-8CDB-439E-A45A-70ED010D9504}"/>
    <cellStyle name="Normal 3 2 3 4 2 3 2 3 3" xfId="51511" xr:uid="{4CE400F3-EDB8-43FA-9FC3-5776209FEA37}"/>
    <cellStyle name="Normal 3 2 3 4 2 3 2 4" xfId="16091" xr:uid="{FA0D5128-E25C-4F89-B907-966DAC9BDE7E}"/>
    <cellStyle name="Normal 3 2 3 4 2 3 2 5" xfId="29781" xr:uid="{CC2E52CE-C1CC-4866-BFBC-F09509A961EC}"/>
    <cellStyle name="Normal 3 2 3 4 2 3 2 6" xfId="44665" xr:uid="{522B3FD9-EF04-440B-BD67-0F3BD23F72A4}"/>
    <cellStyle name="Normal 3 2 3 4 2 3 3" xfId="10955" xr:uid="{A492CE23-0A90-4DA2-9617-E953F34820D7}"/>
    <cellStyle name="Normal 3 2 3 4 2 3 3 2" xfId="24645" xr:uid="{EE1975BB-F9DC-45F7-B38E-F395263A2048}"/>
    <cellStyle name="Normal 3 2 3 4 2 3 3 2 2" xfId="38337" xr:uid="{55D13F2E-EE7F-4425-9D0D-27D237B242C3}"/>
    <cellStyle name="Normal 3 2 3 4 2 3 3 2 3" xfId="53221" xr:uid="{36C7AAA2-51BE-4071-87B3-6E1BB71624D4}"/>
    <cellStyle name="Normal 3 2 3 4 2 3 3 3" xfId="17801" xr:uid="{97F3110A-D70B-47FB-837B-FCA5B226E508}"/>
    <cellStyle name="Normal 3 2 3 4 2 3 3 4" xfId="31491" xr:uid="{5A222408-C569-4843-BAEC-9C48AD3CDC9E}"/>
    <cellStyle name="Normal 3 2 3 4 2 3 3 5" xfId="46375" xr:uid="{15A31916-66DD-4668-A6D0-6580117766A8}"/>
    <cellStyle name="Normal 3 2 3 4 2 3 4" xfId="21223" xr:uid="{C03C10B6-6CDE-475E-83DE-03CC7F8E27DF}"/>
    <cellStyle name="Normal 3 2 3 4 2 3 4 2" xfId="34915" xr:uid="{71E639BB-3B22-455A-9C28-F0BB7C9D0EB9}"/>
    <cellStyle name="Normal 3 2 3 4 2 3 4 3" xfId="49799" xr:uid="{678CD31E-E7ED-431C-862F-3FFE3D37EBC8}"/>
    <cellStyle name="Normal 3 2 3 4 2 3 5" xfId="14379" xr:uid="{72EFD532-1767-4508-84D5-877D71C334A1}"/>
    <cellStyle name="Normal 3 2 3 4 2 3 6" xfId="28069" xr:uid="{51BBB599-7AD2-4F41-83EB-C3626D789FDF}"/>
    <cellStyle name="Normal 3 2 3 4 2 3 7" xfId="42953" xr:uid="{9D744BE4-0B1A-42CE-854C-ABD5C9187553}"/>
    <cellStyle name="Normal 3 2 3 4 2 4" xfId="7533" xr:uid="{0997A6A9-4171-4524-8D23-2DAD064E2173}"/>
    <cellStyle name="Normal 3 2 3 4 2 4 2" xfId="9246" xr:uid="{C15BC5D6-192D-4F3C-B6C5-1FE2F86CF45E}"/>
    <cellStyle name="Normal 3 2 3 4 2 4 2 2" xfId="12668" xr:uid="{24BBCA0C-DB79-40DD-A7B8-82375B0FA8AD}"/>
    <cellStyle name="Normal 3 2 3 4 2 4 2 2 2" xfId="26358" xr:uid="{5EC68277-A360-40F9-8C8E-0F1CB1D1B1CC}"/>
    <cellStyle name="Normal 3 2 3 4 2 4 2 2 2 2" xfId="40050" xr:uid="{75C5D2D4-F6E7-44F6-BD55-5224AADFD5F4}"/>
    <cellStyle name="Normal 3 2 3 4 2 4 2 2 2 3" xfId="54934" xr:uid="{59BD1E2C-3006-45D5-958A-8A766FB22C80}"/>
    <cellStyle name="Normal 3 2 3 4 2 4 2 2 3" xfId="19514" xr:uid="{6187FBE1-1D3B-4C65-B922-56EDD43479F9}"/>
    <cellStyle name="Normal 3 2 3 4 2 4 2 2 4" xfId="33204" xr:uid="{83357F98-A972-4D5E-8BDB-B9A9E4DDBB4B}"/>
    <cellStyle name="Normal 3 2 3 4 2 4 2 2 5" xfId="48088" xr:uid="{F54CF6DC-51DE-4A02-BFA5-5339609A2346}"/>
    <cellStyle name="Normal 3 2 3 4 2 4 2 3" xfId="22936" xr:uid="{206911F1-4CC3-4D80-B624-E5E4B6B7FBD5}"/>
    <cellStyle name="Normal 3 2 3 4 2 4 2 3 2" xfId="36628" xr:uid="{D82177E8-5F4E-456A-ACC5-7F7ADF3A855B}"/>
    <cellStyle name="Normal 3 2 3 4 2 4 2 3 3" xfId="51512" xr:uid="{AA38FD29-B07E-4DAC-ADAF-6F8355407F3F}"/>
    <cellStyle name="Normal 3 2 3 4 2 4 2 4" xfId="16092" xr:uid="{5CB8A92C-30CE-4654-A44B-D720DC07325E}"/>
    <cellStyle name="Normal 3 2 3 4 2 4 2 5" xfId="29782" xr:uid="{0AFAB848-43B8-4579-9864-70FEE403CC2B}"/>
    <cellStyle name="Normal 3 2 3 4 2 4 2 6" xfId="44666" xr:uid="{B209D69D-FC5C-48F1-B9E4-F8831413874E}"/>
    <cellStyle name="Normal 3 2 3 4 2 4 3" xfId="10956" xr:uid="{8AB3555D-4A0B-41E8-8594-4A9E5CF86C68}"/>
    <cellStyle name="Normal 3 2 3 4 2 4 3 2" xfId="24646" xr:uid="{2465A76C-3012-4D7E-A571-676EDBBDF84E}"/>
    <cellStyle name="Normal 3 2 3 4 2 4 3 2 2" xfId="38338" xr:uid="{7C762CB6-6A25-4424-B28F-7A972FCAEB44}"/>
    <cellStyle name="Normal 3 2 3 4 2 4 3 2 3" xfId="53222" xr:uid="{0A8F2F45-84DA-44CD-951E-673A8652AC2C}"/>
    <cellStyle name="Normal 3 2 3 4 2 4 3 3" xfId="17802" xr:uid="{927471F8-F595-41ED-86E1-FA533B8910C5}"/>
    <cellStyle name="Normal 3 2 3 4 2 4 3 4" xfId="31492" xr:uid="{BD59086C-34EB-495B-AFC1-A091CC26496A}"/>
    <cellStyle name="Normal 3 2 3 4 2 4 3 5" xfId="46376" xr:uid="{2D8EBB83-9B2F-4B96-8644-CE4EEF9FE3C1}"/>
    <cellStyle name="Normal 3 2 3 4 2 4 4" xfId="21224" xr:uid="{C138E7B9-2C14-49D3-BE38-DC1E4912A11F}"/>
    <cellStyle name="Normal 3 2 3 4 2 4 4 2" xfId="34916" xr:uid="{74F71843-0643-4884-B2F8-18E2454BD369}"/>
    <cellStyle name="Normal 3 2 3 4 2 4 4 3" xfId="49800" xr:uid="{509B9A70-B62B-4DB0-B621-A3FAC050CC9F}"/>
    <cellStyle name="Normal 3 2 3 4 2 4 5" xfId="14380" xr:uid="{892B0A59-2EEC-4288-9CBC-35743B55C3A5}"/>
    <cellStyle name="Normal 3 2 3 4 2 4 6" xfId="28070" xr:uid="{C44E7BAF-593A-4BFF-A5E4-E34532667CA4}"/>
    <cellStyle name="Normal 3 2 3 4 2 4 7" xfId="42954" xr:uid="{92CED890-1407-4877-A997-53446EDE150D}"/>
    <cellStyle name="Normal 3 2 3 4 2 5" xfId="9242" xr:uid="{E2A83543-845B-43C7-BFE4-E77F85D714D9}"/>
    <cellStyle name="Normal 3 2 3 4 2 5 2" xfId="12664" xr:uid="{74B4ED2E-4FF2-41B1-BCFD-FB64D8D59901}"/>
    <cellStyle name="Normal 3 2 3 4 2 5 2 2" xfId="26354" xr:uid="{148D5A00-E2D6-43B1-BACD-45C738368D0C}"/>
    <cellStyle name="Normal 3 2 3 4 2 5 2 2 2" xfId="40046" xr:uid="{D2C3BC8C-3034-45E1-998D-6CDDC5BDC500}"/>
    <cellStyle name="Normal 3 2 3 4 2 5 2 2 3" xfId="54930" xr:uid="{6C4530A5-A21B-4026-82CE-F65219B01A53}"/>
    <cellStyle name="Normal 3 2 3 4 2 5 2 3" xfId="19510" xr:uid="{776A1141-A801-4D0C-B007-7922861D7227}"/>
    <cellStyle name="Normal 3 2 3 4 2 5 2 4" xfId="33200" xr:uid="{14CCD8A9-567E-437D-BC28-6CC7D905917A}"/>
    <cellStyle name="Normal 3 2 3 4 2 5 2 5" xfId="48084" xr:uid="{D90D9CAB-274B-4020-A53A-35B9B90D2E57}"/>
    <cellStyle name="Normal 3 2 3 4 2 5 3" xfId="22932" xr:uid="{C7B64534-B887-4F33-8483-4B917BABA792}"/>
    <cellStyle name="Normal 3 2 3 4 2 5 3 2" xfId="36624" xr:uid="{E82D6A48-3A7F-40BD-BC27-0606A20A8BE8}"/>
    <cellStyle name="Normal 3 2 3 4 2 5 3 3" xfId="51508" xr:uid="{80407100-43A1-4E3A-B394-0712D5F51B91}"/>
    <cellStyle name="Normal 3 2 3 4 2 5 4" xfId="16088" xr:uid="{D443D82B-6A04-403D-B991-E2043EB5BD51}"/>
    <cellStyle name="Normal 3 2 3 4 2 5 5" xfId="29778" xr:uid="{B9727FB4-7FD7-4F37-810B-659E733FFC5E}"/>
    <cellStyle name="Normal 3 2 3 4 2 5 6" xfId="44662" xr:uid="{E6AE51A6-7709-4318-8712-D939BC110612}"/>
    <cellStyle name="Normal 3 2 3 4 2 6" xfId="10952" xr:uid="{C2457C89-7A33-465C-A932-CCEE48B790B3}"/>
    <cellStyle name="Normal 3 2 3 4 2 6 2" xfId="24642" xr:uid="{FF220A1D-B522-4EB9-B21B-DCD2A48EC5E1}"/>
    <cellStyle name="Normal 3 2 3 4 2 6 2 2" xfId="38334" xr:uid="{8451BABC-9BDB-4C05-BCB3-FFF5C3799C17}"/>
    <cellStyle name="Normal 3 2 3 4 2 6 2 3" xfId="53218" xr:uid="{FF5CE626-818D-43AE-931D-3384F197DBBA}"/>
    <cellStyle name="Normal 3 2 3 4 2 6 3" xfId="17798" xr:uid="{33E542DB-22EC-43A6-963C-1A8088197BDD}"/>
    <cellStyle name="Normal 3 2 3 4 2 6 4" xfId="31488" xr:uid="{556ED96F-EFB1-4BC8-A77A-C4B5B5E96620}"/>
    <cellStyle name="Normal 3 2 3 4 2 6 5" xfId="46372" xr:uid="{4B9E05B9-056D-4B14-B0BE-B7020B2DD1FB}"/>
    <cellStyle name="Normal 3 2 3 4 2 7" xfId="21220" xr:uid="{2894CF6A-BA11-4171-B43A-5E005A43B20E}"/>
    <cellStyle name="Normal 3 2 3 4 2 7 2" xfId="34912" xr:uid="{6506A451-4499-4676-AC2E-3DB99C718FA8}"/>
    <cellStyle name="Normal 3 2 3 4 2 7 3" xfId="49796" xr:uid="{67BF94E2-B019-4561-92F4-8576A0FD0828}"/>
    <cellStyle name="Normal 3 2 3 4 2 8" xfId="14376" xr:uid="{439D2B81-0A65-4B62-AAB0-A8C9F843545A}"/>
    <cellStyle name="Normal 3 2 3 4 2 9" xfId="28066" xr:uid="{331CA0A1-3960-4A8F-821D-D06A258781B0}"/>
    <cellStyle name="Normal 3 2 3 4 3" xfId="7534" xr:uid="{79B969B3-0F02-4A41-BFBA-ACFC3820065F}"/>
    <cellStyle name="Normal 3 2 3 4 3 10" xfId="42955" xr:uid="{F94C32EF-DA45-45EA-B9E8-3183CF74D091}"/>
    <cellStyle name="Normal 3 2 3 4 3 2" xfId="7535" xr:uid="{B6C93C8B-EC8C-455C-96AC-6382B653250F}"/>
    <cellStyle name="Normal 3 2 3 4 3 2 2" xfId="7536" xr:uid="{D82401BC-1570-49AE-868A-03B589ED908E}"/>
    <cellStyle name="Normal 3 2 3 4 3 2 2 2" xfId="9249" xr:uid="{2497E55A-9A30-4C78-A706-688B3AEC176E}"/>
    <cellStyle name="Normal 3 2 3 4 3 2 2 2 2" xfId="12671" xr:uid="{80AE9C17-B99F-47C3-8798-872CF925B36C}"/>
    <cellStyle name="Normal 3 2 3 4 3 2 2 2 2 2" xfId="26361" xr:uid="{7DBFAB64-8D4D-44AF-8D3E-DFF0560894D9}"/>
    <cellStyle name="Normal 3 2 3 4 3 2 2 2 2 2 2" xfId="40053" xr:uid="{C998E4C2-05C6-4514-B75C-35160EC8DE40}"/>
    <cellStyle name="Normal 3 2 3 4 3 2 2 2 2 2 3" xfId="54937" xr:uid="{771BECB2-1333-4D56-A7E2-6D49428987EE}"/>
    <cellStyle name="Normal 3 2 3 4 3 2 2 2 2 3" xfId="19517" xr:uid="{B67C3A69-DD0E-4EFF-9909-2FE69A103833}"/>
    <cellStyle name="Normal 3 2 3 4 3 2 2 2 2 4" xfId="33207" xr:uid="{5F8503C5-333B-4710-B2EF-6B2B70E2B9C2}"/>
    <cellStyle name="Normal 3 2 3 4 3 2 2 2 2 5" xfId="48091" xr:uid="{702517EA-09F2-40E2-B256-1AA8D7C42636}"/>
    <cellStyle name="Normal 3 2 3 4 3 2 2 2 3" xfId="22939" xr:uid="{80275288-0B1E-4397-91CC-AEE705A8E588}"/>
    <cellStyle name="Normal 3 2 3 4 3 2 2 2 3 2" xfId="36631" xr:uid="{5B918F36-ADF2-4DE2-8BEA-5E0DA6B39547}"/>
    <cellStyle name="Normal 3 2 3 4 3 2 2 2 3 3" xfId="51515" xr:uid="{C3F2BED8-B0AA-403D-9092-B3390FB76C10}"/>
    <cellStyle name="Normal 3 2 3 4 3 2 2 2 4" xfId="16095" xr:uid="{7D6FE2E7-46EA-4EDD-9A23-7F6D7F4334C4}"/>
    <cellStyle name="Normal 3 2 3 4 3 2 2 2 5" xfId="29785" xr:uid="{21F23A46-77AB-496F-9782-B799A6165C95}"/>
    <cellStyle name="Normal 3 2 3 4 3 2 2 2 6" xfId="44669" xr:uid="{F57F4F05-5226-47CE-B529-C0CCCA5B5FB3}"/>
    <cellStyle name="Normal 3 2 3 4 3 2 2 3" xfId="10959" xr:uid="{15621F87-2700-43FA-983A-FDDAFF6B19C1}"/>
    <cellStyle name="Normal 3 2 3 4 3 2 2 3 2" xfId="24649" xr:uid="{93FE3C74-F878-4461-99E6-B89C8F81CA8A}"/>
    <cellStyle name="Normal 3 2 3 4 3 2 2 3 2 2" xfId="38341" xr:uid="{DD75DA26-0698-4AE1-AF67-C5D26F54EE1B}"/>
    <cellStyle name="Normal 3 2 3 4 3 2 2 3 2 3" xfId="53225" xr:uid="{83699BB1-CD42-4257-8A0B-7FCA32627BE5}"/>
    <cellStyle name="Normal 3 2 3 4 3 2 2 3 3" xfId="17805" xr:uid="{D58677B9-6144-418D-AAA7-E5C2BF0501CB}"/>
    <cellStyle name="Normal 3 2 3 4 3 2 2 3 4" xfId="31495" xr:uid="{E3C605B5-435B-4C80-9BE6-85DF5E320F2D}"/>
    <cellStyle name="Normal 3 2 3 4 3 2 2 3 5" xfId="46379" xr:uid="{95EE04B9-DCF9-4702-AE7F-A29DC0962635}"/>
    <cellStyle name="Normal 3 2 3 4 3 2 2 4" xfId="21227" xr:uid="{A4F70D9B-FF4F-4350-A158-92651B001FF4}"/>
    <cellStyle name="Normal 3 2 3 4 3 2 2 4 2" xfId="34919" xr:uid="{D29CF650-C94B-4DB9-A79E-24BA0B58AB9B}"/>
    <cellStyle name="Normal 3 2 3 4 3 2 2 4 3" xfId="49803" xr:uid="{CE1D9B7D-5BD2-40DC-8D05-23EA2577E8C4}"/>
    <cellStyle name="Normal 3 2 3 4 3 2 2 5" xfId="14383" xr:uid="{6C759B8D-5D42-4E67-A872-8C0A8FE93E94}"/>
    <cellStyle name="Normal 3 2 3 4 3 2 2 6" xfId="28073" xr:uid="{772BF877-608A-47BF-B6A4-1C4E3CA328A8}"/>
    <cellStyle name="Normal 3 2 3 4 3 2 2 7" xfId="42957" xr:uid="{D2781DFD-46F3-4B86-9EDE-341BAB9D5D81}"/>
    <cellStyle name="Normal 3 2 3 4 3 2 3" xfId="9248" xr:uid="{6F1DE9BA-9BAC-4D2D-BDC9-7DE7D061BA54}"/>
    <cellStyle name="Normal 3 2 3 4 3 2 3 2" xfId="12670" xr:uid="{D16C4FD2-0245-4072-A0BB-154BE1965D47}"/>
    <cellStyle name="Normal 3 2 3 4 3 2 3 2 2" xfId="26360" xr:uid="{DD513D89-8B8E-41C7-B4D7-E24562700A67}"/>
    <cellStyle name="Normal 3 2 3 4 3 2 3 2 2 2" xfId="40052" xr:uid="{C88EB7FA-D058-487F-90B4-EAE9C6604ED2}"/>
    <cellStyle name="Normal 3 2 3 4 3 2 3 2 2 3" xfId="54936" xr:uid="{7EEC5F8B-610C-4C8B-8F0A-37C27EAFFEEB}"/>
    <cellStyle name="Normal 3 2 3 4 3 2 3 2 3" xfId="19516" xr:uid="{BCC024D0-16A5-4413-BF02-89DFFA7D9FA1}"/>
    <cellStyle name="Normal 3 2 3 4 3 2 3 2 4" xfId="33206" xr:uid="{7856F7A6-F700-48E6-9501-DF0668F7299A}"/>
    <cellStyle name="Normal 3 2 3 4 3 2 3 2 5" xfId="48090" xr:uid="{D858BE28-7189-4CBB-AD2E-63D1BB66E387}"/>
    <cellStyle name="Normal 3 2 3 4 3 2 3 3" xfId="22938" xr:uid="{CB3B0FEA-F2E3-46B4-B40D-C108AE52D6DD}"/>
    <cellStyle name="Normal 3 2 3 4 3 2 3 3 2" xfId="36630" xr:uid="{E4D1282E-CD0E-4C5E-9E1B-7826D261DE5A}"/>
    <cellStyle name="Normal 3 2 3 4 3 2 3 3 3" xfId="51514" xr:uid="{9BE02C76-BF56-4D4A-B987-C011202CA508}"/>
    <cellStyle name="Normal 3 2 3 4 3 2 3 4" xfId="16094" xr:uid="{881263BE-4AB8-46CD-9DD6-AF326D327711}"/>
    <cellStyle name="Normal 3 2 3 4 3 2 3 5" xfId="29784" xr:uid="{63F2FFE4-09AF-4828-BA84-7E6604F137D1}"/>
    <cellStyle name="Normal 3 2 3 4 3 2 3 6" xfId="44668" xr:uid="{A3C2802B-8D8B-4F87-BCFD-1FBED5AD7E42}"/>
    <cellStyle name="Normal 3 2 3 4 3 2 4" xfId="10958" xr:uid="{F7E35B01-6A78-4719-8AC6-36B0FFBBD23B}"/>
    <cellStyle name="Normal 3 2 3 4 3 2 4 2" xfId="24648" xr:uid="{FC2B6CDB-8949-44D9-8B1E-02A8EFD9913C}"/>
    <cellStyle name="Normal 3 2 3 4 3 2 4 2 2" xfId="38340" xr:uid="{14AA0F41-1B27-4127-A6CC-32FC4D3A0F53}"/>
    <cellStyle name="Normal 3 2 3 4 3 2 4 2 3" xfId="53224" xr:uid="{CD663322-6B2D-4794-8DDF-487CAA9AEFFD}"/>
    <cellStyle name="Normal 3 2 3 4 3 2 4 3" xfId="17804" xr:uid="{63D0A803-51A3-4069-BA55-49859E02BCCC}"/>
    <cellStyle name="Normal 3 2 3 4 3 2 4 4" xfId="31494" xr:uid="{2BDB3FBC-E967-48BF-8B5E-21E70D95F821}"/>
    <cellStyle name="Normal 3 2 3 4 3 2 4 5" xfId="46378" xr:uid="{A66DE62F-7171-49A8-84BB-17A21E8636CB}"/>
    <cellStyle name="Normal 3 2 3 4 3 2 5" xfId="21226" xr:uid="{8DFC9102-0D9E-42B9-B53D-32CD60280F8D}"/>
    <cellStyle name="Normal 3 2 3 4 3 2 5 2" xfId="34918" xr:uid="{9CC7B8F1-0DFB-4BA0-8197-5FA4C7CDD4BD}"/>
    <cellStyle name="Normal 3 2 3 4 3 2 5 3" xfId="49802" xr:uid="{5EC9FACD-37D2-4137-8B94-32FC7B4A87F1}"/>
    <cellStyle name="Normal 3 2 3 4 3 2 6" xfId="14382" xr:uid="{B711D5B9-7A00-4EBB-B9CD-695CDAF2DC93}"/>
    <cellStyle name="Normal 3 2 3 4 3 2 7" xfId="28072" xr:uid="{AC86D28A-23A4-476B-A927-A06CDF3232E0}"/>
    <cellStyle name="Normal 3 2 3 4 3 2 8" xfId="42956" xr:uid="{ACC8CDBA-0068-47AE-B0B1-632126C56505}"/>
    <cellStyle name="Normal 3 2 3 4 3 3" xfId="7537" xr:uid="{A10452DC-138E-4FCB-87C4-E40E67919507}"/>
    <cellStyle name="Normal 3 2 3 4 3 3 2" xfId="9250" xr:uid="{41BE414D-D954-4452-AEDC-3258AFCC8E7A}"/>
    <cellStyle name="Normal 3 2 3 4 3 3 2 2" xfId="12672" xr:uid="{DD53CE1D-E1F4-4D03-B18D-2283B3A7BC92}"/>
    <cellStyle name="Normal 3 2 3 4 3 3 2 2 2" xfId="26362" xr:uid="{11FE7B5D-6807-4AB4-B91E-8F73FE920657}"/>
    <cellStyle name="Normal 3 2 3 4 3 3 2 2 2 2" xfId="40054" xr:uid="{44C927B3-E3EE-402B-ABBC-54F8E478E137}"/>
    <cellStyle name="Normal 3 2 3 4 3 3 2 2 2 3" xfId="54938" xr:uid="{4FB678E1-869B-46B9-947D-E84FED7AB704}"/>
    <cellStyle name="Normal 3 2 3 4 3 3 2 2 3" xfId="19518" xr:uid="{06A92F56-F3CB-4C66-B7E5-8FD75A4ABDCF}"/>
    <cellStyle name="Normal 3 2 3 4 3 3 2 2 4" xfId="33208" xr:uid="{DE9DD0B1-C053-46DA-8CAD-0410093E369D}"/>
    <cellStyle name="Normal 3 2 3 4 3 3 2 2 5" xfId="48092" xr:uid="{6C7D3C3E-9F55-4258-AE87-E926422D1E57}"/>
    <cellStyle name="Normal 3 2 3 4 3 3 2 3" xfId="22940" xr:uid="{9E3AF4FC-F7F7-4E76-9794-09BA0F76898A}"/>
    <cellStyle name="Normal 3 2 3 4 3 3 2 3 2" xfId="36632" xr:uid="{7A82DC21-7686-4072-8610-DB300762D8FE}"/>
    <cellStyle name="Normal 3 2 3 4 3 3 2 3 3" xfId="51516" xr:uid="{8F5E9CBE-18A9-4E31-86E2-B5E1BF3DADAE}"/>
    <cellStyle name="Normal 3 2 3 4 3 3 2 4" xfId="16096" xr:uid="{2796E7D1-CD30-41D8-8AD4-E9E462419345}"/>
    <cellStyle name="Normal 3 2 3 4 3 3 2 5" xfId="29786" xr:uid="{146379C6-B7AA-4715-975A-BCFB343527E1}"/>
    <cellStyle name="Normal 3 2 3 4 3 3 2 6" xfId="44670" xr:uid="{45B07830-AF2E-4F85-B3E0-16EF32B3EDBA}"/>
    <cellStyle name="Normal 3 2 3 4 3 3 3" xfId="10960" xr:uid="{ACF79765-5A62-4FF8-AEE2-63C25CCD4854}"/>
    <cellStyle name="Normal 3 2 3 4 3 3 3 2" xfId="24650" xr:uid="{349E2353-1143-457C-91B0-7EC804FE702C}"/>
    <cellStyle name="Normal 3 2 3 4 3 3 3 2 2" xfId="38342" xr:uid="{C8AD0F81-A12D-4BD9-8EBC-9FC1BE1F1AE6}"/>
    <cellStyle name="Normal 3 2 3 4 3 3 3 2 3" xfId="53226" xr:uid="{09C3DA37-65C9-4DCA-93C4-F814F0658C6A}"/>
    <cellStyle name="Normal 3 2 3 4 3 3 3 3" xfId="17806" xr:uid="{6F491145-0C54-431E-B31C-11181870A16E}"/>
    <cellStyle name="Normal 3 2 3 4 3 3 3 4" xfId="31496" xr:uid="{2D73AEFD-A41A-4E04-A134-2969B2EC13DC}"/>
    <cellStyle name="Normal 3 2 3 4 3 3 3 5" xfId="46380" xr:uid="{9C0B72FD-B295-4981-A20B-163038805898}"/>
    <cellStyle name="Normal 3 2 3 4 3 3 4" xfId="21228" xr:uid="{1A4D8981-EABF-4E50-94CC-9D1B3F531BFC}"/>
    <cellStyle name="Normal 3 2 3 4 3 3 4 2" xfId="34920" xr:uid="{99FBFB21-BE9D-4E71-8D9A-FB7AF3AD3524}"/>
    <cellStyle name="Normal 3 2 3 4 3 3 4 3" xfId="49804" xr:uid="{DAF3B44D-975C-420A-B64C-0C8D95DFD926}"/>
    <cellStyle name="Normal 3 2 3 4 3 3 5" xfId="14384" xr:uid="{71136A84-751F-49C3-B040-699F3BD0D91C}"/>
    <cellStyle name="Normal 3 2 3 4 3 3 6" xfId="28074" xr:uid="{F936AE98-A191-49BB-9F32-69302271EFBA}"/>
    <cellStyle name="Normal 3 2 3 4 3 3 7" xfId="42958" xr:uid="{5CC4048C-C269-483E-B00C-BEAF3B6B1D3D}"/>
    <cellStyle name="Normal 3 2 3 4 3 4" xfId="7538" xr:uid="{34AFDFC1-43CF-41D5-930B-A0A9AA371E5B}"/>
    <cellStyle name="Normal 3 2 3 4 3 4 2" xfId="9251" xr:uid="{C41C36AD-B768-454B-9EFB-3B37A01B0F71}"/>
    <cellStyle name="Normal 3 2 3 4 3 4 2 2" xfId="12673" xr:uid="{36CBDBA8-A6AD-4191-99B7-A4E13E14FBEF}"/>
    <cellStyle name="Normal 3 2 3 4 3 4 2 2 2" xfId="26363" xr:uid="{CDA5CFC1-D554-480E-95EB-2373395BAE1A}"/>
    <cellStyle name="Normal 3 2 3 4 3 4 2 2 2 2" xfId="40055" xr:uid="{870FC494-AD8A-418C-B2CA-83444763687D}"/>
    <cellStyle name="Normal 3 2 3 4 3 4 2 2 2 3" xfId="54939" xr:uid="{B2E79A4C-ABD0-4EDA-92AE-F6562D2CFE30}"/>
    <cellStyle name="Normal 3 2 3 4 3 4 2 2 3" xfId="19519" xr:uid="{1F36DAAC-81D4-4B49-9B3F-C01897E2A72A}"/>
    <cellStyle name="Normal 3 2 3 4 3 4 2 2 4" xfId="33209" xr:uid="{05CE4678-FB7B-4D4A-957E-0D4C617AC150}"/>
    <cellStyle name="Normal 3 2 3 4 3 4 2 2 5" xfId="48093" xr:uid="{BBC6ED95-241A-4AC9-BA70-4D5A9DDA2260}"/>
    <cellStyle name="Normal 3 2 3 4 3 4 2 3" xfId="22941" xr:uid="{4C70F2B4-F9E5-45E0-BCA9-42FFEF3F52C7}"/>
    <cellStyle name="Normal 3 2 3 4 3 4 2 3 2" xfId="36633" xr:uid="{AB4947BD-E529-4262-AB84-6888D7AD94BC}"/>
    <cellStyle name="Normal 3 2 3 4 3 4 2 3 3" xfId="51517" xr:uid="{5F1D56E5-54B7-4A70-84AE-4B514F186C4D}"/>
    <cellStyle name="Normal 3 2 3 4 3 4 2 4" xfId="16097" xr:uid="{69EB263A-5A34-42E1-8028-08D4E88E700F}"/>
    <cellStyle name="Normal 3 2 3 4 3 4 2 5" xfId="29787" xr:uid="{771453E5-ED15-4C91-8810-0B5211BF64B4}"/>
    <cellStyle name="Normal 3 2 3 4 3 4 2 6" xfId="44671" xr:uid="{3E1470A7-1D2D-40FB-95FD-7352A264FEE8}"/>
    <cellStyle name="Normal 3 2 3 4 3 4 3" xfId="10961" xr:uid="{00AD43BC-FAE7-49E1-B841-BDD73EE03F3D}"/>
    <cellStyle name="Normal 3 2 3 4 3 4 3 2" xfId="24651" xr:uid="{D4F1ED66-3A19-4982-8808-4EA43B35E686}"/>
    <cellStyle name="Normal 3 2 3 4 3 4 3 2 2" xfId="38343" xr:uid="{1F4C5A27-CF9B-40C9-9359-6F0A7FD7DC06}"/>
    <cellStyle name="Normal 3 2 3 4 3 4 3 2 3" xfId="53227" xr:uid="{5E9EE7EC-F974-42F5-A060-353C405D314D}"/>
    <cellStyle name="Normal 3 2 3 4 3 4 3 3" xfId="17807" xr:uid="{765AE59C-CB40-4A82-81E0-C3170B1F2708}"/>
    <cellStyle name="Normal 3 2 3 4 3 4 3 4" xfId="31497" xr:uid="{CE23A728-2978-4197-B205-EB406EF7D48E}"/>
    <cellStyle name="Normal 3 2 3 4 3 4 3 5" xfId="46381" xr:uid="{B7349845-6C74-4290-BC29-92993861C234}"/>
    <cellStyle name="Normal 3 2 3 4 3 4 4" xfId="21229" xr:uid="{8D131A8E-9E9F-49D9-8A4D-13A8D7B67C0A}"/>
    <cellStyle name="Normal 3 2 3 4 3 4 4 2" xfId="34921" xr:uid="{292AA19E-0375-4966-9F67-792B9D8D41E0}"/>
    <cellStyle name="Normal 3 2 3 4 3 4 4 3" xfId="49805" xr:uid="{6BD82527-F616-48CC-8193-5AA4EDF459B9}"/>
    <cellStyle name="Normal 3 2 3 4 3 4 5" xfId="14385" xr:uid="{9C80227F-A480-4396-BD99-2B5451278D80}"/>
    <cellStyle name="Normal 3 2 3 4 3 4 6" xfId="28075" xr:uid="{4776857C-2338-4756-A1BB-665061D80869}"/>
    <cellStyle name="Normal 3 2 3 4 3 4 7" xfId="42959" xr:uid="{455126D2-BB52-41FF-A892-B9ADA18BB9D3}"/>
    <cellStyle name="Normal 3 2 3 4 3 5" xfId="9247" xr:uid="{813074A6-9A0A-4A82-843E-5D288D685BE7}"/>
    <cellStyle name="Normal 3 2 3 4 3 5 2" xfId="12669" xr:uid="{769BF236-A103-411B-9126-3602B2A3BDFC}"/>
    <cellStyle name="Normal 3 2 3 4 3 5 2 2" xfId="26359" xr:uid="{82DA1A74-B31C-461B-BCD6-A3C2E3BF9967}"/>
    <cellStyle name="Normal 3 2 3 4 3 5 2 2 2" xfId="40051" xr:uid="{BDCF1FBB-0C2E-426D-A2BF-562291F97836}"/>
    <cellStyle name="Normal 3 2 3 4 3 5 2 2 3" xfId="54935" xr:uid="{E34CE8F5-4370-4A42-A88E-3FA2B8D7CAD7}"/>
    <cellStyle name="Normal 3 2 3 4 3 5 2 3" xfId="19515" xr:uid="{17802E2F-CA8B-42C2-A8BE-F9D4A7040837}"/>
    <cellStyle name="Normal 3 2 3 4 3 5 2 4" xfId="33205" xr:uid="{DC1F982A-D11B-4A5C-9590-3B595B1BB209}"/>
    <cellStyle name="Normal 3 2 3 4 3 5 2 5" xfId="48089" xr:uid="{47DA64B3-4EE1-4E22-B70A-E69433C4B74C}"/>
    <cellStyle name="Normal 3 2 3 4 3 5 3" xfId="22937" xr:uid="{6F291202-BFF5-47F8-9169-9882FE9F0DF3}"/>
    <cellStyle name="Normal 3 2 3 4 3 5 3 2" xfId="36629" xr:uid="{31306019-5809-4ABD-8D47-76E8EBEE92B0}"/>
    <cellStyle name="Normal 3 2 3 4 3 5 3 3" xfId="51513" xr:uid="{912B5C55-F1AF-42F3-8CA0-E6721125CCB1}"/>
    <cellStyle name="Normal 3 2 3 4 3 5 4" xfId="16093" xr:uid="{EE308753-D568-4D67-9047-05D7D319B224}"/>
    <cellStyle name="Normal 3 2 3 4 3 5 5" xfId="29783" xr:uid="{E71E13EA-D636-4F28-B5E8-311A132E41F5}"/>
    <cellStyle name="Normal 3 2 3 4 3 5 6" xfId="44667" xr:uid="{C80CA3C0-9006-4AC0-81E7-953A9A5E53ED}"/>
    <cellStyle name="Normal 3 2 3 4 3 6" xfId="10957" xr:uid="{3CA6D352-D0F9-4F9F-8835-A74910679A27}"/>
    <cellStyle name="Normal 3 2 3 4 3 6 2" xfId="24647" xr:uid="{BC4D10DD-E7E6-493D-8D33-A84D979F2751}"/>
    <cellStyle name="Normal 3 2 3 4 3 6 2 2" xfId="38339" xr:uid="{EB05B7C3-D3F3-4E6A-BAC3-7F599A21F4B8}"/>
    <cellStyle name="Normal 3 2 3 4 3 6 2 3" xfId="53223" xr:uid="{8C6A4D2C-2FA2-47DC-A6B2-3A0A288A762F}"/>
    <cellStyle name="Normal 3 2 3 4 3 6 3" xfId="17803" xr:uid="{50B750A2-B53B-4888-B828-58E2BAC84500}"/>
    <cellStyle name="Normal 3 2 3 4 3 6 4" xfId="31493" xr:uid="{392DCF6A-F921-44D1-98F2-C98B14FC5633}"/>
    <cellStyle name="Normal 3 2 3 4 3 6 5" xfId="46377" xr:uid="{7470FEF6-B454-41C6-B707-1F35C615F3A1}"/>
    <cellStyle name="Normal 3 2 3 4 3 7" xfId="21225" xr:uid="{737E1FEC-1055-4CB2-B31F-1E3209C9EFC1}"/>
    <cellStyle name="Normal 3 2 3 4 3 7 2" xfId="34917" xr:uid="{27C24438-683B-420C-B5AD-B80BF72832AB}"/>
    <cellStyle name="Normal 3 2 3 4 3 7 3" xfId="49801" xr:uid="{F0F3DA75-F33A-4ABA-843A-6363E72157CB}"/>
    <cellStyle name="Normal 3 2 3 4 3 8" xfId="14381" xr:uid="{5D089CE0-8796-4131-8449-C66152BE96EB}"/>
    <cellStyle name="Normal 3 2 3 4 3 9" xfId="28071" xr:uid="{F24B9B95-2999-4F9E-ACA5-ACF67BA82AC3}"/>
    <cellStyle name="Normal 3 2 3 4 4" xfId="7539" xr:uid="{73D3A1A7-DE2C-4DFE-8E7A-6844FF43D2F4}"/>
    <cellStyle name="Normal 3 2 3 4 4 2" xfId="7540" xr:uid="{1D2EC315-D3D1-403C-A1C9-45E5BECF37FA}"/>
    <cellStyle name="Normal 3 2 3 4 4 2 2" xfId="9253" xr:uid="{E126B3A2-9B9A-4691-9A67-A520548E3E5E}"/>
    <cellStyle name="Normal 3 2 3 4 4 2 2 2" xfId="12675" xr:uid="{457CC2D0-04AC-40F6-B12B-B77233205B7D}"/>
    <cellStyle name="Normal 3 2 3 4 4 2 2 2 2" xfId="26365" xr:uid="{98709964-3D75-42A2-8238-FD1FBC2D155F}"/>
    <cellStyle name="Normal 3 2 3 4 4 2 2 2 2 2" xfId="40057" xr:uid="{3464DC37-7869-4C73-8842-164A869BFDCB}"/>
    <cellStyle name="Normal 3 2 3 4 4 2 2 2 2 3" xfId="54941" xr:uid="{6E719DB0-56D4-4B13-B10C-2DADD0218959}"/>
    <cellStyle name="Normal 3 2 3 4 4 2 2 2 3" xfId="19521" xr:uid="{199E72EB-4B19-4488-AD08-6B9829F334EA}"/>
    <cellStyle name="Normal 3 2 3 4 4 2 2 2 4" xfId="33211" xr:uid="{0A744457-C94E-466C-A9DD-707BE28962B8}"/>
    <cellStyle name="Normal 3 2 3 4 4 2 2 2 5" xfId="48095" xr:uid="{53DE68DE-CFE8-4FA8-AFE6-59DF238B41E1}"/>
    <cellStyle name="Normal 3 2 3 4 4 2 2 3" xfId="22943" xr:uid="{896D4FD4-38D5-43BB-80FE-BAAD56EEDFC0}"/>
    <cellStyle name="Normal 3 2 3 4 4 2 2 3 2" xfId="36635" xr:uid="{0D349E4B-F0B0-4A79-ABAE-C9320A6E6AF1}"/>
    <cellStyle name="Normal 3 2 3 4 4 2 2 3 3" xfId="51519" xr:uid="{649694B6-525A-496D-972C-04B99111EFDB}"/>
    <cellStyle name="Normal 3 2 3 4 4 2 2 4" xfId="16099" xr:uid="{2891D63C-C785-473E-9FB2-EB3FB04D297C}"/>
    <cellStyle name="Normal 3 2 3 4 4 2 2 5" xfId="29789" xr:uid="{0F33C7E4-6C6E-4B58-84D8-A4E9D5010728}"/>
    <cellStyle name="Normal 3 2 3 4 4 2 2 6" xfId="44673" xr:uid="{798EC2EA-F181-4C41-A61F-625365075B24}"/>
    <cellStyle name="Normal 3 2 3 4 4 2 3" xfId="10963" xr:uid="{8A036C2B-EC68-4B04-9858-80864362810C}"/>
    <cellStyle name="Normal 3 2 3 4 4 2 3 2" xfId="24653" xr:uid="{1DAE5620-B667-4115-A5C9-E03F5093B52A}"/>
    <cellStyle name="Normal 3 2 3 4 4 2 3 2 2" xfId="38345" xr:uid="{56A3E1E0-7318-4D40-8009-50ADFA6C47F0}"/>
    <cellStyle name="Normal 3 2 3 4 4 2 3 2 3" xfId="53229" xr:uid="{503BD657-FA68-48DC-94E2-B283102DDA49}"/>
    <cellStyle name="Normal 3 2 3 4 4 2 3 3" xfId="17809" xr:uid="{0461034E-34B1-4F92-A0DF-E212F9CB3CE1}"/>
    <cellStyle name="Normal 3 2 3 4 4 2 3 4" xfId="31499" xr:uid="{64BF0C10-FE5F-4065-BD51-C464A950F47A}"/>
    <cellStyle name="Normal 3 2 3 4 4 2 3 5" xfId="46383" xr:uid="{638EAFCD-7831-4817-9B0F-D7A9AE9ABCB0}"/>
    <cellStyle name="Normal 3 2 3 4 4 2 4" xfId="21231" xr:uid="{CF5070D0-35C4-433F-994E-52D656FBA172}"/>
    <cellStyle name="Normal 3 2 3 4 4 2 4 2" xfId="34923" xr:uid="{CDFC9166-B275-475F-A9B9-57B76F2FAD7A}"/>
    <cellStyle name="Normal 3 2 3 4 4 2 4 3" xfId="49807" xr:uid="{57BE9A00-D189-4FAA-8E21-FE4640900D15}"/>
    <cellStyle name="Normal 3 2 3 4 4 2 5" xfId="14387" xr:uid="{30A36F66-B6B7-466F-9733-704F109B96CF}"/>
    <cellStyle name="Normal 3 2 3 4 4 2 6" xfId="28077" xr:uid="{6F1CAFF1-9452-4550-B13A-241A84504EC2}"/>
    <cellStyle name="Normal 3 2 3 4 4 2 7" xfId="42961" xr:uid="{A99DECEC-A1D5-49D3-AE6C-ABEC91363143}"/>
    <cellStyle name="Normal 3 2 3 4 4 3" xfId="9252" xr:uid="{755F529C-1490-4B0A-BB0F-AA5A44D2F4A7}"/>
    <cellStyle name="Normal 3 2 3 4 4 3 2" xfId="12674" xr:uid="{C4B8AB00-7131-43E7-9C7B-145B5E0CEAC9}"/>
    <cellStyle name="Normal 3 2 3 4 4 3 2 2" xfId="26364" xr:uid="{8572F563-678A-4CA0-9451-5D8CEEE71353}"/>
    <cellStyle name="Normal 3 2 3 4 4 3 2 2 2" xfId="40056" xr:uid="{87B49AAA-B96B-4C74-ABAA-DDFA03443C63}"/>
    <cellStyle name="Normal 3 2 3 4 4 3 2 2 3" xfId="54940" xr:uid="{18E839C7-0E66-4C53-9F51-7CCE0ED6009A}"/>
    <cellStyle name="Normal 3 2 3 4 4 3 2 3" xfId="19520" xr:uid="{8C61D229-5D51-4A39-8E34-E6D70C38E6F0}"/>
    <cellStyle name="Normal 3 2 3 4 4 3 2 4" xfId="33210" xr:uid="{A18EF9C2-C50F-4AB9-8183-EE3A445972F5}"/>
    <cellStyle name="Normal 3 2 3 4 4 3 2 5" xfId="48094" xr:uid="{09A83DAE-A4AC-41AC-8658-2C7984FD7226}"/>
    <cellStyle name="Normal 3 2 3 4 4 3 3" xfId="22942" xr:uid="{CA0E0A8E-A7E7-4664-9D4B-5D47F4945DBB}"/>
    <cellStyle name="Normal 3 2 3 4 4 3 3 2" xfId="36634" xr:uid="{032F51CC-669D-41C5-92AA-28CE257E406C}"/>
    <cellStyle name="Normal 3 2 3 4 4 3 3 3" xfId="51518" xr:uid="{808EFAB3-8D51-4959-A476-057927974EF0}"/>
    <cellStyle name="Normal 3 2 3 4 4 3 4" xfId="16098" xr:uid="{05507F1F-8DEE-4CA4-8B8F-E387C176367F}"/>
    <cellStyle name="Normal 3 2 3 4 4 3 5" xfId="29788" xr:uid="{839E34D4-09B9-4B1A-9E8A-75C0B92CF3D8}"/>
    <cellStyle name="Normal 3 2 3 4 4 3 6" xfId="44672" xr:uid="{420A46A7-1B33-4A9F-ABF7-2DBD1A9A2C15}"/>
    <cellStyle name="Normal 3 2 3 4 4 4" xfId="10962" xr:uid="{EDE84F1E-24C7-41AA-863E-5F25D15CD3C2}"/>
    <cellStyle name="Normal 3 2 3 4 4 4 2" xfId="24652" xr:uid="{531D2FAD-537B-439E-A986-C4E343483535}"/>
    <cellStyle name="Normal 3 2 3 4 4 4 2 2" xfId="38344" xr:uid="{CDC7EB98-2FAB-44D3-A39E-14D0AC1BD4D4}"/>
    <cellStyle name="Normal 3 2 3 4 4 4 2 3" xfId="53228" xr:uid="{2F2C8A1D-5007-4535-8654-D90FDED12C7C}"/>
    <cellStyle name="Normal 3 2 3 4 4 4 3" xfId="17808" xr:uid="{4A6A630E-99D1-479A-BD5C-4FDBD2F51A00}"/>
    <cellStyle name="Normal 3 2 3 4 4 4 4" xfId="31498" xr:uid="{5564143B-5E2A-4B6E-8995-C7F7B3EEC046}"/>
    <cellStyle name="Normal 3 2 3 4 4 4 5" xfId="46382" xr:uid="{2423F81D-FAFE-470A-B203-AD071988EC0F}"/>
    <cellStyle name="Normal 3 2 3 4 4 5" xfId="21230" xr:uid="{C42931DD-84BD-4E03-B234-0A55B4A294DF}"/>
    <cellStyle name="Normal 3 2 3 4 4 5 2" xfId="34922" xr:uid="{C87026BD-E1B2-4A69-A163-BE80E60E7656}"/>
    <cellStyle name="Normal 3 2 3 4 4 5 3" xfId="49806" xr:uid="{54502BBC-9C06-4D69-9DE1-5D0722F0D0B7}"/>
    <cellStyle name="Normal 3 2 3 4 4 6" xfId="14386" xr:uid="{0B109F00-FE37-4152-87E6-CFD36ED107FF}"/>
    <cellStyle name="Normal 3 2 3 4 4 7" xfId="28076" xr:uid="{42028809-1E23-49F0-9DE9-0260E956E947}"/>
    <cellStyle name="Normal 3 2 3 4 4 8" xfId="42960" xr:uid="{00A6BE17-A601-4001-9DB2-24586C129773}"/>
    <cellStyle name="Normal 3 2 3 4 5" xfId="7541" xr:uid="{D8521308-27E6-4246-A7E4-DADB4C62571F}"/>
    <cellStyle name="Normal 3 2 3 4 5 2" xfId="9254" xr:uid="{D0A89777-9230-4710-A17D-7C554E2004A7}"/>
    <cellStyle name="Normal 3 2 3 4 5 2 2" xfId="12676" xr:uid="{63D3C0BC-AC10-46F2-A09B-E0CAE592EB4F}"/>
    <cellStyle name="Normal 3 2 3 4 5 2 2 2" xfId="26366" xr:uid="{12B5A92E-83F5-4CC3-B3F2-92E0B872FEF1}"/>
    <cellStyle name="Normal 3 2 3 4 5 2 2 2 2" xfId="40058" xr:uid="{74562133-3CD7-41E8-8743-E46069C5AC3A}"/>
    <cellStyle name="Normal 3 2 3 4 5 2 2 2 3" xfId="54942" xr:uid="{DBAAD090-F39F-45EE-865F-477AAF4FD028}"/>
    <cellStyle name="Normal 3 2 3 4 5 2 2 3" xfId="19522" xr:uid="{5D0DC73A-AA0C-4AC0-A281-4ADA92455FC1}"/>
    <cellStyle name="Normal 3 2 3 4 5 2 2 4" xfId="33212" xr:uid="{71CD752A-7751-4305-82F5-227088BAA09F}"/>
    <cellStyle name="Normal 3 2 3 4 5 2 2 5" xfId="48096" xr:uid="{C039E976-D03A-4FD1-B0E9-31DD459BB6F1}"/>
    <cellStyle name="Normal 3 2 3 4 5 2 3" xfId="22944" xr:uid="{6F5F8897-FAF7-4BE2-8A6F-12006269F4CC}"/>
    <cellStyle name="Normal 3 2 3 4 5 2 3 2" xfId="36636" xr:uid="{02069CA2-1220-4705-8F34-CE72E02B8E91}"/>
    <cellStyle name="Normal 3 2 3 4 5 2 3 3" xfId="51520" xr:uid="{A58576FE-AC64-453F-965D-98A3C47522C6}"/>
    <cellStyle name="Normal 3 2 3 4 5 2 4" xfId="16100" xr:uid="{DEBFEDBE-D2D7-4779-8B9A-BC470650FBC2}"/>
    <cellStyle name="Normal 3 2 3 4 5 2 5" xfId="29790" xr:uid="{226D5DEB-F9C4-4F82-943B-EF63165EF082}"/>
    <cellStyle name="Normal 3 2 3 4 5 2 6" xfId="44674" xr:uid="{D1C5D8B3-8ABF-42CF-82CF-674DC989BE27}"/>
    <cellStyle name="Normal 3 2 3 4 5 3" xfId="10964" xr:uid="{A63AAC85-6EEB-4F1C-B38B-FB448411A876}"/>
    <cellStyle name="Normal 3 2 3 4 5 3 2" xfId="24654" xr:uid="{CA9499B7-BFC4-49DD-AE9F-58AB955ABCAB}"/>
    <cellStyle name="Normal 3 2 3 4 5 3 2 2" xfId="38346" xr:uid="{E821C4F9-1130-4B81-B62C-A3EC44D95C6F}"/>
    <cellStyle name="Normal 3 2 3 4 5 3 2 3" xfId="53230" xr:uid="{48AAEA71-7635-4D81-8ED8-0DCEFEBA5406}"/>
    <cellStyle name="Normal 3 2 3 4 5 3 3" xfId="17810" xr:uid="{9186844C-DB2C-487C-8D0F-EDBF65B8DAF3}"/>
    <cellStyle name="Normal 3 2 3 4 5 3 4" xfId="31500" xr:uid="{B9D62444-5E4D-420D-82D4-732D31F4054C}"/>
    <cellStyle name="Normal 3 2 3 4 5 3 5" xfId="46384" xr:uid="{414E4F63-7BD2-464D-B483-A1F54ADF8E38}"/>
    <cellStyle name="Normal 3 2 3 4 5 4" xfId="21232" xr:uid="{B3BAE0AF-CD2B-4F2A-9346-FD772716F50F}"/>
    <cellStyle name="Normal 3 2 3 4 5 4 2" xfId="34924" xr:uid="{7DE02660-0829-495B-9AE9-E2BC94EB749B}"/>
    <cellStyle name="Normal 3 2 3 4 5 4 3" xfId="49808" xr:uid="{413D5C31-DE13-4772-BAC4-AA4BB6D750E9}"/>
    <cellStyle name="Normal 3 2 3 4 5 5" xfId="14388" xr:uid="{EFAEC646-EFA7-4059-8213-E6473D435726}"/>
    <cellStyle name="Normal 3 2 3 4 5 6" xfId="28078" xr:uid="{0455DC79-EDAB-4154-9B59-27B91FE26E57}"/>
    <cellStyle name="Normal 3 2 3 4 5 7" xfId="42962" xr:uid="{8EA9F1D5-5D63-49FA-8057-74335EDCD014}"/>
    <cellStyle name="Normal 3 2 3 4 6" xfId="7542" xr:uid="{5BB916C1-1236-4EC0-9974-C65BD651BB86}"/>
    <cellStyle name="Normal 3 2 3 4 6 2" xfId="9255" xr:uid="{E5E6AF68-2E37-47CD-AA2F-DCDD3E6AE948}"/>
    <cellStyle name="Normal 3 2 3 4 6 2 2" xfId="12677" xr:uid="{5E7F10ED-8102-425B-9594-9C7332E00E3C}"/>
    <cellStyle name="Normal 3 2 3 4 6 2 2 2" xfId="26367" xr:uid="{8C79E43B-2703-43A6-B448-FA3EE3FA0E55}"/>
    <cellStyle name="Normal 3 2 3 4 6 2 2 2 2" xfId="40059" xr:uid="{C9C8DDEA-CC25-46AF-A8A0-411106F418C1}"/>
    <cellStyle name="Normal 3 2 3 4 6 2 2 2 3" xfId="54943" xr:uid="{D929CFEE-A9F9-4066-9C66-9720681235A5}"/>
    <cellStyle name="Normal 3 2 3 4 6 2 2 3" xfId="19523" xr:uid="{E4A17D0E-CB61-4D3C-A1E6-3E7D00768439}"/>
    <cellStyle name="Normal 3 2 3 4 6 2 2 4" xfId="33213" xr:uid="{050E2FA3-6C42-42E0-AEC2-62C5B397EEB6}"/>
    <cellStyle name="Normal 3 2 3 4 6 2 2 5" xfId="48097" xr:uid="{A761F3D3-40A4-4EC8-B3EE-5B803B8DB870}"/>
    <cellStyle name="Normal 3 2 3 4 6 2 3" xfId="22945" xr:uid="{5FE16901-AEAC-4349-9EBF-300D4B2DF1CD}"/>
    <cellStyle name="Normal 3 2 3 4 6 2 3 2" xfId="36637" xr:uid="{FDC9E585-2126-407F-BED3-EA2F70941D60}"/>
    <cellStyle name="Normal 3 2 3 4 6 2 3 3" xfId="51521" xr:uid="{5EC625AC-6B00-442B-B74D-107328B92A7C}"/>
    <cellStyle name="Normal 3 2 3 4 6 2 4" xfId="16101" xr:uid="{9CBF9636-02DF-4F6A-B4C2-F557646EE9ED}"/>
    <cellStyle name="Normal 3 2 3 4 6 2 5" xfId="29791" xr:uid="{7D15FB13-AFA6-4A87-8D4C-DBABA57AE3D8}"/>
    <cellStyle name="Normal 3 2 3 4 6 2 6" xfId="44675" xr:uid="{82C9B4F8-D394-4684-8BCB-93BE922E7922}"/>
    <cellStyle name="Normal 3 2 3 4 6 3" xfId="10965" xr:uid="{0B371FB2-8276-4A7E-8F09-F6C8E7E5059E}"/>
    <cellStyle name="Normal 3 2 3 4 6 3 2" xfId="24655" xr:uid="{F5C6933E-9B0A-4AA5-A4CC-DF13D965B1F8}"/>
    <cellStyle name="Normal 3 2 3 4 6 3 2 2" xfId="38347" xr:uid="{CE6220A7-DECC-4568-AD1A-9EE298F18450}"/>
    <cellStyle name="Normal 3 2 3 4 6 3 2 3" xfId="53231" xr:uid="{F6FA74F5-F2BC-4CD4-9D8B-F0F96C669083}"/>
    <cellStyle name="Normal 3 2 3 4 6 3 3" xfId="17811" xr:uid="{ED0AB71A-5E26-4BDB-8081-001C4D3F1C8E}"/>
    <cellStyle name="Normal 3 2 3 4 6 3 4" xfId="31501" xr:uid="{D89D1B13-EAEB-4369-A58A-2B5AB4C5E987}"/>
    <cellStyle name="Normal 3 2 3 4 6 3 5" xfId="46385" xr:uid="{18315A83-AA4D-4633-BA25-30D88F984FE0}"/>
    <cellStyle name="Normal 3 2 3 4 6 4" xfId="21233" xr:uid="{4FEDF5F0-105D-49C4-A451-ECA1BDEFE558}"/>
    <cellStyle name="Normal 3 2 3 4 6 4 2" xfId="34925" xr:uid="{620CCD4E-8D94-4445-A117-616BAEAB5724}"/>
    <cellStyle name="Normal 3 2 3 4 6 4 3" xfId="49809" xr:uid="{F295E112-1F79-4C8B-887B-1169EB67EEAA}"/>
    <cellStyle name="Normal 3 2 3 4 6 5" xfId="14389" xr:uid="{23192C16-2B98-437F-9BFB-60F15148725C}"/>
    <cellStyle name="Normal 3 2 3 4 6 6" xfId="28079" xr:uid="{3FDE96BC-D1B8-4C50-9F55-FFB18FEBEEB0}"/>
    <cellStyle name="Normal 3 2 3 4 6 7" xfId="42963" xr:uid="{A843B96D-44E9-48F6-A4CB-782628F21666}"/>
    <cellStyle name="Normal 3 2 3 4 7" xfId="9241" xr:uid="{5461C9D8-B5F2-4FDE-9EEA-231AB25C769C}"/>
    <cellStyle name="Normal 3 2 3 4 7 2" xfId="12663" xr:uid="{A3932517-A7F9-4B3B-8C9E-4A45003B8914}"/>
    <cellStyle name="Normal 3 2 3 4 7 2 2" xfId="26353" xr:uid="{8360CF78-41AD-424D-B10A-4A2FA14CAA4D}"/>
    <cellStyle name="Normal 3 2 3 4 7 2 2 2" xfId="40045" xr:uid="{B3BA792B-70D8-4585-A059-4D07F138A606}"/>
    <cellStyle name="Normal 3 2 3 4 7 2 2 3" xfId="54929" xr:uid="{DC2DBA70-81AE-4248-A47B-8A0DA82D26B1}"/>
    <cellStyle name="Normal 3 2 3 4 7 2 3" xfId="19509" xr:uid="{E4E51B82-9ADB-4B60-A56A-65B8C8F9597E}"/>
    <cellStyle name="Normal 3 2 3 4 7 2 4" xfId="33199" xr:uid="{F5F895BF-0539-4159-B803-06A8196F9EFB}"/>
    <cellStyle name="Normal 3 2 3 4 7 2 5" xfId="48083" xr:uid="{49C1E3D1-8289-4ED1-9598-9BF7610AE852}"/>
    <cellStyle name="Normal 3 2 3 4 7 3" xfId="22931" xr:uid="{17A01311-2BA9-46A7-B880-E33AC3F35D7C}"/>
    <cellStyle name="Normal 3 2 3 4 7 3 2" xfId="36623" xr:uid="{D479BA06-475E-493A-A6CB-5110EBDF48EF}"/>
    <cellStyle name="Normal 3 2 3 4 7 3 3" xfId="51507" xr:uid="{CA1AB086-57F6-4E3E-B4D6-4358D6E2B511}"/>
    <cellStyle name="Normal 3 2 3 4 7 4" xfId="16087" xr:uid="{310DA831-1215-43FD-AE8E-571A24ADB292}"/>
    <cellStyle name="Normal 3 2 3 4 7 5" xfId="29777" xr:uid="{51DCE9B2-3682-4870-9046-A1FE2830A7E8}"/>
    <cellStyle name="Normal 3 2 3 4 7 6" xfId="44661" xr:uid="{F978D057-2134-4A86-8577-6B039DDA2AA8}"/>
    <cellStyle name="Normal 3 2 3 4 8" xfId="10951" xr:uid="{C2E19140-BC58-42A2-B842-496B0A9748F5}"/>
    <cellStyle name="Normal 3 2 3 4 8 2" xfId="24641" xr:uid="{1849F71C-A8DB-4072-94A1-B3459E87A6CE}"/>
    <cellStyle name="Normal 3 2 3 4 8 2 2" xfId="38333" xr:uid="{9D52B2C7-B457-4635-B259-286EE709AD51}"/>
    <cellStyle name="Normal 3 2 3 4 8 2 3" xfId="53217" xr:uid="{5D30EC8B-2E93-47BC-ADEC-7419510825BA}"/>
    <cellStyle name="Normal 3 2 3 4 8 3" xfId="17797" xr:uid="{06541851-AEDA-467B-A76C-9FB17A0EC839}"/>
    <cellStyle name="Normal 3 2 3 4 8 4" xfId="31487" xr:uid="{A41799E5-5A3B-4BA1-AB6F-6585E0C82593}"/>
    <cellStyle name="Normal 3 2 3 4 8 5" xfId="46371" xr:uid="{9A7635DD-3678-46DC-B3C6-19537843E686}"/>
    <cellStyle name="Normal 3 2 3 4 9" xfId="21219" xr:uid="{3AA96F12-F546-405C-BB93-3DA1DA663BC5}"/>
    <cellStyle name="Normal 3 2 3 4 9 2" xfId="34911" xr:uid="{145F7D2E-32F3-46CA-AD89-9DD4BF628557}"/>
    <cellStyle name="Normal 3 2 3 4 9 3" xfId="49795" xr:uid="{E90CA9C4-D651-48E6-8087-3F6FA1DB1573}"/>
    <cellStyle name="Normal 3 2 3 5" xfId="7543" xr:uid="{FA590A60-6ABE-4697-97B5-1D38E8F8921D}"/>
    <cellStyle name="Normal 3 2 3 5 10" xfId="14390" xr:uid="{5F372357-1EB8-4ADA-B0DF-57D88113AE3C}"/>
    <cellStyle name="Normal 3 2 3 5 11" xfId="28080" xr:uid="{8538A040-F70B-489C-98A1-4F3E5BD2F057}"/>
    <cellStyle name="Normal 3 2 3 5 12" xfId="42964" xr:uid="{6F690F65-E9EA-4868-A2CD-AFB195B9FCCA}"/>
    <cellStyle name="Normal 3 2 3 5 2" xfId="7544" xr:uid="{9B1E93C0-8320-4C8F-A356-1EAB7CBF5085}"/>
    <cellStyle name="Normal 3 2 3 5 2 10" xfId="42965" xr:uid="{1AFA7BE1-2FA6-4ACF-94F0-417F7BD42460}"/>
    <cellStyle name="Normal 3 2 3 5 2 2" xfId="7545" xr:uid="{5F3328B2-7272-4919-B04E-499EAC5315EA}"/>
    <cellStyle name="Normal 3 2 3 5 2 2 2" xfId="7546" xr:uid="{B20AC53D-DE56-4C63-B58F-A78EBAC255A7}"/>
    <cellStyle name="Normal 3 2 3 5 2 2 2 2" xfId="9259" xr:uid="{F8FED5D1-A70A-4DEE-B96B-4BC4DD2BED19}"/>
    <cellStyle name="Normal 3 2 3 5 2 2 2 2 2" xfId="12681" xr:uid="{6D870315-D1AE-461A-AAA3-E5E96AE0F31F}"/>
    <cellStyle name="Normal 3 2 3 5 2 2 2 2 2 2" xfId="26371" xr:uid="{7733B35E-D960-4C05-905C-54DE654F6410}"/>
    <cellStyle name="Normal 3 2 3 5 2 2 2 2 2 2 2" xfId="40063" xr:uid="{4121EA9A-46A1-4263-930F-CC8F5848C8A0}"/>
    <cellStyle name="Normal 3 2 3 5 2 2 2 2 2 2 3" xfId="54947" xr:uid="{BE676826-BBAC-4E5B-8836-D4B2C81BC6EC}"/>
    <cellStyle name="Normal 3 2 3 5 2 2 2 2 2 3" xfId="19527" xr:uid="{FA8B9769-E599-49E8-BD55-C48A7102B7E2}"/>
    <cellStyle name="Normal 3 2 3 5 2 2 2 2 2 4" xfId="33217" xr:uid="{24915ACA-34D0-4B1F-9994-AE53733531C5}"/>
    <cellStyle name="Normal 3 2 3 5 2 2 2 2 2 5" xfId="48101" xr:uid="{5F4344CC-9D34-4914-A4D9-9ED389D09CDF}"/>
    <cellStyle name="Normal 3 2 3 5 2 2 2 2 3" xfId="22949" xr:uid="{688A476D-761F-4FBB-8788-B89ED9F3D44B}"/>
    <cellStyle name="Normal 3 2 3 5 2 2 2 2 3 2" xfId="36641" xr:uid="{0BBA5E5F-EDBD-4CAB-90DF-C1F8FB191157}"/>
    <cellStyle name="Normal 3 2 3 5 2 2 2 2 3 3" xfId="51525" xr:uid="{32AF536B-4697-4E37-8745-39366D9332E1}"/>
    <cellStyle name="Normal 3 2 3 5 2 2 2 2 4" xfId="16105" xr:uid="{B22EB0EA-6C72-4F90-A7EC-2B6C2BC6AE85}"/>
    <cellStyle name="Normal 3 2 3 5 2 2 2 2 5" xfId="29795" xr:uid="{105AE234-995A-4D70-84E1-CF2534954E01}"/>
    <cellStyle name="Normal 3 2 3 5 2 2 2 2 6" xfId="44679" xr:uid="{46F4FB1B-77DF-4C70-B11A-46DFD897B640}"/>
    <cellStyle name="Normal 3 2 3 5 2 2 2 3" xfId="10969" xr:uid="{DD684B0A-09A0-4C24-8688-7DB532AB67BA}"/>
    <cellStyle name="Normal 3 2 3 5 2 2 2 3 2" xfId="24659" xr:uid="{DC42B354-3B83-46EB-B7EA-34A0A971DAC3}"/>
    <cellStyle name="Normal 3 2 3 5 2 2 2 3 2 2" xfId="38351" xr:uid="{CE653493-3D7C-4117-8336-86C536B48AA2}"/>
    <cellStyle name="Normal 3 2 3 5 2 2 2 3 2 3" xfId="53235" xr:uid="{7B8D3D0E-B132-42C4-BF7E-716F52113787}"/>
    <cellStyle name="Normal 3 2 3 5 2 2 2 3 3" xfId="17815" xr:uid="{37E3E2D3-4740-4C35-8DCC-0391D7164684}"/>
    <cellStyle name="Normal 3 2 3 5 2 2 2 3 4" xfId="31505" xr:uid="{1A066D37-C277-432A-83AD-C306F713DE66}"/>
    <cellStyle name="Normal 3 2 3 5 2 2 2 3 5" xfId="46389" xr:uid="{E891A8BF-9CB3-49F7-937F-9EE8E2439347}"/>
    <cellStyle name="Normal 3 2 3 5 2 2 2 4" xfId="21237" xr:uid="{9BEC3897-73FF-42CE-BD6C-45342DBC6C5A}"/>
    <cellStyle name="Normal 3 2 3 5 2 2 2 4 2" xfId="34929" xr:uid="{57A5247A-C70B-48FE-AA4C-6B295F939301}"/>
    <cellStyle name="Normal 3 2 3 5 2 2 2 4 3" xfId="49813" xr:uid="{4AAD5DF8-0830-4FA6-B7D8-F150337A035D}"/>
    <cellStyle name="Normal 3 2 3 5 2 2 2 5" xfId="14393" xr:uid="{CC87A44A-85FB-435F-9F37-C5C4A6E17AA7}"/>
    <cellStyle name="Normal 3 2 3 5 2 2 2 6" xfId="28083" xr:uid="{4632FEB5-30C9-4D5D-9141-1A99BC6BBDF0}"/>
    <cellStyle name="Normal 3 2 3 5 2 2 2 7" xfId="42967" xr:uid="{86C4A4F4-8FF1-4F32-BD58-F3C7F07AD7AD}"/>
    <cellStyle name="Normal 3 2 3 5 2 2 3" xfId="9258" xr:uid="{0F7308E0-AA06-4DCC-A17C-0AD928F3EA89}"/>
    <cellStyle name="Normal 3 2 3 5 2 2 3 2" xfId="12680" xr:uid="{F399CFB2-73CF-4580-A77A-F1EB0E8FE223}"/>
    <cellStyle name="Normal 3 2 3 5 2 2 3 2 2" xfId="26370" xr:uid="{D536C5DA-980B-4594-968A-1A4AC2209B9A}"/>
    <cellStyle name="Normal 3 2 3 5 2 2 3 2 2 2" xfId="40062" xr:uid="{0F14D7DD-6590-49D1-9AD3-88111F1D1203}"/>
    <cellStyle name="Normal 3 2 3 5 2 2 3 2 2 3" xfId="54946" xr:uid="{77F22597-4F44-4E23-8AD1-205736030607}"/>
    <cellStyle name="Normal 3 2 3 5 2 2 3 2 3" xfId="19526" xr:uid="{2E794B12-7E03-4045-A65C-EB78AB2CBC58}"/>
    <cellStyle name="Normal 3 2 3 5 2 2 3 2 4" xfId="33216" xr:uid="{8331DA4E-F5E4-41C2-BC34-BBA4E3D47A2F}"/>
    <cellStyle name="Normal 3 2 3 5 2 2 3 2 5" xfId="48100" xr:uid="{7EE041B0-1E4A-4187-ABC1-3E868850BFCE}"/>
    <cellStyle name="Normal 3 2 3 5 2 2 3 3" xfId="22948" xr:uid="{FE2091D2-67FF-4791-881F-818B3669362A}"/>
    <cellStyle name="Normal 3 2 3 5 2 2 3 3 2" xfId="36640" xr:uid="{A3D1964C-AC20-4D67-A9BB-7DDED82BD0EF}"/>
    <cellStyle name="Normal 3 2 3 5 2 2 3 3 3" xfId="51524" xr:uid="{86744873-2B21-4DA9-96D6-50854B60D933}"/>
    <cellStyle name="Normal 3 2 3 5 2 2 3 4" xfId="16104" xr:uid="{11C01CD5-24F9-44CA-901A-AEFD3872E81B}"/>
    <cellStyle name="Normal 3 2 3 5 2 2 3 5" xfId="29794" xr:uid="{76D0A355-1869-40EF-BD99-702ED4A0354F}"/>
    <cellStyle name="Normal 3 2 3 5 2 2 3 6" xfId="44678" xr:uid="{D08F185D-569A-4683-8304-30B99369CF93}"/>
    <cellStyle name="Normal 3 2 3 5 2 2 4" xfId="10968" xr:uid="{E41DC212-C450-4914-8522-62DB855F1834}"/>
    <cellStyle name="Normal 3 2 3 5 2 2 4 2" xfId="24658" xr:uid="{DD461996-13DE-41E0-973B-AC1FB2FAD53B}"/>
    <cellStyle name="Normal 3 2 3 5 2 2 4 2 2" xfId="38350" xr:uid="{9F9ABE6C-4CA3-4ECB-9473-A903BB4CFB4B}"/>
    <cellStyle name="Normal 3 2 3 5 2 2 4 2 3" xfId="53234" xr:uid="{54FB82F5-71CB-4F88-9727-835A566D1FD4}"/>
    <cellStyle name="Normal 3 2 3 5 2 2 4 3" xfId="17814" xr:uid="{54DA34DC-4D77-4595-B98F-47F6813C69A1}"/>
    <cellStyle name="Normal 3 2 3 5 2 2 4 4" xfId="31504" xr:uid="{BC1A4921-61DB-488A-98FE-0B8AA0EF48B6}"/>
    <cellStyle name="Normal 3 2 3 5 2 2 4 5" xfId="46388" xr:uid="{9B4F266C-DC67-436E-9BB0-35CDD5952966}"/>
    <cellStyle name="Normal 3 2 3 5 2 2 5" xfId="21236" xr:uid="{7DBB0642-2FF0-4B5D-88C3-E968CF78DCA3}"/>
    <cellStyle name="Normal 3 2 3 5 2 2 5 2" xfId="34928" xr:uid="{283BA4F0-6233-45CA-AD12-A8739EB896AD}"/>
    <cellStyle name="Normal 3 2 3 5 2 2 5 3" xfId="49812" xr:uid="{C406972A-DA37-4D2B-B8E0-61B7BDB821F1}"/>
    <cellStyle name="Normal 3 2 3 5 2 2 6" xfId="14392" xr:uid="{8F08A28B-0575-4E08-B757-EBD077F6C22E}"/>
    <cellStyle name="Normal 3 2 3 5 2 2 7" xfId="28082" xr:uid="{0EB7772F-1523-45B7-A9EA-C50B7B5CFB05}"/>
    <cellStyle name="Normal 3 2 3 5 2 2 8" xfId="42966" xr:uid="{7929AD9D-8EF7-4809-B18F-40AD8CD82906}"/>
    <cellStyle name="Normal 3 2 3 5 2 3" xfId="7547" xr:uid="{06745ADF-26EE-4828-B54D-68BD792A6797}"/>
    <cellStyle name="Normal 3 2 3 5 2 3 2" xfId="9260" xr:uid="{B43A6CDD-9DA3-4809-90E1-65A5AC9BF27D}"/>
    <cellStyle name="Normal 3 2 3 5 2 3 2 2" xfId="12682" xr:uid="{B218DA90-5122-4823-8EA8-9182AA063C7D}"/>
    <cellStyle name="Normal 3 2 3 5 2 3 2 2 2" xfId="26372" xr:uid="{FC44FEFB-F2F7-4FAC-B8A9-D46C2EA38949}"/>
    <cellStyle name="Normal 3 2 3 5 2 3 2 2 2 2" xfId="40064" xr:uid="{FFFEC6E5-F087-4DF8-A357-8EA921F3E0F2}"/>
    <cellStyle name="Normal 3 2 3 5 2 3 2 2 2 3" xfId="54948" xr:uid="{DFAEB6EE-6314-46FA-9678-0E8A4E825996}"/>
    <cellStyle name="Normal 3 2 3 5 2 3 2 2 3" xfId="19528" xr:uid="{38C45432-1BD4-4E3C-A6D6-7D0E7AA582E6}"/>
    <cellStyle name="Normal 3 2 3 5 2 3 2 2 4" xfId="33218" xr:uid="{D5569A73-060A-4FC9-85ED-D946DC0EF284}"/>
    <cellStyle name="Normal 3 2 3 5 2 3 2 2 5" xfId="48102" xr:uid="{EFE8C681-4168-497F-B847-7D6C8B72FC4C}"/>
    <cellStyle name="Normal 3 2 3 5 2 3 2 3" xfId="22950" xr:uid="{DC70ABD4-66FE-4CC2-9B1B-DDD51F56620B}"/>
    <cellStyle name="Normal 3 2 3 5 2 3 2 3 2" xfId="36642" xr:uid="{A6B59CE6-709E-44FE-9B0F-86752069BD25}"/>
    <cellStyle name="Normal 3 2 3 5 2 3 2 3 3" xfId="51526" xr:uid="{A91F6846-A7EF-403E-B2FA-0204A34A56E2}"/>
    <cellStyle name="Normal 3 2 3 5 2 3 2 4" xfId="16106" xr:uid="{E59DC733-EB46-4CF3-B46C-9B39D8E7FC75}"/>
    <cellStyle name="Normal 3 2 3 5 2 3 2 5" xfId="29796" xr:uid="{E407D0B7-7232-42B8-9AB6-65CBBDC7EB99}"/>
    <cellStyle name="Normal 3 2 3 5 2 3 2 6" xfId="44680" xr:uid="{CA666E43-9037-4145-A596-54921FD1F9DA}"/>
    <cellStyle name="Normal 3 2 3 5 2 3 3" xfId="10970" xr:uid="{E8DF3652-42BA-4C7B-9830-547A82CC9FB3}"/>
    <cellStyle name="Normal 3 2 3 5 2 3 3 2" xfId="24660" xr:uid="{CAA14EFF-FE94-442E-BB41-8D194BE4E254}"/>
    <cellStyle name="Normal 3 2 3 5 2 3 3 2 2" xfId="38352" xr:uid="{BD07D2A1-6AB3-4917-8999-5C0C578506E3}"/>
    <cellStyle name="Normal 3 2 3 5 2 3 3 2 3" xfId="53236" xr:uid="{56D73079-8196-4AC6-8E92-EE5DFAEC016E}"/>
    <cellStyle name="Normal 3 2 3 5 2 3 3 3" xfId="17816" xr:uid="{692AB2F9-3C1D-4BB0-AB4F-C14B660408B0}"/>
    <cellStyle name="Normal 3 2 3 5 2 3 3 4" xfId="31506" xr:uid="{CA943567-9C62-4442-A781-B623CA8C7841}"/>
    <cellStyle name="Normal 3 2 3 5 2 3 3 5" xfId="46390" xr:uid="{4CF92ECB-33CF-40E5-B281-B3746BBD92C2}"/>
    <cellStyle name="Normal 3 2 3 5 2 3 4" xfId="21238" xr:uid="{14AB78CB-FF04-4C63-BE4C-E974AB8FC9D7}"/>
    <cellStyle name="Normal 3 2 3 5 2 3 4 2" xfId="34930" xr:uid="{D835488C-502E-47B4-9F4B-122D57C3881F}"/>
    <cellStyle name="Normal 3 2 3 5 2 3 4 3" xfId="49814" xr:uid="{5332F3EF-1DCE-4443-B45E-324F8954A808}"/>
    <cellStyle name="Normal 3 2 3 5 2 3 5" xfId="14394" xr:uid="{A1EACDDD-E30C-4704-8F4F-A76A37C56D9F}"/>
    <cellStyle name="Normal 3 2 3 5 2 3 6" xfId="28084" xr:uid="{FC9BF4C4-314E-438C-9AF3-F94DD8798258}"/>
    <cellStyle name="Normal 3 2 3 5 2 3 7" xfId="42968" xr:uid="{C3DAF703-3846-438C-9BD1-3F4CF57EB349}"/>
    <cellStyle name="Normal 3 2 3 5 2 4" xfId="7548" xr:uid="{B6FAC4F7-EF49-4CD3-A809-E7E5F6433F1C}"/>
    <cellStyle name="Normal 3 2 3 5 2 4 2" xfId="9261" xr:uid="{C98BB4A0-03C2-4E8B-A042-B19CB5330BA7}"/>
    <cellStyle name="Normal 3 2 3 5 2 4 2 2" xfId="12683" xr:uid="{49C18C01-5922-445F-BB6D-E98444370157}"/>
    <cellStyle name="Normal 3 2 3 5 2 4 2 2 2" xfId="26373" xr:uid="{FD4E134E-95C0-4126-9BC2-6E631D21E503}"/>
    <cellStyle name="Normal 3 2 3 5 2 4 2 2 2 2" xfId="40065" xr:uid="{6C6B90A3-937D-4A4E-9C1B-18BA255C0FBB}"/>
    <cellStyle name="Normal 3 2 3 5 2 4 2 2 2 3" xfId="54949" xr:uid="{5B2C2B5E-7260-44AC-87E2-FB9CB53E8A5F}"/>
    <cellStyle name="Normal 3 2 3 5 2 4 2 2 3" xfId="19529" xr:uid="{CBA7D11F-FA2A-4025-B36C-783C6F1494BF}"/>
    <cellStyle name="Normal 3 2 3 5 2 4 2 2 4" xfId="33219" xr:uid="{2776FA3D-F76E-413C-A3AD-F8C70EFEEABA}"/>
    <cellStyle name="Normal 3 2 3 5 2 4 2 2 5" xfId="48103" xr:uid="{CCA86FE9-60C2-46E1-9E99-FB8519480927}"/>
    <cellStyle name="Normal 3 2 3 5 2 4 2 3" xfId="22951" xr:uid="{99A7E570-0675-4810-9736-C8A3E3D96210}"/>
    <cellStyle name="Normal 3 2 3 5 2 4 2 3 2" xfId="36643" xr:uid="{5D39728C-F8C8-4EFB-86D5-AE74C91B5AF1}"/>
    <cellStyle name="Normal 3 2 3 5 2 4 2 3 3" xfId="51527" xr:uid="{9F46DAA4-1D52-4396-9A88-FE1038FC0497}"/>
    <cellStyle name="Normal 3 2 3 5 2 4 2 4" xfId="16107" xr:uid="{786148F2-00AB-4A8B-A5AF-92CA1DC74BDA}"/>
    <cellStyle name="Normal 3 2 3 5 2 4 2 5" xfId="29797" xr:uid="{7A6EC379-12DC-464C-99F8-674B6BC1F885}"/>
    <cellStyle name="Normal 3 2 3 5 2 4 2 6" xfId="44681" xr:uid="{4F77D935-E53A-4428-9F02-FA808D7BD44F}"/>
    <cellStyle name="Normal 3 2 3 5 2 4 3" xfId="10971" xr:uid="{D1D5E726-1438-4EB3-875D-445994E5DCA5}"/>
    <cellStyle name="Normal 3 2 3 5 2 4 3 2" xfId="24661" xr:uid="{8483B756-72C2-4DC7-899F-5BEC62939A4C}"/>
    <cellStyle name="Normal 3 2 3 5 2 4 3 2 2" xfId="38353" xr:uid="{7215C041-0A0E-4BE5-947E-F4AC71BA3114}"/>
    <cellStyle name="Normal 3 2 3 5 2 4 3 2 3" xfId="53237" xr:uid="{C77E8229-5515-43BE-9B86-79C2DAC34463}"/>
    <cellStyle name="Normal 3 2 3 5 2 4 3 3" xfId="17817" xr:uid="{14AC373B-CC33-48FF-8EC1-7222BDD5D8BA}"/>
    <cellStyle name="Normal 3 2 3 5 2 4 3 4" xfId="31507" xr:uid="{BD6B251A-956B-427B-A941-0B4DEA7A9B9B}"/>
    <cellStyle name="Normal 3 2 3 5 2 4 3 5" xfId="46391" xr:uid="{FC27B6C6-F059-446D-8EB5-DBDD2F877A7E}"/>
    <cellStyle name="Normal 3 2 3 5 2 4 4" xfId="21239" xr:uid="{3ABA263E-E4AF-415D-8709-7A6895C82CCA}"/>
    <cellStyle name="Normal 3 2 3 5 2 4 4 2" xfId="34931" xr:uid="{3ACFB7B3-E796-4226-8BFC-1E5C33C3D496}"/>
    <cellStyle name="Normal 3 2 3 5 2 4 4 3" xfId="49815" xr:uid="{210BDA5D-58B7-4F58-A2C0-F350B089B93E}"/>
    <cellStyle name="Normal 3 2 3 5 2 4 5" xfId="14395" xr:uid="{948592F2-DAC8-4158-9A0A-ED6E9D3A3673}"/>
    <cellStyle name="Normal 3 2 3 5 2 4 6" xfId="28085" xr:uid="{4832687F-7D10-4F66-AB25-694B6C060760}"/>
    <cellStyle name="Normal 3 2 3 5 2 4 7" xfId="42969" xr:uid="{06A9657C-34CC-46A8-A8A2-EB4E996D4EAB}"/>
    <cellStyle name="Normal 3 2 3 5 2 5" xfId="9257" xr:uid="{7A95CB8E-803B-4BD5-AB3C-897E1EFA7372}"/>
    <cellStyle name="Normal 3 2 3 5 2 5 2" xfId="12679" xr:uid="{FFC4922F-3B01-4837-80A7-F92ABB3FFAF3}"/>
    <cellStyle name="Normal 3 2 3 5 2 5 2 2" xfId="26369" xr:uid="{3F669E76-A2E6-4301-9377-75690B15D653}"/>
    <cellStyle name="Normal 3 2 3 5 2 5 2 2 2" xfId="40061" xr:uid="{FF1A0B90-0F44-4ECE-9C50-7377C4371E3E}"/>
    <cellStyle name="Normal 3 2 3 5 2 5 2 2 3" xfId="54945" xr:uid="{C4DFBBAC-6AF9-4AB3-865A-467ABFF6C7E4}"/>
    <cellStyle name="Normal 3 2 3 5 2 5 2 3" xfId="19525" xr:uid="{333B94D9-5A49-404D-8114-D09760CB8A08}"/>
    <cellStyle name="Normal 3 2 3 5 2 5 2 4" xfId="33215" xr:uid="{3E49E847-24AD-4B56-AF39-C455D8D59498}"/>
    <cellStyle name="Normal 3 2 3 5 2 5 2 5" xfId="48099" xr:uid="{CD1271AA-730A-437C-A667-089E207FFC40}"/>
    <cellStyle name="Normal 3 2 3 5 2 5 3" xfId="22947" xr:uid="{369FF445-1CD0-4DB4-8AC1-EBCE2F343D0D}"/>
    <cellStyle name="Normal 3 2 3 5 2 5 3 2" xfId="36639" xr:uid="{925ED3B0-A5DB-4A55-B254-98E5044FFD15}"/>
    <cellStyle name="Normal 3 2 3 5 2 5 3 3" xfId="51523" xr:uid="{C2655164-1077-43A4-B5FF-CCDE5BB25FE8}"/>
    <cellStyle name="Normal 3 2 3 5 2 5 4" xfId="16103" xr:uid="{A0935E9A-AE13-48C9-8E24-422156AD46B0}"/>
    <cellStyle name="Normal 3 2 3 5 2 5 5" xfId="29793" xr:uid="{C42C23F6-BFA8-49CB-9456-68240757B144}"/>
    <cellStyle name="Normal 3 2 3 5 2 5 6" xfId="44677" xr:uid="{62B79A68-69BD-40D6-A485-B52E493495CB}"/>
    <cellStyle name="Normal 3 2 3 5 2 6" xfId="10967" xr:uid="{A2ACCB91-11CC-4649-BA92-743945C98DD8}"/>
    <cellStyle name="Normal 3 2 3 5 2 6 2" xfId="24657" xr:uid="{90AC719F-B1B6-4F22-9CE7-741FF27A24AB}"/>
    <cellStyle name="Normal 3 2 3 5 2 6 2 2" xfId="38349" xr:uid="{D65CE277-155A-4B1C-A96F-6B4E9A454752}"/>
    <cellStyle name="Normal 3 2 3 5 2 6 2 3" xfId="53233" xr:uid="{46FC0EFC-16F1-4D70-9973-ADCE141027EC}"/>
    <cellStyle name="Normal 3 2 3 5 2 6 3" xfId="17813" xr:uid="{F9FBD8FE-CDC2-4E35-85E2-343C9F36B176}"/>
    <cellStyle name="Normal 3 2 3 5 2 6 4" xfId="31503" xr:uid="{7ECF860F-455D-45F2-96AF-760C9BBD4ACB}"/>
    <cellStyle name="Normal 3 2 3 5 2 6 5" xfId="46387" xr:uid="{3EDCB991-8D50-45F3-940E-F94FC27501FD}"/>
    <cellStyle name="Normal 3 2 3 5 2 7" xfId="21235" xr:uid="{0182424E-F942-414D-8F59-23711019AC00}"/>
    <cellStyle name="Normal 3 2 3 5 2 7 2" xfId="34927" xr:uid="{F0177227-18D1-4C24-ACE6-5500D8D88F58}"/>
    <cellStyle name="Normal 3 2 3 5 2 7 3" xfId="49811" xr:uid="{90373D57-3211-41F3-9747-F80C0C524E42}"/>
    <cellStyle name="Normal 3 2 3 5 2 8" xfId="14391" xr:uid="{2EC248D0-B6CA-42A5-9613-6552D0456902}"/>
    <cellStyle name="Normal 3 2 3 5 2 9" xfId="28081" xr:uid="{C7ED4B6C-E7DF-4514-B984-C5C1A721F7A0}"/>
    <cellStyle name="Normal 3 2 3 5 3" xfId="7549" xr:uid="{422F79E7-6F73-4FB5-B820-08E85E40D55E}"/>
    <cellStyle name="Normal 3 2 3 5 3 10" xfId="42970" xr:uid="{0B65F0AE-92F9-4362-8855-031323982350}"/>
    <cellStyle name="Normal 3 2 3 5 3 2" xfId="7550" xr:uid="{1B624774-1566-4C9C-99E9-B86F777FAE03}"/>
    <cellStyle name="Normal 3 2 3 5 3 2 2" xfId="7551" xr:uid="{94F77A07-60CE-497C-99E8-8347B6CF31C6}"/>
    <cellStyle name="Normal 3 2 3 5 3 2 2 2" xfId="9264" xr:uid="{64AFF5A6-E49F-4D52-A82F-ECB3EEE70866}"/>
    <cellStyle name="Normal 3 2 3 5 3 2 2 2 2" xfId="12686" xr:uid="{89B55C5E-4485-40D2-B35E-94536B151ED7}"/>
    <cellStyle name="Normal 3 2 3 5 3 2 2 2 2 2" xfId="26376" xr:uid="{F360B1F7-4DD5-4157-8219-0BB57A80A359}"/>
    <cellStyle name="Normal 3 2 3 5 3 2 2 2 2 2 2" xfId="40068" xr:uid="{27559CAB-31AD-43B6-A1D1-B39DCBB7F8D9}"/>
    <cellStyle name="Normal 3 2 3 5 3 2 2 2 2 2 3" xfId="54952" xr:uid="{13CC8FFC-43CD-4BA5-8F0C-D2E03A789E6D}"/>
    <cellStyle name="Normal 3 2 3 5 3 2 2 2 2 3" xfId="19532" xr:uid="{428D1DDD-1ED3-42EE-B482-E1416973852C}"/>
    <cellStyle name="Normal 3 2 3 5 3 2 2 2 2 4" xfId="33222" xr:uid="{01B69949-3495-42CE-A414-535AF65043F2}"/>
    <cellStyle name="Normal 3 2 3 5 3 2 2 2 2 5" xfId="48106" xr:uid="{306A2727-B5DA-42DE-B83F-5D54039524D6}"/>
    <cellStyle name="Normal 3 2 3 5 3 2 2 2 3" xfId="22954" xr:uid="{A0ACB796-CEE1-467A-B3E6-AE835B8E45D0}"/>
    <cellStyle name="Normal 3 2 3 5 3 2 2 2 3 2" xfId="36646" xr:uid="{6D50152D-BC71-47E5-ABDA-913C0A088F28}"/>
    <cellStyle name="Normal 3 2 3 5 3 2 2 2 3 3" xfId="51530" xr:uid="{A31DEC0E-351E-4575-8325-7AD6EDE67F3F}"/>
    <cellStyle name="Normal 3 2 3 5 3 2 2 2 4" xfId="16110" xr:uid="{866D77E4-7FBF-4BCD-BF61-7679D4D0EC78}"/>
    <cellStyle name="Normal 3 2 3 5 3 2 2 2 5" xfId="29800" xr:uid="{971B2A94-5A75-40D8-B028-834FEC480081}"/>
    <cellStyle name="Normal 3 2 3 5 3 2 2 2 6" xfId="44684" xr:uid="{079C59CC-15B0-459B-AB70-22E5B20D6572}"/>
    <cellStyle name="Normal 3 2 3 5 3 2 2 3" xfId="10974" xr:uid="{37209606-B987-428E-93B5-C6EC6525F5B8}"/>
    <cellStyle name="Normal 3 2 3 5 3 2 2 3 2" xfId="24664" xr:uid="{609EE65D-9416-4169-9AE7-8627FBB3F4A7}"/>
    <cellStyle name="Normal 3 2 3 5 3 2 2 3 2 2" xfId="38356" xr:uid="{3174B7C8-F227-4B9C-8B82-96E1F3C5ABF0}"/>
    <cellStyle name="Normal 3 2 3 5 3 2 2 3 2 3" xfId="53240" xr:uid="{80727369-D8BA-4805-8361-90CBB3A6E850}"/>
    <cellStyle name="Normal 3 2 3 5 3 2 2 3 3" xfId="17820" xr:uid="{AD32F282-5C23-466E-A67F-F4E82B80A299}"/>
    <cellStyle name="Normal 3 2 3 5 3 2 2 3 4" xfId="31510" xr:uid="{9E04B93B-4A86-42F2-A8CB-661726DC687E}"/>
    <cellStyle name="Normal 3 2 3 5 3 2 2 3 5" xfId="46394" xr:uid="{40C25E45-420E-44B9-8BE2-3F409CE156DD}"/>
    <cellStyle name="Normal 3 2 3 5 3 2 2 4" xfId="21242" xr:uid="{0C7345A7-2087-4ABA-8188-F68D6A004157}"/>
    <cellStyle name="Normal 3 2 3 5 3 2 2 4 2" xfId="34934" xr:uid="{224E8232-1BE0-4EA3-96F3-72C03BBA1E90}"/>
    <cellStyle name="Normal 3 2 3 5 3 2 2 4 3" xfId="49818" xr:uid="{45547244-CD95-4EE7-957C-33A92B554FB8}"/>
    <cellStyle name="Normal 3 2 3 5 3 2 2 5" xfId="14398" xr:uid="{375AA1BC-C98C-4C33-B96C-2DD01DD1EA03}"/>
    <cellStyle name="Normal 3 2 3 5 3 2 2 6" xfId="28088" xr:uid="{611BC5AB-EC4C-436A-9629-50BE5DF2BBA1}"/>
    <cellStyle name="Normal 3 2 3 5 3 2 2 7" xfId="42972" xr:uid="{3F1E4EFA-1892-4DA8-8019-117298DC1F48}"/>
    <cellStyle name="Normal 3 2 3 5 3 2 3" xfId="9263" xr:uid="{D499B577-3DF9-4028-ADCA-0EAC575DCF00}"/>
    <cellStyle name="Normal 3 2 3 5 3 2 3 2" xfId="12685" xr:uid="{3956E6F0-8401-4367-B361-C014FD431583}"/>
    <cellStyle name="Normal 3 2 3 5 3 2 3 2 2" xfId="26375" xr:uid="{748CA490-301B-476A-A332-3FFAC59B4214}"/>
    <cellStyle name="Normal 3 2 3 5 3 2 3 2 2 2" xfId="40067" xr:uid="{5A612CB0-8FCD-4742-8DF2-150C0BFF1D7A}"/>
    <cellStyle name="Normal 3 2 3 5 3 2 3 2 2 3" xfId="54951" xr:uid="{41A55412-AD28-4909-BBAC-E2276C8A41D7}"/>
    <cellStyle name="Normal 3 2 3 5 3 2 3 2 3" xfId="19531" xr:uid="{319137EF-85BA-4B69-BF2E-140D18F25006}"/>
    <cellStyle name="Normal 3 2 3 5 3 2 3 2 4" xfId="33221" xr:uid="{D3D59634-FA19-40F8-BD23-5C3DE33A3ECB}"/>
    <cellStyle name="Normal 3 2 3 5 3 2 3 2 5" xfId="48105" xr:uid="{B654736D-E297-4CEE-A8C3-208B00C7A1BB}"/>
    <cellStyle name="Normal 3 2 3 5 3 2 3 3" xfId="22953" xr:uid="{EC531EB6-8F6D-4FA1-9DF6-A0F5A7BF2498}"/>
    <cellStyle name="Normal 3 2 3 5 3 2 3 3 2" xfId="36645" xr:uid="{BFCA46EC-9CF3-476C-9813-D30349EF352A}"/>
    <cellStyle name="Normal 3 2 3 5 3 2 3 3 3" xfId="51529" xr:uid="{D860BD37-BAA5-4095-B9D6-28DE090A68CB}"/>
    <cellStyle name="Normal 3 2 3 5 3 2 3 4" xfId="16109" xr:uid="{2CA33F35-F886-48A2-9610-7B309731B9B8}"/>
    <cellStyle name="Normal 3 2 3 5 3 2 3 5" xfId="29799" xr:uid="{807D068A-6CE8-4307-B79B-814DDDFEDFD9}"/>
    <cellStyle name="Normal 3 2 3 5 3 2 3 6" xfId="44683" xr:uid="{055BA5F9-03A4-423C-8DBC-A6C8F3BDECE2}"/>
    <cellStyle name="Normal 3 2 3 5 3 2 4" xfId="10973" xr:uid="{106C45F5-6AAF-4811-B649-F0773DCAB13D}"/>
    <cellStyle name="Normal 3 2 3 5 3 2 4 2" xfId="24663" xr:uid="{ADBE5EAB-745F-413D-A3BC-4E2B3DDC59C9}"/>
    <cellStyle name="Normal 3 2 3 5 3 2 4 2 2" xfId="38355" xr:uid="{A5BB074C-20FE-4061-8A27-C391904DED44}"/>
    <cellStyle name="Normal 3 2 3 5 3 2 4 2 3" xfId="53239" xr:uid="{5622024B-2C78-4A39-886F-92FBFC99CF5D}"/>
    <cellStyle name="Normal 3 2 3 5 3 2 4 3" xfId="17819" xr:uid="{2E12A980-E645-4D3E-BC62-45A8F17A3173}"/>
    <cellStyle name="Normal 3 2 3 5 3 2 4 4" xfId="31509" xr:uid="{E2AD181C-CE07-4FB9-8785-B86829F5BB79}"/>
    <cellStyle name="Normal 3 2 3 5 3 2 4 5" xfId="46393" xr:uid="{10C10C7A-94D4-4DE5-A590-FA1C6BE869ED}"/>
    <cellStyle name="Normal 3 2 3 5 3 2 5" xfId="21241" xr:uid="{62C92977-12F0-4581-B8F4-958427A83E2D}"/>
    <cellStyle name="Normal 3 2 3 5 3 2 5 2" xfId="34933" xr:uid="{C18F717C-AF51-4790-BD4A-9D9748523C40}"/>
    <cellStyle name="Normal 3 2 3 5 3 2 5 3" xfId="49817" xr:uid="{61D3A434-DED2-479A-9AB3-D5B4380D6764}"/>
    <cellStyle name="Normal 3 2 3 5 3 2 6" xfId="14397" xr:uid="{61C404E4-BBB6-4324-AF9C-5259124C863B}"/>
    <cellStyle name="Normal 3 2 3 5 3 2 7" xfId="28087" xr:uid="{216D6190-5A46-40AF-AD85-53971868C768}"/>
    <cellStyle name="Normal 3 2 3 5 3 2 8" xfId="42971" xr:uid="{3028DCC1-DCC7-4DDB-BA3B-F7737BA40F0F}"/>
    <cellStyle name="Normal 3 2 3 5 3 3" xfId="7552" xr:uid="{ECDD3FEE-5EFF-45A9-867E-8AC50F81435A}"/>
    <cellStyle name="Normal 3 2 3 5 3 3 2" xfId="9265" xr:uid="{80BC6434-6209-4742-8ED9-317A47E01FF1}"/>
    <cellStyle name="Normal 3 2 3 5 3 3 2 2" xfId="12687" xr:uid="{0A7FB0A0-762C-4112-BFD9-77F4D88382D7}"/>
    <cellStyle name="Normal 3 2 3 5 3 3 2 2 2" xfId="26377" xr:uid="{F775CE01-E07A-43DD-A6E6-4A66594FB90C}"/>
    <cellStyle name="Normal 3 2 3 5 3 3 2 2 2 2" xfId="40069" xr:uid="{80700730-468D-4928-A91E-FCC29D023D8B}"/>
    <cellStyle name="Normal 3 2 3 5 3 3 2 2 2 3" xfId="54953" xr:uid="{EA77C08F-117E-44EB-A42D-271DC07185F9}"/>
    <cellStyle name="Normal 3 2 3 5 3 3 2 2 3" xfId="19533" xr:uid="{B98EA09E-DE5A-4A19-AFBF-0B5808BB2DD1}"/>
    <cellStyle name="Normal 3 2 3 5 3 3 2 2 4" xfId="33223" xr:uid="{D35745AB-09E7-4F6C-8A11-D0B46F12777D}"/>
    <cellStyle name="Normal 3 2 3 5 3 3 2 2 5" xfId="48107" xr:uid="{F53CF9B2-E78D-4CED-90BB-8C4BEF94F46D}"/>
    <cellStyle name="Normal 3 2 3 5 3 3 2 3" xfId="22955" xr:uid="{157E1ECC-C6F0-4B89-9336-C1915D91799F}"/>
    <cellStyle name="Normal 3 2 3 5 3 3 2 3 2" xfId="36647" xr:uid="{B8CCFA7C-FE9E-4B4A-81CB-0A290CDCE791}"/>
    <cellStyle name="Normal 3 2 3 5 3 3 2 3 3" xfId="51531" xr:uid="{716EBC6A-DCC0-42BD-B12A-6578E6E2249C}"/>
    <cellStyle name="Normal 3 2 3 5 3 3 2 4" xfId="16111" xr:uid="{E5A0EB17-C9D5-4426-A16F-5A4CED19E507}"/>
    <cellStyle name="Normal 3 2 3 5 3 3 2 5" xfId="29801" xr:uid="{7EE7E6EE-22C4-46B3-9307-B90C5407CD24}"/>
    <cellStyle name="Normal 3 2 3 5 3 3 2 6" xfId="44685" xr:uid="{275417B8-ADD9-4FDF-BABE-E74E22EB2783}"/>
    <cellStyle name="Normal 3 2 3 5 3 3 3" xfId="10975" xr:uid="{2389910C-D25A-4C48-8313-1ABAED9B1CFF}"/>
    <cellStyle name="Normal 3 2 3 5 3 3 3 2" xfId="24665" xr:uid="{449B5442-41C9-4B02-9C88-3D1675ECE95B}"/>
    <cellStyle name="Normal 3 2 3 5 3 3 3 2 2" xfId="38357" xr:uid="{D5DBC10F-68EB-4BC9-8222-71A3CEB8021A}"/>
    <cellStyle name="Normal 3 2 3 5 3 3 3 2 3" xfId="53241" xr:uid="{F391E461-8C22-435E-8FE1-851BA44C928F}"/>
    <cellStyle name="Normal 3 2 3 5 3 3 3 3" xfId="17821" xr:uid="{18BCB6E0-4E34-439D-AEB4-74778BE545BD}"/>
    <cellStyle name="Normal 3 2 3 5 3 3 3 4" xfId="31511" xr:uid="{3E23BB54-6413-478B-AD55-513A64653AD8}"/>
    <cellStyle name="Normal 3 2 3 5 3 3 3 5" xfId="46395" xr:uid="{EE5040F3-7307-418A-AD5B-509B09A3A115}"/>
    <cellStyle name="Normal 3 2 3 5 3 3 4" xfId="21243" xr:uid="{65720EBA-DBDA-4E84-AB69-A56D64AD4C88}"/>
    <cellStyle name="Normal 3 2 3 5 3 3 4 2" xfId="34935" xr:uid="{7FB1390B-5EBF-4C89-BB91-886C73DBFEA9}"/>
    <cellStyle name="Normal 3 2 3 5 3 3 4 3" xfId="49819" xr:uid="{8FB173AA-D50E-4C67-A20F-AC50DFEA2C8C}"/>
    <cellStyle name="Normal 3 2 3 5 3 3 5" xfId="14399" xr:uid="{F76924ED-394C-4EB0-B45E-1658221B4AA3}"/>
    <cellStyle name="Normal 3 2 3 5 3 3 6" xfId="28089" xr:uid="{182ADD39-D3C3-465C-82AB-C5AB74D5BDF2}"/>
    <cellStyle name="Normal 3 2 3 5 3 3 7" xfId="42973" xr:uid="{11A22057-CD98-4FA5-95E9-83361268BCA7}"/>
    <cellStyle name="Normal 3 2 3 5 3 4" xfId="7553" xr:uid="{5540DB17-69F2-4894-94BD-E7F976C1C452}"/>
    <cellStyle name="Normal 3 2 3 5 3 4 2" xfId="9266" xr:uid="{5BE7B6A8-60E9-4E6E-A404-6400EF4AADC0}"/>
    <cellStyle name="Normal 3 2 3 5 3 4 2 2" xfId="12688" xr:uid="{234EAAAE-F106-4064-A8C0-2789EF181050}"/>
    <cellStyle name="Normal 3 2 3 5 3 4 2 2 2" xfId="26378" xr:uid="{0F6387F4-26B7-4B5A-B9BA-A084386A1749}"/>
    <cellStyle name="Normal 3 2 3 5 3 4 2 2 2 2" xfId="40070" xr:uid="{0C73CFD2-68E3-4CB2-882A-4F1D1BA99D6A}"/>
    <cellStyle name="Normal 3 2 3 5 3 4 2 2 2 3" xfId="54954" xr:uid="{BF960E05-D0AF-4A27-816E-295E0F891BE1}"/>
    <cellStyle name="Normal 3 2 3 5 3 4 2 2 3" xfId="19534" xr:uid="{11F40425-2E26-463F-A5DE-5438A3A73D68}"/>
    <cellStyle name="Normal 3 2 3 5 3 4 2 2 4" xfId="33224" xr:uid="{AD33C2D1-EFA6-437D-9C3C-CEE02110E96F}"/>
    <cellStyle name="Normal 3 2 3 5 3 4 2 2 5" xfId="48108" xr:uid="{CF38FF2F-15A3-4B00-8157-24E4537324D8}"/>
    <cellStyle name="Normal 3 2 3 5 3 4 2 3" xfId="22956" xr:uid="{E9C7A729-798D-425E-9D06-7CF41122E703}"/>
    <cellStyle name="Normal 3 2 3 5 3 4 2 3 2" xfId="36648" xr:uid="{5B71060D-1F67-480F-B408-0AFF9A01F8A3}"/>
    <cellStyle name="Normal 3 2 3 5 3 4 2 3 3" xfId="51532" xr:uid="{980C110B-4367-4A57-B13C-B7AD425A20DC}"/>
    <cellStyle name="Normal 3 2 3 5 3 4 2 4" xfId="16112" xr:uid="{D3D79A1A-2487-49B9-A3BE-EE50945AE654}"/>
    <cellStyle name="Normal 3 2 3 5 3 4 2 5" xfId="29802" xr:uid="{C819CE49-F59C-42FC-A157-7A7667903AD0}"/>
    <cellStyle name="Normal 3 2 3 5 3 4 2 6" xfId="44686" xr:uid="{A588A4F6-667C-4CC0-86DC-A4509C68B7BE}"/>
    <cellStyle name="Normal 3 2 3 5 3 4 3" xfId="10976" xr:uid="{098DBC9D-953E-4645-92A6-F21765D4E954}"/>
    <cellStyle name="Normal 3 2 3 5 3 4 3 2" xfId="24666" xr:uid="{A3DC1D41-6273-43AC-A907-2E622815931D}"/>
    <cellStyle name="Normal 3 2 3 5 3 4 3 2 2" xfId="38358" xr:uid="{C67DB640-50D9-4051-928D-0817C7356D7F}"/>
    <cellStyle name="Normal 3 2 3 5 3 4 3 2 3" xfId="53242" xr:uid="{6509944A-2070-40B6-BACB-EDB794A7E0F9}"/>
    <cellStyle name="Normal 3 2 3 5 3 4 3 3" xfId="17822" xr:uid="{B009455D-CBC8-4ABE-BECE-0A0A38A8ECAD}"/>
    <cellStyle name="Normal 3 2 3 5 3 4 3 4" xfId="31512" xr:uid="{51E6CFF0-83E9-4875-9E7A-A4C39C04FB65}"/>
    <cellStyle name="Normal 3 2 3 5 3 4 3 5" xfId="46396" xr:uid="{B0F70DF7-11F5-4C74-81B4-ED25EEDD391E}"/>
    <cellStyle name="Normal 3 2 3 5 3 4 4" xfId="21244" xr:uid="{A98CBAD3-10D7-479F-9920-8BD79FF2D690}"/>
    <cellStyle name="Normal 3 2 3 5 3 4 4 2" xfId="34936" xr:uid="{2F7CDA94-BF15-423A-BE03-91E899028ACE}"/>
    <cellStyle name="Normal 3 2 3 5 3 4 4 3" xfId="49820" xr:uid="{DCE7D7EC-08EA-4673-AE93-AD46D3DA62E3}"/>
    <cellStyle name="Normal 3 2 3 5 3 4 5" xfId="14400" xr:uid="{353789CC-91B6-41A3-99D1-A028C0C2A090}"/>
    <cellStyle name="Normal 3 2 3 5 3 4 6" xfId="28090" xr:uid="{BD23227D-1D63-4602-AA6F-0B22B8A5520D}"/>
    <cellStyle name="Normal 3 2 3 5 3 4 7" xfId="42974" xr:uid="{36B0D8B2-049E-4657-9782-8ED3505ECBF0}"/>
    <cellStyle name="Normal 3 2 3 5 3 5" xfId="9262" xr:uid="{E080FD7E-CDE8-482A-AA83-B18B3AD97591}"/>
    <cellStyle name="Normal 3 2 3 5 3 5 2" xfId="12684" xr:uid="{EF1CC682-7193-4440-8B2E-12936A7F032E}"/>
    <cellStyle name="Normal 3 2 3 5 3 5 2 2" xfId="26374" xr:uid="{0510E32B-0E45-4C7B-B776-25054A055ED3}"/>
    <cellStyle name="Normal 3 2 3 5 3 5 2 2 2" xfId="40066" xr:uid="{F51B0B79-BA5B-4235-BBF2-DBE45F256D42}"/>
    <cellStyle name="Normal 3 2 3 5 3 5 2 2 3" xfId="54950" xr:uid="{9B4D802E-9E1A-486A-BFC9-5FFCB32EA0F3}"/>
    <cellStyle name="Normal 3 2 3 5 3 5 2 3" xfId="19530" xr:uid="{713BD65A-FD98-4374-ADBB-C3365C017A81}"/>
    <cellStyle name="Normal 3 2 3 5 3 5 2 4" xfId="33220" xr:uid="{071D2769-4F55-453D-B064-75F6DC603D36}"/>
    <cellStyle name="Normal 3 2 3 5 3 5 2 5" xfId="48104" xr:uid="{C6350E35-D9D3-4285-9019-7AF0DA4C5F84}"/>
    <cellStyle name="Normal 3 2 3 5 3 5 3" xfId="22952" xr:uid="{0213D918-92FF-4B48-A4B2-FEBAC77B39D2}"/>
    <cellStyle name="Normal 3 2 3 5 3 5 3 2" xfId="36644" xr:uid="{11188526-993D-4DBB-B47A-EF6E1E286E07}"/>
    <cellStyle name="Normal 3 2 3 5 3 5 3 3" xfId="51528" xr:uid="{2C00B726-7749-45E7-9949-845A7AAA14D3}"/>
    <cellStyle name="Normal 3 2 3 5 3 5 4" xfId="16108" xr:uid="{380D2C0B-8861-4E3A-966C-EE35779CAB57}"/>
    <cellStyle name="Normal 3 2 3 5 3 5 5" xfId="29798" xr:uid="{DEAC91AE-8BB7-4B3E-AEA6-9361F3B4914D}"/>
    <cellStyle name="Normal 3 2 3 5 3 5 6" xfId="44682" xr:uid="{F2AABB45-DCBC-4F4A-9B82-F10265F33DBB}"/>
    <cellStyle name="Normal 3 2 3 5 3 6" xfId="10972" xr:uid="{3405116E-5C3B-4144-B71B-C1B78A50BBCF}"/>
    <cellStyle name="Normal 3 2 3 5 3 6 2" xfId="24662" xr:uid="{ACDA863B-E82A-435A-A774-4C2A85EDF965}"/>
    <cellStyle name="Normal 3 2 3 5 3 6 2 2" xfId="38354" xr:uid="{06FD7EDC-DCC6-4588-9BF7-DDFCB3F83F72}"/>
    <cellStyle name="Normal 3 2 3 5 3 6 2 3" xfId="53238" xr:uid="{FE7810D4-C65C-4D61-B562-4117CD075F36}"/>
    <cellStyle name="Normal 3 2 3 5 3 6 3" xfId="17818" xr:uid="{E85279F0-EB40-4098-975F-0DA6E05D4837}"/>
    <cellStyle name="Normal 3 2 3 5 3 6 4" xfId="31508" xr:uid="{B9801D16-C026-4B97-9FA3-B8BF72609437}"/>
    <cellStyle name="Normal 3 2 3 5 3 6 5" xfId="46392" xr:uid="{61034CD3-E0D2-4F3A-86DC-AA49B65BD9FD}"/>
    <cellStyle name="Normal 3 2 3 5 3 7" xfId="21240" xr:uid="{D04E1F13-C491-4A47-9A50-3C3F842AE738}"/>
    <cellStyle name="Normal 3 2 3 5 3 7 2" xfId="34932" xr:uid="{F96E4260-785E-4B09-98A1-4199BCEDA332}"/>
    <cellStyle name="Normal 3 2 3 5 3 7 3" xfId="49816" xr:uid="{B4C4EA0C-5616-49B4-BB98-710DD5252A91}"/>
    <cellStyle name="Normal 3 2 3 5 3 8" xfId="14396" xr:uid="{805BFA28-A262-47C3-97E7-204EF1E3351C}"/>
    <cellStyle name="Normal 3 2 3 5 3 9" xfId="28086" xr:uid="{82F19EBF-59F6-4887-A97E-D34D2EC688A2}"/>
    <cellStyle name="Normal 3 2 3 5 4" xfId="7554" xr:uid="{78CF3775-DBA0-40FB-BC35-DCF6DDF4D926}"/>
    <cellStyle name="Normal 3 2 3 5 4 2" xfId="7555" xr:uid="{6C78D418-F798-41F1-B239-0527BCC19C19}"/>
    <cellStyle name="Normal 3 2 3 5 4 2 2" xfId="9268" xr:uid="{03A018EF-6127-4323-98F9-F6B1C24EBAAD}"/>
    <cellStyle name="Normal 3 2 3 5 4 2 2 2" xfId="12690" xr:uid="{9C625ADE-5783-4A29-8C9D-EFA7AEEAE9E4}"/>
    <cellStyle name="Normal 3 2 3 5 4 2 2 2 2" xfId="26380" xr:uid="{C5011637-4FFB-4940-B89E-3774B53DA2F2}"/>
    <cellStyle name="Normal 3 2 3 5 4 2 2 2 2 2" xfId="40072" xr:uid="{76EA674E-ECBE-4EE3-81BE-B6A7B7D7A7F6}"/>
    <cellStyle name="Normal 3 2 3 5 4 2 2 2 2 3" xfId="54956" xr:uid="{3430DE81-EA5D-42FD-8071-4ECA770009C2}"/>
    <cellStyle name="Normal 3 2 3 5 4 2 2 2 3" xfId="19536" xr:uid="{61F5BF6B-F0ED-43C4-A775-71EEF3FC5D82}"/>
    <cellStyle name="Normal 3 2 3 5 4 2 2 2 4" xfId="33226" xr:uid="{575F1C6C-6AC6-4FFF-AB88-23E48B52F962}"/>
    <cellStyle name="Normal 3 2 3 5 4 2 2 2 5" xfId="48110" xr:uid="{40FB815A-D3C9-4A81-BE88-07118030BBEE}"/>
    <cellStyle name="Normal 3 2 3 5 4 2 2 3" xfId="22958" xr:uid="{74A24D97-D464-46FF-BAFC-0784E95A4153}"/>
    <cellStyle name="Normal 3 2 3 5 4 2 2 3 2" xfId="36650" xr:uid="{6B032103-70AF-4137-A3FA-34D4BCEBF0EB}"/>
    <cellStyle name="Normal 3 2 3 5 4 2 2 3 3" xfId="51534" xr:uid="{99A0FA9F-1E1D-4F16-89FF-EB2C736AFF35}"/>
    <cellStyle name="Normal 3 2 3 5 4 2 2 4" xfId="16114" xr:uid="{FF2733E8-F2B9-42D3-B9C9-834B5D620BEB}"/>
    <cellStyle name="Normal 3 2 3 5 4 2 2 5" xfId="29804" xr:uid="{333C5F47-1A64-4E1D-A4B5-1A0E3AA7D1BF}"/>
    <cellStyle name="Normal 3 2 3 5 4 2 2 6" xfId="44688" xr:uid="{D098BCB8-7A9A-4037-B9D8-BA53BCFAA4F4}"/>
    <cellStyle name="Normal 3 2 3 5 4 2 3" xfId="10978" xr:uid="{356519AF-DB27-476A-A70B-086C73B5688A}"/>
    <cellStyle name="Normal 3 2 3 5 4 2 3 2" xfId="24668" xr:uid="{A03887DE-EA91-4524-8D75-537834D7271D}"/>
    <cellStyle name="Normal 3 2 3 5 4 2 3 2 2" xfId="38360" xr:uid="{3012905F-E586-4383-AC9E-533D90B8CCD8}"/>
    <cellStyle name="Normal 3 2 3 5 4 2 3 2 3" xfId="53244" xr:uid="{429DE51E-1DEA-4F81-9A57-1879C25A2F96}"/>
    <cellStyle name="Normal 3 2 3 5 4 2 3 3" xfId="17824" xr:uid="{59C59E09-5BFE-4E7B-9E9A-9682A576977C}"/>
    <cellStyle name="Normal 3 2 3 5 4 2 3 4" xfId="31514" xr:uid="{A6BDB539-7878-451E-A77B-269BA6CE105F}"/>
    <cellStyle name="Normal 3 2 3 5 4 2 3 5" xfId="46398" xr:uid="{DB8F587C-0F60-4F5F-8CA3-D0B5C3226DB7}"/>
    <cellStyle name="Normal 3 2 3 5 4 2 4" xfId="21246" xr:uid="{D70C58D6-2E1D-4AB1-A8E4-0EA0363164D9}"/>
    <cellStyle name="Normal 3 2 3 5 4 2 4 2" xfId="34938" xr:uid="{BD9C99B9-7330-431A-9218-4C9F14F0D187}"/>
    <cellStyle name="Normal 3 2 3 5 4 2 4 3" xfId="49822" xr:uid="{6648DE4F-8BF7-470E-B7B3-AB0F7DDCBE87}"/>
    <cellStyle name="Normal 3 2 3 5 4 2 5" xfId="14402" xr:uid="{A88E312C-4CE8-4BB8-87CA-F1F33CC8588E}"/>
    <cellStyle name="Normal 3 2 3 5 4 2 6" xfId="28092" xr:uid="{438E07B6-DA7F-43A2-A206-CC0DF48624DD}"/>
    <cellStyle name="Normal 3 2 3 5 4 2 7" xfId="42976" xr:uid="{486350A3-64A2-4A6D-9626-27FB9D3529EB}"/>
    <cellStyle name="Normal 3 2 3 5 4 3" xfId="9267" xr:uid="{04E2E642-6F21-42D9-81D3-7983C74015DF}"/>
    <cellStyle name="Normal 3 2 3 5 4 3 2" xfId="12689" xr:uid="{C3EB5D7C-2B0B-41DF-8C79-3FC35068C336}"/>
    <cellStyle name="Normal 3 2 3 5 4 3 2 2" xfId="26379" xr:uid="{F932ECB0-E33D-420D-8E38-5DB92ACC04B8}"/>
    <cellStyle name="Normal 3 2 3 5 4 3 2 2 2" xfId="40071" xr:uid="{7CE0C299-A7B0-4F75-84A9-A457B84463C7}"/>
    <cellStyle name="Normal 3 2 3 5 4 3 2 2 3" xfId="54955" xr:uid="{EA028D3E-C28F-4634-B517-24B8A3E8FEBE}"/>
    <cellStyle name="Normal 3 2 3 5 4 3 2 3" xfId="19535" xr:uid="{194F5270-1248-45CA-86CD-342E0C74C3C5}"/>
    <cellStyle name="Normal 3 2 3 5 4 3 2 4" xfId="33225" xr:uid="{A510D193-3E6D-4FEB-AAAB-C02BA578598F}"/>
    <cellStyle name="Normal 3 2 3 5 4 3 2 5" xfId="48109" xr:uid="{68CC680B-C735-4B16-88F9-92F435CD6655}"/>
    <cellStyle name="Normal 3 2 3 5 4 3 3" xfId="22957" xr:uid="{84360DF8-A86F-4E09-939D-B531BAEF1D3A}"/>
    <cellStyle name="Normal 3 2 3 5 4 3 3 2" xfId="36649" xr:uid="{AD759D44-E760-4AE5-BDAE-3FF935B45D67}"/>
    <cellStyle name="Normal 3 2 3 5 4 3 3 3" xfId="51533" xr:uid="{DCF0630D-7B2B-424C-AFB4-65EDA3EAFA21}"/>
    <cellStyle name="Normal 3 2 3 5 4 3 4" xfId="16113" xr:uid="{11D08090-051B-4ABF-AD17-4A6EE3C0F7C8}"/>
    <cellStyle name="Normal 3 2 3 5 4 3 5" xfId="29803" xr:uid="{FB71276C-F82B-478C-962B-9684329B674C}"/>
    <cellStyle name="Normal 3 2 3 5 4 3 6" xfId="44687" xr:uid="{F53F6C4D-55A1-4AB4-BF53-6C14414CCAF9}"/>
    <cellStyle name="Normal 3 2 3 5 4 4" xfId="10977" xr:uid="{A840D807-BD79-4EB9-98FE-DD039A0D2BFF}"/>
    <cellStyle name="Normal 3 2 3 5 4 4 2" xfId="24667" xr:uid="{49DB4C94-8EE0-45BC-A2D9-294570CFD631}"/>
    <cellStyle name="Normal 3 2 3 5 4 4 2 2" xfId="38359" xr:uid="{43517F2C-5569-4560-9A6B-332399FFC031}"/>
    <cellStyle name="Normal 3 2 3 5 4 4 2 3" xfId="53243" xr:uid="{FCD6DA86-184F-4D4C-B74C-C6FCCB370B63}"/>
    <cellStyle name="Normal 3 2 3 5 4 4 3" xfId="17823" xr:uid="{D58BC456-EDB9-4EDE-AF78-C24FF561FA8B}"/>
    <cellStyle name="Normal 3 2 3 5 4 4 4" xfId="31513" xr:uid="{F97BEF85-C0A7-4ACF-A0C1-AD5B21B97581}"/>
    <cellStyle name="Normal 3 2 3 5 4 4 5" xfId="46397" xr:uid="{CD3B50C3-4C27-460D-BBE9-9B7F7CC2A371}"/>
    <cellStyle name="Normal 3 2 3 5 4 5" xfId="21245" xr:uid="{6C805AAA-D0F4-499B-B18A-7E677DC99C0C}"/>
    <cellStyle name="Normal 3 2 3 5 4 5 2" xfId="34937" xr:uid="{669135FF-D52B-4D0C-84BC-1BCA09DA5407}"/>
    <cellStyle name="Normal 3 2 3 5 4 5 3" xfId="49821" xr:uid="{6B643A63-77CE-4A03-AA4B-087D5A41F5F2}"/>
    <cellStyle name="Normal 3 2 3 5 4 6" xfId="14401" xr:uid="{A8FDFD2B-2663-430A-8DE0-04FA28765198}"/>
    <cellStyle name="Normal 3 2 3 5 4 7" xfId="28091" xr:uid="{4E874D44-6018-4335-984F-8317859B819C}"/>
    <cellStyle name="Normal 3 2 3 5 4 8" xfId="42975" xr:uid="{2D6BBE02-4965-4E3F-9BE4-06294CCFDAB6}"/>
    <cellStyle name="Normal 3 2 3 5 5" xfId="7556" xr:uid="{EC1D8FAC-70A3-41E0-A103-2877BBADF15B}"/>
    <cellStyle name="Normal 3 2 3 5 5 2" xfId="9269" xr:uid="{BA847F16-C317-4124-8806-80230E29952F}"/>
    <cellStyle name="Normal 3 2 3 5 5 2 2" xfId="12691" xr:uid="{7ACF54EC-499D-44FF-8405-7B44E91691FF}"/>
    <cellStyle name="Normal 3 2 3 5 5 2 2 2" xfId="26381" xr:uid="{B0D420AF-9E84-4E84-8A3A-98226530A707}"/>
    <cellStyle name="Normal 3 2 3 5 5 2 2 2 2" xfId="40073" xr:uid="{97BB1D85-D0AE-4961-A469-6CDFAEEDEB71}"/>
    <cellStyle name="Normal 3 2 3 5 5 2 2 2 3" xfId="54957" xr:uid="{988BD0F6-E489-4591-9320-9EC344FB85B3}"/>
    <cellStyle name="Normal 3 2 3 5 5 2 2 3" xfId="19537" xr:uid="{40594926-537E-486A-AB2A-560B6B166E98}"/>
    <cellStyle name="Normal 3 2 3 5 5 2 2 4" xfId="33227" xr:uid="{618EB527-526C-4F0E-8AB4-0CAFBF43C7DF}"/>
    <cellStyle name="Normal 3 2 3 5 5 2 2 5" xfId="48111" xr:uid="{3A3D98C6-8441-4FAA-B150-6D66BABBD70B}"/>
    <cellStyle name="Normal 3 2 3 5 5 2 3" xfId="22959" xr:uid="{F6A1760F-7262-4B6B-8096-496207EBB446}"/>
    <cellStyle name="Normal 3 2 3 5 5 2 3 2" xfId="36651" xr:uid="{2D206FB6-F6FD-4985-90A0-F81C91A197DB}"/>
    <cellStyle name="Normal 3 2 3 5 5 2 3 3" xfId="51535" xr:uid="{A89BCC96-64B5-4C05-9FC2-E32840A35E74}"/>
    <cellStyle name="Normal 3 2 3 5 5 2 4" xfId="16115" xr:uid="{0E3C91B5-9F35-4BC8-BE22-B2619D4843A6}"/>
    <cellStyle name="Normal 3 2 3 5 5 2 5" xfId="29805" xr:uid="{B2BE384D-8B7F-4F3E-B635-FDAE874296F1}"/>
    <cellStyle name="Normal 3 2 3 5 5 2 6" xfId="44689" xr:uid="{9DD89010-A054-4A39-BCA0-78A5114A9EB2}"/>
    <cellStyle name="Normal 3 2 3 5 5 3" xfId="10979" xr:uid="{74EA7612-8548-4385-A6E9-09380C444996}"/>
    <cellStyle name="Normal 3 2 3 5 5 3 2" xfId="24669" xr:uid="{0E74D8E8-7EEF-48DB-86C6-1462FAD0DAC9}"/>
    <cellStyle name="Normal 3 2 3 5 5 3 2 2" xfId="38361" xr:uid="{67221763-6A80-40C7-9FC4-BCE7D28286B0}"/>
    <cellStyle name="Normal 3 2 3 5 5 3 2 3" xfId="53245" xr:uid="{B06756E0-2B6C-45F9-8A30-FFF24CC99F15}"/>
    <cellStyle name="Normal 3 2 3 5 5 3 3" xfId="17825" xr:uid="{ADF0CE07-8076-4C5C-9960-1FCDB0E4F110}"/>
    <cellStyle name="Normal 3 2 3 5 5 3 4" xfId="31515" xr:uid="{50E30068-FBE1-4825-888A-F8A15E8309E7}"/>
    <cellStyle name="Normal 3 2 3 5 5 3 5" xfId="46399" xr:uid="{1AD1324E-C1C0-45EC-BA00-F943DDB672AA}"/>
    <cellStyle name="Normal 3 2 3 5 5 4" xfId="21247" xr:uid="{2476BDF0-75B2-4FB6-9F32-07FBC6F022FB}"/>
    <cellStyle name="Normal 3 2 3 5 5 4 2" xfId="34939" xr:uid="{BF8FAD72-8875-42CD-8925-08B2B39E2C82}"/>
    <cellStyle name="Normal 3 2 3 5 5 4 3" xfId="49823" xr:uid="{AE39AEF4-7468-453D-B7F3-BDA2EEC53EC8}"/>
    <cellStyle name="Normal 3 2 3 5 5 5" xfId="14403" xr:uid="{A0368817-75A4-4DB9-9669-056AE9FA0BB6}"/>
    <cellStyle name="Normal 3 2 3 5 5 6" xfId="28093" xr:uid="{01A5AB32-5919-441B-800B-D814673FAD8B}"/>
    <cellStyle name="Normal 3 2 3 5 5 7" xfId="42977" xr:uid="{D3B2A2A5-4ADE-4F4E-99FA-A6015F8124AF}"/>
    <cellStyle name="Normal 3 2 3 5 6" xfId="7557" xr:uid="{ABC45324-DD2D-48D7-A385-ECD1735D2DDE}"/>
    <cellStyle name="Normal 3 2 3 5 6 2" xfId="9270" xr:uid="{69B3CE3A-A9CA-4FF6-9E68-AED05DFACA0E}"/>
    <cellStyle name="Normal 3 2 3 5 6 2 2" xfId="12692" xr:uid="{AAD974BA-5666-4007-B496-F2E1820B0E55}"/>
    <cellStyle name="Normal 3 2 3 5 6 2 2 2" xfId="26382" xr:uid="{D0B5AA10-09FB-466D-876E-28E8DF983187}"/>
    <cellStyle name="Normal 3 2 3 5 6 2 2 2 2" xfId="40074" xr:uid="{7CBC54F9-055B-4A2F-9420-DFEF4DB0DFA8}"/>
    <cellStyle name="Normal 3 2 3 5 6 2 2 2 3" xfId="54958" xr:uid="{0D82D611-9DC6-4EF2-8011-1DB73B22BECA}"/>
    <cellStyle name="Normal 3 2 3 5 6 2 2 3" xfId="19538" xr:uid="{EB9A4A6B-2C3E-4F22-BAFA-E155FAE2D278}"/>
    <cellStyle name="Normal 3 2 3 5 6 2 2 4" xfId="33228" xr:uid="{AD098DCA-CC33-4AD8-B3D3-EF2EB0BB44B5}"/>
    <cellStyle name="Normal 3 2 3 5 6 2 2 5" xfId="48112" xr:uid="{93F98F5E-EC74-4DED-9C03-81470B569696}"/>
    <cellStyle name="Normal 3 2 3 5 6 2 3" xfId="22960" xr:uid="{631F7CCA-329B-46F9-8B90-36DC8186F7E1}"/>
    <cellStyle name="Normal 3 2 3 5 6 2 3 2" xfId="36652" xr:uid="{95F6E8ED-C902-4CE7-9515-BCF8BD433C29}"/>
    <cellStyle name="Normal 3 2 3 5 6 2 3 3" xfId="51536" xr:uid="{39FC971B-D680-4AD4-8E05-052CB72D9BF9}"/>
    <cellStyle name="Normal 3 2 3 5 6 2 4" xfId="16116" xr:uid="{9BEB861F-38E5-4F0A-A8E6-9D3F18FC3845}"/>
    <cellStyle name="Normal 3 2 3 5 6 2 5" xfId="29806" xr:uid="{4C81F034-054D-4C0A-BD57-27FFBD08009D}"/>
    <cellStyle name="Normal 3 2 3 5 6 2 6" xfId="44690" xr:uid="{CFFC7692-F7C5-42D0-A929-ED856B7791C6}"/>
    <cellStyle name="Normal 3 2 3 5 6 3" xfId="10980" xr:uid="{14959255-C820-4425-936D-5D8A1B49B221}"/>
    <cellStyle name="Normal 3 2 3 5 6 3 2" xfId="24670" xr:uid="{C43E3434-2EB5-4019-9281-0FC385F2C3CF}"/>
    <cellStyle name="Normal 3 2 3 5 6 3 2 2" xfId="38362" xr:uid="{09C2C12F-637C-4598-8504-774A39B3F000}"/>
    <cellStyle name="Normal 3 2 3 5 6 3 2 3" xfId="53246" xr:uid="{1F0A141F-298C-44CA-9A24-F9367DEA8AD3}"/>
    <cellStyle name="Normal 3 2 3 5 6 3 3" xfId="17826" xr:uid="{7338897C-AC8A-4EF3-8DDC-2DBF96E3692A}"/>
    <cellStyle name="Normal 3 2 3 5 6 3 4" xfId="31516" xr:uid="{4B7D7D77-66D9-4682-8C86-E65AA71887FC}"/>
    <cellStyle name="Normal 3 2 3 5 6 3 5" xfId="46400" xr:uid="{A4B8ABD4-3243-449D-BD2C-118BE4F2960E}"/>
    <cellStyle name="Normal 3 2 3 5 6 4" xfId="21248" xr:uid="{CE046CB8-DFE1-49B7-9930-8985E6EFCE01}"/>
    <cellStyle name="Normal 3 2 3 5 6 4 2" xfId="34940" xr:uid="{5BA59083-029F-4D56-B1E7-B9945EF40D14}"/>
    <cellStyle name="Normal 3 2 3 5 6 4 3" xfId="49824" xr:uid="{6854C82B-70CC-4824-9327-F313B3A297D5}"/>
    <cellStyle name="Normal 3 2 3 5 6 5" xfId="14404" xr:uid="{AE315B02-2ACC-45D2-A6DC-3ECB0A5DACCD}"/>
    <cellStyle name="Normal 3 2 3 5 6 6" xfId="28094" xr:uid="{A462CAAF-CD68-42BE-B9C9-5D649C1684DD}"/>
    <cellStyle name="Normal 3 2 3 5 6 7" xfId="42978" xr:uid="{74DAD821-3941-4EDC-BAE0-11CBB5114464}"/>
    <cellStyle name="Normal 3 2 3 5 7" xfId="9256" xr:uid="{7981E27F-4E65-456D-9D48-3C3DB32E2BC6}"/>
    <cellStyle name="Normal 3 2 3 5 7 2" xfId="12678" xr:uid="{76CBA7FB-BF7B-45E0-9B83-01FC087389B5}"/>
    <cellStyle name="Normal 3 2 3 5 7 2 2" xfId="26368" xr:uid="{F4045CCA-F5F9-46EF-A7AC-29A2142A243E}"/>
    <cellStyle name="Normal 3 2 3 5 7 2 2 2" xfId="40060" xr:uid="{D51D342F-4FC0-4F99-A713-FB0708EFB8B7}"/>
    <cellStyle name="Normal 3 2 3 5 7 2 2 3" xfId="54944" xr:uid="{F732E76F-9121-4DDB-BE95-F516793637B5}"/>
    <cellStyle name="Normal 3 2 3 5 7 2 3" xfId="19524" xr:uid="{1E50716E-25FD-4223-B6DD-C25DB23B2CE7}"/>
    <cellStyle name="Normal 3 2 3 5 7 2 4" xfId="33214" xr:uid="{941D4DD9-7A37-43E0-AD6B-9E190093B082}"/>
    <cellStyle name="Normal 3 2 3 5 7 2 5" xfId="48098" xr:uid="{E321A2C6-4E47-4DEE-BEE0-02A936888805}"/>
    <cellStyle name="Normal 3 2 3 5 7 3" xfId="22946" xr:uid="{F5E5D628-F426-4D8E-BD50-00805E87C30C}"/>
    <cellStyle name="Normal 3 2 3 5 7 3 2" xfId="36638" xr:uid="{D4E49B76-5DEE-41EC-A35C-EBCCA1C2F6EC}"/>
    <cellStyle name="Normal 3 2 3 5 7 3 3" xfId="51522" xr:uid="{EB2104C8-1A6D-429D-908F-C46A4A738A2E}"/>
    <cellStyle name="Normal 3 2 3 5 7 4" xfId="16102" xr:uid="{A768DAA2-3B4E-42E2-AC6E-F40F55F37B2A}"/>
    <cellStyle name="Normal 3 2 3 5 7 5" xfId="29792" xr:uid="{BA80E47D-3101-4B05-AD01-1D1E55124BC3}"/>
    <cellStyle name="Normal 3 2 3 5 7 6" xfId="44676" xr:uid="{D1797B64-4B31-4D1D-9604-887E8E9936D7}"/>
    <cellStyle name="Normal 3 2 3 5 8" xfId="10966" xr:uid="{D67A56DB-9081-4EF5-93FA-895D4D52D2B7}"/>
    <cellStyle name="Normal 3 2 3 5 8 2" xfId="24656" xr:uid="{7FC15117-B45A-48D1-8AA0-B5352CAEB623}"/>
    <cellStyle name="Normal 3 2 3 5 8 2 2" xfId="38348" xr:uid="{B1E78718-1378-459E-B1E8-FCD508CBC358}"/>
    <cellStyle name="Normal 3 2 3 5 8 2 3" xfId="53232" xr:uid="{6FFF582A-3936-4C2C-BD33-AA0E36308A6B}"/>
    <cellStyle name="Normal 3 2 3 5 8 3" xfId="17812" xr:uid="{B1A1A7F9-865A-430D-93AF-D754C2FF93B2}"/>
    <cellStyle name="Normal 3 2 3 5 8 4" xfId="31502" xr:uid="{4C06BD51-D07F-4F95-8D0C-64CA3C720637}"/>
    <cellStyle name="Normal 3 2 3 5 8 5" xfId="46386" xr:uid="{94F24056-2FC8-4932-B2EB-24C99990DB36}"/>
    <cellStyle name="Normal 3 2 3 5 9" xfId="21234" xr:uid="{FBA249F7-3786-42D6-BBCC-AEAE414670B4}"/>
    <cellStyle name="Normal 3 2 3 5 9 2" xfId="34926" xr:uid="{3F356941-E553-40E8-A9EE-C18728BC57BA}"/>
    <cellStyle name="Normal 3 2 3 5 9 3" xfId="49810" xr:uid="{93CD5397-60C2-464E-9CEB-95FABC8FCA6A}"/>
    <cellStyle name="Normal 3 2 3 6" xfId="7558" xr:uid="{540794BC-3A8C-472F-9F8F-F06AD6F4038A}"/>
    <cellStyle name="Normal 3 2 3 6 10" xfId="42979" xr:uid="{4F87B9F7-E30E-4B30-9A0B-102A3DBA2C7F}"/>
    <cellStyle name="Normal 3 2 3 6 2" xfId="7559" xr:uid="{680558D7-100B-4807-B09F-5C2527DF5807}"/>
    <cellStyle name="Normal 3 2 3 6 2 2" xfId="7560" xr:uid="{825201CA-80A6-48B8-9882-43F1AE7A6DAC}"/>
    <cellStyle name="Normal 3 2 3 6 2 2 2" xfId="9273" xr:uid="{42EBE2D2-DAAD-4FE0-95D2-A8AE569146A7}"/>
    <cellStyle name="Normal 3 2 3 6 2 2 2 2" xfId="12695" xr:uid="{5C1752A3-764D-4012-B2AF-6FCC2509589C}"/>
    <cellStyle name="Normal 3 2 3 6 2 2 2 2 2" xfId="26385" xr:uid="{833E36F4-D539-493F-9D71-AFCD602BDB19}"/>
    <cellStyle name="Normal 3 2 3 6 2 2 2 2 2 2" xfId="40077" xr:uid="{5E47DE55-013F-4E74-B7B1-C42DBC44ECD3}"/>
    <cellStyle name="Normal 3 2 3 6 2 2 2 2 2 3" xfId="54961" xr:uid="{355D165D-2ED6-4639-B9D4-C4A1A2B7BFAB}"/>
    <cellStyle name="Normal 3 2 3 6 2 2 2 2 3" xfId="19541" xr:uid="{3F31C466-18A8-4CAC-924E-F0BCA788B018}"/>
    <cellStyle name="Normal 3 2 3 6 2 2 2 2 4" xfId="33231" xr:uid="{A71F2C1E-B66D-4B50-977D-25ECC08B833E}"/>
    <cellStyle name="Normal 3 2 3 6 2 2 2 2 5" xfId="48115" xr:uid="{7CD33522-82E7-4A04-A857-29757D65009C}"/>
    <cellStyle name="Normal 3 2 3 6 2 2 2 3" xfId="22963" xr:uid="{8F6CB51C-CCEF-4E31-BD3E-227EECEC7F12}"/>
    <cellStyle name="Normal 3 2 3 6 2 2 2 3 2" xfId="36655" xr:uid="{0CAFA3AD-A932-4FAA-BE53-AF84B91FFEA5}"/>
    <cellStyle name="Normal 3 2 3 6 2 2 2 3 3" xfId="51539" xr:uid="{FCA4C974-5FC2-4B1C-8C7A-A68AC98BB2E7}"/>
    <cellStyle name="Normal 3 2 3 6 2 2 2 4" xfId="16119" xr:uid="{28CCA54F-6C9B-4F00-B231-ED4E3EA1ABD8}"/>
    <cellStyle name="Normal 3 2 3 6 2 2 2 5" xfId="29809" xr:uid="{50038987-26E8-4BE6-B5ED-1040334D29EC}"/>
    <cellStyle name="Normal 3 2 3 6 2 2 2 6" xfId="44693" xr:uid="{471BCB54-9604-4DF3-8BE8-3CCE02D39BE0}"/>
    <cellStyle name="Normal 3 2 3 6 2 2 3" xfId="10983" xr:uid="{6DC5069D-CA7F-4AD3-BE25-0FC53DD69E8B}"/>
    <cellStyle name="Normal 3 2 3 6 2 2 3 2" xfId="24673" xr:uid="{676F7A7A-77D7-4712-A8BC-BA856BD547CC}"/>
    <cellStyle name="Normal 3 2 3 6 2 2 3 2 2" xfId="38365" xr:uid="{E0A35B81-E8E3-43FF-8989-7BBDAB2269D6}"/>
    <cellStyle name="Normal 3 2 3 6 2 2 3 2 3" xfId="53249" xr:uid="{704BFA95-F655-46D3-8181-B466223FDB88}"/>
    <cellStyle name="Normal 3 2 3 6 2 2 3 3" xfId="17829" xr:uid="{16AA0F41-030C-4E1B-B626-0A645D14DC0E}"/>
    <cellStyle name="Normal 3 2 3 6 2 2 3 4" xfId="31519" xr:uid="{28FCB406-7E68-481B-8461-95CD82132F29}"/>
    <cellStyle name="Normal 3 2 3 6 2 2 3 5" xfId="46403" xr:uid="{6A0C39BC-F12C-4F61-8224-4500B129E154}"/>
    <cellStyle name="Normal 3 2 3 6 2 2 4" xfId="21251" xr:uid="{FE8122C3-0507-4D31-8D4C-72511B05F2C8}"/>
    <cellStyle name="Normal 3 2 3 6 2 2 4 2" xfId="34943" xr:uid="{80BDFCD5-EA5E-4AB1-8B4B-CD26734F3ECF}"/>
    <cellStyle name="Normal 3 2 3 6 2 2 4 3" xfId="49827" xr:uid="{8058849B-4586-47CF-BFDB-BA5654352D09}"/>
    <cellStyle name="Normal 3 2 3 6 2 2 5" xfId="14407" xr:uid="{6C2C61CA-1DE4-4FC6-BF7B-3A901000F374}"/>
    <cellStyle name="Normal 3 2 3 6 2 2 6" xfId="28097" xr:uid="{485E9921-315F-42F5-B34A-34DFE7D8D906}"/>
    <cellStyle name="Normal 3 2 3 6 2 2 7" xfId="42981" xr:uid="{B75D2E20-C1E3-4DBD-850C-F87E1B11563A}"/>
    <cellStyle name="Normal 3 2 3 6 2 3" xfId="9272" xr:uid="{0037E1DF-99BE-4DF1-814A-33BC6B48900D}"/>
    <cellStyle name="Normal 3 2 3 6 2 3 2" xfId="12694" xr:uid="{32CE1EB3-B8AA-41EC-A5AA-5016753658D3}"/>
    <cellStyle name="Normal 3 2 3 6 2 3 2 2" xfId="26384" xr:uid="{7B817D26-5CEE-4576-9C68-794D91E969F7}"/>
    <cellStyle name="Normal 3 2 3 6 2 3 2 2 2" xfId="40076" xr:uid="{65EA5732-FD4D-44B1-9156-8BCB4C55354C}"/>
    <cellStyle name="Normal 3 2 3 6 2 3 2 2 3" xfId="54960" xr:uid="{9A01170D-5600-4E50-994D-ACDB1B1CF7E9}"/>
    <cellStyle name="Normal 3 2 3 6 2 3 2 3" xfId="19540" xr:uid="{AF6135D4-6DBD-4128-9146-C02BAB62A72A}"/>
    <cellStyle name="Normal 3 2 3 6 2 3 2 4" xfId="33230" xr:uid="{D17813D2-5122-422D-8D37-E87AE2336F7F}"/>
    <cellStyle name="Normal 3 2 3 6 2 3 2 5" xfId="48114" xr:uid="{8FD87EFA-7B36-4E37-A467-619ECA3C4953}"/>
    <cellStyle name="Normal 3 2 3 6 2 3 3" xfId="22962" xr:uid="{64D51D3E-5460-408A-9B4A-3AB527C5EAE4}"/>
    <cellStyle name="Normal 3 2 3 6 2 3 3 2" xfId="36654" xr:uid="{8A1EB3DA-5F07-4698-9ADF-873358147975}"/>
    <cellStyle name="Normal 3 2 3 6 2 3 3 3" xfId="51538" xr:uid="{439BB583-4DD7-47F6-AD94-C40E286A6D86}"/>
    <cellStyle name="Normal 3 2 3 6 2 3 4" xfId="16118" xr:uid="{1AB2FCCC-8D52-49C8-9DE9-64A645F1483A}"/>
    <cellStyle name="Normal 3 2 3 6 2 3 5" xfId="29808" xr:uid="{E629BBE6-A66A-4948-85AD-ED7557120CA9}"/>
    <cellStyle name="Normal 3 2 3 6 2 3 6" xfId="44692" xr:uid="{D93CEA6E-73B0-454C-B425-533C0FCC4943}"/>
    <cellStyle name="Normal 3 2 3 6 2 4" xfId="10982" xr:uid="{809F4876-C943-4F1C-B333-8123A0F738E3}"/>
    <cellStyle name="Normal 3 2 3 6 2 4 2" xfId="24672" xr:uid="{C467EF3B-2EE3-44DC-9BA4-BB87D4BAC095}"/>
    <cellStyle name="Normal 3 2 3 6 2 4 2 2" xfId="38364" xr:uid="{63F72CBC-D1C1-4ADC-9092-FC37F43BC017}"/>
    <cellStyle name="Normal 3 2 3 6 2 4 2 3" xfId="53248" xr:uid="{68E33D05-7BD5-4636-8332-9828E806F40D}"/>
    <cellStyle name="Normal 3 2 3 6 2 4 3" xfId="17828" xr:uid="{1B4BD95E-3096-4F52-BF76-AB7B223433C4}"/>
    <cellStyle name="Normal 3 2 3 6 2 4 4" xfId="31518" xr:uid="{3BE9B1A4-97C0-45CD-A32D-AFF9EDC7A9A5}"/>
    <cellStyle name="Normal 3 2 3 6 2 4 5" xfId="46402" xr:uid="{536214CB-1BFA-47B1-A350-0E59B60F4ADC}"/>
    <cellStyle name="Normal 3 2 3 6 2 5" xfId="21250" xr:uid="{C4EEAF49-12CC-491B-9F83-62097EC81017}"/>
    <cellStyle name="Normal 3 2 3 6 2 5 2" xfId="34942" xr:uid="{BA03BBE4-EEA4-4647-A898-62B08E7A35F7}"/>
    <cellStyle name="Normal 3 2 3 6 2 5 3" xfId="49826" xr:uid="{2C9EAAB0-0377-4673-81F4-4D67C8A84327}"/>
    <cellStyle name="Normal 3 2 3 6 2 6" xfId="14406" xr:uid="{D10BC3F5-65B0-4BBE-8FEA-8D182B8021A2}"/>
    <cellStyle name="Normal 3 2 3 6 2 7" xfId="28096" xr:uid="{FD2D4ABE-7C48-4E29-8332-582FE7106DFB}"/>
    <cellStyle name="Normal 3 2 3 6 2 8" xfId="42980" xr:uid="{4BC8E493-539E-452B-A561-71259392FEAA}"/>
    <cellStyle name="Normal 3 2 3 6 3" xfId="7561" xr:uid="{E415C962-A34D-46E7-840B-E5705B11F9CA}"/>
    <cellStyle name="Normal 3 2 3 6 3 2" xfId="9274" xr:uid="{5C2B6482-81A7-408A-8F50-DA121FFDABC4}"/>
    <cellStyle name="Normal 3 2 3 6 3 2 2" xfId="12696" xr:uid="{71079BAD-FD09-48A4-A6C3-BA99A09C8267}"/>
    <cellStyle name="Normal 3 2 3 6 3 2 2 2" xfId="26386" xr:uid="{5CE163DB-7A64-4FF8-A47E-3A0518BC3408}"/>
    <cellStyle name="Normal 3 2 3 6 3 2 2 2 2" xfId="40078" xr:uid="{6895CA18-B7C1-46F0-8AA0-C979B87FBAE5}"/>
    <cellStyle name="Normal 3 2 3 6 3 2 2 2 3" xfId="54962" xr:uid="{5FB9446E-5888-4CD6-924E-D143374F8B3E}"/>
    <cellStyle name="Normal 3 2 3 6 3 2 2 3" xfId="19542" xr:uid="{CFF32D21-4FF8-4CF4-B37E-3AD116663B06}"/>
    <cellStyle name="Normal 3 2 3 6 3 2 2 4" xfId="33232" xr:uid="{AC8D2852-CFF4-4917-A22F-24DA0EC16DA8}"/>
    <cellStyle name="Normal 3 2 3 6 3 2 2 5" xfId="48116" xr:uid="{9A1AAD1D-240F-4E9A-A7B2-CAD137BFAD38}"/>
    <cellStyle name="Normal 3 2 3 6 3 2 3" xfId="22964" xr:uid="{0A159116-D530-4826-A514-FEAB7409E8D2}"/>
    <cellStyle name="Normal 3 2 3 6 3 2 3 2" xfId="36656" xr:uid="{2C2E79E4-92F9-4061-A803-F10C8BBF524C}"/>
    <cellStyle name="Normal 3 2 3 6 3 2 3 3" xfId="51540" xr:uid="{E6EE6E1B-765D-431B-9AC0-B05C90BC7650}"/>
    <cellStyle name="Normal 3 2 3 6 3 2 4" xfId="16120" xr:uid="{F7088E21-A65D-492F-9024-8AF2BD721869}"/>
    <cellStyle name="Normal 3 2 3 6 3 2 5" xfId="29810" xr:uid="{C2182E79-3C6F-4A19-8EEE-1EDD3C11712B}"/>
    <cellStyle name="Normal 3 2 3 6 3 2 6" xfId="44694" xr:uid="{69CB9414-2033-4569-9D27-0979E5E8D4BD}"/>
    <cellStyle name="Normal 3 2 3 6 3 3" xfId="10984" xr:uid="{7BD55269-DC9D-46EC-8CB7-C7A52CDE65B9}"/>
    <cellStyle name="Normal 3 2 3 6 3 3 2" xfId="24674" xr:uid="{49A59417-5115-4BA4-AAE8-721288B3469A}"/>
    <cellStyle name="Normal 3 2 3 6 3 3 2 2" xfId="38366" xr:uid="{1726724E-222B-4552-BA05-9D6EDB6D6AAD}"/>
    <cellStyle name="Normal 3 2 3 6 3 3 2 3" xfId="53250" xr:uid="{627C6722-A02C-4EF8-A778-8A7017DCB1B5}"/>
    <cellStyle name="Normal 3 2 3 6 3 3 3" xfId="17830" xr:uid="{C409C6A6-9716-4AA5-87A2-2A2C597FB04D}"/>
    <cellStyle name="Normal 3 2 3 6 3 3 4" xfId="31520" xr:uid="{6D4673EC-0049-4780-83A2-E009A3DC42A1}"/>
    <cellStyle name="Normal 3 2 3 6 3 3 5" xfId="46404" xr:uid="{62861A2B-311A-4194-B43C-202CA1458D16}"/>
    <cellStyle name="Normal 3 2 3 6 3 4" xfId="21252" xr:uid="{C36FD448-5F7E-46EE-A944-5B424BB0F38B}"/>
    <cellStyle name="Normal 3 2 3 6 3 4 2" xfId="34944" xr:uid="{D0850C1C-94B6-4418-88DD-2925C8CE0ADB}"/>
    <cellStyle name="Normal 3 2 3 6 3 4 3" xfId="49828" xr:uid="{FDF4CEEC-551F-470A-9A12-15CACC718C02}"/>
    <cellStyle name="Normal 3 2 3 6 3 5" xfId="14408" xr:uid="{2483161A-6176-4193-8512-548060DBE201}"/>
    <cellStyle name="Normal 3 2 3 6 3 6" xfId="28098" xr:uid="{7E626850-C34A-4EA1-BA3F-6181DCAEC192}"/>
    <cellStyle name="Normal 3 2 3 6 3 7" xfId="42982" xr:uid="{79DAF8F7-C5EE-47F5-8653-31631C38C703}"/>
    <cellStyle name="Normal 3 2 3 6 4" xfId="7562" xr:uid="{4618A3AD-71C9-406F-9D43-3B0B43E20837}"/>
    <cellStyle name="Normal 3 2 3 6 4 2" xfId="9275" xr:uid="{8207F1C5-B98B-422E-A60D-6F6F655232FF}"/>
    <cellStyle name="Normal 3 2 3 6 4 2 2" xfId="12697" xr:uid="{84E25775-5D82-4CFB-B9D6-33BE612CFF14}"/>
    <cellStyle name="Normal 3 2 3 6 4 2 2 2" xfId="26387" xr:uid="{3FE77F1D-DD1D-4739-ADF7-909B01462595}"/>
    <cellStyle name="Normal 3 2 3 6 4 2 2 2 2" xfId="40079" xr:uid="{B48C0F5A-F155-46FE-AD15-316644303D88}"/>
    <cellStyle name="Normal 3 2 3 6 4 2 2 2 3" xfId="54963" xr:uid="{476A9948-73FC-44F1-B0C0-F799FFCC3054}"/>
    <cellStyle name="Normal 3 2 3 6 4 2 2 3" xfId="19543" xr:uid="{3707AB2C-EAE4-487B-93DB-980209DE61B2}"/>
    <cellStyle name="Normal 3 2 3 6 4 2 2 4" xfId="33233" xr:uid="{60361C2D-8C47-4B87-96CD-046CE59AB471}"/>
    <cellStyle name="Normal 3 2 3 6 4 2 2 5" xfId="48117" xr:uid="{B6EE4BA3-C909-445D-9FA7-40795BB5483A}"/>
    <cellStyle name="Normal 3 2 3 6 4 2 3" xfId="22965" xr:uid="{5B6AF213-A578-4266-B29D-60D359434B79}"/>
    <cellStyle name="Normal 3 2 3 6 4 2 3 2" xfId="36657" xr:uid="{90DD5DF0-893F-4486-82C8-89093AD4E707}"/>
    <cellStyle name="Normal 3 2 3 6 4 2 3 3" xfId="51541" xr:uid="{382B7E67-A94D-40F2-B340-7D400860B381}"/>
    <cellStyle name="Normal 3 2 3 6 4 2 4" xfId="16121" xr:uid="{7608C0B2-20C0-4689-A497-6DA94C251BF6}"/>
    <cellStyle name="Normal 3 2 3 6 4 2 5" xfId="29811" xr:uid="{8D775B07-DF5A-435C-8851-79DE7BD82F28}"/>
    <cellStyle name="Normal 3 2 3 6 4 2 6" xfId="44695" xr:uid="{3D2353A4-B23C-4024-A545-530AC12197AE}"/>
    <cellStyle name="Normal 3 2 3 6 4 3" xfId="10985" xr:uid="{3CEDC9AB-69CA-4D60-92FB-BE40457798DE}"/>
    <cellStyle name="Normal 3 2 3 6 4 3 2" xfId="24675" xr:uid="{4CEE74F8-98B6-4B24-805C-C2A7DB958C55}"/>
    <cellStyle name="Normal 3 2 3 6 4 3 2 2" xfId="38367" xr:uid="{1988F26F-CF8C-49C2-AC71-E1864B566C99}"/>
    <cellStyle name="Normal 3 2 3 6 4 3 2 3" xfId="53251" xr:uid="{9C007ECC-2DA6-4A5B-8331-4966F4CD18C5}"/>
    <cellStyle name="Normal 3 2 3 6 4 3 3" xfId="17831" xr:uid="{9C286FFB-005C-443D-8B3E-9140B30AE48D}"/>
    <cellStyle name="Normal 3 2 3 6 4 3 4" xfId="31521" xr:uid="{36FE5286-AD78-4A08-AE6B-594E36989EC8}"/>
    <cellStyle name="Normal 3 2 3 6 4 3 5" xfId="46405" xr:uid="{FEC3572C-8BAC-4F25-9944-2B40AAB2B335}"/>
    <cellStyle name="Normal 3 2 3 6 4 4" xfId="21253" xr:uid="{DFF4C107-D36A-45A0-BAAA-0CA714EC8BCA}"/>
    <cellStyle name="Normal 3 2 3 6 4 4 2" xfId="34945" xr:uid="{21AAB326-CE6E-4A1B-ABA1-8BF281855BF5}"/>
    <cellStyle name="Normal 3 2 3 6 4 4 3" xfId="49829" xr:uid="{A8DDD996-268B-4E5D-BE41-7DAF5D169D91}"/>
    <cellStyle name="Normal 3 2 3 6 4 5" xfId="14409" xr:uid="{E3BD94F9-B115-4292-AF6C-0CC2C9D79871}"/>
    <cellStyle name="Normal 3 2 3 6 4 6" xfId="28099" xr:uid="{6BBFA233-63B4-47E5-9307-79992DB7CF06}"/>
    <cellStyle name="Normal 3 2 3 6 4 7" xfId="42983" xr:uid="{F9C3C4DA-D681-42B7-976E-CE50DEF1F75A}"/>
    <cellStyle name="Normal 3 2 3 6 5" xfId="9271" xr:uid="{9D265850-2E78-4E72-BD30-27B74A96370A}"/>
    <cellStyle name="Normal 3 2 3 6 5 2" xfId="12693" xr:uid="{FAC77DD8-A282-4681-A9F7-F4E86A373778}"/>
    <cellStyle name="Normal 3 2 3 6 5 2 2" xfId="26383" xr:uid="{BBA7E77F-BC30-4D1B-A496-62EAE1549A2E}"/>
    <cellStyle name="Normal 3 2 3 6 5 2 2 2" xfId="40075" xr:uid="{26E92B58-E466-4D80-A86F-078E6B0EC39D}"/>
    <cellStyle name="Normal 3 2 3 6 5 2 2 3" xfId="54959" xr:uid="{39B6AFCE-9F6B-4200-AFBE-C3D8D7C71C2B}"/>
    <cellStyle name="Normal 3 2 3 6 5 2 3" xfId="19539" xr:uid="{D2C53D93-5B5C-48B6-B7B2-BCC30C9BD6CA}"/>
    <cellStyle name="Normal 3 2 3 6 5 2 4" xfId="33229" xr:uid="{A9408377-963D-4EA2-BAA7-DB41DA8E7875}"/>
    <cellStyle name="Normal 3 2 3 6 5 2 5" xfId="48113" xr:uid="{9322BFB5-7AA3-44B5-8166-A2F20B55898C}"/>
    <cellStyle name="Normal 3 2 3 6 5 3" xfId="22961" xr:uid="{926E66B7-C1A7-4808-AE82-26B72670BC61}"/>
    <cellStyle name="Normal 3 2 3 6 5 3 2" xfId="36653" xr:uid="{62C8892B-A76E-42D4-A7B5-9A9A21313E7F}"/>
    <cellStyle name="Normal 3 2 3 6 5 3 3" xfId="51537" xr:uid="{ED78C33B-4C1C-4297-888F-A8C01B009EE8}"/>
    <cellStyle name="Normal 3 2 3 6 5 4" xfId="16117" xr:uid="{A4AC56F2-88CF-4E42-A0DB-05E8B5ACFD58}"/>
    <cellStyle name="Normal 3 2 3 6 5 5" xfId="29807" xr:uid="{559D35D1-0F3B-4173-B9D9-7482E82DD506}"/>
    <cellStyle name="Normal 3 2 3 6 5 6" xfId="44691" xr:uid="{C39BC5A8-26A7-4AD2-A571-B2159DFA80FF}"/>
    <cellStyle name="Normal 3 2 3 6 6" xfId="10981" xr:uid="{EAD9D809-DA07-426B-B2E5-F154F63B9FBF}"/>
    <cellStyle name="Normal 3 2 3 6 6 2" xfId="24671" xr:uid="{20C43A24-3E06-4690-8359-3FDCD4A9C6E5}"/>
    <cellStyle name="Normal 3 2 3 6 6 2 2" xfId="38363" xr:uid="{1547D9C7-3B12-4BE1-A64C-29D9D6795948}"/>
    <cellStyle name="Normal 3 2 3 6 6 2 3" xfId="53247" xr:uid="{C16BCA1E-7682-441C-B668-25AED558A602}"/>
    <cellStyle name="Normal 3 2 3 6 6 3" xfId="17827" xr:uid="{41F6CC5A-5880-4680-9AFD-D27290AADE0B}"/>
    <cellStyle name="Normal 3 2 3 6 6 4" xfId="31517" xr:uid="{B20CD356-7B7C-48C3-BF8E-218C35F574B6}"/>
    <cellStyle name="Normal 3 2 3 6 6 5" xfId="46401" xr:uid="{078ACD55-67F1-40F4-B3D6-7AE0277E63F9}"/>
    <cellStyle name="Normal 3 2 3 6 7" xfId="21249" xr:uid="{117896A2-864D-4C6F-A6BA-2BFCDB458537}"/>
    <cellStyle name="Normal 3 2 3 6 7 2" xfId="34941" xr:uid="{77156621-CCA0-47AF-985F-9BB03FB61BD0}"/>
    <cellStyle name="Normal 3 2 3 6 7 3" xfId="49825" xr:uid="{A0C095A5-F114-4D2D-BFD6-FCC2F6C04AE1}"/>
    <cellStyle name="Normal 3 2 3 6 8" xfId="14405" xr:uid="{B0A65D64-819C-4C90-B770-90636152DEC1}"/>
    <cellStyle name="Normal 3 2 3 6 9" xfId="28095" xr:uid="{FE4794D5-3098-46F1-857C-CEA3C0E5D6F3}"/>
    <cellStyle name="Normal 3 2 3 7" xfId="7563" xr:uid="{08FAEAA8-C466-4C14-8A43-BC7A41748DC9}"/>
    <cellStyle name="Normal 3 2 3 7 10" xfId="42984" xr:uid="{1A09DCB0-0FF5-4E0E-95EA-BF2E55C09F12}"/>
    <cellStyle name="Normal 3 2 3 7 2" xfId="7564" xr:uid="{FCEB1C87-0380-49A7-B10F-10505E78AFF6}"/>
    <cellStyle name="Normal 3 2 3 7 2 2" xfId="7565" xr:uid="{584B0C5D-7E99-47D1-8344-CE892CFCFA1E}"/>
    <cellStyle name="Normal 3 2 3 7 2 2 2" xfId="9278" xr:uid="{2032D929-876D-42F1-B112-4E860BAEE38C}"/>
    <cellStyle name="Normal 3 2 3 7 2 2 2 2" xfId="12700" xr:uid="{77537AE6-3211-4F59-95D1-624146D26E9D}"/>
    <cellStyle name="Normal 3 2 3 7 2 2 2 2 2" xfId="26390" xr:uid="{6E9A05AA-2BE1-42BC-A45E-E2AE3D6FFC8A}"/>
    <cellStyle name="Normal 3 2 3 7 2 2 2 2 2 2" xfId="40082" xr:uid="{8A080EC8-8CE0-4CA9-8B41-808653242ED6}"/>
    <cellStyle name="Normal 3 2 3 7 2 2 2 2 2 3" xfId="54966" xr:uid="{AF88D21C-661E-4118-BB9B-81E1C34AA946}"/>
    <cellStyle name="Normal 3 2 3 7 2 2 2 2 3" xfId="19546" xr:uid="{82D45DDB-FCD8-4428-997C-5892545DBBC3}"/>
    <cellStyle name="Normal 3 2 3 7 2 2 2 2 4" xfId="33236" xr:uid="{2B3DF933-AF9F-4ACD-96F9-BAD1CA0869FD}"/>
    <cellStyle name="Normal 3 2 3 7 2 2 2 2 5" xfId="48120" xr:uid="{53D9E7FF-3A63-4758-BE7F-1E99D298003A}"/>
    <cellStyle name="Normal 3 2 3 7 2 2 2 3" xfId="22968" xr:uid="{381B68F9-8AEA-4857-9352-B81D5FD67771}"/>
    <cellStyle name="Normal 3 2 3 7 2 2 2 3 2" xfId="36660" xr:uid="{9B81334A-D211-4E06-A9E6-CE503F7E581D}"/>
    <cellStyle name="Normal 3 2 3 7 2 2 2 3 3" xfId="51544" xr:uid="{338B4E91-35EA-4B01-BBA3-D80388526001}"/>
    <cellStyle name="Normal 3 2 3 7 2 2 2 4" xfId="16124" xr:uid="{D9FEBE02-7A85-4C23-9B4D-AF199A18E380}"/>
    <cellStyle name="Normal 3 2 3 7 2 2 2 5" xfId="29814" xr:uid="{B07CB7A9-CE77-45FD-B48A-E755EA78F271}"/>
    <cellStyle name="Normal 3 2 3 7 2 2 2 6" xfId="44698" xr:uid="{648878C5-C70F-4A3C-AE13-88A5BA9D9D9C}"/>
    <cellStyle name="Normal 3 2 3 7 2 2 3" xfId="10988" xr:uid="{F32F95A3-BB57-4B84-ACAF-1177F5FD3CE0}"/>
    <cellStyle name="Normal 3 2 3 7 2 2 3 2" xfId="24678" xr:uid="{D5D787EC-EFBE-4FCE-B9FB-B9630758F96A}"/>
    <cellStyle name="Normal 3 2 3 7 2 2 3 2 2" xfId="38370" xr:uid="{1BFE2B9C-F3A4-4DFE-97C2-A5D4DB7DD181}"/>
    <cellStyle name="Normal 3 2 3 7 2 2 3 2 3" xfId="53254" xr:uid="{ED446664-D580-4391-B9B0-AF4CD16E4C34}"/>
    <cellStyle name="Normal 3 2 3 7 2 2 3 3" xfId="17834" xr:uid="{7B47B0A7-7E9E-465E-9CAD-7B0CADC8870E}"/>
    <cellStyle name="Normal 3 2 3 7 2 2 3 4" xfId="31524" xr:uid="{162EF80C-7B7C-4ACB-9E00-20E9B9722FCA}"/>
    <cellStyle name="Normal 3 2 3 7 2 2 3 5" xfId="46408" xr:uid="{E729E716-51B2-4B6B-B5B5-12C9BDBFA734}"/>
    <cellStyle name="Normal 3 2 3 7 2 2 4" xfId="21256" xr:uid="{44656D68-FFD7-47EB-9B3D-5BB83AB3012A}"/>
    <cellStyle name="Normal 3 2 3 7 2 2 4 2" xfId="34948" xr:uid="{FFDADA5C-802B-4424-ACF9-08B08CC84D3A}"/>
    <cellStyle name="Normal 3 2 3 7 2 2 4 3" xfId="49832" xr:uid="{FF12E07E-7110-40B3-9F5C-6AC8E52A0847}"/>
    <cellStyle name="Normal 3 2 3 7 2 2 5" xfId="14412" xr:uid="{A545103B-A104-4D72-80D6-8F4C36BBA4E4}"/>
    <cellStyle name="Normal 3 2 3 7 2 2 6" xfId="28102" xr:uid="{D9E28F5A-4E62-404B-885F-F94FE871B9AE}"/>
    <cellStyle name="Normal 3 2 3 7 2 2 7" xfId="42986" xr:uid="{97803BA7-8762-4295-A93C-B1C172FF0564}"/>
    <cellStyle name="Normal 3 2 3 7 2 3" xfId="9277" xr:uid="{BE6AEE50-DF9B-4B78-A0D8-9328F632320A}"/>
    <cellStyle name="Normal 3 2 3 7 2 3 2" xfId="12699" xr:uid="{B22B6829-C16F-47F0-89C7-9FD82C3D81CE}"/>
    <cellStyle name="Normal 3 2 3 7 2 3 2 2" xfId="26389" xr:uid="{CDA33C77-99E2-4134-B690-44856AA58449}"/>
    <cellStyle name="Normal 3 2 3 7 2 3 2 2 2" xfId="40081" xr:uid="{57A64394-9939-40BB-887E-89EDCCBC2280}"/>
    <cellStyle name="Normal 3 2 3 7 2 3 2 2 3" xfId="54965" xr:uid="{7219B407-DC01-479A-9F85-68DF15D059B8}"/>
    <cellStyle name="Normal 3 2 3 7 2 3 2 3" xfId="19545" xr:uid="{B6C00983-A8AD-4CD9-A261-3FEA3C454FAD}"/>
    <cellStyle name="Normal 3 2 3 7 2 3 2 4" xfId="33235" xr:uid="{2436BE35-182D-4EB1-9355-7C5FD850566C}"/>
    <cellStyle name="Normal 3 2 3 7 2 3 2 5" xfId="48119" xr:uid="{ED5967E6-8BBD-4EF2-B98E-45F8D0B035B4}"/>
    <cellStyle name="Normal 3 2 3 7 2 3 3" xfId="22967" xr:uid="{4BD76063-D2C0-4E89-8BC5-CACE7744FF0F}"/>
    <cellStyle name="Normal 3 2 3 7 2 3 3 2" xfId="36659" xr:uid="{94C0DF80-B119-4F7F-ADAC-5AD82159B713}"/>
    <cellStyle name="Normal 3 2 3 7 2 3 3 3" xfId="51543" xr:uid="{8B0101BD-73DB-4EDC-8BF5-EB37F9DC1F71}"/>
    <cellStyle name="Normal 3 2 3 7 2 3 4" xfId="16123" xr:uid="{725C706E-475C-41B3-A0F8-F9CEFA7B3E18}"/>
    <cellStyle name="Normal 3 2 3 7 2 3 5" xfId="29813" xr:uid="{F809C935-60CE-43BF-8147-1E5A12C436C8}"/>
    <cellStyle name="Normal 3 2 3 7 2 3 6" xfId="44697" xr:uid="{BED3DB11-943D-4EDC-BC55-1B077FC16FE8}"/>
    <cellStyle name="Normal 3 2 3 7 2 4" xfId="10987" xr:uid="{E0247986-8BF1-462C-93BD-AF433078967F}"/>
    <cellStyle name="Normal 3 2 3 7 2 4 2" xfId="24677" xr:uid="{F8FD0628-72E2-4487-BCB7-A4195C425714}"/>
    <cellStyle name="Normal 3 2 3 7 2 4 2 2" xfId="38369" xr:uid="{994DABD5-5E48-4D74-8D45-82B444BE8B3D}"/>
    <cellStyle name="Normal 3 2 3 7 2 4 2 3" xfId="53253" xr:uid="{928EBEA1-7346-46BF-BC98-254EB4DACFC0}"/>
    <cellStyle name="Normal 3 2 3 7 2 4 3" xfId="17833" xr:uid="{69A8AD58-4525-477B-8707-889D379760F6}"/>
    <cellStyle name="Normal 3 2 3 7 2 4 4" xfId="31523" xr:uid="{858DD638-9344-4910-8033-00A54C290127}"/>
    <cellStyle name="Normal 3 2 3 7 2 4 5" xfId="46407" xr:uid="{F86E483D-9940-4459-9D54-CE7D65350B04}"/>
    <cellStyle name="Normal 3 2 3 7 2 5" xfId="21255" xr:uid="{FD504B4E-A972-4988-86C9-2F98448712BA}"/>
    <cellStyle name="Normal 3 2 3 7 2 5 2" xfId="34947" xr:uid="{8846207A-B2EA-4FF2-A908-0B2EE149BC95}"/>
    <cellStyle name="Normal 3 2 3 7 2 5 3" xfId="49831" xr:uid="{C5FDEDEC-40BF-470E-B20D-DE38D2B07E4B}"/>
    <cellStyle name="Normal 3 2 3 7 2 6" xfId="14411" xr:uid="{37536630-3302-4265-A741-6F6E694E2C52}"/>
    <cellStyle name="Normal 3 2 3 7 2 7" xfId="28101" xr:uid="{87D5B6F5-3C3E-4086-ABB7-243B1C2545A5}"/>
    <cellStyle name="Normal 3 2 3 7 2 8" xfId="42985" xr:uid="{56329758-BB55-455C-84D1-15A2E4DED57E}"/>
    <cellStyle name="Normal 3 2 3 7 3" xfId="7566" xr:uid="{6142C19E-C40A-43C0-AF76-B538C8E3B0F1}"/>
    <cellStyle name="Normal 3 2 3 7 3 2" xfId="9279" xr:uid="{07F5E612-C930-4829-8EBE-05CDD8D9108A}"/>
    <cellStyle name="Normal 3 2 3 7 3 2 2" xfId="12701" xr:uid="{2C501B32-A384-4FBE-9BE3-7F4C551BD94D}"/>
    <cellStyle name="Normal 3 2 3 7 3 2 2 2" xfId="26391" xr:uid="{EC2BC060-D03D-4F78-A11F-2890E3FD8F26}"/>
    <cellStyle name="Normal 3 2 3 7 3 2 2 2 2" xfId="40083" xr:uid="{82C34751-E5F2-4B3D-A0B4-AF4BC26AF926}"/>
    <cellStyle name="Normal 3 2 3 7 3 2 2 2 3" xfId="54967" xr:uid="{E3D82093-5B03-4774-9312-4714713FDC90}"/>
    <cellStyle name="Normal 3 2 3 7 3 2 2 3" xfId="19547" xr:uid="{AAFB8557-9613-43F0-882F-65D9205876F1}"/>
    <cellStyle name="Normal 3 2 3 7 3 2 2 4" xfId="33237" xr:uid="{9061DBFE-7B86-4AFA-A823-18D55BCCDBCD}"/>
    <cellStyle name="Normal 3 2 3 7 3 2 2 5" xfId="48121" xr:uid="{9877CB9D-DDA6-4D7F-8390-F9953661EE21}"/>
    <cellStyle name="Normal 3 2 3 7 3 2 3" xfId="22969" xr:uid="{78A4558F-1128-4DED-B5D9-6B710B7B0B34}"/>
    <cellStyle name="Normal 3 2 3 7 3 2 3 2" xfId="36661" xr:uid="{7E140F0F-488C-48C1-BC97-B692577A1215}"/>
    <cellStyle name="Normal 3 2 3 7 3 2 3 3" xfId="51545" xr:uid="{B1A4D451-65E8-432B-ABC0-DA7DFB9BBD05}"/>
    <cellStyle name="Normal 3 2 3 7 3 2 4" xfId="16125" xr:uid="{EE0D4EFB-F520-4F16-9CB3-1D962EFD7563}"/>
    <cellStyle name="Normal 3 2 3 7 3 2 5" xfId="29815" xr:uid="{F5F395D2-E71B-4EED-AA12-46FF7AEE121B}"/>
    <cellStyle name="Normal 3 2 3 7 3 2 6" xfId="44699" xr:uid="{259E3988-7D6C-4145-B3A4-CD71944F318A}"/>
    <cellStyle name="Normal 3 2 3 7 3 3" xfId="10989" xr:uid="{6A27585A-718C-437A-BE5D-AD270CC797A2}"/>
    <cellStyle name="Normal 3 2 3 7 3 3 2" xfId="24679" xr:uid="{3424DC86-1F22-4AA1-AD86-5216065853C0}"/>
    <cellStyle name="Normal 3 2 3 7 3 3 2 2" xfId="38371" xr:uid="{A2FD14D8-0542-481E-8CF5-019C5986BDB8}"/>
    <cellStyle name="Normal 3 2 3 7 3 3 2 3" xfId="53255" xr:uid="{06AF6608-2CD3-4596-B866-EDEEBF6A5497}"/>
    <cellStyle name="Normal 3 2 3 7 3 3 3" xfId="17835" xr:uid="{84EEBC25-B529-4F41-8444-8DFCDA834301}"/>
    <cellStyle name="Normal 3 2 3 7 3 3 4" xfId="31525" xr:uid="{A2FD9584-46CC-4140-828C-42511183D63E}"/>
    <cellStyle name="Normal 3 2 3 7 3 3 5" xfId="46409" xr:uid="{F1E13EE0-C45F-4A1E-B964-969E1AC80B73}"/>
    <cellStyle name="Normal 3 2 3 7 3 4" xfId="21257" xr:uid="{152F3DB4-1330-436C-A780-61DF14444B01}"/>
    <cellStyle name="Normal 3 2 3 7 3 4 2" xfId="34949" xr:uid="{C0DDF3E9-E13D-4A9F-AFFA-F33A966B7234}"/>
    <cellStyle name="Normal 3 2 3 7 3 4 3" xfId="49833" xr:uid="{B9973513-B56B-4463-B9BC-B8B85190BF2E}"/>
    <cellStyle name="Normal 3 2 3 7 3 5" xfId="14413" xr:uid="{CF660CF5-8E2D-46A1-A622-0E2845B937F4}"/>
    <cellStyle name="Normal 3 2 3 7 3 6" xfId="28103" xr:uid="{1E86BACE-3B30-43F6-9F3E-0F9BBF48BED2}"/>
    <cellStyle name="Normal 3 2 3 7 3 7" xfId="42987" xr:uid="{FD11BF43-7004-4E9F-AA74-EC20D9717B7F}"/>
    <cellStyle name="Normal 3 2 3 7 4" xfId="7567" xr:uid="{95D2D0D6-C575-4D63-9C1E-B14EB826D36E}"/>
    <cellStyle name="Normal 3 2 3 7 4 2" xfId="9280" xr:uid="{15919E9D-13C7-4405-8075-3086BB57B653}"/>
    <cellStyle name="Normal 3 2 3 7 4 2 2" xfId="12702" xr:uid="{19AB037F-FD2F-45D2-87C7-C9ECCA79E349}"/>
    <cellStyle name="Normal 3 2 3 7 4 2 2 2" xfId="26392" xr:uid="{91C9D5D5-8B5E-48A3-A239-A07CC8405701}"/>
    <cellStyle name="Normal 3 2 3 7 4 2 2 2 2" xfId="40084" xr:uid="{D70CDE34-1F0D-4298-882A-99F754B55C72}"/>
    <cellStyle name="Normal 3 2 3 7 4 2 2 2 3" xfId="54968" xr:uid="{5D876EF0-AF46-4946-A6E9-B4A017FE9887}"/>
    <cellStyle name="Normal 3 2 3 7 4 2 2 3" xfId="19548" xr:uid="{41AE601C-4924-44CD-95E6-276E8EBFE9D5}"/>
    <cellStyle name="Normal 3 2 3 7 4 2 2 4" xfId="33238" xr:uid="{1972869A-16F2-4D9C-B4DB-88F21A09B358}"/>
    <cellStyle name="Normal 3 2 3 7 4 2 2 5" xfId="48122" xr:uid="{A07414A8-DA40-425E-9B3E-B92F64BDF4A5}"/>
    <cellStyle name="Normal 3 2 3 7 4 2 3" xfId="22970" xr:uid="{0734AD16-F8B9-48A9-B584-0E3A565A9998}"/>
    <cellStyle name="Normal 3 2 3 7 4 2 3 2" xfId="36662" xr:uid="{B1343CBD-A2E0-4541-9655-185DEE51D4C9}"/>
    <cellStyle name="Normal 3 2 3 7 4 2 3 3" xfId="51546" xr:uid="{049B8117-40F3-43B2-B0B1-BD2938D1FE6E}"/>
    <cellStyle name="Normal 3 2 3 7 4 2 4" xfId="16126" xr:uid="{C0671434-5E2F-4FBF-A871-3686F4EFF78E}"/>
    <cellStyle name="Normal 3 2 3 7 4 2 5" xfId="29816" xr:uid="{DFE06571-59D0-4516-9B0D-F899B416DE79}"/>
    <cellStyle name="Normal 3 2 3 7 4 2 6" xfId="44700" xr:uid="{2E810194-EF80-42AB-88AE-03000ACC2565}"/>
    <cellStyle name="Normal 3 2 3 7 4 3" xfId="10990" xr:uid="{B4D8955A-6564-423D-881D-28674AF88244}"/>
    <cellStyle name="Normal 3 2 3 7 4 3 2" xfId="24680" xr:uid="{6AD22D73-3CEA-489D-81BD-8E73BB4C749C}"/>
    <cellStyle name="Normal 3 2 3 7 4 3 2 2" xfId="38372" xr:uid="{888F4CB1-8F3A-4995-86FD-AFC4BCAE8ECC}"/>
    <cellStyle name="Normal 3 2 3 7 4 3 2 3" xfId="53256" xr:uid="{57D82CC1-98FC-41B3-AE4F-12D5AC09EBEB}"/>
    <cellStyle name="Normal 3 2 3 7 4 3 3" xfId="17836" xr:uid="{90B7B947-9B2C-4EA9-B3C3-3919DD84264A}"/>
    <cellStyle name="Normal 3 2 3 7 4 3 4" xfId="31526" xr:uid="{0DA57057-49C6-405E-A843-B95EE2034162}"/>
    <cellStyle name="Normal 3 2 3 7 4 3 5" xfId="46410" xr:uid="{98FAA93B-90E4-446A-8392-799DFDCEAEE5}"/>
    <cellStyle name="Normal 3 2 3 7 4 4" xfId="21258" xr:uid="{1B7CB9A6-B94A-4457-9ABA-202ED87F87A9}"/>
    <cellStyle name="Normal 3 2 3 7 4 4 2" xfId="34950" xr:uid="{A56A42E6-35F4-4191-B2C4-50AFA764D97C}"/>
    <cellStyle name="Normal 3 2 3 7 4 4 3" xfId="49834" xr:uid="{5577141A-15B7-4F80-8E52-8D6DB376976E}"/>
    <cellStyle name="Normal 3 2 3 7 4 5" xfId="14414" xr:uid="{FD036BEC-EC82-49C8-8928-64A8D8974524}"/>
    <cellStyle name="Normal 3 2 3 7 4 6" xfId="28104" xr:uid="{E1B8DB57-4E79-4A2B-8BF3-97C46A376FD0}"/>
    <cellStyle name="Normal 3 2 3 7 4 7" xfId="42988" xr:uid="{BDAC4386-FFF3-4633-8307-BFF7C57E233B}"/>
    <cellStyle name="Normal 3 2 3 7 5" xfId="9276" xr:uid="{B79FF3AB-1111-4BC9-8372-8E575DD7AFC6}"/>
    <cellStyle name="Normal 3 2 3 7 5 2" xfId="12698" xr:uid="{3005B72F-C030-41A4-926C-641A5EDDEE67}"/>
    <cellStyle name="Normal 3 2 3 7 5 2 2" xfId="26388" xr:uid="{1E331F1B-93B6-48F0-8E91-A390E854F0D3}"/>
    <cellStyle name="Normal 3 2 3 7 5 2 2 2" xfId="40080" xr:uid="{BC123042-A84C-467E-960B-428B7B8DC02B}"/>
    <cellStyle name="Normal 3 2 3 7 5 2 2 3" xfId="54964" xr:uid="{EC76012A-59B7-4170-8465-8154361D872B}"/>
    <cellStyle name="Normal 3 2 3 7 5 2 3" xfId="19544" xr:uid="{2BBFBF98-B518-48DF-A5F7-500AEE4FD52D}"/>
    <cellStyle name="Normal 3 2 3 7 5 2 4" xfId="33234" xr:uid="{5FC5D491-B0B4-48B0-8261-02004C213572}"/>
    <cellStyle name="Normal 3 2 3 7 5 2 5" xfId="48118" xr:uid="{D05D12EB-B80A-41C3-BFD7-3EB48656F6FA}"/>
    <cellStyle name="Normal 3 2 3 7 5 3" xfId="22966" xr:uid="{2E6216E1-236B-49B8-A408-A3D4FC26E4A0}"/>
    <cellStyle name="Normal 3 2 3 7 5 3 2" xfId="36658" xr:uid="{1C3AAFAA-27F1-4052-8F15-A62807BC0BB1}"/>
    <cellStyle name="Normal 3 2 3 7 5 3 3" xfId="51542" xr:uid="{C2905DF7-AF34-4046-AEEA-5BE912F8819A}"/>
    <cellStyle name="Normal 3 2 3 7 5 4" xfId="16122" xr:uid="{5784C8BD-5E24-4542-A64F-9D73DDE77BD3}"/>
    <cellStyle name="Normal 3 2 3 7 5 5" xfId="29812" xr:uid="{C6BF7025-B97E-469F-8975-4328CF90D605}"/>
    <cellStyle name="Normal 3 2 3 7 5 6" xfId="44696" xr:uid="{E8F80FEE-9892-4C36-8375-50F816F7D41C}"/>
    <cellStyle name="Normal 3 2 3 7 6" xfId="10986" xr:uid="{954ACCBB-38ED-4465-A2C0-51E070B4F2EF}"/>
    <cellStyle name="Normal 3 2 3 7 6 2" xfId="24676" xr:uid="{A76D8381-AD82-45A9-ACC3-94B0827F1792}"/>
    <cellStyle name="Normal 3 2 3 7 6 2 2" xfId="38368" xr:uid="{41868550-4F21-4F22-8E8F-CB8C988C66D7}"/>
    <cellStyle name="Normal 3 2 3 7 6 2 3" xfId="53252" xr:uid="{DBE7061F-26E9-48C6-A62B-BE28C1FA359F}"/>
    <cellStyle name="Normal 3 2 3 7 6 3" xfId="17832" xr:uid="{748B20A6-61DB-4FF8-8125-5D0968BA43A2}"/>
    <cellStyle name="Normal 3 2 3 7 6 4" xfId="31522" xr:uid="{BFEEC436-AFE4-4F36-8FD9-10885B4389E7}"/>
    <cellStyle name="Normal 3 2 3 7 6 5" xfId="46406" xr:uid="{2C4680F1-F270-46BC-A8B1-E76C7FEA1FD8}"/>
    <cellStyle name="Normal 3 2 3 7 7" xfId="21254" xr:uid="{24326304-AF2A-47BC-B771-B505C014F2F7}"/>
    <cellStyle name="Normal 3 2 3 7 7 2" xfId="34946" xr:uid="{EE0E1652-5AA6-4AD5-A302-4D1C357E30D8}"/>
    <cellStyle name="Normal 3 2 3 7 7 3" xfId="49830" xr:uid="{2BB1C21C-065F-420D-AADA-C7A9AA743EB6}"/>
    <cellStyle name="Normal 3 2 3 7 8" xfId="14410" xr:uid="{19DC54B3-C2A6-4F72-BBA7-B0F19DFC7687}"/>
    <cellStyle name="Normal 3 2 3 7 9" xfId="28100" xr:uid="{3DC73D6E-6AE3-45D1-955E-2E9857106D16}"/>
    <cellStyle name="Normal 3 2 3 8" xfId="7568" xr:uid="{6F0CF234-A64C-4E10-A27E-8FCE653C57E3}"/>
    <cellStyle name="Normal 3 2 3 8 2" xfId="7569" xr:uid="{DFC15D08-FC16-4CC7-A5F6-D7ABF13A7A0D}"/>
    <cellStyle name="Normal 3 2 3 8 2 2" xfId="9282" xr:uid="{B1E7D4D6-57BF-4C2C-B0F9-B5EBC83AB5B5}"/>
    <cellStyle name="Normal 3 2 3 8 2 2 2" xfId="12704" xr:uid="{8C67CE75-F251-4EA2-ACAB-5555AFCECA37}"/>
    <cellStyle name="Normal 3 2 3 8 2 2 2 2" xfId="26394" xr:uid="{F524AAE6-7B6E-44B1-A4D8-4F105D6942CE}"/>
    <cellStyle name="Normal 3 2 3 8 2 2 2 2 2" xfId="40086" xr:uid="{D164E867-3FDB-4284-B169-D76D081655C6}"/>
    <cellStyle name="Normal 3 2 3 8 2 2 2 2 3" xfId="54970" xr:uid="{DF562F39-5CA9-4E13-B1B7-0F595A79CF44}"/>
    <cellStyle name="Normal 3 2 3 8 2 2 2 3" xfId="19550" xr:uid="{E3E2C971-AE73-43C2-A46A-18290ADB1D36}"/>
    <cellStyle name="Normal 3 2 3 8 2 2 2 4" xfId="33240" xr:uid="{558F6305-03C3-4123-AD6D-9A173ABF3595}"/>
    <cellStyle name="Normal 3 2 3 8 2 2 2 5" xfId="48124" xr:uid="{DF53AB7F-A27B-483D-B451-983DA4E56AB3}"/>
    <cellStyle name="Normal 3 2 3 8 2 2 3" xfId="22972" xr:uid="{9EE99D14-459F-4AED-BA6D-20F6A069E89D}"/>
    <cellStyle name="Normal 3 2 3 8 2 2 3 2" xfId="36664" xr:uid="{93991A28-592D-4ED8-9846-09B3DA67FB59}"/>
    <cellStyle name="Normal 3 2 3 8 2 2 3 3" xfId="51548" xr:uid="{82F312B9-02C3-481D-AF83-96E003D69DA1}"/>
    <cellStyle name="Normal 3 2 3 8 2 2 4" xfId="16128" xr:uid="{23EBDD7E-A9B8-4729-AF5D-EA1E32E2CB96}"/>
    <cellStyle name="Normal 3 2 3 8 2 2 5" xfId="29818" xr:uid="{2C6D35FF-C08F-4391-BFF5-B97CF41FBA38}"/>
    <cellStyle name="Normal 3 2 3 8 2 2 6" xfId="44702" xr:uid="{E871BE8C-33EF-4891-8B10-C27246A6CCB6}"/>
    <cellStyle name="Normal 3 2 3 8 2 3" xfId="10992" xr:uid="{D5227047-FC57-4456-8047-6A134F5934D3}"/>
    <cellStyle name="Normal 3 2 3 8 2 3 2" xfId="24682" xr:uid="{F66983E2-7CD8-4AEE-B9EE-CD87B980CDF2}"/>
    <cellStyle name="Normal 3 2 3 8 2 3 2 2" xfId="38374" xr:uid="{F0516641-1A1F-432E-8B0F-1AB6E4CD5156}"/>
    <cellStyle name="Normal 3 2 3 8 2 3 2 3" xfId="53258" xr:uid="{DDC67E8C-2840-4250-BC9E-3B0A1A3814C0}"/>
    <cellStyle name="Normal 3 2 3 8 2 3 3" xfId="17838" xr:uid="{954D261A-18EC-4E2C-9336-963BECB5916C}"/>
    <cellStyle name="Normal 3 2 3 8 2 3 4" xfId="31528" xr:uid="{66A98AFD-7CAD-48BF-8088-D4182677D7C5}"/>
    <cellStyle name="Normal 3 2 3 8 2 3 5" xfId="46412" xr:uid="{006287ED-B747-4930-B2A9-8FF9CC5BC503}"/>
    <cellStyle name="Normal 3 2 3 8 2 4" xfId="21260" xr:uid="{C449E614-E468-4039-A8D2-925BD5FB599D}"/>
    <cellStyle name="Normal 3 2 3 8 2 4 2" xfId="34952" xr:uid="{538AF32D-7D0C-4416-B9DF-2A43B80FF230}"/>
    <cellStyle name="Normal 3 2 3 8 2 4 3" xfId="49836" xr:uid="{35EBFEE7-5B3B-4BEE-98E3-4B72446A769E}"/>
    <cellStyle name="Normal 3 2 3 8 2 5" xfId="14416" xr:uid="{3766118F-E47C-4BCE-B61D-903C6B9E9C86}"/>
    <cellStyle name="Normal 3 2 3 8 2 6" xfId="28106" xr:uid="{F19EB495-44E3-43CA-8A92-F934A0D83C25}"/>
    <cellStyle name="Normal 3 2 3 8 2 7" xfId="42990" xr:uid="{C900FBEC-48B7-46E3-A432-7D1255A7AA87}"/>
    <cellStyle name="Normal 3 2 3 8 3" xfId="9281" xr:uid="{97AA0C13-982F-406D-A9CD-67BEB42A4A1D}"/>
    <cellStyle name="Normal 3 2 3 8 3 2" xfId="12703" xr:uid="{A3264089-E0C4-4670-BEC7-688687E9AC34}"/>
    <cellStyle name="Normal 3 2 3 8 3 2 2" xfId="26393" xr:uid="{8579FF47-D8D0-45C2-9DE2-1669BCD114C5}"/>
    <cellStyle name="Normal 3 2 3 8 3 2 2 2" xfId="40085" xr:uid="{4101E518-5452-4E55-8288-2258AA3B5B0E}"/>
    <cellStyle name="Normal 3 2 3 8 3 2 2 3" xfId="54969" xr:uid="{BE6857F2-E293-4C55-B341-27394E8703FA}"/>
    <cellStyle name="Normal 3 2 3 8 3 2 3" xfId="19549" xr:uid="{7757CD59-B295-4BEB-826C-FBE646A945E0}"/>
    <cellStyle name="Normal 3 2 3 8 3 2 4" xfId="33239" xr:uid="{D0CF86B0-00F8-4205-A74F-CE56C184AF67}"/>
    <cellStyle name="Normal 3 2 3 8 3 2 5" xfId="48123" xr:uid="{F2B9D9F5-F3AE-43EE-AB81-6F86D02177CA}"/>
    <cellStyle name="Normal 3 2 3 8 3 3" xfId="22971" xr:uid="{DCD3CBE6-825E-4A74-AF85-21F87E09455A}"/>
    <cellStyle name="Normal 3 2 3 8 3 3 2" xfId="36663" xr:uid="{027FEC7A-FD2B-4683-AAA5-0212383AE347}"/>
    <cellStyle name="Normal 3 2 3 8 3 3 3" xfId="51547" xr:uid="{419EA0CF-929B-4EB1-8A9E-295623872657}"/>
    <cellStyle name="Normal 3 2 3 8 3 4" xfId="16127" xr:uid="{3901C73E-86AF-4B32-B266-92959D5890BC}"/>
    <cellStyle name="Normal 3 2 3 8 3 5" xfId="29817" xr:uid="{229E12E7-5012-47A8-8635-C1525169FA16}"/>
    <cellStyle name="Normal 3 2 3 8 3 6" xfId="44701" xr:uid="{0489AA22-45A3-4ED0-9D12-B02525087C3F}"/>
    <cellStyle name="Normal 3 2 3 8 4" xfId="10991" xr:uid="{68C10CC9-9FF4-411D-9BA4-E589F8669AA5}"/>
    <cellStyle name="Normal 3 2 3 8 4 2" xfId="24681" xr:uid="{760C812E-8912-4342-B655-4571211C1E04}"/>
    <cellStyle name="Normal 3 2 3 8 4 2 2" xfId="38373" xr:uid="{1CA03223-1526-42F1-BD60-6117C4489A47}"/>
    <cellStyle name="Normal 3 2 3 8 4 2 3" xfId="53257" xr:uid="{A4BBBEB4-7B53-440A-B84B-9D9AA2163C85}"/>
    <cellStyle name="Normal 3 2 3 8 4 3" xfId="17837" xr:uid="{2AAE5C2F-493A-4E60-B8DC-36F872FE525E}"/>
    <cellStyle name="Normal 3 2 3 8 4 4" xfId="31527" xr:uid="{FFA9350B-8730-4CF2-8A82-3B56E6CE6627}"/>
    <cellStyle name="Normal 3 2 3 8 4 5" xfId="46411" xr:uid="{70D89DE6-EDCE-4DD4-9509-4CD8B836723F}"/>
    <cellStyle name="Normal 3 2 3 8 5" xfId="21259" xr:uid="{5FFB58E7-C93C-416E-A84E-6B519441B7FE}"/>
    <cellStyle name="Normal 3 2 3 8 5 2" xfId="34951" xr:uid="{95AB9689-FC4C-427D-828C-C9D0380D140B}"/>
    <cellStyle name="Normal 3 2 3 8 5 3" xfId="49835" xr:uid="{44385B9A-BC6F-4B7E-84BB-479AC1D8E970}"/>
    <cellStyle name="Normal 3 2 3 8 6" xfId="14415" xr:uid="{E2728768-C2D8-49D0-9993-BFCA7CE33B24}"/>
    <cellStyle name="Normal 3 2 3 8 7" xfId="28105" xr:uid="{30A4E9C1-A57B-46DE-A0A9-48C6BD00E51C}"/>
    <cellStyle name="Normal 3 2 3 8 8" xfId="42989" xr:uid="{7EA9E44C-0D40-4520-9D74-518BC5A87F48}"/>
    <cellStyle name="Normal 3 2 3 9" xfId="7570" xr:uid="{1EE7F203-735A-4E89-AA0E-87C4CE492758}"/>
    <cellStyle name="Normal 3 2 3 9 2" xfId="9283" xr:uid="{B0DCBE2F-FDF6-43A2-920C-9406E8C3D480}"/>
    <cellStyle name="Normal 3 2 3 9 2 2" xfId="12705" xr:uid="{3B4AB10A-CC31-4075-AC2D-A0C399400AE5}"/>
    <cellStyle name="Normal 3 2 3 9 2 2 2" xfId="26395" xr:uid="{42C0FE4C-BEAD-4A20-8AE3-AA64BF78F8A2}"/>
    <cellStyle name="Normal 3 2 3 9 2 2 2 2" xfId="40087" xr:uid="{D69B5247-36A0-4500-8729-6EED611E55C9}"/>
    <cellStyle name="Normal 3 2 3 9 2 2 2 3" xfId="54971" xr:uid="{CF8F9FFC-7A11-412C-A24C-54FF6E3A8CEB}"/>
    <cellStyle name="Normal 3 2 3 9 2 2 3" xfId="19551" xr:uid="{B9AB20F5-0941-4FD7-84D5-568063EBACE7}"/>
    <cellStyle name="Normal 3 2 3 9 2 2 4" xfId="33241" xr:uid="{8CA7B8D6-5945-4231-AD51-038F230EC7E2}"/>
    <cellStyle name="Normal 3 2 3 9 2 2 5" xfId="48125" xr:uid="{E20EAE04-27CD-4182-A02E-36AC137A4A20}"/>
    <cellStyle name="Normal 3 2 3 9 2 3" xfId="22973" xr:uid="{97516279-F5AC-4389-B554-924E7D038385}"/>
    <cellStyle name="Normal 3 2 3 9 2 3 2" xfId="36665" xr:uid="{C6FA23A0-D655-47E7-B223-0135C362B0DB}"/>
    <cellStyle name="Normal 3 2 3 9 2 3 3" xfId="51549" xr:uid="{507CD28A-47FA-40F4-A1B1-899FC96993FD}"/>
    <cellStyle name="Normal 3 2 3 9 2 4" xfId="16129" xr:uid="{D15B4450-A341-4DAA-87F1-B04066E5847D}"/>
    <cellStyle name="Normal 3 2 3 9 2 5" xfId="29819" xr:uid="{1EA44602-DE77-4D9D-B865-0C793C769291}"/>
    <cellStyle name="Normal 3 2 3 9 2 6" xfId="44703" xr:uid="{5A8E2F54-8737-4702-B7FB-9148BB7579CE}"/>
    <cellStyle name="Normal 3 2 3 9 3" xfId="10993" xr:uid="{79C03D05-8F88-4BC8-BE82-BE25C339D585}"/>
    <cellStyle name="Normal 3 2 3 9 3 2" xfId="24683" xr:uid="{B0B185E5-8F6C-451A-B0AC-7375D57091A1}"/>
    <cellStyle name="Normal 3 2 3 9 3 2 2" xfId="38375" xr:uid="{901D7E99-2159-446A-A545-342692096008}"/>
    <cellStyle name="Normal 3 2 3 9 3 2 3" xfId="53259" xr:uid="{EC7DA435-8047-48A4-ADAF-253BF6481349}"/>
    <cellStyle name="Normal 3 2 3 9 3 3" xfId="17839" xr:uid="{CB33543F-668A-4934-81B2-F9C5ED4CB713}"/>
    <cellStyle name="Normal 3 2 3 9 3 4" xfId="31529" xr:uid="{2C050F34-2FA7-427A-A053-6CD95A07D46E}"/>
    <cellStyle name="Normal 3 2 3 9 3 5" xfId="46413" xr:uid="{4649A372-D30E-455E-9337-075D9B02B22A}"/>
    <cellStyle name="Normal 3 2 3 9 4" xfId="21261" xr:uid="{949DF978-2D60-436D-ACD2-4331CF99AA0D}"/>
    <cellStyle name="Normal 3 2 3 9 4 2" xfId="34953" xr:uid="{EB1FB903-10F3-4A55-8CB5-A3CD07FD0911}"/>
    <cellStyle name="Normal 3 2 3 9 4 3" xfId="49837" xr:uid="{8825F8C6-71A0-4DE9-835C-B16954F8B5C3}"/>
    <cellStyle name="Normal 3 2 3 9 5" xfId="14417" xr:uid="{106183CC-78A5-4A8A-A30C-4C961F872CC5}"/>
    <cellStyle name="Normal 3 2 3 9 6" xfId="28107" xr:uid="{CE92461C-4838-487D-9F3B-F7F47B817E3B}"/>
    <cellStyle name="Normal 3 2 3 9 7" xfId="42991" xr:uid="{B30AD10C-E5FB-4F41-95A5-71DA2237AF54}"/>
    <cellStyle name="Normal 3 2 4" xfId="291" xr:uid="{F01F5AC3-F92E-42A5-8BFE-D043F79910BB}"/>
    <cellStyle name="Normal 3 2 4 10" xfId="9284" xr:uid="{0581CBF8-32EB-4546-83EE-635D76C86736}"/>
    <cellStyle name="Normal 3 2 4 10 2" xfId="12706" xr:uid="{4CDFA2F8-E97E-4700-9FE9-214AFE7849D3}"/>
    <cellStyle name="Normal 3 2 4 10 2 2" xfId="26396" xr:uid="{11713F47-6B9E-4B2F-A1E1-2D42D16A10AD}"/>
    <cellStyle name="Normal 3 2 4 10 2 2 2" xfId="40088" xr:uid="{FAC56036-7C55-48BA-9826-0E44EBD2ED70}"/>
    <cellStyle name="Normal 3 2 4 10 2 2 3" xfId="54972" xr:uid="{9A61E9E3-8B62-472D-B072-F4AA76CDC30C}"/>
    <cellStyle name="Normal 3 2 4 10 2 3" xfId="19552" xr:uid="{1D68C9A1-C4C3-4E92-9BB3-DAD9F313CE6A}"/>
    <cellStyle name="Normal 3 2 4 10 2 4" xfId="33242" xr:uid="{64071231-5F21-4DA9-B260-9F5A889BB246}"/>
    <cellStyle name="Normal 3 2 4 10 2 5" xfId="48126" xr:uid="{11106B2B-1BAC-46C5-A56D-290632287716}"/>
    <cellStyle name="Normal 3 2 4 10 3" xfId="22974" xr:uid="{27E8BDD2-3954-459C-8C81-E776849B433A}"/>
    <cellStyle name="Normal 3 2 4 10 3 2" xfId="36666" xr:uid="{D3A31D4A-8A98-4992-A977-F9CF118A2416}"/>
    <cellStyle name="Normal 3 2 4 10 3 3" xfId="51550" xr:uid="{29519858-A39F-42FA-8A91-BB4731869C45}"/>
    <cellStyle name="Normal 3 2 4 10 4" xfId="16130" xr:uid="{818F7A12-BC44-4474-9EAA-D11DECA407FC}"/>
    <cellStyle name="Normal 3 2 4 10 5" xfId="29820" xr:uid="{CD082291-B596-4F21-907D-C8CF4F7A75FF}"/>
    <cellStyle name="Normal 3 2 4 10 6" xfId="44704" xr:uid="{C26205B7-DD6C-4F90-ADEB-7B88AD4B683C}"/>
    <cellStyle name="Normal 3 2 4 11" xfId="10994" xr:uid="{A535C5BB-DFBF-4BC7-9150-B0E781900900}"/>
    <cellStyle name="Normal 3 2 4 11 2" xfId="24684" xr:uid="{6B0FC851-2AB2-40A2-BBED-67B2BD4B4AEB}"/>
    <cellStyle name="Normal 3 2 4 11 2 2" xfId="38376" xr:uid="{EA472D1E-4674-4283-96AD-DF41FD33CF9A}"/>
    <cellStyle name="Normal 3 2 4 11 2 3" xfId="53260" xr:uid="{CB6DFCB6-4A10-40C6-B01F-411602DE15C9}"/>
    <cellStyle name="Normal 3 2 4 11 3" xfId="17840" xr:uid="{AE20CA90-7797-4F46-A996-E351F9644999}"/>
    <cellStyle name="Normal 3 2 4 11 4" xfId="31530" xr:uid="{595CCC52-0587-45B3-921F-A4D4D9229650}"/>
    <cellStyle name="Normal 3 2 4 11 5" xfId="46414" xr:uid="{90684D28-AC46-4DB8-82E1-C858E0B6F406}"/>
    <cellStyle name="Normal 3 2 4 12" xfId="21262" xr:uid="{27778805-5644-4195-9288-F4EBB13B4499}"/>
    <cellStyle name="Normal 3 2 4 12 2" xfId="34954" xr:uid="{F41234C8-B636-4F6E-AD0F-90AAD96DACBB}"/>
    <cellStyle name="Normal 3 2 4 12 3" xfId="49838" xr:uid="{7EBFC31B-CCCA-40FB-998F-B8FF10CE37F5}"/>
    <cellStyle name="Normal 3 2 4 13" xfId="14418" xr:uid="{857ED839-5A98-4671-8664-956044412760}"/>
    <cellStyle name="Normal 3 2 4 13 2" xfId="40777" xr:uid="{4FD43A50-6EA3-4121-A886-2EDCBF4528BE}"/>
    <cellStyle name="Normal 3 2 4 14" xfId="28108" xr:uid="{2E782681-8919-4AFA-8561-1FEC37CA7479}"/>
    <cellStyle name="Normal 3 2 4 15" xfId="42992" xr:uid="{FEFC5C6E-8F09-4639-BC4E-794C7A2D4AA0}"/>
    <cellStyle name="Normal 3 2 4 16" xfId="7571" xr:uid="{E339D9AD-DBDA-4454-99D3-7B582658A413}"/>
    <cellStyle name="Normal 3 2 4 2" xfId="4668" xr:uid="{31755553-7C89-47F9-B135-D52E5AD40A81}"/>
    <cellStyle name="Normal 3 2 4 2 10" xfId="21263" xr:uid="{F9B5FA13-9B63-4E17-8DA9-AFC075FF85E2}"/>
    <cellStyle name="Normal 3 2 4 2 10 2" xfId="34955" xr:uid="{A628E0B3-BF79-4170-8056-DA54D03BDC7C}"/>
    <cellStyle name="Normal 3 2 4 2 10 3" xfId="49839" xr:uid="{C0D9C5D4-B229-4E26-9E05-C9C191D1485E}"/>
    <cellStyle name="Normal 3 2 4 2 11" xfId="14419" xr:uid="{2CBB8A9B-0990-4223-A5EE-CE3BABC1EE26}"/>
    <cellStyle name="Normal 3 2 4 2 11 2" xfId="41372" xr:uid="{CDAEDE73-EDB5-4699-A3DA-4EEF2EDA4499}"/>
    <cellStyle name="Normal 3 2 4 2 12" xfId="28109" xr:uid="{016AEB1C-9168-424B-BD7D-58BDB2E5AD95}"/>
    <cellStyle name="Normal 3 2 4 2 13" xfId="42993" xr:uid="{12F515D4-B080-4BC3-9F19-F5D9C357E5A1}"/>
    <cellStyle name="Normal 3 2 4 2 14" xfId="7572" xr:uid="{93C263CB-E387-4266-90F0-9C872D39401D}"/>
    <cellStyle name="Normal 3 2 4 2 2" xfId="7573" xr:uid="{5401E64F-612B-43CF-B492-2B91814AC52E}"/>
    <cellStyle name="Normal 3 2 4 2 2 10" xfId="14420" xr:uid="{C634CC70-7376-4320-A2B1-05CCC38E8B22}"/>
    <cellStyle name="Normal 3 2 4 2 2 11" xfId="28110" xr:uid="{2A58FB2C-9E5F-4335-8210-63982E3C46C8}"/>
    <cellStyle name="Normal 3 2 4 2 2 12" xfId="42994" xr:uid="{1935A8F6-28BA-4882-9E4F-6215FD6AE068}"/>
    <cellStyle name="Normal 3 2 4 2 2 2" xfId="7574" xr:uid="{5340C938-0A82-4092-8795-E09B7C9A1378}"/>
    <cellStyle name="Normal 3 2 4 2 2 2 10" xfId="42995" xr:uid="{72019AFF-9ADA-4ACC-8276-31FC6783E4BE}"/>
    <cellStyle name="Normal 3 2 4 2 2 2 2" xfId="7575" xr:uid="{E077D5FE-EA4F-4841-ABD2-C454130A74A0}"/>
    <cellStyle name="Normal 3 2 4 2 2 2 2 2" xfId="7576" xr:uid="{057E0178-CE15-4BF1-83F6-2B1A0D06B809}"/>
    <cellStyle name="Normal 3 2 4 2 2 2 2 2 2" xfId="9289" xr:uid="{4CE8BF4E-893C-44B8-A682-1625948C72C5}"/>
    <cellStyle name="Normal 3 2 4 2 2 2 2 2 2 2" xfId="12711" xr:uid="{D17F74EC-133B-42EF-BE6D-17EE1686531B}"/>
    <cellStyle name="Normal 3 2 4 2 2 2 2 2 2 2 2" xfId="26401" xr:uid="{9F2811CC-7470-4C0A-A167-3D53298B78F7}"/>
    <cellStyle name="Normal 3 2 4 2 2 2 2 2 2 2 2 2" xfId="40093" xr:uid="{A1053B5F-55B8-464F-852E-35024519B727}"/>
    <cellStyle name="Normal 3 2 4 2 2 2 2 2 2 2 2 3" xfId="54977" xr:uid="{D2C70ECE-06C4-4F64-B273-DCCE8FA2E40E}"/>
    <cellStyle name="Normal 3 2 4 2 2 2 2 2 2 2 3" xfId="19557" xr:uid="{20BD3DD2-2114-4C29-8363-21B3733CB72B}"/>
    <cellStyle name="Normal 3 2 4 2 2 2 2 2 2 2 4" xfId="33247" xr:uid="{42D622F6-3D67-457C-9C45-9F203CC4CADF}"/>
    <cellStyle name="Normal 3 2 4 2 2 2 2 2 2 2 5" xfId="48131" xr:uid="{A5130699-3248-4B90-B0DE-2476D66942C2}"/>
    <cellStyle name="Normal 3 2 4 2 2 2 2 2 2 3" xfId="22979" xr:uid="{87781D00-115D-437A-BAE5-1B6CD293C943}"/>
    <cellStyle name="Normal 3 2 4 2 2 2 2 2 2 3 2" xfId="36671" xr:uid="{6408BABE-3C0D-41BA-BAD8-F928B47718FA}"/>
    <cellStyle name="Normal 3 2 4 2 2 2 2 2 2 3 3" xfId="51555" xr:uid="{D98FE7FE-8018-4ED8-AFB4-367E42419FC7}"/>
    <cellStyle name="Normal 3 2 4 2 2 2 2 2 2 4" xfId="16135" xr:uid="{B0A65EAA-9E2F-4C17-893B-7F6B9C81C209}"/>
    <cellStyle name="Normal 3 2 4 2 2 2 2 2 2 5" xfId="29825" xr:uid="{F643D171-C2FB-4CEB-8CAB-09E268CF00C3}"/>
    <cellStyle name="Normal 3 2 4 2 2 2 2 2 2 6" xfId="44709" xr:uid="{1474668E-69C1-4B48-AC13-B65163DAA9CD}"/>
    <cellStyle name="Normal 3 2 4 2 2 2 2 2 3" xfId="10999" xr:uid="{EB1A2530-0897-498B-BC27-3DDF31D48B42}"/>
    <cellStyle name="Normal 3 2 4 2 2 2 2 2 3 2" xfId="24689" xr:uid="{7738D563-0435-47B5-A223-4D25F6FF1C29}"/>
    <cellStyle name="Normal 3 2 4 2 2 2 2 2 3 2 2" xfId="38381" xr:uid="{A267C64B-21CE-4700-9B28-68A0A6B24804}"/>
    <cellStyle name="Normal 3 2 4 2 2 2 2 2 3 2 3" xfId="53265" xr:uid="{B1301B4A-B21A-4DFC-9A6E-280D2FA67B04}"/>
    <cellStyle name="Normal 3 2 4 2 2 2 2 2 3 3" xfId="17845" xr:uid="{1E2BC5BC-4EBF-4385-9BBB-C3FDAC0D7A8D}"/>
    <cellStyle name="Normal 3 2 4 2 2 2 2 2 3 4" xfId="31535" xr:uid="{0945201F-CE4F-4F51-9F67-70E4A9755A42}"/>
    <cellStyle name="Normal 3 2 4 2 2 2 2 2 3 5" xfId="46419" xr:uid="{008C88CD-B9DA-498C-92B4-1A959A5A7901}"/>
    <cellStyle name="Normal 3 2 4 2 2 2 2 2 4" xfId="21267" xr:uid="{AA11E13B-13DB-4376-9332-5F6A92D7A1F2}"/>
    <cellStyle name="Normal 3 2 4 2 2 2 2 2 4 2" xfId="34959" xr:uid="{490BE61E-9E4B-4779-BA89-0433D27DB39F}"/>
    <cellStyle name="Normal 3 2 4 2 2 2 2 2 4 3" xfId="49843" xr:uid="{7C947929-F1FF-4300-9B65-DD9930A77D1B}"/>
    <cellStyle name="Normal 3 2 4 2 2 2 2 2 5" xfId="14423" xr:uid="{BC1F4A35-52EC-4456-9125-97B49CE8CDA2}"/>
    <cellStyle name="Normal 3 2 4 2 2 2 2 2 6" xfId="28113" xr:uid="{0AA4843F-AC84-470F-A800-A7922A37061B}"/>
    <cellStyle name="Normal 3 2 4 2 2 2 2 2 7" xfId="42997" xr:uid="{9F620992-BC3D-4ABB-9050-03198ABC4C16}"/>
    <cellStyle name="Normal 3 2 4 2 2 2 2 3" xfId="9288" xr:uid="{EF2DAE02-9ACE-4319-BEB4-E22F003F2BAC}"/>
    <cellStyle name="Normal 3 2 4 2 2 2 2 3 2" xfId="12710" xr:uid="{9742B770-57AE-4F8F-8E7F-AD1B89EE6C07}"/>
    <cellStyle name="Normal 3 2 4 2 2 2 2 3 2 2" xfId="26400" xr:uid="{13C7B97F-02D9-429D-9A9F-ABBC085C32B2}"/>
    <cellStyle name="Normal 3 2 4 2 2 2 2 3 2 2 2" xfId="40092" xr:uid="{3836D715-265E-4691-8217-89511C7276DD}"/>
    <cellStyle name="Normal 3 2 4 2 2 2 2 3 2 2 3" xfId="54976" xr:uid="{18B8DC32-9BAC-4183-A40C-66447904B8B3}"/>
    <cellStyle name="Normal 3 2 4 2 2 2 2 3 2 3" xfId="19556" xr:uid="{87818D5B-9F3E-4C56-BF60-12487AEB2C92}"/>
    <cellStyle name="Normal 3 2 4 2 2 2 2 3 2 4" xfId="33246" xr:uid="{04A37FE2-5302-45DE-BF11-592EEBEA0FFD}"/>
    <cellStyle name="Normal 3 2 4 2 2 2 2 3 2 5" xfId="48130" xr:uid="{E9DB5F73-AE6A-4FDD-8B14-22E086BDE4FB}"/>
    <cellStyle name="Normal 3 2 4 2 2 2 2 3 3" xfId="22978" xr:uid="{91ABA9C1-378E-4373-8249-578C3CB611FA}"/>
    <cellStyle name="Normal 3 2 4 2 2 2 2 3 3 2" xfId="36670" xr:uid="{ADE95C0C-C255-45EC-AEA1-27A607415616}"/>
    <cellStyle name="Normal 3 2 4 2 2 2 2 3 3 3" xfId="51554" xr:uid="{BF623564-E667-4D04-A906-37CB408C727F}"/>
    <cellStyle name="Normal 3 2 4 2 2 2 2 3 4" xfId="16134" xr:uid="{0AD018CD-38AF-46B3-A0A0-6008A0948EF1}"/>
    <cellStyle name="Normal 3 2 4 2 2 2 2 3 5" xfId="29824" xr:uid="{5075A44D-9142-4126-8315-6D5FAB208706}"/>
    <cellStyle name="Normal 3 2 4 2 2 2 2 3 6" xfId="44708" xr:uid="{F0192815-BD26-4DAC-A31F-5CD46E87F116}"/>
    <cellStyle name="Normal 3 2 4 2 2 2 2 4" xfId="10998" xr:uid="{6139EA6A-C7AC-42E5-BE51-C68B355E1039}"/>
    <cellStyle name="Normal 3 2 4 2 2 2 2 4 2" xfId="24688" xr:uid="{55D6E59B-A525-4654-96D6-1C646EB47520}"/>
    <cellStyle name="Normal 3 2 4 2 2 2 2 4 2 2" xfId="38380" xr:uid="{7058F8E2-1238-40B1-982B-2BB1EC557505}"/>
    <cellStyle name="Normal 3 2 4 2 2 2 2 4 2 3" xfId="53264" xr:uid="{197BB9C3-BF18-43D8-9034-F6F64D2D262C}"/>
    <cellStyle name="Normal 3 2 4 2 2 2 2 4 3" xfId="17844" xr:uid="{B68111C3-836B-44CC-83B6-87132E4C0D10}"/>
    <cellStyle name="Normal 3 2 4 2 2 2 2 4 4" xfId="31534" xr:uid="{E0B84EDE-53EC-4560-BE41-3D709F103BBB}"/>
    <cellStyle name="Normal 3 2 4 2 2 2 2 4 5" xfId="46418" xr:uid="{9BA8E94B-CD93-49D8-8570-62D93A5B4184}"/>
    <cellStyle name="Normal 3 2 4 2 2 2 2 5" xfId="21266" xr:uid="{299C713F-9AFE-4671-ADD4-50EBCBEADBAD}"/>
    <cellStyle name="Normal 3 2 4 2 2 2 2 5 2" xfId="34958" xr:uid="{1AFBFACB-C951-4C54-8F8A-B06A9BFD1FBB}"/>
    <cellStyle name="Normal 3 2 4 2 2 2 2 5 3" xfId="49842" xr:uid="{E0EB71A8-009F-40E0-AE2A-505DCC35D940}"/>
    <cellStyle name="Normal 3 2 4 2 2 2 2 6" xfId="14422" xr:uid="{6F5B88D5-967C-4516-BEA7-EE66F6047DA0}"/>
    <cellStyle name="Normal 3 2 4 2 2 2 2 7" xfId="28112" xr:uid="{1C0D7396-C55C-4D3C-A629-9E0F2BFCD14C}"/>
    <cellStyle name="Normal 3 2 4 2 2 2 2 8" xfId="42996" xr:uid="{3CB5B831-3E7F-44D2-ACA2-E1E830FC31BB}"/>
    <cellStyle name="Normal 3 2 4 2 2 2 3" xfId="7577" xr:uid="{9C1D7BB7-29A5-4030-A0C4-3DA525D029BE}"/>
    <cellStyle name="Normal 3 2 4 2 2 2 3 2" xfId="9290" xr:uid="{BE023955-D28C-4955-8C7B-9233A45562BE}"/>
    <cellStyle name="Normal 3 2 4 2 2 2 3 2 2" xfId="12712" xr:uid="{01CEDF51-EF46-4F8B-BCF3-40F6B5C074D3}"/>
    <cellStyle name="Normal 3 2 4 2 2 2 3 2 2 2" xfId="26402" xr:uid="{D0D78CC2-1B24-4A07-A133-AF2CDF47218D}"/>
    <cellStyle name="Normal 3 2 4 2 2 2 3 2 2 2 2" xfId="40094" xr:uid="{454C6AA2-C9D1-4ADB-A835-E0B03328AA25}"/>
    <cellStyle name="Normal 3 2 4 2 2 2 3 2 2 2 3" xfId="54978" xr:uid="{DD2FC5E4-FABE-4131-BFC3-F9766506F078}"/>
    <cellStyle name="Normal 3 2 4 2 2 2 3 2 2 3" xfId="19558" xr:uid="{D2BFC95D-9CFC-4803-8F9F-B34F95B3D365}"/>
    <cellStyle name="Normal 3 2 4 2 2 2 3 2 2 4" xfId="33248" xr:uid="{CC54A73A-9F88-402B-A40F-098A1DF9FD0A}"/>
    <cellStyle name="Normal 3 2 4 2 2 2 3 2 2 5" xfId="48132" xr:uid="{A65354CF-1266-451D-AF30-0DBE7D5DCAFC}"/>
    <cellStyle name="Normal 3 2 4 2 2 2 3 2 3" xfId="22980" xr:uid="{E76504A7-182B-4FEB-B416-429529582810}"/>
    <cellStyle name="Normal 3 2 4 2 2 2 3 2 3 2" xfId="36672" xr:uid="{54B8F6A2-58C3-4C10-85F7-2BCFF93E4A48}"/>
    <cellStyle name="Normal 3 2 4 2 2 2 3 2 3 3" xfId="51556" xr:uid="{8CF8657D-ACA7-413B-86E8-8AE6CCE18545}"/>
    <cellStyle name="Normal 3 2 4 2 2 2 3 2 4" xfId="16136" xr:uid="{967A5A90-F0CA-4FF1-AB84-D13EAC501968}"/>
    <cellStyle name="Normal 3 2 4 2 2 2 3 2 5" xfId="29826" xr:uid="{EB63DD39-10C4-473F-B24D-792FF590B264}"/>
    <cellStyle name="Normal 3 2 4 2 2 2 3 2 6" xfId="44710" xr:uid="{97F39AFF-5376-4FE6-AE9F-CA5AF1F193C0}"/>
    <cellStyle name="Normal 3 2 4 2 2 2 3 3" xfId="11000" xr:uid="{610CC4F1-36B0-4D86-BC4B-6156EDE4DCB2}"/>
    <cellStyle name="Normal 3 2 4 2 2 2 3 3 2" xfId="24690" xr:uid="{23198338-6F40-4BE9-A4F0-E9AE2126246F}"/>
    <cellStyle name="Normal 3 2 4 2 2 2 3 3 2 2" xfId="38382" xr:uid="{6EB8D1A0-5A7B-4D87-A799-A69AFAD5EEC9}"/>
    <cellStyle name="Normal 3 2 4 2 2 2 3 3 2 3" xfId="53266" xr:uid="{DA93844A-9BB6-4938-B0FA-576B5F43A339}"/>
    <cellStyle name="Normal 3 2 4 2 2 2 3 3 3" xfId="17846" xr:uid="{EC0E142C-7F4B-4C9C-90DF-170E24769F87}"/>
    <cellStyle name="Normal 3 2 4 2 2 2 3 3 4" xfId="31536" xr:uid="{170D27E4-A618-40C2-BF00-E8FC7B7900F2}"/>
    <cellStyle name="Normal 3 2 4 2 2 2 3 3 5" xfId="46420" xr:uid="{40EBE847-614C-42D6-AC7F-A86184186284}"/>
    <cellStyle name="Normal 3 2 4 2 2 2 3 4" xfId="21268" xr:uid="{9B3D6419-DD0D-48E5-9FE3-381A88B2E7B2}"/>
    <cellStyle name="Normal 3 2 4 2 2 2 3 4 2" xfId="34960" xr:uid="{0775B819-6E86-4EE6-A00D-B48D60BEA983}"/>
    <cellStyle name="Normal 3 2 4 2 2 2 3 4 3" xfId="49844" xr:uid="{8251264A-0389-434A-B2B3-3376B61BF71E}"/>
    <cellStyle name="Normal 3 2 4 2 2 2 3 5" xfId="14424" xr:uid="{ED699B58-F183-4EE5-8F6E-BFAB1C9A145E}"/>
    <cellStyle name="Normal 3 2 4 2 2 2 3 6" xfId="28114" xr:uid="{AE9A1293-E171-4478-B9DA-ACE6061C10EA}"/>
    <cellStyle name="Normal 3 2 4 2 2 2 3 7" xfId="42998" xr:uid="{F9DC7F58-BE30-4400-B702-FA338BA1738B}"/>
    <cellStyle name="Normal 3 2 4 2 2 2 4" xfId="7578" xr:uid="{7D07C71D-AEB5-4491-BD79-B4792A03F683}"/>
    <cellStyle name="Normal 3 2 4 2 2 2 4 2" xfId="9291" xr:uid="{4DBED6ED-FD35-48B5-9D7F-C9C00560EBE4}"/>
    <cellStyle name="Normal 3 2 4 2 2 2 4 2 2" xfId="12713" xr:uid="{6AEC1F12-6CE0-445C-B937-9322D36A278F}"/>
    <cellStyle name="Normal 3 2 4 2 2 2 4 2 2 2" xfId="26403" xr:uid="{61EAF7C2-CA86-49D5-A9BC-C24F9A6B8146}"/>
    <cellStyle name="Normal 3 2 4 2 2 2 4 2 2 2 2" xfId="40095" xr:uid="{383D84ED-4531-477C-8F52-E31479EEF23F}"/>
    <cellStyle name="Normal 3 2 4 2 2 2 4 2 2 2 3" xfId="54979" xr:uid="{AE762E12-25D1-4F8D-8794-E6396F221E87}"/>
    <cellStyle name="Normal 3 2 4 2 2 2 4 2 2 3" xfId="19559" xr:uid="{8880390A-4662-46FD-98D2-560A032C6451}"/>
    <cellStyle name="Normal 3 2 4 2 2 2 4 2 2 4" xfId="33249" xr:uid="{6EE13A6A-10F3-44B6-93C1-A636580E028D}"/>
    <cellStyle name="Normal 3 2 4 2 2 2 4 2 2 5" xfId="48133" xr:uid="{965DFABB-7C0D-48B5-AACD-819079471259}"/>
    <cellStyle name="Normal 3 2 4 2 2 2 4 2 3" xfId="22981" xr:uid="{13B199F8-3FE6-4B85-AA87-E21A40AC7F6F}"/>
    <cellStyle name="Normal 3 2 4 2 2 2 4 2 3 2" xfId="36673" xr:uid="{6521BE8B-2E1C-4D40-AF5A-31FC018DFCA4}"/>
    <cellStyle name="Normal 3 2 4 2 2 2 4 2 3 3" xfId="51557" xr:uid="{42C39233-FE46-44DB-AA77-314A88A42991}"/>
    <cellStyle name="Normal 3 2 4 2 2 2 4 2 4" xfId="16137" xr:uid="{28A4C58E-C3AA-4987-B84F-8FC8226F1560}"/>
    <cellStyle name="Normal 3 2 4 2 2 2 4 2 5" xfId="29827" xr:uid="{B829F5BE-175C-41CE-A5F5-37B60BE2E860}"/>
    <cellStyle name="Normal 3 2 4 2 2 2 4 2 6" xfId="44711" xr:uid="{5D8A9DEA-9EF7-427C-8FE5-E8167F32F052}"/>
    <cellStyle name="Normal 3 2 4 2 2 2 4 3" xfId="11001" xr:uid="{897E862D-8D2E-49A4-9B3A-5DFBE87EA7C0}"/>
    <cellStyle name="Normal 3 2 4 2 2 2 4 3 2" xfId="24691" xr:uid="{B3355E0F-46DF-4D19-A20C-9EB97FB92D0B}"/>
    <cellStyle name="Normal 3 2 4 2 2 2 4 3 2 2" xfId="38383" xr:uid="{D3FD3870-CE53-46FA-BE36-DABFDAFA9F0E}"/>
    <cellStyle name="Normal 3 2 4 2 2 2 4 3 2 3" xfId="53267" xr:uid="{8EC94450-C228-44DF-A071-808FB9F5C38E}"/>
    <cellStyle name="Normal 3 2 4 2 2 2 4 3 3" xfId="17847" xr:uid="{E7B45BB7-18C1-4607-8484-5C196583F326}"/>
    <cellStyle name="Normal 3 2 4 2 2 2 4 3 4" xfId="31537" xr:uid="{558E2738-16F8-45BC-8EC0-DC18CA0017BB}"/>
    <cellStyle name="Normal 3 2 4 2 2 2 4 3 5" xfId="46421" xr:uid="{63F9ABAD-9CC2-4D6E-92CD-E232CB86AC1F}"/>
    <cellStyle name="Normal 3 2 4 2 2 2 4 4" xfId="21269" xr:uid="{6BCB510D-3702-438E-9BE5-B950CEDB7F4A}"/>
    <cellStyle name="Normal 3 2 4 2 2 2 4 4 2" xfId="34961" xr:uid="{94B0AD3A-7FC0-47DE-9C37-DCE32C204206}"/>
    <cellStyle name="Normal 3 2 4 2 2 2 4 4 3" xfId="49845" xr:uid="{98AD814B-9979-4530-B9BE-15BB74A016ED}"/>
    <cellStyle name="Normal 3 2 4 2 2 2 4 5" xfId="14425" xr:uid="{C9B976AA-090F-48BD-B250-A9C2D4AC6898}"/>
    <cellStyle name="Normal 3 2 4 2 2 2 4 6" xfId="28115" xr:uid="{48C5F26F-F559-4159-8EC5-876831D199CB}"/>
    <cellStyle name="Normal 3 2 4 2 2 2 4 7" xfId="42999" xr:uid="{5968DF2E-6772-455D-AC75-8BF0F742037F}"/>
    <cellStyle name="Normal 3 2 4 2 2 2 5" xfId="9287" xr:uid="{AC80D912-FF2D-4180-8DF3-B045DE9A4ECD}"/>
    <cellStyle name="Normal 3 2 4 2 2 2 5 2" xfId="12709" xr:uid="{2B9CF968-8FE0-4D20-BC8D-5F375F69FA42}"/>
    <cellStyle name="Normal 3 2 4 2 2 2 5 2 2" xfId="26399" xr:uid="{FF3527A1-C975-4F86-9FEC-316DFAF06102}"/>
    <cellStyle name="Normal 3 2 4 2 2 2 5 2 2 2" xfId="40091" xr:uid="{68734711-5A0F-459D-AAA6-F780A53BD290}"/>
    <cellStyle name="Normal 3 2 4 2 2 2 5 2 2 3" xfId="54975" xr:uid="{60DA76F4-DA1B-41B0-A0F5-5524FFADAC98}"/>
    <cellStyle name="Normal 3 2 4 2 2 2 5 2 3" xfId="19555" xr:uid="{6A044E59-43D9-4202-85C7-72EC15AFFF86}"/>
    <cellStyle name="Normal 3 2 4 2 2 2 5 2 4" xfId="33245" xr:uid="{0FD3C404-9359-4009-A743-F260A4DA7DD4}"/>
    <cellStyle name="Normal 3 2 4 2 2 2 5 2 5" xfId="48129" xr:uid="{C0FB3572-736E-4882-989C-0333854A1956}"/>
    <cellStyle name="Normal 3 2 4 2 2 2 5 3" xfId="22977" xr:uid="{81B4FCCD-4AB5-490C-820D-B54A401F33C8}"/>
    <cellStyle name="Normal 3 2 4 2 2 2 5 3 2" xfId="36669" xr:uid="{1AE66A7C-734B-4CE7-88EA-0F77EED2259E}"/>
    <cellStyle name="Normal 3 2 4 2 2 2 5 3 3" xfId="51553" xr:uid="{82039337-9827-40DE-ABF8-6E01EFDF5A2F}"/>
    <cellStyle name="Normal 3 2 4 2 2 2 5 4" xfId="16133" xr:uid="{6CC3E7BB-9CD2-4654-BD25-723E89DC7B77}"/>
    <cellStyle name="Normal 3 2 4 2 2 2 5 5" xfId="29823" xr:uid="{30044345-437B-496A-A7F6-48781F86B369}"/>
    <cellStyle name="Normal 3 2 4 2 2 2 5 6" xfId="44707" xr:uid="{DE24FC23-0241-4711-B5F2-FB68DE2F18F0}"/>
    <cellStyle name="Normal 3 2 4 2 2 2 6" xfId="10997" xr:uid="{0290E10D-1881-4462-BDCD-B11B973CC838}"/>
    <cellStyle name="Normal 3 2 4 2 2 2 6 2" xfId="24687" xr:uid="{EAE96C28-97E0-4B35-93F5-4F07442CD42D}"/>
    <cellStyle name="Normal 3 2 4 2 2 2 6 2 2" xfId="38379" xr:uid="{3FDBCD76-7ADF-4F49-A4AF-FECFDB9055BC}"/>
    <cellStyle name="Normal 3 2 4 2 2 2 6 2 3" xfId="53263" xr:uid="{D8C1E5AB-EE64-450A-A93C-1D22472EDF59}"/>
    <cellStyle name="Normal 3 2 4 2 2 2 6 3" xfId="17843" xr:uid="{FF01B35B-D3A5-42A4-948E-449F0FF69E4F}"/>
    <cellStyle name="Normal 3 2 4 2 2 2 6 4" xfId="31533" xr:uid="{C7C4A344-457A-46F0-82CA-8713F9FFD364}"/>
    <cellStyle name="Normal 3 2 4 2 2 2 6 5" xfId="46417" xr:uid="{CE24EE43-ACD0-437C-99ED-2619FF1E1C47}"/>
    <cellStyle name="Normal 3 2 4 2 2 2 7" xfId="21265" xr:uid="{7B06513A-4126-4B66-B8FC-0F45976A57DD}"/>
    <cellStyle name="Normal 3 2 4 2 2 2 7 2" xfId="34957" xr:uid="{7EE5B819-CA1F-4CCE-ADAC-AD0A33703ECE}"/>
    <cellStyle name="Normal 3 2 4 2 2 2 7 3" xfId="49841" xr:uid="{B1C9FAFB-A0A9-4769-89DF-47ACFCC978E8}"/>
    <cellStyle name="Normal 3 2 4 2 2 2 8" xfId="14421" xr:uid="{CAC494E3-2AE1-409B-8488-C61EC75B8A31}"/>
    <cellStyle name="Normal 3 2 4 2 2 2 9" xfId="28111" xr:uid="{6583F3A8-BDE7-4E6A-A821-1CD925DCC3F7}"/>
    <cellStyle name="Normal 3 2 4 2 2 3" xfId="7579" xr:uid="{1558DB24-582E-4134-A59A-EA1527AB84DC}"/>
    <cellStyle name="Normal 3 2 4 2 2 3 10" xfId="43000" xr:uid="{4BB16880-119C-43CE-9440-9D62B8A86D24}"/>
    <cellStyle name="Normal 3 2 4 2 2 3 2" xfId="7580" xr:uid="{6586D9BD-ADC8-4BA6-93B2-AC2CFA9BB1F4}"/>
    <cellStyle name="Normal 3 2 4 2 2 3 2 2" xfId="7581" xr:uid="{1748579A-9BF0-4FE4-BBAD-449E037293E6}"/>
    <cellStyle name="Normal 3 2 4 2 2 3 2 2 2" xfId="9294" xr:uid="{34BB32C2-E5CD-416A-8177-37BAC5110E1E}"/>
    <cellStyle name="Normal 3 2 4 2 2 3 2 2 2 2" xfId="12716" xr:uid="{5420C49A-836E-41A6-B6A0-61C8EF630BD5}"/>
    <cellStyle name="Normal 3 2 4 2 2 3 2 2 2 2 2" xfId="26406" xr:uid="{B6ABCAF0-C604-4EBB-B081-814B82222813}"/>
    <cellStyle name="Normal 3 2 4 2 2 3 2 2 2 2 2 2" xfId="40098" xr:uid="{1875BFE3-E3AB-46FE-970B-3A40C76C8331}"/>
    <cellStyle name="Normal 3 2 4 2 2 3 2 2 2 2 2 3" xfId="54982" xr:uid="{A45EDC48-3797-4C6B-ACA9-7A66E46633EB}"/>
    <cellStyle name="Normal 3 2 4 2 2 3 2 2 2 2 3" xfId="19562" xr:uid="{B5B9E7C3-3F95-4578-A587-D7067DAE70EC}"/>
    <cellStyle name="Normal 3 2 4 2 2 3 2 2 2 2 4" xfId="33252" xr:uid="{BD274017-5504-43D1-BFEC-D71DA02CE2F3}"/>
    <cellStyle name="Normal 3 2 4 2 2 3 2 2 2 2 5" xfId="48136" xr:uid="{E7079BC1-3816-4228-B60F-7120012E47CE}"/>
    <cellStyle name="Normal 3 2 4 2 2 3 2 2 2 3" xfId="22984" xr:uid="{5EC72A08-E713-4DC6-B859-EE1A624D916C}"/>
    <cellStyle name="Normal 3 2 4 2 2 3 2 2 2 3 2" xfId="36676" xr:uid="{6CFCA045-BCA1-43A6-82B3-2BA1B76DE53A}"/>
    <cellStyle name="Normal 3 2 4 2 2 3 2 2 2 3 3" xfId="51560" xr:uid="{08BBFDE7-242D-490C-8592-27096C8D4DAE}"/>
    <cellStyle name="Normal 3 2 4 2 2 3 2 2 2 4" xfId="16140" xr:uid="{F5E8520F-B2E5-4120-9B76-E8331D0A4BAE}"/>
    <cellStyle name="Normal 3 2 4 2 2 3 2 2 2 5" xfId="29830" xr:uid="{E638CB82-BB78-460C-AAB3-688375524491}"/>
    <cellStyle name="Normal 3 2 4 2 2 3 2 2 2 6" xfId="44714" xr:uid="{906BBFEF-D370-4562-8343-661B853DC16E}"/>
    <cellStyle name="Normal 3 2 4 2 2 3 2 2 3" xfId="11004" xr:uid="{229C6A91-CB9F-4419-8D97-79DEA6F13A3A}"/>
    <cellStyle name="Normal 3 2 4 2 2 3 2 2 3 2" xfId="24694" xr:uid="{986FD555-28A7-42C5-8B89-1D49923FE760}"/>
    <cellStyle name="Normal 3 2 4 2 2 3 2 2 3 2 2" xfId="38386" xr:uid="{976239C2-870F-4B39-8CD0-AD3E2DC77457}"/>
    <cellStyle name="Normal 3 2 4 2 2 3 2 2 3 2 3" xfId="53270" xr:uid="{DE7AF0A2-D4D5-4FCA-846C-6D1499A32FC2}"/>
    <cellStyle name="Normal 3 2 4 2 2 3 2 2 3 3" xfId="17850" xr:uid="{9FAE82A2-50B5-407F-848A-C7C6BB42ADCD}"/>
    <cellStyle name="Normal 3 2 4 2 2 3 2 2 3 4" xfId="31540" xr:uid="{05600E49-9F79-4A23-9C14-784747A6C42D}"/>
    <cellStyle name="Normal 3 2 4 2 2 3 2 2 3 5" xfId="46424" xr:uid="{25BDC403-5A43-4C9B-9297-78C2F4C97AC9}"/>
    <cellStyle name="Normal 3 2 4 2 2 3 2 2 4" xfId="21272" xr:uid="{8C2EBAA6-A243-4DE1-ADFE-B420A1A39065}"/>
    <cellStyle name="Normal 3 2 4 2 2 3 2 2 4 2" xfId="34964" xr:uid="{17ED4BBB-0F70-4E57-8026-42F633939981}"/>
    <cellStyle name="Normal 3 2 4 2 2 3 2 2 4 3" xfId="49848" xr:uid="{15C762DB-7BC2-4CE9-A1AD-34C2F64C71D7}"/>
    <cellStyle name="Normal 3 2 4 2 2 3 2 2 5" xfId="14428" xr:uid="{7F639600-4FD5-4C51-8905-F6AD6B5BC163}"/>
    <cellStyle name="Normal 3 2 4 2 2 3 2 2 6" xfId="28118" xr:uid="{FBF1A7BB-96B6-466E-BF05-328CCF5B876D}"/>
    <cellStyle name="Normal 3 2 4 2 2 3 2 2 7" xfId="43002" xr:uid="{36A1E01F-8002-4C50-A8FE-B1B7502717EC}"/>
    <cellStyle name="Normal 3 2 4 2 2 3 2 3" xfId="9293" xr:uid="{1252A28B-9C30-4564-8292-5237965EEC11}"/>
    <cellStyle name="Normal 3 2 4 2 2 3 2 3 2" xfId="12715" xr:uid="{085611A9-269D-4D66-8D8F-EB8D2FC858F0}"/>
    <cellStyle name="Normal 3 2 4 2 2 3 2 3 2 2" xfId="26405" xr:uid="{BD06E99B-920B-442E-8055-5584CFC89C79}"/>
    <cellStyle name="Normal 3 2 4 2 2 3 2 3 2 2 2" xfId="40097" xr:uid="{C8E02926-9D09-4538-998E-6B40466F3BF7}"/>
    <cellStyle name="Normal 3 2 4 2 2 3 2 3 2 2 3" xfId="54981" xr:uid="{B95CEBAF-F410-4BFB-BA1C-05AF7A2D4F62}"/>
    <cellStyle name="Normal 3 2 4 2 2 3 2 3 2 3" xfId="19561" xr:uid="{C9C14BE2-213C-4A81-8DB0-167CB0A0EF18}"/>
    <cellStyle name="Normal 3 2 4 2 2 3 2 3 2 4" xfId="33251" xr:uid="{C375472E-FECD-482A-A36A-52A28253D7AB}"/>
    <cellStyle name="Normal 3 2 4 2 2 3 2 3 2 5" xfId="48135" xr:uid="{6BBFBC33-1C9C-4BC4-9FE9-79C000CE3F56}"/>
    <cellStyle name="Normal 3 2 4 2 2 3 2 3 3" xfId="22983" xr:uid="{15F678E8-FD24-4EB8-A751-19DBD1DD05B4}"/>
    <cellStyle name="Normal 3 2 4 2 2 3 2 3 3 2" xfId="36675" xr:uid="{3793AEBE-31D7-4673-B312-596DA7715C51}"/>
    <cellStyle name="Normal 3 2 4 2 2 3 2 3 3 3" xfId="51559" xr:uid="{EC4A97B0-6547-4A12-B9CD-15A48A615D2A}"/>
    <cellStyle name="Normal 3 2 4 2 2 3 2 3 4" xfId="16139" xr:uid="{6A0172F0-AEDE-4B8C-BE08-3291B07B8177}"/>
    <cellStyle name="Normal 3 2 4 2 2 3 2 3 5" xfId="29829" xr:uid="{E16AFA60-203F-4BD7-9DD0-C0AF033BCC24}"/>
    <cellStyle name="Normal 3 2 4 2 2 3 2 3 6" xfId="44713" xr:uid="{3BA43BB9-46DE-408D-A84E-8C189277A1E4}"/>
    <cellStyle name="Normal 3 2 4 2 2 3 2 4" xfId="11003" xr:uid="{6CDC0C57-B6CC-431C-AAE1-878760905CD7}"/>
    <cellStyle name="Normal 3 2 4 2 2 3 2 4 2" xfId="24693" xr:uid="{BEBA73BB-EC35-4485-81DD-97DB33A84AA3}"/>
    <cellStyle name="Normal 3 2 4 2 2 3 2 4 2 2" xfId="38385" xr:uid="{64EC318F-1CAA-4D71-A9D5-90D8E6E327C5}"/>
    <cellStyle name="Normal 3 2 4 2 2 3 2 4 2 3" xfId="53269" xr:uid="{16A68F9F-13CE-4614-B0DA-665A45A35A6C}"/>
    <cellStyle name="Normal 3 2 4 2 2 3 2 4 3" xfId="17849" xr:uid="{4903C07D-9353-4A90-B525-B3FDC2AF4E88}"/>
    <cellStyle name="Normal 3 2 4 2 2 3 2 4 4" xfId="31539" xr:uid="{050394FC-E4E6-4E88-8630-225C095EF892}"/>
    <cellStyle name="Normal 3 2 4 2 2 3 2 4 5" xfId="46423" xr:uid="{D082F219-2CFD-475F-93C6-883988E047A0}"/>
    <cellStyle name="Normal 3 2 4 2 2 3 2 5" xfId="21271" xr:uid="{32E6FA2E-D733-4027-A0BA-D098CC4B0645}"/>
    <cellStyle name="Normal 3 2 4 2 2 3 2 5 2" xfId="34963" xr:uid="{557ED5C0-83B1-4470-B123-ED8B19A11F12}"/>
    <cellStyle name="Normal 3 2 4 2 2 3 2 5 3" xfId="49847" xr:uid="{E38D05FC-E39B-4CB8-971D-24B9F900EE41}"/>
    <cellStyle name="Normal 3 2 4 2 2 3 2 6" xfId="14427" xr:uid="{3536B733-186C-4833-8BFB-BA2205AB6637}"/>
    <cellStyle name="Normal 3 2 4 2 2 3 2 7" xfId="28117" xr:uid="{913C0C66-E1C0-415E-AFAE-E72C4052D536}"/>
    <cellStyle name="Normal 3 2 4 2 2 3 2 8" xfId="43001" xr:uid="{6D084377-895E-44EB-8B13-370CA0E51CF2}"/>
    <cellStyle name="Normal 3 2 4 2 2 3 3" xfId="7582" xr:uid="{52CE3CD5-91DB-40B4-B105-055D14193DA6}"/>
    <cellStyle name="Normal 3 2 4 2 2 3 3 2" xfId="9295" xr:uid="{21B8D4E6-636E-453E-BF16-76DC071B2AA5}"/>
    <cellStyle name="Normal 3 2 4 2 2 3 3 2 2" xfId="12717" xr:uid="{5BE055AE-6F56-47C1-9A0F-5C25667D669A}"/>
    <cellStyle name="Normal 3 2 4 2 2 3 3 2 2 2" xfId="26407" xr:uid="{F00589E0-C767-4926-8575-7B82B5578738}"/>
    <cellStyle name="Normal 3 2 4 2 2 3 3 2 2 2 2" xfId="40099" xr:uid="{D3310CD6-2BFB-4A38-BFAB-B042EA246F95}"/>
    <cellStyle name="Normal 3 2 4 2 2 3 3 2 2 2 3" xfId="54983" xr:uid="{A7E5CD1F-3627-4557-B458-6D9D7D03E5D1}"/>
    <cellStyle name="Normal 3 2 4 2 2 3 3 2 2 3" xfId="19563" xr:uid="{DAA288CC-F0F8-4887-B1F3-D60C12AE54AF}"/>
    <cellStyle name="Normal 3 2 4 2 2 3 3 2 2 4" xfId="33253" xr:uid="{5C23CC53-2A23-4D18-994D-C8EA361982F7}"/>
    <cellStyle name="Normal 3 2 4 2 2 3 3 2 2 5" xfId="48137" xr:uid="{C22C5D54-8C0F-4C21-B97D-0D63A59ED0EE}"/>
    <cellStyle name="Normal 3 2 4 2 2 3 3 2 3" xfId="22985" xr:uid="{EAF253A3-11FD-403C-B404-EEF97E649ABF}"/>
    <cellStyle name="Normal 3 2 4 2 2 3 3 2 3 2" xfId="36677" xr:uid="{9E572785-4C51-456C-98F6-43601ECB621B}"/>
    <cellStyle name="Normal 3 2 4 2 2 3 3 2 3 3" xfId="51561" xr:uid="{873B1DB2-19E0-46E6-BDC4-21CBE462DEB3}"/>
    <cellStyle name="Normal 3 2 4 2 2 3 3 2 4" xfId="16141" xr:uid="{DBCF29F5-E51F-457A-9126-48F74901C86F}"/>
    <cellStyle name="Normal 3 2 4 2 2 3 3 2 5" xfId="29831" xr:uid="{6F252D09-2EC1-40BF-8053-A433AE476CB7}"/>
    <cellStyle name="Normal 3 2 4 2 2 3 3 2 6" xfId="44715" xr:uid="{D0D8BF05-5934-402D-B1FE-DE6038C3C4F9}"/>
    <cellStyle name="Normal 3 2 4 2 2 3 3 3" xfId="11005" xr:uid="{2F320355-1D26-4000-8408-FAC1FBE6EDB9}"/>
    <cellStyle name="Normal 3 2 4 2 2 3 3 3 2" xfId="24695" xr:uid="{732A4C3D-31F6-4BC2-8150-6A66F3A6E22E}"/>
    <cellStyle name="Normal 3 2 4 2 2 3 3 3 2 2" xfId="38387" xr:uid="{EA8B2020-2013-4E6F-8840-2E101974FBE5}"/>
    <cellStyle name="Normal 3 2 4 2 2 3 3 3 2 3" xfId="53271" xr:uid="{A4E20C0F-9E51-41BC-B306-93335FFEEC7F}"/>
    <cellStyle name="Normal 3 2 4 2 2 3 3 3 3" xfId="17851" xr:uid="{82E8C1CE-3B62-4B6E-9CAE-BB2FD39F19FF}"/>
    <cellStyle name="Normal 3 2 4 2 2 3 3 3 4" xfId="31541" xr:uid="{661F3E26-BC09-4947-9487-FAA2360947FE}"/>
    <cellStyle name="Normal 3 2 4 2 2 3 3 3 5" xfId="46425" xr:uid="{FF248729-EB27-4554-A1B9-22850D174088}"/>
    <cellStyle name="Normal 3 2 4 2 2 3 3 4" xfId="21273" xr:uid="{F29B63BB-9D9E-4CBF-889B-DB660897A740}"/>
    <cellStyle name="Normal 3 2 4 2 2 3 3 4 2" xfId="34965" xr:uid="{D5B4FF89-F2C7-41C1-96B4-4D87EA20B18A}"/>
    <cellStyle name="Normal 3 2 4 2 2 3 3 4 3" xfId="49849" xr:uid="{6B734D58-E6C6-49AA-9A3B-FC729AFB8116}"/>
    <cellStyle name="Normal 3 2 4 2 2 3 3 5" xfId="14429" xr:uid="{0D4396B4-E6DF-4AAE-9380-763536024213}"/>
    <cellStyle name="Normal 3 2 4 2 2 3 3 6" xfId="28119" xr:uid="{A79CCAF9-31B7-43D8-9F5E-54FD83065E2A}"/>
    <cellStyle name="Normal 3 2 4 2 2 3 3 7" xfId="43003" xr:uid="{2A2707DE-41A4-46DC-8AFC-9DD31E0CA4A6}"/>
    <cellStyle name="Normal 3 2 4 2 2 3 4" xfId="7583" xr:uid="{C3FFBA1D-C582-4F05-B74D-E745EA95D0B5}"/>
    <cellStyle name="Normal 3 2 4 2 2 3 4 2" xfId="9296" xr:uid="{12F685D6-5063-4C3E-9435-15E24242AC22}"/>
    <cellStyle name="Normal 3 2 4 2 2 3 4 2 2" xfId="12718" xr:uid="{3B3AD6B2-2677-4E5E-B1A0-C175F9144E2E}"/>
    <cellStyle name="Normal 3 2 4 2 2 3 4 2 2 2" xfId="26408" xr:uid="{D64A439C-D3AB-4A75-89CD-0178A621F0B3}"/>
    <cellStyle name="Normal 3 2 4 2 2 3 4 2 2 2 2" xfId="40100" xr:uid="{73A50A73-7AB0-4DB1-8CC4-AB40E3A481F3}"/>
    <cellStyle name="Normal 3 2 4 2 2 3 4 2 2 2 3" xfId="54984" xr:uid="{CC2DCB5B-6800-495B-AFD4-7C974232DD5F}"/>
    <cellStyle name="Normal 3 2 4 2 2 3 4 2 2 3" xfId="19564" xr:uid="{3C21D3E8-61A2-4536-A971-40D6DA1EA55A}"/>
    <cellStyle name="Normal 3 2 4 2 2 3 4 2 2 4" xfId="33254" xr:uid="{7971E81E-B458-4830-92F9-13CC3126F842}"/>
    <cellStyle name="Normal 3 2 4 2 2 3 4 2 2 5" xfId="48138" xr:uid="{4BBBAD1E-AEDA-4114-A56A-7608888D5B83}"/>
    <cellStyle name="Normal 3 2 4 2 2 3 4 2 3" xfId="22986" xr:uid="{D0EE481B-4FB4-47DC-BBF0-6D63D635A65F}"/>
    <cellStyle name="Normal 3 2 4 2 2 3 4 2 3 2" xfId="36678" xr:uid="{BDD59A1E-19DF-4989-94DF-A7926C78A9F3}"/>
    <cellStyle name="Normal 3 2 4 2 2 3 4 2 3 3" xfId="51562" xr:uid="{B5AC9D44-F67D-45EA-B329-C50D6186CD71}"/>
    <cellStyle name="Normal 3 2 4 2 2 3 4 2 4" xfId="16142" xr:uid="{F6A188D9-9BDA-4E57-8283-79C355717A79}"/>
    <cellStyle name="Normal 3 2 4 2 2 3 4 2 5" xfId="29832" xr:uid="{2C038442-A66E-4F7D-A14F-275E6FD0CC16}"/>
    <cellStyle name="Normal 3 2 4 2 2 3 4 2 6" xfId="44716" xr:uid="{E2E86E48-894C-45D8-8539-A2B3932B4A0A}"/>
    <cellStyle name="Normal 3 2 4 2 2 3 4 3" xfId="11006" xr:uid="{E253E089-11FF-4074-B5B7-A6E5040A1D21}"/>
    <cellStyle name="Normal 3 2 4 2 2 3 4 3 2" xfId="24696" xr:uid="{86659AC8-45CB-4654-9CD9-25454F0F1D68}"/>
    <cellStyle name="Normal 3 2 4 2 2 3 4 3 2 2" xfId="38388" xr:uid="{53AFBF18-A483-45DF-B885-268F89C804C9}"/>
    <cellStyle name="Normal 3 2 4 2 2 3 4 3 2 3" xfId="53272" xr:uid="{7FC65FD4-67EC-4DBD-A7C6-C75D92F1C423}"/>
    <cellStyle name="Normal 3 2 4 2 2 3 4 3 3" xfId="17852" xr:uid="{7AA440D3-9D4C-47DB-B8E7-6B3CA41D526D}"/>
    <cellStyle name="Normal 3 2 4 2 2 3 4 3 4" xfId="31542" xr:uid="{D8D1E637-BA18-4BC7-AD86-3DBE63B79A76}"/>
    <cellStyle name="Normal 3 2 4 2 2 3 4 3 5" xfId="46426" xr:uid="{AEDDD177-A193-4310-A319-A2216E818290}"/>
    <cellStyle name="Normal 3 2 4 2 2 3 4 4" xfId="21274" xr:uid="{B32BB894-F866-4B05-82F0-DAC0ADFDFB2A}"/>
    <cellStyle name="Normal 3 2 4 2 2 3 4 4 2" xfId="34966" xr:uid="{275F2780-8FF6-44DB-AFC9-0D26E9263337}"/>
    <cellStyle name="Normal 3 2 4 2 2 3 4 4 3" xfId="49850" xr:uid="{125D3D5A-AD55-4390-83E4-B2FAC76E28F4}"/>
    <cellStyle name="Normal 3 2 4 2 2 3 4 5" xfId="14430" xr:uid="{3A4CECDB-019B-4C9B-A7C3-25432B9658AE}"/>
    <cellStyle name="Normal 3 2 4 2 2 3 4 6" xfId="28120" xr:uid="{2176122A-3727-45DC-AD2C-AAE3CDE7E31E}"/>
    <cellStyle name="Normal 3 2 4 2 2 3 4 7" xfId="43004" xr:uid="{F2732934-5CA1-4621-B66C-1DFD009CDA7D}"/>
    <cellStyle name="Normal 3 2 4 2 2 3 5" xfId="9292" xr:uid="{C1B54EED-06AB-418A-9D3C-9AAB04DC5A1B}"/>
    <cellStyle name="Normal 3 2 4 2 2 3 5 2" xfId="12714" xr:uid="{33F093A5-02B8-4A13-ABC6-CE177C300609}"/>
    <cellStyle name="Normal 3 2 4 2 2 3 5 2 2" xfId="26404" xr:uid="{E269E3C3-C20A-443F-98C1-4EFBBAC77A7A}"/>
    <cellStyle name="Normal 3 2 4 2 2 3 5 2 2 2" xfId="40096" xr:uid="{8BC76C0D-C583-4838-82AF-95DB2FEDF628}"/>
    <cellStyle name="Normal 3 2 4 2 2 3 5 2 2 3" xfId="54980" xr:uid="{67188E8B-471F-47E5-8C65-D8A9DF3C4516}"/>
    <cellStyle name="Normal 3 2 4 2 2 3 5 2 3" xfId="19560" xr:uid="{B11E3412-D025-470F-AF77-6F1B7FD4D301}"/>
    <cellStyle name="Normal 3 2 4 2 2 3 5 2 4" xfId="33250" xr:uid="{65B6F213-05DD-4BC0-9F8A-D2A4B5468D9F}"/>
    <cellStyle name="Normal 3 2 4 2 2 3 5 2 5" xfId="48134" xr:uid="{B4A3C07E-B56E-4DE0-A162-699C8D39DAD8}"/>
    <cellStyle name="Normal 3 2 4 2 2 3 5 3" xfId="22982" xr:uid="{7B4EBC22-CBA6-4CE0-9B4F-895AE6DA1AB1}"/>
    <cellStyle name="Normal 3 2 4 2 2 3 5 3 2" xfId="36674" xr:uid="{819553C2-C352-49E2-9C3A-2885DB3B4740}"/>
    <cellStyle name="Normal 3 2 4 2 2 3 5 3 3" xfId="51558" xr:uid="{902A1028-09E5-4F46-BB30-4EFAA70D5223}"/>
    <cellStyle name="Normal 3 2 4 2 2 3 5 4" xfId="16138" xr:uid="{3EBF9658-9CC9-428D-9A9B-07117DF989DF}"/>
    <cellStyle name="Normal 3 2 4 2 2 3 5 5" xfId="29828" xr:uid="{CC5DE880-FA9C-4E42-9C8D-761BC6E8AF98}"/>
    <cellStyle name="Normal 3 2 4 2 2 3 5 6" xfId="44712" xr:uid="{40A1AEED-39A7-4285-BF99-AF69A7C45946}"/>
    <cellStyle name="Normal 3 2 4 2 2 3 6" xfId="11002" xr:uid="{7811FB84-4CDC-41D2-B1B6-02B793D0D23E}"/>
    <cellStyle name="Normal 3 2 4 2 2 3 6 2" xfId="24692" xr:uid="{B9728562-05FB-4386-BB64-506B0A3FBDE5}"/>
    <cellStyle name="Normal 3 2 4 2 2 3 6 2 2" xfId="38384" xr:uid="{9B94FAD6-D802-421F-A56D-9D7986AB3857}"/>
    <cellStyle name="Normal 3 2 4 2 2 3 6 2 3" xfId="53268" xr:uid="{002B3BA0-20E2-4E00-87A7-A283EE47A99A}"/>
    <cellStyle name="Normal 3 2 4 2 2 3 6 3" xfId="17848" xr:uid="{7B428C5B-9A3E-453E-B18D-88B7D6867CCC}"/>
    <cellStyle name="Normal 3 2 4 2 2 3 6 4" xfId="31538" xr:uid="{B9A1FBEB-B4E6-4E22-B187-A9C1068679A3}"/>
    <cellStyle name="Normal 3 2 4 2 2 3 6 5" xfId="46422" xr:uid="{CE984568-4FB3-4706-A6CC-D051A2D9474F}"/>
    <cellStyle name="Normal 3 2 4 2 2 3 7" xfId="21270" xr:uid="{70CB25CF-0630-4E0C-89A9-5018B2038052}"/>
    <cellStyle name="Normal 3 2 4 2 2 3 7 2" xfId="34962" xr:uid="{FBF2C4C4-5BFD-4ABD-BDC7-C5953AF918C4}"/>
    <cellStyle name="Normal 3 2 4 2 2 3 7 3" xfId="49846" xr:uid="{167E5AAF-B70C-45D5-AFF6-9E65FC7102CF}"/>
    <cellStyle name="Normal 3 2 4 2 2 3 8" xfId="14426" xr:uid="{437D73A8-2CE1-4EFE-9273-2FC6DF988746}"/>
    <cellStyle name="Normal 3 2 4 2 2 3 9" xfId="28116" xr:uid="{19318631-3D5C-4ED0-B0F2-EC97C906313D}"/>
    <cellStyle name="Normal 3 2 4 2 2 4" xfId="7584" xr:uid="{38DEEEA7-EB54-42F2-AAF6-E9D26A8731EE}"/>
    <cellStyle name="Normal 3 2 4 2 2 4 2" xfId="7585" xr:uid="{644416C1-4005-42E8-90E3-DAEF284FD4CE}"/>
    <cellStyle name="Normal 3 2 4 2 2 4 2 2" xfId="9298" xr:uid="{615BD984-A130-464C-A3D0-50B8095D5A5C}"/>
    <cellStyle name="Normal 3 2 4 2 2 4 2 2 2" xfId="12720" xr:uid="{EFDBEB62-9D01-4C5B-A469-99C971AC1B7E}"/>
    <cellStyle name="Normal 3 2 4 2 2 4 2 2 2 2" xfId="26410" xr:uid="{CF61EDED-38CB-4498-A23D-A7B068947ACA}"/>
    <cellStyle name="Normal 3 2 4 2 2 4 2 2 2 2 2" xfId="40102" xr:uid="{66F99937-55F0-4480-8CE5-F0A7BE08C6F9}"/>
    <cellStyle name="Normal 3 2 4 2 2 4 2 2 2 2 3" xfId="54986" xr:uid="{7A3580BD-98EA-48D0-9364-3C27D93DFBAC}"/>
    <cellStyle name="Normal 3 2 4 2 2 4 2 2 2 3" xfId="19566" xr:uid="{8409532E-DC0F-4D3B-8879-875AE9250840}"/>
    <cellStyle name="Normal 3 2 4 2 2 4 2 2 2 4" xfId="33256" xr:uid="{25E6A0BB-A084-4010-A0AC-B4FE3F2633FB}"/>
    <cellStyle name="Normal 3 2 4 2 2 4 2 2 2 5" xfId="48140" xr:uid="{8C1A8736-EE24-4079-850D-90BABFFC946A}"/>
    <cellStyle name="Normal 3 2 4 2 2 4 2 2 3" xfId="22988" xr:uid="{B8211F88-A22B-4A4A-9A67-C913CAE26382}"/>
    <cellStyle name="Normal 3 2 4 2 2 4 2 2 3 2" xfId="36680" xr:uid="{BB363162-AE37-422A-A4EE-0211C6C1AE6C}"/>
    <cellStyle name="Normal 3 2 4 2 2 4 2 2 3 3" xfId="51564" xr:uid="{8027DF85-B33E-4E72-AA23-ADF9D90866CC}"/>
    <cellStyle name="Normal 3 2 4 2 2 4 2 2 4" xfId="16144" xr:uid="{B1380C29-C14D-43FC-8ED4-29FB7805B560}"/>
    <cellStyle name="Normal 3 2 4 2 2 4 2 2 5" xfId="29834" xr:uid="{DAAEADF0-C7F6-48FE-B411-D02C00F55CE1}"/>
    <cellStyle name="Normal 3 2 4 2 2 4 2 2 6" xfId="44718" xr:uid="{73A89C03-4E5B-4DE0-8498-BA223E4CCF61}"/>
    <cellStyle name="Normal 3 2 4 2 2 4 2 3" xfId="11008" xr:uid="{58F9C8FA-9B20-44BE-978A-B14B0320C1DE}"/>
    <cellStyle name="Normal 3 2 4 2 2 4 2 3 2" xfId="24698" xr:uid="{5FBFCF6E-1309-4B18-B52B-C760C2214F92}"/>
    <cellStyle name="Normal 3 2 4 2 2 4 2 3 2 2" xfId="38390" xr:uid="{8411EE87-38A1-4BB7-9177-E7E60C39B983}"/>
    <cellStyle name="Normal 3 2 4 2 2 4 2 3 2 3" xfId="53274" xr:uid="{64219179-D5AB-4E71-9E3C-D66527E4BBA4}"/>
    <cellStyle name="Normal 3 2 4 2 2 4 2 3 3" xfId="17854" xr:uid="{B72995A7-9B95-47A3-A74A-DDFE5BB1AC21}"/>
    <cellStyle name="Normal 3 2 4 2 2 4 2 3 4" xfId="31544" xr:uid="{8787E21B-643A-4C5E-B145-5484C28A249B}"/>
    <cellStyle name="Normal 3 2 4 2 2 4 2 3 5" xfId="46428" xr:uid="{E8004B6C-8CB1-4A06-BCE3-D28398E9CCD5}"/>
    <cellStyle name="Normal 3 2 4 2 2 4 2 4" xfId="21276" xr:uid="{6A2C858D-E417-4327-BD35-888334F76E94}"/>
    <cellStyle name="Normal 3 2 4 2 2 4 2 4 2" xfId="34968" xr:uid="{C641C6E9-78A2-4555-905B-ECD6D3CD87E0}"/>
    <cellStyle name="Normal 3 2 4 2 2 4 2 4 3" xfId="49852" xr:uid="{B8AC7BC8-D0F8-491B-AA98-15939193F7B0}"/>
    <cellStyle name="Normal 3 2 4 2 2 4 2 5" xfId="14432" xr:uid="{530A6B4A-D864-4F44-9997-E68FB610DF63}"/>
    <cellStyle name="Normal 3 2 4 2 2 4 2 6" xfId="28122" xr:uid="{34C2860B-ED96-44A0-B9C6-716D87EA49EE}"/>
    <cellStyle name="Normal 3 2 4 2 2 4 2 7" xfId="43006" xr:uid="{3CF6B27C-D88E-4330-BF75-7558613841E4}"/>
    <cellStyle name="Normal 3 2 4 2 2 4 3" xfId="9297" xr:uid="{F39289E6-4486-407F-913A-3BBC21CAD801}"/>
    <cellStyle name="Normal 3 2 4 2 2 4 3 2" xfId="12719" xr:uid="{4338004B-E5C5-4292-AF79-05BBD5C6604E}"/>
    <cellStyle name="Normal 3 2 4 2 2 4 3 2 2" xfId="26409" xr:uid="{A4822641-D03A-48B6-AEF7-D51E9CFFD7AE}"/>
    <cellStyle name="Normal 3 2 4 2 2 4 3 2 2 2" xfId="40101" xr:uid="{442EC1B5-D038-4554-9FAD-AEF3E42FF1D6}"/>
    <cellStyle name="Normal 3 2 4 2 2 4 3 2 2 3" xfId="54985" xr:uid="{C632DD35-3494-40B2-BFC5-57133E5D15F7}"/>
    <cellStyle name="Normal 3 2 4 2 2 4 3 2 3" xfId="19565" xr:uid="{D8F43D36-B8FE-4A55-B298-C50B30FEECD4}"/>
    <cellStyle name="Normal 3 2 4 2 2 4 3 2 4" xfId="33255" xr:uid="{33F91123-99C1-4BA7-A387-897A7D14C594}"/>
    <cellStyle name="Normal 3 2 4 2 2 4 3 2 5" xfId="48139" xr:uid="{B363B0F8-822B-402D-93D9-C6294B2EC081}"/>
    <cellStyle name="Normal 3 2 4 2 2 4 3 3" xfId="22987" xr:uid="{50871F6F-94CC-491A-8963-9917E9F4827D}"/>
    <cellStyle name="Normal 3 2 4 2 2 4 3 3 2" xfId="36679" xr:uid="{91347BB5-6110-4724-B12C-2ACE40B0A7DD}"/>
    <cellStyle name="Normal 3 2 4 2 2 4 3 3 3" xfId="51563" xr:uid="{2C02744D-6AAD-4173-A3A0-04D240E0C8E5}"/>
    <cellStyle name="Normal 3 2 4 2 2 4 3 4" xfId="16143" xr:uid="{48F86E85-D936-4796-9B25-ACB425880000}"/>
    <cellStyle name="Normal 3 2 4 2 2 4 3 5" xfId="29833" xr:uid="{F4369BE3-8ED6-4CE7-B602-5B7618DDE6DF}"/>
    <cellStyle name="Normal 3 2 4 2 2 4 3 6" xfId="44717" xr:uid="{6C608553-723F-4001-A396-7F04DFFE78E5}"/>
    <cellStyle name="Normal 3 2 4 2 2 4 4" xfId="11007" xr:uid="{1BB5AF3D-7CE4-47FF-BACB-7D9123BC2AB9}"/>
    <cellStyle name="Normal 3 2 4 2 2 4 4 2" xfId="24697" xr:uid="{E6E73AEC-2B01-4C79-AB36-7AC2EC55D3B1}"/>
    <cellStyle name="Normal 3 2 4 2 2 4 4 2 2" xfId="38389" xr:uid="{F37FBE60-C589-46E8-8B55-C5D280F6C06A}"/>
    <cellStyle name="Normal 3 2 4 2 2 4 4 2 3" xfId="53273" xr:uid="{3AF07854-7A2C-49D5-A5F3-D367DB821DDE}"/>
    <cellStyle name="Normal 3 2 4 2 2 4 4 3" xfId="17853" xr:uid="{8E09F3DA-EB79-4514-8453-08DEB59BBEDC}"/>
    <cellStyle name="Normal 3 2 4 2 2 4 4 4" xfId="31543" xr:uid="{B590E019-612B-4BEF-B2D4-3C664470AE37}"/>
    <cellStyle name="Normal 3 2 4 2 2 4 4 5" xfId="46427" xr:uid="{9FC29F76-4DB9-4D51-9BF1-0E001EAC8055}"/>
    <cellStyle name="Normal 3 2 4 2 2 4 5" xfId="21275" xr:uid="{DCAD00DF-BF46-44F7-89A0-353D36609BCD}"/>
    <cellStyle name="Normal 3 2 4 2 2 4 5 2" xfId="34967" xr:uid="{E7349C05-69F6-4268-8833-D0FF82045E09}"/>
    <cellStyle name="Normal 3 2 4 2 2 4 5 3" xfId="49851" xr:uid="{AD9D3C50-1321-4180-8E7B-E760E89EB3C1}"/>
    <cellStyle name="Normal 3 2 4 2 2 4 6" xfId="14431" xr:uid="{73D53124-1161-4F1A-94F2-6754C15720F6}"/>
    <cellStyle name="Normal 3 2 4 2 2 4 7" xfId="28121" xr:uid="{506FE1C2-191D-4B32-A2F4-AA9C3CCA3B68}"/>
    <cellStyle name="Normal 3 2 4 2 2 4 8" xfId="43005" xr:uid="{7D0E5594-58E5-45D9-B02A-B60B5D8DE5F9}"/>
    <cellStyle name="Normal 3 2 4 2 2 5" xfId="7586" xr:uid="{0FDED1A0-1CB1-47AF-8126-16A8B5A8055E}"/>
    <cellStyle name="Normal 3 2 4 2 2 5 2" xfId="9299" xr:uid="{F22DFA68-3733-4D23-B842-40B1F66F068F}"/>
    <cellStyle name="Normal 3 2 4 2 2 5 2 2" xfId="12721" xr:uid="{687CC2E2-3D01-4DA8-9D46-78E68BC6644F}"/>
    <cellStyle name="Normal 3 2 4 2 2 5 2 2 2" xfId="26411" xr:uid="{2B6A1370-C56A-4A48-9FD7-F4805B22C99C}"/>
    <cellStyle name="Normal 3 2 4 2 2 5 2 2 2 2" xfId="40103" xr:uid="{0CF9370E-D5F3-4AD1-9F6C-BE1397800EEC}"/>
    <cellStyle name="Normal 3 2 4 2 2 5 2 2 2 3" xfId="54987" xr:uid="{35DF2554-86CD-4663-8020-A9E8253A8441}"/>
    <cellStyle name="Normal 3 2 4 2 2 5 2 2 3" xfId="19567" xr:uid="{A93174B1-5CBB-4B31-8AB8-F9389BF45E58}"/>
    <cellStyle name="Normal 3 2 4 2 2 5 2 2 4" xfId="33257" xr:uid="{04502B8C-954E-4126-BD31-4DC564588244}"/>
    <cellStyle name="Normal 3 2 4 2 2 5 2 2 5" xfId="48141" xr:uid="{13AD46B5-905F-4519-B0BC-FBD780B000D4}"/>
    <cellStyle name="Normal 3 2 4 2 2 5 2 3" xfId="22989" xr:uid="{E6BB5427-E13D-438D-B4BB-72854B3B8BA2}"/>
    <cellStyle name="Normal 3 2 4 2 2 5 2 3 2" xfId="36681" xr:uid="{3C81D828-EE8D-48C0-9866-08A2AF5C0F5B}"/>
    <cellStyle name="Normal 3 2 4 2 2 5 2 3 3" xfId="51565" xr:uid="{43CF44AE-12B0-4B21-8B50-FAEA85FD751F}"/>
    <cellStyle name="Normal 3 2 4 2 2 5 2 4" xfId="16145" xr:uid="{0250E246-28C2-466A-9F77-9DD4EE606784}"/>
    <cellStyle name="Normal 3 2 4 2 2 5 2 5" xfId="29835" xr:uid="{0E8FBE60-9224-4DEB-B2FE-477B78A8E41D}"/>
    <cellStyle name="Normal 3 2 4 2 2 5 2 6" xfId="44719" xr:uid="{91BA8014-846E-45F1-B955-C16835E74943}"/>
    <cellStyle name="Normal 3 2 4 2 2 5 3" xfId="11009" xr:uid="{E18A5430-ACCC-4418-95B9-409DD06C2FAB}"/>
    <cellStyle name="Normal 3 2 4 2 2 5 3 2" xfId="24699" xr:uid="{C5AAEE81-17E5-43CF-9FAB-5CE788DC1217}"/>
    <cellStyle name="Normal 3 2 4 2 2 5 3 2 2" xfId="38391" xr:uid="{7B800671-2A8F-458F-B59B-21530B357DD6}"/>
    <cellStyle name="Normal 3 2 4 2 2 5 3 2 3" xfId="53275" xr:uid="{BAFDFA9F-B866-40EA-995F-9B2FBF2D6BDF}"/>
    <cellStyle name="Normal 3 2 4 2 2 5 3 3" xfId="17855" xr:uid="{9CEDF67E-C6C1-4E66-AB85-A918735F2398}"/>
    <cellStyle name="Normal 3 2 4 2 2 5 3 4" xfId="31545" xr:uid="{CD1A2781-E160-483D-A188-529F97797F6B}"/>
    <cellStyle name="Normal 3 2 4 2 2 5 3 5" xfId="46429" xr:uid="{46487934-976C-460A-9312-3BDA42606A0B}"/>
    <cellStyle name="Normal 3 2 4 2 2 5 4" xfId="21277" xr:uid="{4F3E8C76-863B-4856-A1C1-FF03CE57FD29}"/>
    <cellStyle name="Normal 3 2 4 2 2 5 4 2" xfId="34969" xr:uid="{AD2115C9-50E6-4C15-B4B0-E37E8A65CCD5}"/>
    <cellStyle name="Normal 3 2 4 2 2 5 4 3" xfId="49853" xr:uid="{022AFEF0-7F4D-423F-868E-ABA24E73E72F}"/>
    <cellStyle name="Normal 3 2 4 2 2 5 5" xfId="14433" xr:uid="{7D7D15B6-04E8-427A-97F4-58D517F333BD}"/>
    <cellStyle name="Normal 3 2 4 2 2 5 6" xfId="28123" xr:uid="{7256D613-64AC-41A1-ACE5-99A40FA4504A}"/>
    <cellStyle name="Normal 3 2 4 2 2 5 7" xfId="43007" xr:uid="{A72292C6-BB5F-4D3B-9716-BEFADEBE2353}"/>
    <cellStyle name="Normal 3 2 4 2 2 6" xfId="7587" xr:uid="{E4344EBA-F582-4EEB-9AE7-6BEE8CF240DA}"/>
    <cellStyle name="Normal 3 2 4 2 2 6 2" xfId="9300" xr:uid="{153FCA20-8BC8-48A3-9E7D-FB5149009FC2}"/>
    <cellStyle name="Normal 3 2 4 2 2 6 2 2" xfId="12722" xr:uid="{9A0859D1-49CD-45A5-8CA7-0F52F1F018D2}"/>
    <cellStyle name="Normal 3 2 4 2 2 6 2 2 2" xfId="26412" xr:uid="{8B2447C2-817E-4B8F-BA97-DFBF7C86C4D4}"/>
    <cellStyle name="Normal 3 2 4 2 2 6 2 2 2 2" xfId="40104" xr:uid="{EE5207D6-8B1A-409D-8BBF-5A3323218D88}"/>
    <cellStyle name="Normal 3 2 4 2 2 6 2 2 2 3" xfId="54988" xr:uid="{B66E6187-27EC-404A-8755-BA80C34B5665}"/>
    <cellStyle name="Normal 3 2 4 2 2 6 2 2 3" xfId="19568" xr:uid="{E117370A-BE1E-4725-A1C3-7F2FC749402B}"/>
    <cellStyle name="Normal 3 2 4 2 2 6 2 2 4" xfId="33258" xr:uid="{379A088A-C4FD-4663-BEE3-3091C33CB873}"/>
    <cellStyle name="Normal 3 2 4 2 2 6 2 2 5" xfId="48142" xr:uid="{3756C3F3-E5EF-4268-B108-E09DE8F5254F}"/>
    <cellStyle name="Normal 3 2 4 2 2 6 2 3" xfId="22990" xr:uid="{96545ECC-DE22-4AF4-9752-82D808E7B9B5}"/>
    <cellStyle name="Normal 3 2 4 2 2 6 2 3 2" xfId="36682" xr:uid="{DEDB2B37-5DD8-4D81-A32A-A035CFD65BE3}"/>
    <cellStyle name="Normal 3 2 4 2 2 6 2 3 3" xfId="51566" xr:uid="{D2FF4446-14EC-4049-8E0F-8BA4150110A7}"/>
    <cellStyle name="Normal 3 2 4 2 2 6 2 4" xfId="16146" xr:uid="{643E2D9B-FB9C-4111-AF48-C2B1F1487505}"/>
    <cellStyle name="Normal 3 2 4 2 2 6 2 5" xfId="29836" xr:uid="{8F1910A7-CFEC-4E78-AA60-22B8DA9E7B1D}"/>
    <cellStyle name="Normal 3 2 4 2 2 6 2 6" xfId="44720" xr:uid="{F1A4560A-9A4C-4B50-97BA-DED138DE5F25}"/>
    <cellStyle name="Normal 3 2 4 2 2 6 3" xfId="11010" xr:uid="{273D77AF-F065-4247-9E74-3ED2488375C4}"/>
    <cellStyle name="Normal 3 2 4 2 2 6 3 2" xfId="24700" xr:uid="{74E4F7D0-1A33-4750-A06B-DEB943BB42AF}"/>
    <cellStyle name="Normal 3 2 4 2 2 6 3 2 2" xfId="38392" xr:uid="{6C4E55E3-4E17-446E-9A37-BBE56F73A217}"/>
    <cellStyle name="Normal 3 2 4 2 2 6 3 2 3" xfId="53276" xr:uid="{C047B9B0-D4C3-4C0A-AA4F-7FCAB4DBF817}"/>
    <cellStyle name="Normal 3 2 4 2 2 6 3 3" xfId="17856" xr:uid="{C15F7E2B-AA58-4B66-B808-79AF14084737}"/>
    <cellStyle name="Normal 3 2 4 2 2 6 3 4" xfId="31546" xr:uid="{B114061C-E9C3-4777-85FD-C419C6B7BEBE}"/>
    <cellStyle name="Normal 3 2 4 2 2 6 3 5" xfId="46430" xr:uid="{C8887B8E-9494-446D-A1CF-4920E431332C}"/>
    <cellStyle name="Normal 3 2 4 2 2 6 4" xfId="21278" xr:uid="{0245910F-7E2A-405D-BAEE-B2BB4947ECF0}"/>
    <cellStyle name="Normal 3 2 4 2 2 6 4 2" xfId="34970" xr:uid="{6E2E32C3-6B26-4FCD-8249-C7B079BB6D53}"/>
    <cellStyle name="Normal 3 2 4 2 2 6 4 3" xfId="49854" xr:uid="{00C9ACBC-D259-4A25-85D0-6787E22A6680}"/>
    <cellStyle name="Normal 3 2 4 2 2 6 5" xfId="14434" xr:uid="{8DCCD153-704D-43D1-BD22-362F7818E213}"/>
    <cellStyle name="Normal 3 2 4 2 2 6 6" xfId="28124" xr:uid="{20A5A376-98E7-4180-9A29-0B6E5C6CFC58}"/>
    <cellStyle name="Normal 3 2 4 2 2 6 7" xfId="43008" xr:uid="{EADFD69B-3CFE-4C15-8F2D-6B2E5D838EB8}"/>
    <cellStyle name="Normal 3 2 4 2 2 7" xfId="9286" xr:uid="{3FAA1A75-3D37-485B-87D4-3DA2E58CC02B}"/>
    <cellStyle name="Normal 3 2 4 2 2 7 2" xfId="12708" xr:uid="{990A2C7A-2760-4B95-A494-EB8B2A3076BF}"/>
    <cellStyle name="Normal 3 2 4 2 2 7 2 2" xfId="26398" xr:uid="{B0B2DFF6-C940-4888-8EED-E4411BCA8A4D}"/>
    <cellStyle name="Normal 3 2 4 2 2 7 2 2 2" xfId="40090" xr:uid="{F4D3A1FD-0FBB-4A80-88C3-D81C83046CD0}"/>
    <cellStyle name="Normal 3 2 4 2 2 7 2 2 3" xfId="54974" xr:uid="{561BC52C-44CD-417A-84AD-007DEF2517FC}"/>
    <cellStyle name="Normal 3 2 4 2 2 7 2 3" xfId="19554" xr:uid="{0F031B5B-17E3-40BE-A9E5-EEE51AA6BC19}"/>
    <cellStyle name="Normal 3 2 4 2 2 7 2 4" xfId="33244" xr:uid="{1A1C8B7F-05FE-4FFA-A2F0-A4C2EE1FBA6B}"/>
    <cellStyle name="Normal 3 2 4 2 2 7 2 5" xfId="48128" xr:uid="{B9E8D245-A238-4006-B32D-9D9849666131}"/>
    <cellStyle name="Normal 3 2 4 2 2 7 3" xfId="22976" xr:uid="{85D8BB66-518B-4769-A06E-FF9189476259}"/>
    <cellStyle name="Normal 3 2 4 2 2 7 3 2" xfId="36668" xr:uid="{C14F62EB-D6D0-4597-9B1D-1DF0C7429295}"/>
    <cellStyle name="Normal 3 2 4 2 2 7 3 3" xfId="51552" xr:uid="{ED0384CE-EBDB-4D31-AE5D-F26A47606AE2}"/>
    <cellStyle name="Normal 3 2 4 2 2 7 4" xfId="16132" xr:uid="{E7B69CB3-74EA-4496-A728-FEE6F6C553C6}"/>
    <cellStyle name="Normal 3 2 4 2 2 7 5" xfId="29822" xr:uid="{7F4238CC-7359-440E-8CE4-DA5DFFAC267F}"/>
    <cellStyle name="Normal 3 2 4 2 2 7 6" xfId="44706" xr:uid="{E4CF4A93-D870-4294-A23B-14F1AA382ED4}"/>
    <cellStyle name="Normal 3 2 4 2 2 8" xfId="10996" xr:uid="{FC297783-8740-4158-A600-3C06E99ACD27}"/>
    <cellStyle name="Normal 3 2 4 2 2 8 2" xfId="24686" xr:uid="{03E12D32-29F7-4E76-B720-2FDF308C9ED2}"/>
    <cellStyle name="Normal 3 2 4 2 2 8 2 2" xfId="38378" xr:uid="{0BF18989-3650-444D-926E-FE2F43AE21A3}"/>
    <cellStyle name="Normal 3 2 4 2 2 8 2 3" xfId="53262" xr:uid="{122A9096-7572-4D87-86EE-1D02E676AE07}"/>
    <cellStyle name="Normal 3 2 4 2 2 8 3" xfId="17842" xr:uid="{9DA5B350-BB09-4B8B-B041-0FF95AE2FB6E}"/>
    <cellStyle name="Normal 3 2 4 2 2 8 4" xfId="31532" xr:uid="{4894CB92-21F5-4F71-A1B3-2814EF2BDA4D}"/>
    <cellStyle name="Normal 3 2 4 2 2 8 5" xfId="46416" xr:uid="{98AD2443-F008-4534-8C5E-2CF04EAA0A95}"/>
    <cellStyle name="Normal 3 2 4 2 2 9" xfId="21264" xr:uid="{707EEB67-8F6A-4A00-9603-3D6F4DD02D1D}"/>
    <cellStyle name="Normal 3 2 4 2 2 9 2" xfId="34956" xr:uid="{E16E17BD-E65C-4363-B6E9-8E6AE7564D03}"/>
    <cellStyle name="Normal 3 2 4 2 2 9 3" xfId="49840" xr:uid="{65A04A36-8FA2-49E1-82A9-F27C475A5317}"/>
    <cellStyle name="Normal 3 2 4 2 3" xfId="7588" xr:uid="{05EB22D7-C741-45A3-92D6-9299E1F50BD7}"/>
    <cellStyle name="Normal 3 2 4 2 3 10" xfId="43009" xr:uid="{42F03E8B-C43B-4A54-BDE4-BEDDEF1A50E0}"/>
    <cellStyle name="Normal 3 2 4 2 3 2" xfId="7589" xr:uid="{A8DB9C6A-BDED-4CA9-B022-4388FA1768F7}"/>
    <cellStyle name="Normal 3 2 4 2 3 2 2" xfId="7590" xr:uid="{99142218-9FF7-4A83-8C54-16B9C6AFF911}"/>
    <cellStyle name="Normal 3 2 4 2 3 2 2 2" xfId="9303" xr:uid="{BCB39A6F-5613-44A6-B6ED-4DAAF376362D}"/>
    <cellStyle name="Normal 3 2 4 2 3 2 2 2 2" xfId="12725" xr:uid="{D60B3C99-4F39-4FAB-9796-224808B7E3E4}"/>
    <cellStyle name="Normal 3 2 4 2 3 2 2 2 2 2" xfId="26415" xr:uid="{2437BB99-CC19-465B-9714-D3AB4A4700B8}"/>
    <cellStyle name="Normal 3 2 4 2 3 2 2 2 2 2 2" xfId="40107" xr:uid="{BAD5600C-4325-4D50-B2B4-2A504922430F}"/>
    <cellStyle name="Normal 3 2 4 2 3 2 2 2 2 2 3" xfId="54991" xr:uid="{4B6C5961-69C4-4B11-B235-2052519049F8}"/>
    <cellStyle name="Normal 3 2 4 2 3 2 2 2 2 3" xfId="19571" xr:uid="{B19950B7-F9E0-4975-8147-B23A199222B7}"/>
    <cellStyle name="Normal 3 2 4 2 3 2 2 2 2 4" xfId="33261" xr:uid="{3144184F-409C-4A93-831F-29806DA17A0B}"/>
    <cellStyle name="Normal 3 2 4 2 3 2 2 2 2 5" xfId="48145" xr:uid="{229F10A7-C627-49F3-A421-02C575D2544D}"/>
    <cellStyle name="Normal 3 2 4 2 3 2 2 2 3" xfId="22993" xr:uid="{4A248211-A416-4C0C-B8FC-455FEEF519FC}"/>
    <cellStyle name="Normal 3 2 4 2 3 2 2 2 3 2" xfId="36685" xr:uid="{23981F82-236F-49B8-A8F2-B44D861FCA0B}"/>
    <cellStyle name="Normal 3 2 4 2 3 2 2 2 3 3" xfId="51569" xr:uid="{ED2FF2F7-06D8-4179-B7CA-E9A91A792D2D}"/>
    <cellStyle name="Normal 3 2 4 2 3 2 2 2 4" xfId="16149" xr:uid="{C09F70CB-2D5F-4E84-A263-8E9C13D69AF9}"/>
    <cellStyle name="Normal 3 2 4 2 3 2 2 2 5" xfId="29839" xr:uid="{E55761E5-EF10-454F-9613-D3A48C72BBEF}"/>
    <cellStyle name="Normal 3 2 4 2 3 2 2 2 6" xfId="44723" xr:uid="{3AEC8ABA-7C0D-407B-95F3-5EF9496CD093}"/>
    <cellStyle name="Normal 3 2 4 2 3 2 2 3" xfId="11013" xr:uid="{8E9969A4-A052-48B7-AE81-2BEC5FCB9D3B}"/>
    <cellStyle name="Normal 3 2 4 2 3 2 2 3 2" xfId="24703" xr:uid="{42C3F3CC-3924-4348-AE9F-F835F20DAD99}"/>
    <cellStyle name="Normal 3 2 4 2 3 2 2 3 2 2" xfId="38395" xr:uid="{5DBE3426-9EC3-4521-93BE-A9D6C1EBFC3F}"/>
    <cellStyle name="Normal 3 2 4 2 3 2 2 3 2 3" xfId="53279" xr:uid="{C925E289-E93C-4E2A-87E5-2E3FD7C37789}"/>
    <cellStyle name="Normal 3 2 4 2 3 2 2 3 3" xfId="17859" xr:uid="{FFE55C04-95E2-4F6A-A4D0-068FFE119C6B}"/>
    <cellStyle name="Normal 3 2 4 2 3 2 2 3 4" xfId="31549" xr:uid="{F9F258CE-A975-45F2-90BB-99FEBE87E8AA}"/>
    <cellStyle name="Normal 3 2 4 2 3 2 2 3 5" xfId="46433" xr:uid="{44DE42E1-5853-4E42-9122-1D8B1990BA48}"/>
    <cellStyle name="Normal 3 2 4 2 3 2 2 4" xfId="21281" xr:uid="{D8BB4C80-A26C-4EDF-A220-85E8AEEABA0B}"/>
    <cellStyle name="Normal 3 2 4 2 3 2 2 4 2" xfId="34973" xr:uid="{E9097A59-69B1-4D61-B819-1BE0043E0C47}"/>
    <cellStyle name="Normal 3 2 4 2 3 2 2 4 3" xfId="49857" xr:uid="{A5A3FAC5-5E6A-4E5D-803C-B26B6BB533F9}"/>
    <cellStyle name="Normal 3 2 4 2 3 2 2 5" xfId="14437" xr:uid="{31ED9E19-D2C6-47CC-A9FB-13B691B4A457}"/>
    <cellStyle name="Normal 3 2 4 2 3 2 2 6" xfId="28127" xr:uid="{AAA66A9B-2BE0-4A44-BDC4-E24059C5347F}"/>
    <cellStyle name="Normal 3 2 4 2 3 2 2 7" xfId="43011" xr:uid="{9302F3EE-6D91-43BF-A588-483DEA791944}"/>
    <cellStyle name="Normal 3 2 4 2 3 2 3" xfId="9302" xr:uid="{F708632F-A9B7-48C3-B341-FBB1F8053417}"/>
    <cellStyle name="Normal 3 2 4 2 3 2 3 2" xfId="12724" xr:uid="{3B46D395-0677-404E-9BD9-2E52A16050AC}"/>
    <cellStyle name="Normal 3 2 4 2 3 2 3 2 2" xfId="26414" xr:uid="{1AFFCCA9-B29D-4EC8-B878-ED1147A1BC0A}"/>
    <cellStyle name="Normal 3 2 4 2 3 2 3 2 2 2" xfId="40106" xr:uid="{E305BF3F-DB83-4AA9-B67F-AB0AC31BDB0D}"/>
    <cellStyle name="Normal 3 2 4 2 3 2 3 2 2 3" xfId="54990" xr:uid="{45D55B30-5772-43A3-BC03-93199E3D34DE}"/>
    <cellStyle name="Normal 3 2 4 2 3 2 3 2 3" xfId="19570" xr:uid="{00F940D5-9A68-4B9F-9C07-D0548A458423}"/>
    <cellStyle name="Normal 3 2 4 2 3 2 3 2 4" xfId="33260" xr:uid="{0194E181-B951-41EC-8A8E-4D8802BF3344}"/>
    <cellStyle name="Normal 3 2 4 2 3 2 3 2 5" xfId="48144" xr:uid="{84496584-B6A4-4B3B-895F-7E5482EDB97B}"/>
    <cellStyle name="Normal 3 2 4 2 3 2 3 3" xfId="22992" xr:uid="{0D3B0E0F-C243-49B8-AE71-835BAB19BC37}"/>
    <cellStyle name="Normal 3 2 4 2 3 2 3 3 2" xfId="36684" xr:uid="{AB47F026-DEFC-49FC-BC1F-FC397C8E5FBC}"/>
    <cellStyle name="Normal 3 2 4 2 3 2 3 3 3" xfId="51568" xr:uid="{A3865239-03C6-49CD-BF9C-2888C0ACCF5C}"/>
    <cellStyle name="Normal 3 2 4 2 3 2 3 4" xfId="16148" xr:uid="{F9242FD0-5B88-4AC9-9609-B11DBD55F8BF}"/>
    <cellStyle name="Normal 3 2 4 2 3 2 3 5" xfId="29838" xr:uid="{D36CEC2A-58CE-4893-99E7-2A18D61469EA}"/>
    <cellStyle name="Normal 3 2 4 2 3 2 3 6" xfId="44722" xr:uid="{2B717892-5150-4C1E-88E5-3CA2CBA8B831}"/>
    <cellStyle name="Normal 3 2 4 2 3 2 4" xfId="11012" xr:uid="{CB3263F4-1C77-4DD7-B29F-F42AC3DC3734}"/>
    <cellStyle name="Normal 3 2 4 2 3 2 4 2" xfId="24702" xr:uid="{D6639C0F-D110-4758-B239-CA8F2AB583EA}"/>
    <cellStyle name="Normal 3 2 4 2 3 2 4 2 2" xfId="38394" xr:uid="{F9630450-559B-44C7-AD52-AD85FFD56EDD}"/>
    <cellStyle name="Normal 3 2 4 2 3 2 4 2 3" xfId="53278" xr:uid="{5FC837A9-C2A7-4911-B7F1-E5E776E7162A}"/>
    <cellStyle name="Normal 3 2 4 2 3 2 4 3" xfId="17858" xr:uid="{DE68040A-3B4E-451B-A569-CB397E24D97F}"/>
    <cellStyle name="Normal 3 2 4 2 3 2 4 4" xfId="31548" xr:uid="{90E41E63-A4DA-4D7D-A922-E0635E50A2F1}"/>
    <cellStyle name="Normal 3 2 4 2 3 2 4 5" xfId="46432" xr:uid="{C399F904-6D8E-47D3-808A-43533A7F6B77}"/>
    <cellStyle name="Normal 3 2 4 2 3 2 5" xfId="21280" xr:uid="{2D472767-0819-4692-B6DC-254AEA40FD68}"/>
    <cellStyle name="Normal 3 2 4 2 3 2 5 2" xfId="34972" xr:uid="{0E162282-83F3-4AFC-97FD-880359F1100F}"/>
    <cellStyle name="Normal 3 2 4 2 3 2 5 3" xfId="49856" xr:uid="{9FBEBB4A-B437-42DB-AF89-6E7669A35C0B}"/>
    <cellStyle name="Normal 3 2 4 2 3 2 6" xfId="14436" xr:uid="{84DD990B-2B7D-43ED-8B05-FCD72B746A0A}"/>
    <cellStyle name="Normal 3 2 4 2 3 2 7" xfId="28126" xr:uid="{44EC44A4-EF64-4868-9F06-032A9BFB7AC4}"/>
    <cellStyle name="Normal 3 2 4 2 3 2 8" xfId="43010" xr:uid="{1B47E9FD-D9CC-467B-AFAD-DEFE613664D8}"/>
    <cellStyle name="Normal 3 2 4 2 3 3" xfId="7591" xr:uid="{FCB4D03D-8A3A-4860-82A9-BC7E1E8C2163}"/>
    <cellStyle name="Normal 3 2 4 2 3 3 2" xfId="9304" xr:uid="{783AD5BE-0D5E-47A8-86BB-4E9EAAC9F0EF}"/>
    <cellStyle name="Normal 3 2 4 2 3 3 2 2" xfId="12726" xr:uid="{3392F8F6-EDBD-40A3-9573-CE6DC85355FB}"/>
    <cellStyle name="Normal 3 2 4 2 3 3 2 2 2" xfId="26416" xr:uid="{D602FC92-66B6-460D-8F7B-E5042DCF600B}"/>
    <cellStyle name="Normal 3 2 4 2 3 3 2 2 2 2" xfId="40108" xr:uid="{A1ED5E3F-EF2B-468F-8E8A-60D5A3FB693C}"/>
    <cellStyle name="Normal 3 2 4 2 3 3 2 2 2 3" xfId="54992" xr:uid="{4DCB7BD0-EBF1-4405-A1BF-C6374F72F887}"/>
    <cellStyle name="Normal 3 2 4 2 3 3 2 2 3" xfId="19572" xr:uid="{7DFC0572-4AAC-4B43-ACAA-44AFD3084C39}"/>
    <cellStyle name="Normal 3 2 4 2 3 3 2 2 4" xfId="33262" xr:uid="{0D650907-3E11-4B9F-8B9A-FC659F90D1DC}"/>
    <cellStyle name="Normal 3 2 4 2 3 3 2 2 5" xfId="48146" xr:uid="{D00394D5-68D7-4BAC-9488-4AF551FDEFF5}"/>
    <cellStyle name="Normal 3 2 4 2 3 3 2 3" xfId="22994" xr:uid="{BB69AEC7-041B-4679-AAD2-0C8EC794B33D}"/>
    <cellStyle name="Normal 3 2 4 2 3 3 2 3 2" xfId="36686" xr:uid="{ABFE0D76-C78A-45ED-A22A-FF0721C1EC31}"/>
    <cellStyle name="Normal 3 2 4 2 3 3 2 3 3" xfId="51570" xr:uid="{0083BAF0-D497-4C14-8016-D56B870ECA19}"/>
    <cellStyle name="Normal 3 2 4 2 3 3 2 4" xfId="16150" xr:uid="{97EE51CE-A737-46CF-B4A2-48EB3902E859}"/>
    <cellStyle name="Normal 3 2 4 2 3 3 2 5" xfId="29840" xr:uid="{E1365ED5-DB3A-4BD5-A836-30923DFECBF9}"/>
    <cellStyle name="Normal 3 2 4 2 3 3 2 6" xfId="44724" xr:uid="{B24F5909-2F81-4262-BA3C-0D06D14C57FB}"/>
    <cellStyle name="Normal 3 2 4 2 3 3 3" xfId="11014" xr:uid="{E45B3BC9-549E-4935-9A6A-4176CFB4A2DB}"/>
    <cellStyle name="Normal 3 2 4 2 3 3 3 2" xfId="24704" xr:uid="{238A88B0-5C58-4D0A-84D5-C213EAB9DA64}"/>
    <cellStyle name="Normal 3 2 4 2 3 3 3 2 2" xfId="38396" xr:uid="{85BF6B0C-A4D5-424D-AEA7-DEAA0A544A10}"/>
    <cellStyle name="Normal 3 2 4 2 3 3 3 2 3" xfId="53280" xr:uid="{F769BBC6-1AD0-4CB1-A91F-445D5BBDBA6A}"/>
    <cellStyle name="Normal 3 2 4 2 3 3 3 3" xfId="17860" xr:uid="{506EAF14-63AA-46F6-8BC4-2748986D659A}"/>
    <cellStyle name="Normal 3 2 4 2 3 3 3 4" xfId="31550" xr:uid="{88B2EA25-6324-437D-B347-58ACC585F153}"/>
    <cellStyle name="Normal 3 2 4 2 3 3 3 5" xfId="46434" xr:uid="{909756B0-74CB-4A39-9A91-A4023F80112B}"/>
    <cellStyle name="Normal 3 2 4 2 3 3 4" xfId="21282" xr:uid="{4C4782E3-41A9-40BE-9AFC-E96F9614E67E}"/>
    <cellStyle name="Normal 3 2 4 2 3 3 4 2" xfId="34974" xr:uid="{0A261D66-038C-4BF2-8416-53FAC58726BB}"/>
    <cellStyle name="Normal 3 2 4 2 3 3 4 3" xfId="49858" xr:uid="{B0B3A2CD-6544-47D3-9303-B9DE4A0A5F69}"/>
    <cellStyle name="Normal 3 2 4 2 3 3 5" xfId="14438" xr:uid="{F83130A1-C0FB-4E2A-B691-0F6CAAAC5746}"/>
    <cellStyle name="Normal 3 2 4 2 3 3 6" xfId="28128" xr:uid="{EABAF5B7-C966-47E8-89CC-1A013BB0AABA}"/>
    <cellStyle name="Normal 3 2 4 2 3 3 7" xfId="43012" xr:uid="{F16C5C25-A38E-40C8-BB65-D830C6F7504A}"/>
    <cellStyle name="Normal 3 2 4 2 3 4" xfId="7592" xr:uid="{7030FF83-D590-497D-947E-31A884E20B90}"/>
    <cellStyle name="Normal 3 2 4 2 3 4 2" xfId="9305" xr:uid="{D3E01919-2F43-412B-96E7-F9E01A7C8328}"/>
    <cellStyle name="Normal 3 2 4 2 3 4 2 2" xfId="12727" xr:uid="{CA3E3711-CC5D-4877-A260-B49C31513D2A}"/>
    <cellStyle name="Normal 3 2 4 2 3 4 2 2 2" xfId="26417" xr:uid="{F6B51CC6-DC99-4EB3-B638-ADD0B9AEB882}"/>
    <cellStyle name="Normal 3 2 4 2 3 4 2 2 2 2" xfId="40109" xr:uid="{87B452C5-1A4A-4A08-BFF9-BBA966C24AAC}"/>
    <cellStyle name="Normal 3 2 4 2 3 4 2 2 2 3" xfId="54993" xr:uid="{33850024-4847-4919-AAE7-C0BB1AB98A03}"/>
    <cellStyle name="Normal 3 2 4 2 3 4 2 2 3" xfId="19573" xr:uid="{41F8AF56-5E2C-4E17-BDE8-F566A914E941}"/>
    <cellStyle name="Normal 3 2 4 2 3 4 2 2 4" xfId="33263" xr:uid="{02789EDE-8477-4F05-9CCF-A5D567B93E0A}"/>
    <cellStyle name="Normal 3 2 4 2 3 4 2 2 5" xfId="48147" xr:uid="{4731D230-8A18-4965-A518-B5C2E9DCC373}"/>
    <cellStyle name="Normal 3 2 4 2 3 4 2 3" xfId="22995" xr:uid="{FDF6AC36-2CAC-47B7-BC7E-6FC7E2011A65}"/>
    <cellStyle name="Normal 3 2 4 2 3 4 2 3 2" xfId="36687" xr:uid="{F0102DAF-C27C-4BCD-89B9-30DB275D5B69}"/>
    <cellStyle name="Normal 3 2 4 2 3 4 2 3 3" xfId="51571" xr:uid="{60D16D77-59CF-405B-B7FA-A89BB7181189}"/>
    <cellStyle name="Normal 3 2 4 2 3 4 2 4" xfId="16151" xr:uid="{E37656B4-08F5-45D4-9785-997A3002EA22}"/>
    <cellStyle name="Normal 3 2 4 2 3 4 2 5" xfId="29841" xr:uid="{05D17FA5-1178-4684-AB8A-1E843B902F6A}"/>
    <cellStyle name="Normal 3 2 4 2 3 4 2 6" xfId="44725" xr:uid="{BDB93D67-A966-4DF9-8F05-95FD4CD2B25C}"/>
    <cellStyle name="Normal 3 2 4 2 3 4 3" xfId="11015" xr:uid="{F9096F58-086E-4A97-AE29-A6927565C924}"/>
    <cellStyle name="Normal 3 2 4 2 3 4 3 2" xfId="24705" xr:uid="{9B6D911A-4304-4B7C-8A95-0C770BB92797}"/>
    <cellStyle name="Normal 3 2 4 2 3 4 3 2 2" xfId="38397" xr:uid="{BF52A694-8FBF-4580-8690-FA110539D62F}"/>
    <cellStyle name="Normal 3 2 4 2 3 4 3 2 3" xfId="53281" xr:uid="{2E1C7CE3-A3B5-48E8-9B81-A23C3EADF4ED}"/>
    <cellStyle name="Normal 3 2 4 2 3 4 3 3" xfId="17861" xr:uid="{5815209F-A8F6-4E9E-9F94-0493CCDDA2C1}"/>
    <cellStyle name="Normal 3 2 4 2 3 4 3 4" xfId="31551" xr:uid="{15011267-1DC0-426F-B84D-4744A14A1231}"/>
    <cellStyle name="Normal 3 2 4 2 3 4 3 5" xfId="46435" xr:uid="{D4DF0803-AB5B-4087-A725-F72A9DBB48B8}"/>
    <cellStyle name="Normal 3 2 4 2 3 4 4" xfId="21283" xr:uid="{89D1F1DB-1BF2-49AA-A3DA-361072FD84A3}"/>
    <cellStyle name="Normal 3 2 4 2 3 4 4 2" xfId="34975" xr:uid="{059F7FED-0FFB-4076-A040-EF4915355378}"/>
    <cellStyle name="Normal 3 2 4 2 3 4 4 3" xfId="49859" xr:uid="{E1C92F7E-36CD-4331-BEA0-77D1F313976E}"/>
    <cellStyle name="Normal 3 2 4 2 3 4 5" xfId="14439" xr:uid="{4C64936F-BE08-4162-B403-49121849BEA5}"/>
    <cellStyle name="Normal 3 2 4 2 3 4 6" xfId="28129" xr:uid="{D1CE70EF-2249-4B64-AA33-BBA67492E71E}"/>
    <cellStyle name="Normal 3 2 4 2 3 4 7" xfId="43013" xr:uid="{320021B2-8EC6-42DE-8984-DECEED7A6421}"/>
    <cellStyle name="Normal 3 2 4 2 3 5" xfId="9301" xr:uid="{C3408E52-1FD6-46FA-823D-A37BC3920682}"/>
    <cellStyle name="Normal 3 2 4 2 3 5 2" xfId="12723" xr:uid="{A6EC8B3D-1C62-46E2-A9E5-8799573A899F}"/>
    <cellStyle name="Normal 3 2 4 2 3 5 2 2" xfId="26413" xr:uid="{8C754630-E49A-4605-9745-709EAE66895F}"/>
    <cellStyle name="Normal 3 2 4 2 3 5 2 2 2" xfId="40105" xr:uid="{1E32101D-9844-408B-9047-9FEF2EB95650}"/>
    <cellStyle name="Normal 3 2 4 2 3 5 2 2 3" xfId="54989" xr:uid="{6FB843DC-8A2C-40F5-BE5E-EAD2CB4402B3}"/>
    <cellStyle name="Normal 3 2 4 2 3 5 2 3" xfId="19569" xr:uid="{953AB166-C44C-4E44-8647-EFAC0A57E9E7}"/>
    <cellStyle name="Normal 3 2 4 2 3 5 2 4" xfId="33259" xr:uid="{5FFB5B05-0F70-4F64-A760-D84BA486524D}"/>
    <cellStyle name="Normal 3 2 4 2 3 5 2 5" xfId="48143" xr:uid="{96932022-9F96-45FA-B40E-01E915C8BEB3}"/>
    <cellStyle name="Normal 3 2 4 2 3 5 3" xfId="22991" xr:uid="{C35F6A1C-E9E9-40F5-9E99-3B37C1F233CD}"/>
    <cellStyle name="Normal 3 2 4 2 3 5 3 2" xfId="36683" xr:uid="{C78C0748-8D54-4B65-A975-A9DFAC34E875}"/>
    <cellStyle name="Normal 3 2 4 2 3 5 3 3" xfId="51567" xr:uid="{62803B52-0908-4CF0-9885-32CA9F6FACFB}"/>
    <cellStyle name="Normal 3 2 4 2 3 5 4" xfId="16147" xr:uid="{1760CA25-F6A6-47CA-A840-30FBDA542B7B}"/>
    <cellStyle name="Normal 3 2 4 2 3 5 5" xfId="29837" xr:uid="{A3BDF142-E400-42D9-B22B-8DC6ED6EB914}"/>
    <cellStyle name="Normal 3 2 4 2 3 5 6" xfId="44721" xr:uid="{C63E0F03-4681-4AC1-A8EB-840A02FFA2DC}"/>
    <cellStyle name="Normal 3 2 4 2 3 6" xfId="11011" xr:uid="{8BD02EF6-9541-4A6E-86F6-63EFE1A08EC9}"/>
    <cellStyle name="Normal 3 2 4 2 3 6 2" xfId="24701" xr:uid="{1B0ED88B-9C5E-4AEF-9EEF-3EDAB37AADF6}"/>
    <cellStyle name="Normal 3 2 4 2 3 6 2 2" xfId="38393" xr:uid="{F419CA58-BC78-4E1B-8B66-73A93C244A8B}"/>
    <cellStyle name="Normal 3 2 4 2 3 6 2 3" xfId="53277" xr:uid="{981F23FE-9EB9-42D8-AB1E-ACA2F6C95813}"/>
    <cellStyle name="Normal 3 2 4 2 3 6 3" xfId="17857" xr:uid="{567932B6-F662-4919-A35A-B6FE51CB68FB}"/>
    <cellStyle name="Normal 3 2 4 2 3 6 4" xfId="31547" xr:uid="{B14141EB-456F-4D0D-848E-39931F0D99DC}"/>
    <cellStyle name="Normal 3 2 4 2 3 6 5" xfId="46431" xr:uid="{45710690-3040-4D24-BC8F-6AEDC5F03C31}"/>
    <cellStyle name="Normal 3 2 4 2 3 7" xfId="21279" xr:uid="{3EF764C4-F5F6-4207-B022-69ADF3552AA9}"/>
    <cellStyle name="Normal 3 2 4 2 3 7 2" xfId="34971" xr:uid="{4F663584-8822-4988-9F07-FE48900E52D8}"/>
    <cellStyle name="Normal 3 2 4 2 3 7 3" xfId="49855" xr:uid="{5660F6B5-819D-4CFA-8DFC-CB6B6C772068}"/>
    <cellStyle name="Normal 3 2 4 2 3 8" xfId="14435" xr:uid="{1A521E97-4E2C-4751-8810-6914C2356A8E}"/>
    <cellStyle name="Normal 3 2 4 2 3 9" xfId="28125" xr:uid="{750BB3C1-D824-4A95-B805-E816823DD96B}"/>
    <cellStyle name="Normal 3 2 4 2 4" xfId="7593" xr:uid="{E5A47176-EF26-41EB-A722-6447D2B2EC08}"/>
    <cellStyle name="Normal 3 2 4 2 4 10" xfId="43014" xr:uid="{A7AAD622-B1CF-4A32-BC4B-69C423A8777E}"/>
    <cellStyle name="Normal 3 2 4 2 4 2" xfId="7594" xr:uid="{22071D59-51EA-4EF9-9052-EF40F38BFF3C}"/>
    <cellStyle name="Normal 3 2 4 2 4 2 2" xfId="7595" xr:uid="{1E7DD963-CE57-4F33-AF4F-FCB33284D663}"/>
    <cellStyle name="Normal 3 2 4 2 4 2 2 2" xfId="9308" xr:uid="{764D288F-6557-4CD4-9AEB-DBF203B4E361}"/>
    <cellStyle name="Normal 3 2 4 2 4 2 2 2 2" xfId="12730" xr:uid="{11291EE6-4A12-4A05-80BD-60D9AE502222}"/>
    <cellStyle name="Normal 3 2 4 2 4 2 2 2 2 2" xfId="26420" xr:uid="{F34DE6DF-8DC5-4BE4-A116-9DCD368B5D9B}"/>
    <cellStyle name="Normal 3 2 4 2 4 2 2 2 2 2 2" xfId="40112" xr:uid="{3CB04FDA-E2E4-4BB4-AFBA-7485362A2D00}"/>
    <cellStyle name="Normal 3 2 4 2 4 2 2 2 2 2 3" xfId="54996" xr:uid="{DB0499A5-8119-4423-9CC1-16EDADD181CA}"/>
    <cellStyle name="Normal 3 2 4 2 4 2 2 2 2 3" xfId="19576" xr:uid="{DF4C8ACD-8639-4685-A8B9-C1F58044C869}"/>
    <cellStyle name="Normal 3 2 4 2 4 2 2 2 2 4" xfId="33266" xr:uid="{684A96EA-183B-4DCA-AA45-883B22EBA45B}"/>
    <cellStyle name="Normal 3 2 4 2 4 2 2 2 2 5" xfId="48150" xr:uid="{04863086-F62C-4D9A-8374-7F000624F5D1}"/>
    <cellStyle name="Normal 3 2 4 2 4 2 2 2 3" xfId="22998" xr:uid="{DCEAC027-7E82-4C20-8347-043FCBDDA863}"/>
    <cellStyle name="Normal 3 2 4 2 4 2 2 2 3 2" xfId="36690" xr:uid="{DFB22F88-6161-4122-ACC2-7F29B357FCB0}"/>
    <cellStyle name="Normal 3 2 4 2 4 2 2 2 3 3" xfId="51574" xr:uid="{E6C04B52-04FF-4635-AA5F-02FC0BC3AFF1}"/>
    <cellStyle name="Normal 3 2 4 2 4 2 2 2 4" xfId="16154" xr:uid="{2DDD6500-A660-4C64-9EC2-A50E23DA13F9}"/>
    <cellStyle name="Normal 3 2 4 2 4 2 2 2 5" xfId="29844" xr:uid="{5F554696-8823-4657-93E1-76924C67CCCB}"/>
    <cellStyle name="Normal 3 2 4 2 4 2 2 2 6" xfId="44728" xr:uid="{9E2FE6D5-AF59-4ACE-9A25-4BE1B124F95C}"/>
    <cellStyle name="Normal 3 2 4 2 4 2 2 3" xfId="11018" xr:uid="{732D91EB-2DB5-43C3-8076-74AEE96D9B59}"/>
    <cellStyle name="Normal 3 2 4 2 4 2 2 3 2" xfId="24708" xr:uid="{6215E8F8-4CD0-4BC5-A0D1-580F4F8C7440}"/>
    <cellStyle name="Normal 3 2 4 2 4 2 2 3 2 2" xfId="38400" xr:uid="{C574A723-D422-42CE-8DE3-D44B819583B3}"/>
    <cellStyle name="Normal 3 2 4 2 4 2 2 3 2 3" xfId="53284" xr:uid="{03DF2B34-219D-4663-B5C6-CF8D8F1AE58B}"/>
    <cellStyle name="Normal 3 2 4 2 4 2 2 3 3" xfId="17864" xr:uid="{8FBE0247-0AF2-4DE5-8692-AED2B66A32CB}"/>
    <cellStyle name="Normal 3 2 4 2 4 2 2 3 4" xfId="31554" xr:uid="{6B126683-1E6C-4ECF-906A-3B6765BA8BD5}"/>
    <cellStyle name="Normal 3 2 4 2 4 2 2 3 5" xfId="46438" xr:uid="{6E41A610-77E9-4541-A5C7-D869E426FC37}"/>
    <cellStyle name="Normal 3 2 4 2 4 2 2 4" xfId="21286" xr:uid="{DADE9CF1-B227-4A87-954D-E061FE5E06F3}"/>
    <cellStyle name="Normal 3 2 4 2 4 2 2 4 2" xfId="34978" xr:uid="{2E616A11-1E2D-4C67-8A85-2BA473F29BF9}"/>
    <cellStyle name="Normal 3 2 4 2 4 2 2 4 3" xfId="49862" xr:uid="{7FCB1D61-71DA-47CC-A1EA-82C8C0504E0E}"/>
    <cellStyle name="Normal 3 2 4 2 4 2 2 5" xfId="14442" xr:uid="{682F4A0C-9B78-4FE9-A64A-9E60015F0B1B}"/>
    <cellStyle name="Normal 3 2 4 2 4 2 2 6" xfId="28132" xr:uid="{5577407D-0DEF-4A95-A7BD-195DFFA950DE}"/>
    <cellStyle name="Normal 3 2 4 2 4 2 2 7" xfId="43016" xr:uid="{21398021-3D42-4126-8435-D9A7BD3244F1}"/>
    <cellStyle name="Normal 3 2 4 2 4 2 3" xfId="9307" xr:uid="{A5FA7CC7-DA9F-4314-847B-EE5D1E5198A4}"/>
    <cellStyle name="Normal 3 2 4 2 4 2 3 2" xfId="12729" xr:uid="{C0106BB9-BD00-4EC8-9FE0-BB77826C7347}"/>
    <cellStyle name="Normal 3 2 4 2 4 2 3 2 2" xfId="26419" xr:uid="{703ADD2F-87D2-4DD8-A5E4-25F74CE40C90}"/>
    <cellStyle name="Normal 3 2 4 2 4 2 3 2 2 2" xfId="40111" xr:uid="{664553F8-F0C0-42EC-AD53-02DB56F2B424}"/>
    <cellStyle name="Normal 3 2 4 2 4 2 3 2 2 3" xfId="54995" xr:uid="{C8FD4700-F3D7-4CCB-958D-FA0DA0828892}"/>
    <cellStyle name="Normal 3 2 4 2 4 2 3 2 3" xfId="19575" xr:uid="{8319BC23-FCCE-474A-88E0-C9BB7ADA72A9}"/>
    <cellStyle name="Normal 3 2 4 2 4 2 3 2 4" xfId="33265" xr:uid="{B972617D-17EC-4892-99FB-01F9280B4AFD}"/>
    <cellStyle name="Normal 3 2 4 2 4 2 3 2 5" xfId="48149" xr:uid="{57D92CDC-EED2-4D59-87EC-DE7CE5BF93AF}"/>
    <cellStyle name="Normal 3 2 4 2 4 2 3 3" xfId="22997" xr:uid="{793C0961-E4C5-45F9-B54E-C8034D07BBE4}"/>
    <cellStyle name="Normal 3 2 4 2 4 2 3 3 2" xfId="36689" xr:uid="{969CAA11-1F78-4E9E-A847-786935F2AD94}"/>
    <cellStyle name="Normal 3 2 4 2 4 2 3 3 3" xfId="51573" xr:uid="{CECCE2C0-58D2-4B75-AD13-B1B393591E81}"/>
    <cellStyle name="Normal 3 2 4 2 4 2 3 4" xfId="16153" xr:uid="{FA41E746-F0F8-495B-9CCF-01FBAA32F257}"/>
    <cellStyle name="Normal 3 2 4 2 4 2 3 5" xfId="29843" xr:uid="{221F5F94-B6B9-4E5F-BA58-62F3CCDA20E2}"/>
    <cellStyle name="Normal 3 2 4 2 4 2 3 6" xfId="44727" xr:uid="{0F50E003-2FA2-494B-9AEF-80CA44E6CF89}"/>
    <cellStyle name="Normal 3 2 4 2 4 2 4" xfId="11017" xr:uid="{B743F15E-83A0-4498-8B0B-D02C331CAFF2}"/>
    <cellStyle name="Normal 3 2 4 2 4 2 4 2" xfId="24707" xr:uid="{79315EE0-7D20-461F-8945-F6CC98E077DD}"/>
    <cellStyle name="Normal 3 2 4 2 4 2 4 2 2" xfId="38399" xr:uid="{754C54EE-BFCD-41B2-80AF-B511E06184A0}"/>
    <cellStyle name="Normal 3 2 4 2 4 2 4 2 3" xfId="53283" xr:uid="{9449ED21-7878-41FC-879C-B31820E66FB3}"/>
    <cellStyle name="Normal 3 2 4 2 4 2 4 3" xfId="17863" xr:uid="{510536FB-7AA7-4D4B-8206-D27C94415DDD}"/>
    <cellStyle name="Normal 3 2 4 2 4 2 4 4" xfId="31553" xr:uid="{4A08CAAC-0338-4E3A-BE8F-2272FB2AD4E5}"/>
    <cellStyle name="Normal 3 2 4 2 4 2 4 5" xfId="46437" xr:uid="{F7E1551C-2C83-4036-82F9-25A623D9543C}"/>
    <cellStyle name="Normal 3 2 4 2 4 2 5" xfId="21285" xr:uid="{486C5DAD-7907-4B83-B8FC-3877B41E70FF}"/>
    <cellStyle name="Normal 3 2 4 2 4 2 5 2" xfId="34977" xr:uid="{ACC73BF9-B242-4B92-A2B8-D38AEE1B07E5}"/>
    <cellStyle name="Normal 3 2 4 2 4 2 5 3" xfId="49861" xr:uid="{56AE3713-12D9-4FD8-8D9D-1064BE6F0200}"/>
    <cellStyle name="Normal 3 2 4 2 4 2 6" xfId="14441" xr:uid="{5E4A23C6-C12E-4BBB-912A-91CCA71D24BF}"/>
    <cellStyle name="Normal 3 2 4 2 4 2 7" xfId="28131" xr:uid="{7407B94A-6FA9-4AE9-BB08-4840C1A9B108}"/>
    <cellStyle name="Normal 3 2 4 2 4 2 8" xfId="43015" xr:uid="{ADC8F784-887D-41A8-B45E-5BC3A309CF7D}"/>
    <cellStyle name="Normal 3 2 4 2 4 3" xfId="7596" xr:uid="{2EF38B29-E694-4CEB-86B2-ED43AA409CC6}"/>
    <cellStyle name="Normal 3 2 4 2 4 3 2" xfId="9309" xr:uid="{E6ABD19C-FB96-4D7C-A910-12A1E04D60E1}"/>
    <cellStyle name="Normal 3 2 4 2 4 3 2 2" xfId="12731" xr:uid="{7EB88488-008A-4144-97B1-0BE0F48AA566}"/>
    <cellStyle name="Normal 3 2 4 2 4 3 2 2 2" xfId="26421" xr:uid="{BDFE9F5F-D475-4403-B5C5-86BB681FC3C2}"/>
    <cellStyle name="Normal 3 2 4 2 4 3 2 2 2 2" xfId="40113" xr:uid="{D49CAB52-D391-4489-8758-A2D37CF61D55}"/>
    <cellStyle name="Normal 3 2 4 2 4 3 2 2 2 3" xfId="54997" xr:uid="{53725E1E-8CC6-4E11-8A3E-5EF811D0C249}"/>
    <cellStyle name="Normal 3 2 4 2 4 3 2 2 3" xfId="19577" xr:uid="{BFEAA270-2EE3-4439-8E93-F5EEA2DF73F1}"/>
    <cellStyle name="Normal 3 2 4 2 4 3 2 2 4" xfId="33267" xr:uid="{9F80A936-6255-4802-B668-229A280E7BA5}"/>
    <cellStyle name="Normal 3 2 4 2 4 3 2 2 5" xfId="48151" xr:uid="{C4C1BA86-5C86-41BB-A6B5-598ADAF2800A}"/>
    <cellStyle name="Normal 3 2 4 2 4 3 2 3" xfId="22999" xr:uid="{5E3EAE0A-0B3B-44DD-BD65-9531EDE852E1}"/>
    <cellStyle name="Normal 3 2 4 2 4 3 2 3 2" xfId="36691" xr:uid="{DC9E584B-3ABF-455A-B920-B48668FC8B33}"/>
    <cellStyle name="Normal 3 2 4 2 4 3 2 3 3" xfId="51575" xr:uid="{E3ABD604-9B2E-4DD7-A1DF-1DA7B995C1BF}"/>
    <cellStyle name="Normal 3 2 4 2 4 3 2 4" xfId="16155" xr:uid="{435352F3-AC39-437D-8521-866F1BFC5778}"/>
    <cellStyle name="Normal 3 2 4 2 4 3 2 5" xfId="29845" xr:uid="{78719490-5AC8-4565-9423-32CA8872127F}"/>
    <cellStyle name="Normal 3 2 4 2 4 3 2 6" xfId="44729" xr:uid="{A4F18B5A-8C37-4D14-B73A-B2D4054763D7}"/>
    <cellStyle name="Normal 3 2 4 2 4 3 3" xfId="11019" xr:uid="{3BF0FD00-E58C-4D38-BC75-D8BF29E8C0E3}"/>
    <cellStyle name="Normal 3 2 4 2 4 3 3 2" xfId="24709" xr:uid="{8E74A780-48CB-4642-BC88-0928FFCB3708}"/>
    <cellStyle name="Normal 3 2 4 2 4 3 3 2 2" xfId="38401" xr:uid="{DF940FC4-1AB4-4D43-B4A6-31BF95C05D65}"/>
    <cellStyle name="Normal 3 2 4 2 4 3 3 2 3" xfId="53285" xr:uid="{82208502-4572-4D58-8146-9EE3A45D3D64}"/>
    <cellStyle name="Normal 3 2 4 2 4 3 3 3" xfId="17865" xr:uid="{15115F06-DAA7-46DE-8CB0-FB3C812622B1}"/>
    <cellStyle name="Normal 3 2 4 2 4 3 3 4" xfId="31555" xr:uid="{68570199-D547-4266-B8E8-CFF9C7EBEB37}"/>
    <cellStyle name="Normal 3 2 4 2 4 3 3 5" xfId="46439" xr:uid="{45CF317B-E049-4B35-8A1E-29571B6595CD}"/>
    <cellStyle name="Normal 3 2 4 2 4 3 4" xfId="21287" xr:uid="{89F5D385-1CB9-4BC3-BBCB-3CD591EB30C7}"/>
    <cellStyle name="Normal 3 2 4 2 4 3 4 2" xfId="34979" xr:uid="{D31D04D2-F9CB-4F86-ADBB-264F4179EAB8}"/>
    <cellStyle name="Normal 3 2 4 2 4 3 4 3" xfId="49863" xr:uid="{F91D61C0-52D2-4A27-A249-FDA9655346A0}"/>
    <cellStyle name="Normal 3 2 4 2 4 3 5" xfId="14443" xr:uid="{BF6D9CA1-6DBE-4410-A326-4D64E17F1EA8}"/>
    <cellStyle name="Normal 3 2 4 2 4 3 6" xfId="28133" xr:uid="{91517018-D4DF-4A2A-BDBE-4770B41070BC}"/>
    <cellStyle name="Normal 3 2 4 2 4 3 7" xfId="43017" xr:uid="{52CC8A9C-8ACD-41E1-BF90-B0E894946291}"/>
    <cellStyle name="Normal 3 2 4 2 4 4" xfId="7597" xr:uid="{070BE353-630E-4833-9B51-8EE5BABB4957}"/>
    <cellStyle name="Normal 3 2 4 2 4 4 2" xfId="9310" xr:uid="{5878CBB8-231B-4A4C-AA1E-289CECF2EA91}"/>
    <cellStyle name="Normal 3 2 4 2 4 4 2 2" xfId="12732" xr:uid="{C62F73CD-9DF1-4453-8E6C-717077C11F12}"/>
    <cellStyle name="Normal 3 2 4 2 4 4 2 2 2" xfId="26422" xr:uid="{61E47707-7F18-4566-86C2-3C825F072D2A}"/>
    <cellStyle name="Normal 3 2 4 2 4 4 2 2 2 2" xfId="40114" xr:uid="{F43C4C15-9EDC-4494-B533-BF585196B021}"/>
    <cellStyle name="Normal 3 2 4 2 4 4 2 2 2 3" xfId="54998" xr:uid="{6204CF86-868A-40C9-AF36-A0A509BE26B9}"/>
    <cellStyle name="Normal 3 2 4 2 4 4 2 2 3" xfId="19578" xr:uid="{F7B1C615-2AD7-452F-8403-3A4E82AD9364}"/>
    <cellStyle name="Normal 3 2 4 2 4 4 2 2 4" xfId="33268" xr:uid="{C1A21EB5-ABFD-4D4E-BE78-9E21EF635C63}"/>
    <cellStyle name="Normal 3 2 4 2 4 4 2 2 5" xfId="48152" xr:uid="{6A60604D-BC2D-4B4D-A2D5-38E600F15C37}"/>
    <cellStyle name="Normal 3 2 4 2 4 4 2 3" xfId="23000" xr:uid="{F73893D5-51DB-4AC6-B4F5-B024E5A31750}"/>
    <cellStyle name="Normal 3 2 4 2 4 4 2 3 2" xfId="36692" xr:uid="{CC98DE6B-F80E-4FC4-B0EA-F0A3683B51FC}"/>
    <cellStyle name="Normal 3 2 4 2 4 4 2 3 3" xfId="51576" xr:uid="{5C716601-1904-45D9-B37F-9757F654EF22}"/>
    <cellStyle name="Normal 3 2 4 2 4 4 2 4" xfId="16156" xr:uid="{F5C3EC6A-1F2F-4C99-BAB4-6E9728238707}"/>
    <cellStyle name="Normal 3 2 4 2 4 4 2 5" xfId="29846" xr:uid="{3D70155C-7CBE-4240-9B13-4CF1EE4FD84C}"/>
    <cellStyle name="Normal 3 2 4 2 4 4 2 6" xfId="44730" xr:uid="{C61A7CB1-7B27-445B-84CF-44ABCC6CA452}"/>
    <cellStyle name="Normal 3 2 4 2 4 4 3" xfId="11020" xr:uid="{84D210F5-C091-41BA-8782-1AA0694338C9}"/>
    <cellStyle name="Normal 3 2 4 2 4 4 3 2" xfId="24710" xr:uid="{C00C13D6-7E04-420A-A48D-19C3AFB49AD5}"/>
    <cellStyle name="Normal 3 2 4 2 4 4 3 2 2" xfId="38402" xr:uid="{EC933D79-A750-44FB-8D0A-FB32279E4221}"/>
    <cellStyle name="Normal 3 2 4 2 4 4 3 2 3" xfId="53286" xr:uid="{11F22D5A-2B9B-4B55-8DB8-84612BD128BE}"/>
    <cellStyle name="Normal 3 2 4 2 4 4 3 3" xfId="17866" xr:uid="{5C6AB9A0-3AF9-4DC1-90A9-3E861C35830E}"/>
    <cellStyle name="Normal 3 2 4 2 4 4 3 4" xfId="31556" xr:uid="{F60DFC05-3414-4EC8-A259-82854058C2F0}"/>
    <cellStyle name="Normal 3 2 4 2 4 4 3 5" xfId="46440" xr:uid="{B5D308C1-7592-4336-983E-3170B6452A22}"/>
    <cellStyle name="Normal 3 2 4 2 4 4 4" xfId="21288" xr:uid="{111BFD85-8391-4ED3-8876-113E7C65F2FB}"/>
    <cellStyle name="Normal 3 2 4 2 4 4 4 2" xfId="34980" xr:uid="{B1CB22CE-DA95-4699-B6A3-7C37FCA13595}"/>
    <cellStyle name="Normal 3 2 4 2 4 4 4 3" xfId="49864" xr:uid="{0812156D-53A2-412F-9EE6-6EAA0B091AD1}"/>
    <cellStyle name="Normal 3 2 4 2 4 4 5" xfId="14444" xr:uid="{50307113-3619-4282-B751-D15683FE0F55}"/>
    <cellStyle name="Normal 3 2 4 2 4 4 6" xfId="28134" xr:uid="{9D436573-4B5B-49B9-B321-4B3B6B4909F7}"/>
    <cellStyle name="Normal 3 2 4 2 4 4 7" xfId="43018" xr:uid="{360EE410-2819-48E0-A676-71B18F1E04C7}"/>
    <cellStyle name="Normal 3 2 4 2 4 5" xfId="9306" xr:uid="{EF29D4DC-9257-401C-B25D-3B45C2A29C9C}"/>
    <cellStyle name="Normal 3 2 4 2 4 5 2" xfId="12728" xr:uid="{7A1B19A8-CB58-439F-A804-39B43C1CEA84}"/>
    <cellStyle name="Normal 3 2 4 2 4 5 2 2" xfId="26418" xr:uid="{40E485F1-BE60-47D5-90A7-0895BAC34C3B}"/>
    <cellStyle name="Normal 3 2 4 2 4 5 2 2 2" xfId="40110" xr:uid="{53E992F7-5041-49B4-BE57-11D92057CE57}"/>
    <cellStyle name="Normal 3 2 4 2 4 5 2 2 3" xfId="54994" xr:uid="{1D52F3F8-9EBD-4386-BFE5-AC37983D8570}"/>
    <cellStyle name="Normal 3 2 4 2 4 5 2 3" xfId="19574" xr:uid="{751B2888-B3DB-4592-9CC0-1FCD5CBAAE11}"/>
    <cellStyle name="Normal 3 2 4 2 4 5 2 4" xfId="33264" xr:uid="{5C4FBF61-8E08-442E-9021-10A7C8D54437}"/>
    <cellStyle name="Normal 3 2 4 2 4 5 2 5" xfId="48148" xr:uid="{50C56F0A-1C0C-4FD2-8024-F77B9CF73C92}"/>
    <cellStyle name="Normal 3 2 4 2 4 5 3" xfId="22996" xr:uid="{B9FEF241-5AE1-4DC9-ADB4-6841F53CB1AE}"/>
    <cellStyle name="Normal 3 2 4 2 4 5 3 2" xfId="36688" xr:uid="{385370B7-93E3-4E1D-9031-20994243B6D3}"/>
    <cellStyle name="Normal 3 2 4 2 4 5 3 3" xfId="51572" xr:uid="{AE21C93B-73FF-4957-B825-768E1708308A}"/>
    <cellStyle name="Normal 3 2 4 2 4 5 4" xfId="16152" xr:uid="{3545C8B0-AD05-43DD-AE5A-8786BCD52C07}"/>
    <cellStyle name="Normal 3 2 4 2 4 5 5" xfId="29842" xr:uid="{16530E77-A4A3-49C4-BE4F-8C6CE3F0D066}"/>
    <cellStyle name="Normal 3 2 4 2 4 5 6" xfId="44726" xr:uid="{7E92F4E5-21E8-4498-8A0B-E3BB82ADA005}"/>
    <cellStyle name="Normal 3 2 4 2 4 6" xfId="11016" xr:uid="{37540175-8EE3-4BEF-B3C2-1309BC9C9425}"/>
    <cellStyle name="Normal 3 2 4 2 4 6 2" xfId="24706" xr:uid="{62EA3856-0C7D-4361-909F-F1461D24ED95}"/>
    <cellStyle name="Normal 3 2 4 2 4 6 2 2" xfId="38398" xr:uid="{9282F075-3541-4B2B-8612-C890CD556BB0}"/>
    <cellStyle name="Normal 3 2 4 2 4 6 2 3" xfId="53282" xr:uid="{EB5F0258-4507-4B73-8D98-0320B6BFE89A}"/>
    <cellStyle name="Normal 3 2 4 2 4 6 3" xfId="17862" xr:uid="{B7335ED3-5F60-465F-8F59-56D2C20DE5BB}"/>
    <cellStyle name="Normal 3 2 4 2 4 6 4" xfId="31552" xr:uid="{EAC95A4E-099E-436C-846C-4EF9DC78CECF}"/>
    <cellStyle name="Normal 3 2 4 2 4 6 5" xfId="46436" xr:uid="{E0E53C25-D100-43A2-85FE-6FC72B767E4A}"/>
    <cellStyle name="Normal 3 2 4 2 4 7" xfId="21284" xr:uid="{F09F5CDB-67A9-477F-BC7E-7D92DC89C2F5}"/>
    <cellStyle name="Normal 3 2 4 2 4 7 2" xfId="34976" xr:uid="{7A946D67-BCF8-4529-9A98-EF0ABC8DF631}"/>
    <cellStyle name="Normal 3 2 4 2 4 7 3" xfId="49860" xr:uid="{CE683C44-F41C-40D6-B994-20C2B97BDA12}"/>
    <cellStyle name="Normal 3 2 4 2 4 8" xfId="14440" xr:uid="{DDF9EDA0-7F16-4716-9C81-78D9A09942DD}"/>
    <cellStyle name="Normal 3 2 4 2 4 9" xfId="28130" xr:uid="{39A34EA2-E040-4CBA-BB21-CF069BCBA990}"/>
    <cellStyle name="Normal 3 2 4 2 5" xfId="7598" xr:uid="{1A3A8D0F-8F6B-476C-B7C0-727E041BF9D1}"/>
    <cellStyle name="Normal 3 2 4 2 5 2" xfId="7599" xr:uid="{F32A1F27-624F-411F-9E72-59B414F51082}"/>
    <cellStyle name="Normal 3 2 4 2 5 2 2" xfId="9312" xr:uid="{504CA91C-8A55-4C3C-AC4B-D4CD3D28233E}"/>
    <cellStyle name="Normal 3 2 4 2 5 2 2 2" xfId="12734" xr:uid="{84A95D8B-DBC6-4462-859B-2009307D9506}"/>
    <cellStyle name="Normal 3 2 4 2 5 2 2 2 2" xfId="26424" xr:uid="{A80BD7A7-1AC0-4F4B-A273-438EED998C83}"/>
    <cellStyle name="Normal 3 2 4 2 5 2 2 2 2 2" xfId="40116" xr:uid="{5B20CCA7-E58B-4314-8496-AF0E817730E8}"/>
    <cellStyle name="Normal 3 2 4 2 5 2 2 2 2 3" xfId="55000" xr:uid="{583CCBA1-0043-44DE-BEB4-32C5DA4DF2FB}"/>
    <cellStyle name="Normal 3 2 4 2 5 2 2 2 3" xfId="19580" xr:uid="{1B9DED82-DCFC-4A8A-AEA7-7DE08C097005}"/>
    <cellStyle name="Normal 3 2 4 2 5 2 2 2 4" xfId="33270" xr:uid="{9A471D38-A4E1-4152-AB43-2D6E06EE512B}"/>
    <cellStyle name="Normal 3 2 4 2 5 2 2 2 5" xfId="48154" xr:uid="{76520F6F-4E90-4DB6-8738-BD5CF43DC554}"/>
    <cellStyle name="Normal 3 2 4 2 5 2 2 3" xfId="23002" xr:uid="{CC60720C-6DAC-4D72-B2A6-058828CAC42F}"/>
    <cellStyle name="Normal 3 2 4 2 5 2 2 3 2" xfId="36694" xr:uid="{439860F5-0E07-485E-8E87-28D2A93B6FE2}"/>
    <cellStyle name="Normal 3 2 4 2 5 2 2 3 3" xfId="51578" xr:uid="{4AF4279A-9D96-4B1F-9126-FE61E03EDFD3}"/>
    <cellStyle name="Normal 3 2 4 2 5 2 2 4" xfId="16158" xr:uid="{FBEFABC6-5D6E-46AB-85B7-E50FDF89027C}"/>
    <cellStyle name="Normal 3 2 4 2 5 2 2 5" xfId="29848" xr:uid="{B098EC97-1DB3-4149-BC8F-B0723908F201}"/>
    <cellStyle name="Normal 3 2 4 2 5 2 2 6" xfId="44732" xr:uid="{3AE6C3DC-7557-44C2-960A-B67F8EBA8301}"/>
    <cellStyle name="Normal 3 2 4 2 5 2 3" xfId="11022" xr:uid="{87A6D3E4-9C9C-497A-AADC-DC8E278524C0}"/>
    <cellStyle name="Normal 3 2 4 2 5 2 3 2" xfId="24712" xr:uid="{7ACE182B-834C-4DE2-A728-F57047112548}"/>
    <cellStyle name="Normal 3 2 4 2 5 2 3 2 2" xfId="38404" xr:uid="{04C334EA-4876-4E42-AED6-55E0CFBF22B5}"/>
    <cellStyle name="Normal 3 2 4 2 5 2 3 2 3" xfId="53288" xr:uid="{E8B0F116-54C8-4A75-B843-26F8B7D807D9}"/>
    <cellStyle name="Normal 3 2 4 2 5 2 3 3" xfId="17868" xr:uid="{D25A7D2C-05B4-49E6-9641-60A4F80A2650}"/>
    <cellStyle name="Normal 3 2 4 2 5 2 3 4" xfId="31558" xr:uid="{775A1E5E-D39A-46AD-B81F-040D49BCDEDB}"/>
    <cellStyle name="Normal 3 2 4 2 5 2 3 5" xfId="46442" xr:uid="{B459BB8B-F447-4BF2-9587-C3000E7A420F}"/>
    <cellStyle name="Normal 3 2 4 2 5 2 4" xfId="21290" xr:uid="{970DB456-B849-448E-9B80-FEF193E6429B}"/>
    <cellStyle name="Normal 3 2 4 2 5 2 4 2" xfId="34982" xr:uid="{5498E9C2-2060-476A-9A02-5DAD3A1D6701}"/>
    <cellStyle name="Normal 3 2 4 2 5 2 4 3" xfId="49866" xr:uid="{047F7450-B029-41A8-BC5C-769DD0B59DE8}"/>
    <cellStyle name="Normal 3 2 4 2 5 2 5" xfId="14446" xr:uid="{00C4D4E7-92C8-4751-9FD2-C34BC589F6BC}"/>
    <cellStyle name="Normal 3 2 4 2 5 2 6" xfId="28136" xr:uid="{9B682695-EAE9-4200-8CC9-7397935F511F}"/>
    <cellStyle name="Normal 3 2 4 2 5 2 7" xfId="43020" xr:uid="{49C76D3F-5087-4E21-9132-D565E4494E04}"/>
    <cellStyle name="Normal 3 2 4 2 5 3" xfId="9311" xr:uid="{67A1C142-7C82-4CC9-95AA-5476B13054B4}"/>
    <cellStyle name="Normal 3 2 4 2 5 3 2" xfId="12733" xr:uid="{720BBFBA-9D75-447F-864A-FF043C40F3B5}"/>
    <cellStyle name="Normal 3 2 4 2 5 3 2 2" xfId="26423" xr:uid="{00EBCAFC-40D5-4990-9117-A6C606DE577D}"/>
    <cellStyle name="Normal 3 2 4 2 5 3 2 2 2" xfId="40115" xr:uid="{0F937B77-DA2A-45CA-9533-2C1C50A1E6F8}"/>
    <cellStyle name="Normal 3 2 4 2 5 3 2 2 3" xfId="54999" xr:uid="{ABFF8F55-90AB-4D2C-960A-83D6B4E3AA80}"/>
    <cellStyle name="Normal 3 2 4 2 5 3 2 3" xfId="19579" xr:uid="{955F35AA-9A32-4631-9958-82B7C25A59F7}"/>
    <cellStyle name="Normal 3 2 4 2 5 3 2 4" xfId="33269" xr:uid="{9F36C359-0A2A-4754-9AC5-9A136CD01383}"/>
    <cellStyle name="Normal 3 2 4 2 5 3 2 5" xfId="48153" xr:uid="{40791202-3134-455B-9433-66E98682FAA4}"/>
    <cellStyle name="Normal 3 2 4 2 5 3 3" xfId="23001" xr:uid="{F55BAF55-1B64-4BCC-9A0A-4B834EF36175}"/>
    <cellStyle name="Normal 3 2 4 2 5 3 3 2" xfId="36693" xr:uid="{FE5DC07B-8BD7-49D2-9E8F-CE5F628BC125}"/>
    <cellStyle name="Normal 3 2 4 2 5 3 3 3" xfId="51577" xr:uid="{96BCE2E9-B2CB-43C4-BBA3-2F5C8A3D2FAD}"/>
    <cellStyle name="Normal 3 2 4 2 5 3 4" xfId="16157" xr:uid="{7863F1F1-26AF-4FF1-89BC-197877E5A931}"/>
    <cellStyle name="Normal 3 2 4 2 5 3 5" xfId="29847" xr:uid="{BC046004-1FD3-416A-BEC8-A0583879BE56}"/>
    <cellStyle name="Normal 3 2 4 2 5 3 6" xfId="44731" xr:uid="{E51D7D5D-F3AD-4358-8CF3-6D9E0ECDD9CB}"/>
    <cellStyle name="Normal 3 2 4 2 5 4" xfId="11021" xr:uid="{749A26F3-E963-492E-87AD-07EF058D7E47}"/>
    <cellStyle name="Normal 3 2 4 2 5 4 2" xfId="24711" xr:uid="{1FD9DB32-2559-44F8-830A-8A88CD6E12FE}"/>
    <cellStyle name="Normal 3 2 4 2 5 4 2 2" xfId="38403" xr:uid="{5A6FEFC2-0CFC-49D2-9B37-596B4FF99C3B}"/>
    <cellStyle name="Normal 3 2 4 2 5 4 2 3" xfId="53287" xr:uid="{805CB321-FDBF-4218-A1C0-68B24BF20321}"/>
    <cellStyle name="Normal 3 2 4 2 5 4 3" xfId="17867" xr:uid="{E6BE44EA-3AEF-4DD3-BDFF-F0620B2AD0E9}"/>
    <cellStyle name="Normal 3 2 4 2 5 4 4" xfId="31557" xr:uid="{338427D7-F3D2-42B9-82EC-626E02660260}"/>
    <cellStyle name="Normal 3 2 4 2 5 4 5" xfId="46441" xr:uid="{6E9880D4-D45D-44BE-89F0-89CC81B63485}"/>
    <cellStyle name="Normal 3 2 4 2 5 5" xfId="21289" xr:uid="{C89FFBBE-5902-44FB-ABA6-A956C70DA456}"/>
    <cellStyle name="Normal 3 2 4 2 5 5 2" xfId="34981" xr:uid="{FC057A98-0556-4E09-8E29-ACC1AF3A9623}"/>
    <cellStyle name="Normal 3 2 4 2 5 5 3" xfId="49865" xr:uid="{A66781F9-2DC3-4003-963D-32AB29409248}"/>
    <cellStyle name="Normal 3 2 4 2 5 6" xfId="14445" xr:uid="{58DD76C4-05C0-427A-9204-F7A8AF669545}"/>
    <cellStyle name="Normal 3 2 4 2 5 7" xfId="28135" xr:uid="{0488566E-69AF-48E4-90B3-2514A4EED875}"/>
    <cellStyle name="Normal 3 2 4 2 5 8" xfId="43019" xr:uid="{C87C469B-9332-4B04-9AD9-E9BB918C6AAC}"/>
    <cellStyle name="Normal 3 2 4 2 6" xfId="7600" xr:uid="{5C380C46-6C90-4ECE-B0B7-F47354E9A587}"/>
    <cellStyle name="Normal 3 2 4 2 6 2" xfId="9313" xr:uid="{AAB70AAB-6034-4211-84D9-714F87FBFC55}"/>
    <cellStyle name="Normal 3 2 4 2 6 2 2" xfId="12735" xr:uid="{F6B0B6BE-89D9-43CB-B8E5-C7203B63D703}"/>
    <cellStyle name="Normal 3 2 4 2 6 2 2 2" xfId="26425" xr:uid="{389B2977-E463-48F2-BCED-B45EC7D03B96}"/>
    <cellStyle name="Normal 3 2 4 2 6 2 2 2 2" xfId="40117" xr:uid="{EC424251-1BB0-4B57-856F-E97A06A2C8DB}"/>
    <cellStyle name="Normal 3 2 4 2 6 2 2 2 3" xfId="55001" xr:uid="{A8C95E42-267F-4FB1-8EB6-2BE75CE3E3CA}"/>
    <cellStyle name="Normal 3 2 4 2 6 2 2 3" xfId="19581" xr:uid="{179F1E86-A839-43F2-80A0-2E75DAFBD3AA}"/>
    <cellStyle name="Normal 3 2 4 2 6 2 2 4" xfId="33271" xr:uid="{C81DEA14-43C8-47AC-8F79-D7FBB2BEC812}"/>
    <cellStyle name="Normal 3 2 4 2 6 2 2 5" xfId="48155" xr:uid="{93D1ECE6-EBE3-4E7F-BC82-EC7E46BFEF00}"/>
    <cellStyle name="Normal 3 2 4 2 6 2 3" xfId="23003" xr:uid="{0A88FCFA-07A7-4F36-BBF6-BF04039AFE76}"/>
    <cellStyle name="Normal 3 2 4 2 6 2 3 2" xfId="36695" xr:uid="{D86FE61D-2EB1-4DB7-ACD1-D34955D7BF5C}"/>
    <cellStyle name="Normal 3 2 4 2 6 2 3 3" xfId="51579" xr:uid="{9781A54D-8317-482D-B33B-2084C75721C2}"/>
    <cellStyle name="Normal 3 2 4 2 6 2 4" xfId="16159" xr:uid="{5C837C67-3B5C-40E4-9997-A18DF173AA7C}"/>
    <cellStyle name="Normal 3 2 4 2 6 2 5" xfId="29849" xr:uid="{A92485D5-840D-4EFC-99C6-FF21588BA7BB}"/>
    <cellStyle name="Normal 3 2 4 2 6 2 6" xfId="44733" xr:uid="{9DF17375-4924-4035-BF1A-2B273D0D7F56}"/>
    <cellStyle name="Normal 3 2 4 2 6 3" xfId="11023" xr:uid="{FF3CBA9B-4ED2-48AB-92E6-A2F20D9CD106}"/>
    <cellStyle name="Normal 3 2 4 2 6 3 2" xfId="24713" xr:uid="{BC61AC44-C94D-47AD-869F-F8DA771D57C3}"/>
    <cellStyle name="Normal 3 2 4 2 6 3 2 2" xfId="38405" xr:uid="{3E9B265E-5497-4F9B-B96E-4370B4317ADE}"/>
    <cellStyle name="Normal 3 2 4 2 6 3 2 3" xfId="53289" xr:uid="{29FCB294-91BA-448C-BEDB-7A6D0C34BB76}"/>
    <cellStyle name="Normal 3 2 4 2 6 3 3" xfId="17869" xr:uid="{EDA24E8A-44BB-4E52-A7BE-AB7DDF285870}"/>
    <cellStyle name="Normal 3 2 4 2 6 3 4" xfId="31559" xr:uid="{54AFCAB5-2724-4553-8137-8F922D263DA9}"/>
    <cellStyle name="Normal 3 2 4 2 6 3 5" xfId="46443" xr:uid="{12A8926D-2BB2-4596-8F53-C5A7A937893B}"/>
    <cellStyle name="Normal 3 2 4 2 6 4" xfId="21291" xr:uid="{4720DBE8-80D4-4AEC-A19B-B8C6BE5717CF}"/>
    <cellStyle name="Normal 3 2 4 2 6 4 2" xfId="34983" xr:uid="{7A3325CB-B9A2-4F24-B5C1-23D72718FE20}"/>
    <cellStyle name="Normal 3 2 4 2 6 4 3" xfId="49867" xr:uid="{8611C69E-36A4-4A29-B433-390AE6427175}"/>
    <cellStyle name="Normal 3 2 4 2 6 5" xfId="14447" xr:uid="{90C125B0-DCC4-4E97-AB10-1EF0B3574773}"/>
    <cellStyle name="Normal 3 2 4 2 6 6" xfId="28137" xr:uid="{C2189CAB-9952-49F7-80A0-28D6ED59E6D0}"/>
    <cellStyle name="Normal 3 2 4 2 6 7" xfId="43021" xr:uid="{A7965547-06F5-4317-AE1E-D2A382C74153}"/>
    <cellStyle name="Normal 3 2 4 2 7" xfId="7601" xr:uid="{689E979E-324E-4539-ACD0-3AFAC5A6E05E}"/>
    <cellStyle name="Normal 3 2 4 2 7 2" xfId="9314" xr:uid="{C4195506-CEA6-4EF1-B506-21A11F60DA7A}"/>
    <cellStyle name="Normal 3 2 4 2 7 2 2" xfId="12736" xr:uid="{246F0D44-4CE1-4387-BF2A-FB8390B5EE00}"/>
    <cellStyle name="Normal 3 2 4 2 7 2 2 2" xfId="26426" xr:uid="{0EFA7548-ED54-420C-80BE-CC21BEA0023D}"/>
    <cellStyle name="Normal 3 2 4 2 7 2 2 2 2" xfId="40118" xr:uid="{694B6695-CFF2-4F8B-8D8E-87876A72A1EB}"/>
    <cellStyle name="Normal 3 2 4 2 7 2 2 2 3" xfId="55002" xr:uid="{C97006E1-7F0F-4385-9D24-35B162A0D264}"/>
    <cellStyle name="Normal 3 2 4 2 7 2 2 3" xfId="19582" xr:uid="{80111282-96C0-4738-B3B6-81A44F1B5984}"/>
    <cellStyle name="Normal 3 2 4 2 7 2 2 4" xfId="33272" xr:uid="{53007770-CA08-420A-9775-1DDD1B14BD7B}"/>
    <cellStyle name="Normal 3 2 4 2 7 2 2 5" xfId="48156" xr:uid="{489F1912-D1E2-4567-AB98-F4603A2B402F}"/>
    <cellStyle name="Normal 3 2 4 2 7 2 3" xfId="23004" xr:uid="{ABC00C78-B383-45AF-8C53-37D528047174}"/>
    <cellStyle name="Normal 3 2 4 2 7 2 3 2" xfId="36696" xr:uid="{AD48325D-BE08-4222-AF41-F0DF2B662539}"/>
    <cellStyle name="Normal 3 2 4 2 7 2 3 3" xfId="51580" xr:uid="{666A47D1-912A-4618-A3E0-793AE6BBCF21}"/>
    <cellStyle name="Normal 3 2 4 2 7 2 4" xfId="16160" xr:uid="{DE2AA184-C501-4BA9-9A1C-9340940E2150}"/>
    <cellStyle name="Normal 3 2 4 2 7 2 5" xfId="29850" xr:uid="{08314B4A-0AA6-42FA-8004-8D7FA2B723FC}"/>
    <cellStyle name="Normal 3 2 4 2 7 2 6" xfId="44734" xr:uid="{2E778EDF-E974-45D6-80EC-F508BF6C53E4}"/>
    <cellStyle name="Normal 3 2 4 2 7 3" xfId="11024" xr:uid="{7D9C86FE-076E-4B1E-B847-266EB233B242}"/>
    <cellStyle name="Normal 3 2 4 2 7 3 2" xfId="24714" xr:uid="{81436C4C-8518-4A1C-88E7-E64B4DBF6787}"/>
    <cellStyle name="Normal 3 2 4 2 7 3 2 2" xfId="38406" xr:uid="{E5F51137-B67D-4A9F-808A-3F42CFEDA93F}"/>
    <cellStyle name="Normal 3 2 4 2 7 3 2 3" xfId="53290" xr:uid="{F55072C0-A3B7-49BC-B1BD-8C3DE648456A}"/>
    <cellStyle name="Normal 3 2 4 2 7 3 3" xfId="17870" xr:uid="{9A772F01-E1BF-4F37-8E04-A70406930C8F}"/>
    <cellStyle name="Normal 3 2 4 2 7 3 4" xfId="31560" xr:uid="{6D2E5EE5-578F-45DF-AB61-236807A5856B}"/>
    <cellStyle name="Normal 3 2 4 2 7 3 5" xfId="46444" xr:uid="{D65160EF-059B-48B2-B554-4F9B3F29934F}"/>
    <cellStyle name="Normal 3 2 4 2 7 4" xfId="21292" xr:uid="{10A7161D-DEDE-414C-BC16-ABE95A0F2070}"/>
    <cellStyle name="Normal 3 2 4 2 7 4 2" xfId="34984" xr:uid="{CF05D149-C4DF-471E-9985-33416D06D69A}"/>
    <cellStyle name="Normal 3 2 4 2 7 4 3" xfId="49868" xr:uid="{C791B08D-4E3B-4137-9A79-4E6BB1D977B9}"/>
    <cellStyle name="Normal 3 2 4 2 7 5" xfId="14448" xr:uid="{1201C617-AB2F-46D6-9970-FAC28165B7D6}"/>
    <cellStyle name="Normal 3 2 4 2 7 6" xfId="28138" xr:uid="{A588C1E6-B990-422F-98F9-AADDEC8C5124}"/>
    <cellStyle name="Normal 3 2 4 2 7 7" xfId="43022" xr:uid="{D5A501D9-79BD-4EB0-B422-56E71352E186}"/>
    <cellStyle name="Normal 3 2 4 2 8" xfId="9285" xr:uid="{62B2081C-A132-4F96-A487-2F74924BEC1D}"/>
    <cellStyle name="Normal 3 2 4 2 8 2" xfId="12707" xr:uid="{F1746B40-F93A-4634-B740-6F01F7883485}"/>
    <cellStyle name="Normal 3 2 4 2 8 2 2" xfId="26397" xr:uid="{F43EBCF0-13D2-47D7-A4F4-69545A5CCD9E}"/>
    <cellStyle name="Normal 3 2 4 2 8 2 2 2" xfId="40089" xr:uid="{40DADD4A-288A-4248-B6B0-B7FCB7491772}"/>
    <cellStyle name="Normal 3 2 4 2 8 2 2 3" xfId="54973" xr:uid="{0D71A1B9-633D-4883-B059-63864A71ECAC}"/>
    <cellStyle name="Normal 3 2 4 2 8 2 3" xfId="19553" xr:uid="{5C6BB614-ABCA-4710-9B32-45BCECB7F6CB}"/>
    <cellStyle name="Normal 3 2 4 2 8 2 4" xfId="33243" xr:uid="{39BBABD0-0131-4F45-BC20-B28E84F8B100}"/>
    <cellStyle name="Normal 3 2 4 2 8 2 5" xfId="48127" xr:uid="{812A7CC6-E59D-4FFC-83E5-EE765CE63F2F}"/>
    <cellStyle name="Normal 3 2 4 2 8 3" xfId="22975" xr:uid="{BB044FCE-4BB4-4281-A972-6FE77B14013C}"/>
    <cellStyle name="Normal 3 2 4 2 8 3 2" xfId="36667" xr:uid="{BF830181-719A-4088-9D8B-7AD6F9931AFD}"/>
    <cellStyle name="Normal 3 2 4 2 8 3 3" xfId="51551" xr:uid="{642C9BA6-733B-463E-92D6-253E45C9C084}"/>
    <cellStyle name="Normal 3 2 4 2 8 4" xfId="16131" xr:uid="{B46615B2-782E-4C31-AEBF-1BC16A8D24CC}"/>
    <cellStyle name="Normal 3 2 4 2 8 5" xfId="29821" xr:uid="{04D7FB07-BCCB-4FBB-A8FA-BF28869B0BB6}"/>
    <cellStyle name="Normal 3 2 4 2 8 6" xfId="44705" xr:uid="{36AB99DA-C65C-40BB-B61E-5185FFC07D75}"/>
    <cellStyle name="Normal 3 2 4 2 9" xfId="10995" xr:uid="{6B8CF081-1B89-49B9-B4F6-E04D9A8A038D}"/>
    <cellStyle name="Normal 3 2 4 2 9 2" xfId="24685" xr:uid="{1A7E19DA-3CC0-4ACD-824D-D725BFF7334F}"/>
    <cellStyle name="Normal 3 2 4 2 9 2 2" xfId="38377" xr:uid="{2D0EF32C-3508-45BA-A759-36E51A0022AB}"/>
    <cellStyle name="Normal 3 2 4 2 9 2 3" xfId="53261" xr:uid="{1B639B08-C960-4A1B-9981-48A6209414EF}"/>
    <cellStyle name="Normal 3 2 4 2 9 3" xfId="17841" xr:uid="{A0F113D5-D4A7-4D82-BD40-44B611BEA0CF}"/>
    <cellStyle name="Normal 3 2 4 2 9 4" xfId="31531" xr:uid="{75F5DDC2-45BA-4721-88CA-9751950102B2}"/>
    <cellStyle name="Normal 3 2 4 2 9 5" xfId="46415" xr:uid="{5638723A-4454-4B43-BE6E-FF5212F4E990}"/>
    <cellStyle name="Normal 3 2 4 3" xfId="7602" xr:uid="{92190877-2B06-4392-9127-1713F75D9757}"/>
    <cellStyle name="Normal 3 2 4 3 10" xfId="14449" xr:uid="{DCA90BBE-5430-4528-921E-ABF0F58F5EEF}"/>
    <cellStyle name="Normal 3 2 4 3 11" xfId="28139" xr:uid="{B6573E85-86E9-4BCC-AF28-6C0EA907A2F7}"/>
    <cellStyle name="Normal 3 2 4 3 12" xfId="43023" xr:uid="{34800AAC-1184-45EE-90B1-B8D764035EB9}"/>
    <cellStyle name="Normal 3 2 4 3 2" xfId="7603" xr:uid="{F3F4111B-C3E2-43B5-B204-EA89983A5786}"/>
    <cellStyle name="Normal 3 2 4 3 2 10" xfId="43024" xr:uid="{92009583-0199-440E-B40B-7031C119068A}"/>
    <cellStyle name="Normal 3 2 4 3 2 2" xfId="7604" xr:uid="{AF0C157A-C025-4B22-AA38-8CC7E55C1039}"/>
    <cellStyle name="Normal 3 2 4 3 2 2 2" xfId="7605" xr:uid="{56025D3A-D85E-4177-81D9-2195A3B3B044}"/>
    <cellStyle name="Normal 3 2 4 3 2 2 2 2" xfId="9318" xr:uid="{AF14D8B9-55F5-40E9-9A20-9C52DAFE94E3}"/>
    <cellStyle name="Normal 3 2 4 3 2 2 2 2 2" xfId="12740" xr:uid="{7394D56D-391C-4F0C-A809-DF01059B7551}"/>
    <cellStyle name="Normal 3 2 4 3 2 2 2 2 2 2" xfId="26430" xr:uid="{FFDAC0EB-9BAC-4983-9A13-3FDCCC799699}"/>
    <cellStyle name="Normal 3 2 4 3 2 2 2 2 2 2 2" xfId="40122" xr:uid="{BC00737E-3F97-421E-84CA-94B11DB290C8}"/>
    <cellStyle name="Normal 3 2 4 3 2 2 2 2 2 2 3" xfId="55006" xr:uid="{42A35B40-6C29-43D1-9620-F6C734239F27}"/>
    <cellStyle name="Normal 3 2 4 3 2 2 2 2 2 3" xfId="19586" xr:uid="{E70CD957-5BCD-430A-A12E-3442FCFA2220}"/>
    <cellStyle name="Normal 3 2 4 3 2 2 2 2 2 4" xfId="33276" xr:uid="{F5E3F6C1-82C9-47EB-908C-7871F42D229C}"/>
    <cellStyle name="Normal 3 2 4 3 2 2 2 2 2 5" xfId="48160" xr:uid="{960EE3F1-F0CF-4BBE-BE7E-D68BA46DE5C5}"/>
    <cellStyle name="Normal 3 2 4 3 2 2 2 2 3" xfId="23008" xr:uid="{6FFA4699-491F-45F0-996D-C434C9E95064}"/>
    <cellStyle name="Normal 3 2 4 3 2 2 2 2 3 2" xfId="36700" xr:uid="{E93B8B52-8275-4595-8C6D-E9974D4086D2}"/>
    <cellStyle name="Normal 3 2 4 3 2 2 2 2 3 3" xfId="51584" xr:uid="{7CF8BA4B-551E-42C1-9668-26E58F4DC855}"/>
    <cellStyle name="Normal 3 2 4 3 2 2 2 2 4" xfId="16164" xr:uid="{B7AB26E5-D09D-43EF-AF2C-EF3BD2E3534D}"/>
    <cellStyle name="Normal 3 2 4 3 2 2 2 2 5" xfId="29854" xr:uid="{C4329244-8618-4E2F-A48B-970F1D88F36D}"/>
    <cellStyle name="Normal 3 2 4 3 2 2 2 2 6" xfId="44738" xr:uid="{1B473919-FA7B-4293-9F1B-F323503AFCE9}"/>
    <cellStyle name="Normal 3 2 4 3 2 2 2 3" xfId="11028" xr:uid="{2C4AEA7A-B7FB-42B3-BCF4-9FE66AA7C4B4}"/>
    <cellStyle name="Normal 3 2 4 3 2 2 2 3 2" xfId="24718" xr:uid="{C1A10923-EC6B-4655-BC48-E59A9D9ED5CB}"/>
    <cellStyle name="Normal 3 2 4 3 2 2 2 3 2 2" xfId="38410" xr:uid="{8DBEC8C4-AE2F-4FDB-AA91-05116FB8279D}"/>
    <cellStyle name="Normal 3 2 4 3 2 2 2 3 2 3" xfId="53294" xr:uid="{374FD5E2-F874-4B5F-A7AB-047CD92A2264}"/>
    <cellStyle name="Normal 3 2 4 3 2 2 2 3 3" xfId="17874" xr:uid="{2CADA934-B8C6-4970-B1EC-223A1E5E3F82}"/>
    <cellStyle name="Normal 3 2 4 3 2 2 2 3 4" xfId="31564" xr:uid="{D2DC2CD0-471E-4CF0-954F-060885AEE482}"/>
    <cellStyle name="Normal 3 2 4 3 2 2 2 3 5" xfId="46448" xr:uid="{6696A74C-4099-4958-8366-D0EE22422EDC}"/>
    <cellStyle name="Normal 3 2 4 3 2 2 2 4" xfId="21296" xr:uid="{9C51240E-DCCE-400B-A831-ED6F4CF581E2}"/>
    <cellStyle name="Normal 3 2 4 3 2 2 2 4 2" xfId="34988" xr:uid="{D452B5C5-BE69-4832-8AA9-6B61EC49A6C6}"/>
    <cellStyle name="Normal 3 2 4 3 2 2 2 4 3" xfId="49872" xr:uid="{E925335D-A404-45B2-B576-70F32543E2D7}"/>
    <cellStyle name="Normal 3 2 4 3 2 2 2 5" xfId="14452" xr:uid="{E12AE392-6533-4881-89BC-AFEE7979F0C6}"/>
    <cellStyle name="Normal 3 2 4 3 2 2 2 6" xfId="28142" xr:uid="{D8E22E33-812F-4F33-A619-88C2677C13CE}"/>
    <cellStyle name="Normal 3 2 4 3 2 2 2 7" xfId="43026" xr:uid="{03FA7E41-67A7-4C03-8BFD-B54DCA0F8D89}"/>
    <cellStyle name="Normal 3 2 4 3 2 2 3" xfId="9317" xr:uid="{21DAEF8E-C69A-4D2F-BEF2-373011A5115E}"/>
    <cellStyle name="Normal 3 2 4 3 2 2 3 2" xfId="12739" xr:uid="{B6A754EC-FEA3-4312-94C7-BEA0DB0FD847}"/>
    <cellStyle name="Normal 3 2 4 3 2 2 3 2 2" xfId="26429" xr:uid="{1020768E-5B99-4A1F-8653-1829F2D8B2DB}"/>
    <cellStyle name="Normal 3 2 4 3 2 2 3 2 2 2" xfId="40121" xr:uid="{540AA168-BE13-44BA-97FA-7782AED79FE5}"/>
    <cellStyle name="Normal 3 2 4 3 2 2 3 2 2 3" xfId="55005" xr:uid="{5AF6DDB7-9EEA-4964-BAC2-A392F670030A}"/>
    <cellStyle name="Normal 3 2 4 3 2 2 3 2 3" xfId="19585" xr:uid="{BF562B47-C704-4FC0-8EA8-795946545F6C}"/>
    <cellStyle name="Normal 3 2 4 3 2 2 3 2 4" xfId="33275" xr:uid="{A2E5A844-6AD6-4969-B5F8-8F7BD2939F05}"/>
    <cellStyle name="Normal 3 2 4 3 2 2 3 2 5" xfId="48159" xr:uid="{D2E54012-45A8-481D-84EE-AA823868B8D3}"/>
    <cellStyle name="Normal 3 2 4 3 2 2 3 3" xfId="23007" xr:uid="{D65184EB-978D-4CC6-A82B-E0397C694F79}"/>
    <cellStyle name="Normal 3 2 4 3 2 2 3 3 2" xfId="36699" xr:uid="{9BFADC20-BC65-4279-A725-ED25E940767D}"/>
    <cellStyle name="Normal 3 2 4 3 2 2 3 3 3" xfId="51583" xr:uid="{680973F3-48BF-49A4-B60B-A6FFA1BA561E}"/>
    <cellStyle name="Normal 3 2 4 3 2 2 3 4" xfId="16163" xr:uid="{9BDCE998-DE78-427B-8545-C3F27C32FACA}"/>
    <cellStyle name="Normal 3 2 4 3 2 2 3 5" xfId="29853" xr:uid="{FF7DD828-D08B-4CA8-916B-174A32D26B58}"/>
    <cellStyle name="Normal 3 2 4 3 2 2 3 6" xfId="44737" xr:uid="{2A7E8F8B-4119-4AF0-8A48-D95679A8674F}"/>
    <cellStyle name="Normal 3 2 4 3 2 2 4" xfId="11027" xr:uid="{3A64F521-F2E3-42E1-A4BC-5600FA5116D4}"/>
    <cellStyle name="Normal 3 2 4 3 2 2 4 2" xfId="24717" xr:uid="{226F1400-5F76-4D27-AC0A-D7B358404063}"/>
    <cellStyle name="Normal 3 2 4 3 2 2 4 2 2" xfId="38409" xr:uid="{CF51C54E-18C5-4F4E-9A4F-F130DC2B1421}"/>
    <cellStyle name="Normal 3 2 4 3 2 2 4 2 3" xfId="53293" xr:uid="{C38442B4-F14D-49DE-83DF-EDF46F977FA0}"/>
    <cellStyle name="Normal 3 2 4 3 2 2 4 3" xfId="17873" xr:uid="{3496991F-6D1A-4819-9062-BDBC924B15BE}"/>
    <cellStyle name="Normal 3 2 4 3 2 2 4 4" xfId="31563" xr:uid="{A6EE0791-3E14-4F9A-B3B5-0731A4A9C43D}"/>
    <cellStyle name="Normal 3 2 4 3 2 2 4 5" xfId="46447" xr:uid="{47DA1629-E6A5-4F9C-B74B-B45CF6C156A7}"/>
    <cellStyle name="Normal 3 2 4 3 2 2 5" xfId="21295" xr:uid="{88DC24F5-D396-46C7-A7AB-96722B95A128}"/>
    <cellStyle name="Normal 3 2 4 3 2 2 5 2" xfId="34987" xr:uid="{4AFBC441-42D2-4A64-87E2-546D0B513308}"/>
    <cellStyle name="Normal 3 2 4 3 2 2 5 3" xfId="49871" xr:uid="{BE2AEBD3-E80E-4319-B97B-AD684B52BAD5}"/>
    <cellStyle name="Normal 3 2 4 3 2 2 6" xfId="14451" xr:uid="{559070FD-D1BE-49CB-A34B-16E6CC792233}"/>
    <cellStyle name="Normal 3 2 4 3 2 2 7" xfId="28141" xr:uid="{EC827A3D-41B7-406B-A21F-2A67D9998144}"/>
    <cellStyle name="Normal 3 2 4 3 2 2 8" xfId="43025" xr:uid="{BAC9E81B-94F1-43C2-B81E-A9A0412E989B}"/>
    <cellStyle name="Normal 3 2 4 3 2 3" xfId="7606" xr:uid="{05EA2F4B-BE06-48BE-83D0-84BEE551C96E}"/>
    <cellStyle name="Normal 3 2 4 3 2 3 2" xfId="9319" xr:uid="{638193E5-9393-4B84-B1B4-9D3991E1E568}"/>
    <cellStyle name="Normal 3 2 4 3 2 3 2 2" xfId="12741" xr:uid="{3A3A9886-C8D0-4A99-AC8A-A166133256B2}"/>
    <cellStyle name="Normal 3 2 4 3 2 3 2 2 2" xfId="26431" xr:uid="{32592130-B662-4DC2-900C-9ACE5014E818}"/>
    <cellStyle name="Normal 3 2 4 3 2 3 2 2 2 2" xfId="40123" xr:uid="{98F98617-C727-4BB4-8B6D-8B4CA28B8C7D}"/>
    <cellStyle name="Normal 3 2 4 3 2 3 2 2 2 3" xfId="55007" xr:uid="{7B88B351-FC11-48B0-9528-D96988D03FDE}"/>
    <cellStyle name="Normal 3 2 4 3 2 3 2 2 3" xfId="19587" xr:uid="{FDCE8C01-C580-47AA-BFEA-9B82B4139032}"/>
    <cellStyle name="Normal 3 2 4 3 2 3 2 2 4" xfId="33277" xr:uid="{3AA5BB0A-47A2-42FD-9CC2-3EE786E0950A}"/>
    <cellStyle name="Normal 3 2 4 3 2 3 2 2 5" xfId="48161" xr:uid="{2D8FE86C-71D5-43BB-974F-1E699982960F}"/>
    <cellStyle name="Normal 3 2 4 3 2 3 2 3" xfId="23009" xr:uid="{DC2BC176-DFA8-4205-8A73-82F041B99394}"/>
    <cellStyle name="Normal 3 2 4 3 2 3 2 3 2" xfId="36701" xr:uid="{DEBEB8C5-2F19-4CCE-A336-B8ED04CC1FE9}"/>
    <cellStyle name="Normal 3 2 4 3 2 3 2 3 3" xfId="51585" xr:uid="{981FF245-63E8-48FA-B548-C0DA716464E0}"/>
    <cellStyle name="Normal 3 2 4 3 2 3 2 4" xfId="16165" xr:uid="{89339110-4B08-4B9E-931C-AAB5DD80FE5A}"/>
    <cellStyle name="Normal 3 2 4 3 2 3 2 5" xfId="29855" xr:uid="{6EBF8570-065E-4313-8B67-DB42C39B913F}"/>
    <cellStyle name="Normal 3 2 4 3 2 3 2 6" xfId="44739" xr:uid="{83AA5D6A-44B9-40FE-878F-71BBB266E97C}"/>
    <cellStyle name="Normal 3 2 4 3 2 3 3" xfId="11029" xr:uid="{8E503D53-CAE3-43E5-98F8-14C419089742}"/>
    <cellStyle name="Normal 3 2 4 3 2 3 3 2" xfId="24719" xr:uid="{26ACF4DD-8B0A-4754-8F20-2CB13AFEAB73}"/>
    <cellStyle name="Normal 3 2 4 3 2 3 3 2 2" xfId="38411" xr:uid="{55C14AE7-18EA-408B-806B-E4646EC43A7A}"/>
    <cellStyle name="Normal 3 2 4 3 2 3 3 2 3" xfId="53295" xr:uid="{599C65FB-AB1B-4141-BDBD-53F68964C1B7}"/>
    <cellStyle name="Normal 3 2 4 3 2 3 3 3" xfId="17875" xr:uid="{E98F5121-07D1-40F6-BD6C-7B2F5D202293}"/>
    <cellStyle name="Normal 3 2 4 3 2 3 3 4" xfId="31565" xr:uid="{329BCD8D-983D-4479-90B7-325750FA5051}"/>
    <cellStyle name="Normal 3 2 4 3 2 3 3 5" xfId="46449" xr:uid="{F4F5C749-A4CE-46DD-82C9-C29B166E7F17}"/>
    <cellStyle name="Normal 3 2 4 3 2 3 4" xfId="21297" xr:uid="{9BB107BE-32B4-42C4-9F37-95ACC3D21137}"/>
    <cellStyle name="Normal 3 2 4 3 2 3 4 2" xfId="34989" xr:uid="{290489ED-A761-4F43-857D-29180215F881}"/>
    <cellStyle name="Normal 3 2 4 3 2 3 4 3" xfId="49873" xr:uid="{8C699B9B-9663-49FE-920E-7A4AE44A8608}"/>
    <cellStyle name="Normal 3 2 4 3 2 3 5" xfId="14453" xr:uid="{DE17C5B3-170C-4F0A-865B-8FB2A2AF66ED}"/>
    <cellStyle name="Normal 3 2 4 3 2 3 6" xfId="28143" xr:uid="{5E8BC0D3-E6CA-4EE9-B257-52AAB30E4D91}"/>
    <cellStyle name="Normal 3 2 4 3 2 3 7" xfId="43027" xr:uid="{1ACF6D9B-C3F0-41C5-B34E-6B64D4BFE7C1}"/>
    <cellStyle name="Normal 3 2 4 3 2 4" xfId="7607" xr:uid="{C085992D-85E4-4A60-9259-F65BAD237E25}"/>
    <cellStyle name="Normal 3 2 4 3 2 4 2" xfId="9320" xr:uid="{C90E561D-DC71-44CA-8F5D-CE855890138D}"/>
    <cellStyle name="Normal 3 2 4 3 2 4 2 2" xfId="12742" xr:uid="{85A9FF6C-A42E-4EDB-978F-ABF3DF404E87}"/>
    <cellStyle name="Normal 3 2 4 3 2 4 2 2 2" xfId="26432" xr:uid="{F70BA653-081D-4D57-92F9-7CC25B4FA192}"/>
    <cellStyle name="Normal 3 2 4 3 2 4 2 2 2 2" xfId="40124" xr:uid="{1DA8CA88-D29A-4489-9B36-CEA58EAD7A71}"/>
    <cellStyle name="Normal 3 2 4 3 2 4 2 2 2 3" xfId="55008" xr:uid="{A86BE4CD-12F7-4233-9C08-3014B3C30B25}"/>
    <cellStyle name="Normal 3 2 4 3 2 4 2 2 3" xfId="19588" xr:uid="{91C3A20A-7A18-48EE-AAC9-D259CE5E6D11}"/>
    <cellStyle name="Normal 3 2 4 3 2 4 2 2 4" xfId="33278" xr:uid="{B8F63DED-3295-4624-BF9B-2B0C47097F9A}"/>
    <cellStyle name="Normal 3 2 4 3 2 4 2 2 5" xfId="48162" xr:uid="{50886D88-8D9D-48CF-9B1A-CB924D3C127B}"/>
    <cellStyle name="Normal 3 2 4 3 2 4 2 3" xfId="23010" xr:uid="{57AD9C35-2A84-431A-AFF0-3F51E8335F23}"/>
    <cellStyle name="Normal 3 2 4 3 2 4 2 3 2" xfId="36702" xr:uid="{9260F50A-CC3A-4A6B-83F3-1456CE697946}"/>
    <cellStyle name="Normal 3 2 4 3 2 4 2 3 3" xfId="51586" xr:uid="{FF434DA9-BE76-4A55-99E1-4D136BE3811F}"/>
    <cellStyle name="Normal 3 2 4 3 2 4 2 4" xfId="16166" xr:uid="{EF3DBC28-786B-4E0F-B205-D720EFF6739B}"/>
    <cellStyle name="Normal 3 2 4 3 2 4 2 5" xfId="29856" xr:uid="{C47F24F8-3F3F-4B3D-83BB-700EEE3DA3DE}"/>
    <cellStyle name="Normal 3 2 4 3 2 4 2 6" xfId="44740" xr:uid="{AF8F50A5-C77F-4CC3-9CA4-2E7131382493}"/>
    <cellStyle name="Normal 3 2 4 3 2 4 3" xfId="11030" xr:uid="{CEB5ECEC-8B97-4A9E-8CD7-839C2556815B}"/>
    <cellStyle name="Normal 3 2 4 3 2 4 3 2" xfId="24720" xr:uid="{1B28FA1C-ECD4-419C-84BE-CC0B02696C35}"/>
    <cellStyle name="Normal 3 2 4 3 2 4 3 2 2" xfId="38412" xr:uid="{4A3B7314-ECE5-478B-B532-33C25D544991}"/>
    <cellStyle name="Normal 3 2 4 3 2 4 3 2 3" xfId="53296" xr:uid="{94F3C186-E415-4706-ADB4-E9CD8B5A0B5D}"/>
    <cellStyle name="Normal 3 2 4 3 2 4 3 3" xfId="17876" xr:uid="{00EDF7A5-7983-4E2C-8E52-DD9B351812DC}"/>
    <cellStyle name="Normal 3 2 4 3 2 4 3 4" xfId="31566" xr:uid="{D1CFFB96-D0DD-408C-BF4E-C146A5E9325F}"/>
    <cellStyle name="Normal 3 2 4 3 2 4 3 5" xfId="46450" xr:uid="{58D8790C-8E29-4788-BD89-1A7917EA0944}"/>
    <cellStyle name="Normal 3 2 4 3 2 4 4" xfId="21298" xr:uid="{E106A2F5-632A-4037-BF5E-0FF8B1BE1C84}"/>
    <cellStyle name="Normal 3 2 4 3 2 4 4 2" xfId="34990" xr:uid="{31A88CB7-B708-4A2A-BBE1-6E83396A3DC2}"/>
    <cellStyle name="Normal 3 2 4 3 2 4 4 3" xfId="49874" xr:uid="{EA27979F-A09B-4DC8-8B07-50D092AFA1E0}"/>
    <cellStyle name="Normal 3 2 4 3 2 4 5" xfId="14454" xr:uid="{334D41C0-887D-4AE6-BD54-F0E97B2FB927}"/>
    <cellStyle name="Normal 3 2 4 3 2 4 6" xfId="28144" xr:uid="{35BB06A9-16BB-4845-AFDB-EF6BEC9D2C68}"/>
    <cellStyle name="Normal 3 2 4 3 2 4 7" xfId="43028" xr:uid="{CEFA0AF7-F25C-42D1-A0AA-C4F68204B654}"/>
    <cellStyle name="Normal 3 2 4 3 2 5" xfId="9316" xr:uid="{AD6D8ADF-45DA-42E1-9B47-2964AA794086}"/>
    <cellStyle name="Normal 3 2 4 3 2 5 2" xfId="12738" xr:uid="{F6ED4522-8582-4920-AA4B-E1BA6466B6D2}"/>
    <cellStyle name="Normal 3 2 4 3 2 5 2 2" xfId="26428" xr:uid="{062684DA-44B9-4520-9EA9-E33CF5C0E58C}"/>
    <cellStyle name="Normal 3 2 4 3 2 5 2 2 2" xfId="40120" xr:uid="{9ED8E4EE-93E2-413A-BA08-A21D56E52F54}"/>
    <cellStyle name="Normal 3 2 4 3 2 5 2 2 3" xfId="55004" xr:uid="{B9AA07DB-827B-4EF6-AA51-297C61F90603}"/>
    <cellStyle name="Normal 3 2 4 3 2 5 2 3" xfId="19584" xr:uid="{6CE9C8CB-4E1A-4136-A9D9-4EC946B6ABC9}"/>
    <cellStyle name="Normal 3 2 4 3 2 5 2 4" xfId="33274" xr:uid="{E718FBD0-B7E0-40AB-8138-A758C4E64B2E}"/>
    <cellStyle name="Normal 3 2 4 3 2 5 2 5" xfId="48158" xr:uid="{C0288178-06B4-4762-A1FD-6235B0A46EB1}"/>
    <cellStyle name="Normal 3 2 4 3 2 5 3" xfId="23006" xr:uid="{298F3D8D-E62E-4266-ABCD-D52825AC7ADE}"/>
    <cellStyle name="Normal 3 2 4 3 2 5 3 2" xfId="36698" xr:uid="{BA75A38C-1CED-4C07-87BB-2EE298AE10DD}"/>
    <cellStyle name="Normal 3 2 4 3 2 5 3 3" xfId="51582" xr:uid="{4518E072-49D6-4DD6-9389-4DEA7B773561}"/>
    <cellStyle name="Normal 3 2 4 3 2 5 4" xfId="16162" xr:uid="{F5CE6DD0-622C-4AE4-A798-ACE66789C9B6}"/>
    <cellStyle name="Normal 3 2 4 3 2 5 5" xfId="29852" xr:uid="{89CF9585-CCA3-4981-A89F-0DE4533130BE}"/>
    <cellStyle name="Normal 3 2 4 3 2 5 6" xfId="44736" xr:uid="{6EA36F4F-5681-447C-A71A-87778238B004}"/>
    <cellStyle name="Normal 3 2 4 3 2 6" xfId="11026" xr:uid="{9D9E1BAF-D253-4D02-A7CE-13096BC93921}"/>
    <cellStyle name="Normal 3 2 4 3 2 6 2" xfId="24716" xr:uid="{68CAAB22-BC7D-485D-A5CE-35306C6AB562}"/>
    <cellStyle name="Normal 3 2 4 3 2 6 2 2" xfId="38408" xr:uid="{6D7956FE-3D8C-41DC-89D1-5C25122F8F09}"/>
    <cellStyle name="Normal 3 2 4 3 2 6 2 3" xfId="53292" xr:uid="{E7176C2D-6522-4F38-B095-99B73C682556}"/>
    <cellStyle name="Normal 3 2 4 3 2 6 3" xfId="17872" xr:uid="{BC383FA2-BE9A-4AA7-B49F-586DBC36A965}"/>
    <cellStyle name="Normal 3 2 4 3 2 6 4" xfId="31562" xr:uid="{0174A64F-1E41-4CEC-8EAB-A7141B804571}"/>
    <cellStyle name="Normal 3 2 4 3 2 6 5" xfId="46446" xr:uid="{E44B9EED-4FB4-436C-BDD3-D39D2B6B81D5}"/>
    <cellStyle name="Normal 3 2 4 3 2 7" xfId="21294" xr:uid="{B778FC36-25A0-4D34-8015-780C24994268}"/>
    <cellStyle name="Normal 3 2 4 3 2 7 2" xfId="34986" xr:uid="{A26309A2-0F8B-471E-AA7F-475FDD04542E}"/>
    <cellStyle name="Normal 3 2 4 3 2 7 3" xfId="49870" xr:uid="{9226BDB1-DB9D-4792-AC8C-CF8EA865B613}"/>
    <cellStyle name="Normal 3 2 4 3 2 8" xfId="14450" xr:uid="{E8CBEDD2-3049-426B-9C8D-1553ADE8B635}"/>
    <cellStyle name="Normal 3 2 4 3 2 9" xfId="28140" xr:uid="{D4C2CE36-E006-4D58-811C-0486CFD99A1E}"/>
    <cellStyle name="Normal 3 2 4 3 3" xfId="7608" xr:uid="{DB6A23A2-25FD-4042-8775-EA3BA827FCAF}"/>
    <cellStyle name="Normal 3 2 4 3 3 10" xfId="43029" xr:uid="{DC87B194-AB9C-4F94-A40B-06D3EA9E52DE}"/>
    <cellStyle name="Normal 3 2 4 3 3 2" xfId="7609" xr:uid="{5BC74FB7-30BD-480F-9284-D1642AFA8461}"/>
    <cellStyle name="Normal 3 2 4 3 3 2 2" xfId="7610" xr:uid="{86FB797F-16BE-42E4-A67D-5DC614D5624B}"/>
    <cellStyle name="Normal 3 2 4 3 3 2 2 2" xfId="9323" xr:uid="{A0ED1DCE-9646-486F-8505-F74882D9A972}"/>
    <cellStyle name="Normal 3 2 4 3 3 2 2 2 2" xfId="12745" xr:uid="{B41970FD-422E-4841-8C51-7FD5FF1F978E}"/>
    <cellStyle name="Normal 3 2 4 3 3 2 2 2 2 2" xfId="26435" xr:uid="{624FB9D7-4A71-4D71-A789-70DB60F62EE9}"/>
    <cellStyle name="Normal 3 2 4 3 3 2 2 2 2 2 2" xfId="40127" xr:uid="{AC6507B5-B8D3-4382-AE8E-9CB1D6D092EB}"/>
    <cellStyle name="Normal 3 2 4 3 3 2 2 2 2 2 3" xfId="55011" xr:uid="{784D8B29-627A-48BA-A818-5345382AC7DB}"/>
    <cellStyle name="Normal 3 2 4 3 3 2 2 2 2 3" xfId="19591" xr:uid="{0B7C6DC9-72E2-4B19-B071-1111AA8D5FCA}"/>
    <cellStyle name="Normal 3 2 4 3 3 2 2 2 2 4" xfId="33281" xr:uid="{371E596F-C35C-4AE5-95BE-34271D7AF84B}"/>
    <cellStyle name="Normal 3 2 4 3 3 2 2 2 2 5" xfId="48165" xr:uid="{6A4847F2-B5AE-47F0-B4D2-9F253365D844}"/>
    <cellStyle name="Normal 3 2 4 3 3 2 2 2 3" xfId="23013" xr:uid="{50A649C7-71AD-4FBF-9CAA-886DA1B916C2}"/>
    <cellStyle name="Normal 3 2 4 3 3 2 2 2 3 2" xfId="36705" xr:uid="{D3175BAC-EA0C-4F86-9C78-91D97F8E1765}"/>
    <cellStyle name="Normal 3 2 4 3 3 2 2 2 3 3" xfId="51589" xr:uid="{4936B909-64D4-4CF5-BA40-46C357E90EEF}"/>
    <cellStyle name="Normal 3 2 4 3 3 2 2 2 4" xfId="16169" xr:uid="{A20EA6EF-902D-485B-A13C-B9602B8ED5C5}"/>
    <cellStyle name="Normal 3 2 4 3 3 2 2 2 5" xfId="29859" xr:uid="{048A328F-092B-4AE2-B3D9-4E6BF2296EB2}"/>
    <cellStyle name="Normal 3 2 4 3 3 2 2 2 6" xfId="44743" xr:uid="{0E4209F3-3CDD-45AF-B862-02D325132769}"/>
    <cellStyle name="Normal 3 2 4 3 3 2 2 3" xfId="11033" xr:uid="{B55001F2-C571-458F-832A-09CD5823339B}"/>
    <cellStyle name="Normal 3 2 4 3 3 2 2 3 2" xfId="24723" xr:uid="{D194B897-B116-4A7E-A294-FE33D87DB354}"/>
    <cellStyle name="Normal 3 2 4 3 3 2 2 3 2 2" xfId="38415" xr:uid="{9783D71F-0257-483E-A523-A9CDDFA17E04}"/>
    <cellStyle name="Normal 3 2 4 3 3 2 2 3 2 3" xfId="53299" xr:uid="{F98CFDDC-F493-4BD9-83F4-4D48B144422F}"/>
    <cellStyle name="Normal 3 2 4 3 3 2 2 3 3" xfId="17879" xr:uid="{400C4EB7-61F9-417C-A283-234DD79CEE23}"/>
    <cellStyle name="Normal 3 2 4 3 3 2 2 3 4" xfId="31569" xr:uid="{66699295-4670-436E-9138-11B4158C94B1}"/>
    <cellStyle name="Normal 3 2 4 3 3 2 2 3 5" xfId="46453" xr:uid="{D80B8652-9F00-495A-9F11-499524C1D1E7}"/>
    <cellStyle name="Normal 3 2 4 3 3 2 2 4" xfId="21301" xr:uid="{57EB14C4-99B3-4FF2-A4AF-3C1BF5528AC4}"/>
    <cellStyle name="Normal 3 2 4 3 3 2 2 4 2" xfId="34993" xr:uid="{8DB4784D-C3D0-4CD3-8B86-7D0F92CE7E3D}"/>
    <cellStyle name="Normal 3 2 4 3 3 2 2 4 3" xfId="49877" xr:uid="{A1F85DD0-BF9D-43BF-9DAB-D250ECC813A0}"/>
    <cellStyle name="Normal 3 2 4 3 3 2 2 5" xfId="14457" xr:uid="{3EE752F9-B2D0-4BC1-A670-7011DC2B8347}"/>
    <cellStyle name="Normal 3 2 4 3 3 2 2 6" xfId="28147" xr:uid="{425E80F7-6854-4E3D-B588-8E7C7E0EBE01}"/>
    <cellStyle name="Normal 3 2 4 3 3 2 2 7" xfId="43031" xr:uid="{42E08FF9-FA58-4F6E-B89C-EBA0CC691EFF}"/>
    <cellStyle name="Normal 3 2 4 3 3 2 3" xfId="9322" xr:uid="{C5159268-7532-4F15-90A4-808BAD119D8E}"/>
    <cellStyle name="Normal 3 2 4 3 3 2 3 2" xfId="12744" xr:uid="{59182AE6-2B2C-474F-BE3A-9FB15AB05C94}"/>
    <cellStyle name="Normal 3 2 4 3 3 2 3 2 2" xfId="26434" xr:uid="{BB65AC58-CF0C-4F76-8619-A61629983BAD}"/>
    <cellStyle name="Normal 3 2 4 3 3 2 3 2 2 2" xfId="40126" xr:uid="{F10584F2-CC3F-4F60-95E0-977F4C218B66}"/>
    <cellStyle name="Normal 3 2 4 3 3 2 3 2 2 3" xfId="55010" xr:uid="{9207A95C-A1F1-441C-9BC6-7F2EDFD97EDF}"/>
    <cellStyle name="Normal 3 2 4 3 3 2 3 2 3" xfId="19590" xr:uid="{781845F2-0B8B-4235-A4FC-641FA0A631FA}"/>
    <cellStyle name="Normal 3 2 4 3 3 2 3 2 4" xfId="33280" xr:uid="{31E61F6B-5A2D-4F77-BB20-98564932F1DD}"/>
    <cellStyle name="Normal 3 2 4 3 3 2 3 2 5" xfId="48164" xr:uid="{044BC68E-B95B-4430-81D3-E4DDAE8871AF}"/>
    <cellStyle name="Normal 3 2 4 3 3 2 3 3" xfId="23012" xr:uid="{ABF97897-E84C-4103-92B9-E49CF5F9A3E4}"/>
    <cellStyle name="Normal 3 2 4 3 3 2 3 3 2" xfId="36704" xr:uid="{646D14A6-32A9-40F1-ACFA-BE81CBBFD835}"/>
    <cellStyle name="Normal 3 2 4 3 3 2 3 3 3" xfId="51588" xr:uid="{8938CF10-AB9E-4098-ADEC-4B9EECAB1490}"/>
    <cellStyle name="Normal 3 2 4 3 3 2 3 4" xfId="16168" xr:uid="{06EF1532-F6A3-413F-BC41-08729BEBAC4D}"/>
    <cellStyle name="Normal 3 2 4 3 3 2 3 5" xfId="29858" xr:uid="{74E28F36-D053-4830-B4BD-8B8FB224B61E}"/>
    <cellStyle name="Normal 3 2 4 3 3 2 3 6" xfId="44742" xr:uid="{C24CB103-F64D-470E-AE74-043819F96C99}"/>
    <cellStyle name="Normal 3 2 4 3 3 2 4" xfId="11032" xr:uid="{1066251B-2C3E-4CC7-B6C0-12BE132DCE56}"/>
    <cellStyle name="Normal 3 2 4 3 3 2 4 2" xfId="24722" xr:uid="{C7570440-80C4-43C0-AF1A-005E270D8A70}"/>
    <cellStyle name="Normal 3 2 4 3 3 2 4 2 2" xfId="38414" xr:uid="{729B8A91-0720-42AB-B3B8-285518AAD87B}"/>
    <cellStyle name="Normal 3 2 4 3 3 2 4 2 3" xfId="53298" xr:uid="{9322303A-5E30-40F7-A925-2F43D3E0EB06}"/>
    <cellStyle name="Normal 3 2 4 3 3 2 4 3" xfId="17878" xr:uid="{6CA9B399-898D-4906-A764-36955501883B}"/>
    <cellStyle name="Normal 3 2 4 3 3 2 4 4" xfId="31568" xr:uid="{C9FB1AB5-FC7C-4F2E-9670-EB7E551BC089}"/>
    <cellStyle name="Normal 3 2 4 3 3 2 4 5" xfId="46452" xr:uid="{960FDB57-428B-48BD-B047-F1D17E14E367}"/>
    <cellStyle name="Normal 3 2 4 3 3 2 5" xfId="21300" xr:uid="{BACAAE5C-2A38-42FD-917D-ECF2598E104A}"/>
    <cellStyle name="Normal 3 2 4 3 3 2 5 2" xfId="34992" xr:uid="{CB4F0FDC-F856-4F91-8BC5-74E279BED8A9}"/>
    <cellStyle name="Normal 3 2 4 3 3 2 5 3" xfId="49876" xr:uid="{6E46C7DF-CEDE-4916-95F2-9CAAB9A70C31}"/>
    <cellStyle name="Normal 3 2 4 3 3 2 6" xfId="14456" xr:uid="{389716E1-95E0-41C1-89F1-0467C7C680C5}"/>
    <cellStyle name="Normal 3 2 4 3 3 2 7" xfId="28146" xr:uid="{1A7745E8-57C0-4D65-AB51-2F4F9F3EEC0E}"/>
    <cellStyle name="Normal 3 2 4 3 3 2 8" xfId="43030" xr:uid="{64AE6A4F-2A85-426E-B4E6-D25E4430B327}"/>
    <cellStyle name="Normal 3 2 4 3 3 3" xfId="7611" xr:uid="{04D38121-1E7C-473F-8B30-0DAC31DEA9BD}"/>
    <cellStyle name="Normal 3 2 4 3 3 3 2" xfId="9324" xr:uid="{0443CADC-12D4-41BA-AF4E-D7CA6514C0E2}"/>
    <cellStyle name="Normal 3 2 4 3 3 3 2 2" xfId="12746" xr:uid="{34A208F2-CBD3-43DE-9B5C-2728BF2FEE45}"/>
    <cellStyle name="Normal 3 2 4 3 3 3 2 2 2" xfId="26436" xr:uid="{B88713F9-9EB3-43DA-AACF-C6C61EBDA305}"/>
    <cellStyle name="Normal 3 2 4 3 3 3 2 2 2 2" xfId="40128" xr:uid="{FC4A380D-A25A-457F-8CBB-B5DC93B8BC62}"/>
    <cellStyle name="Normal 3 2 4 3 3 3 2 2 2 3" xfId="55012" xr:uid="{DB9787D4-0B1B-411F-B7F3-9569ADBB35F6}"/>
    <cellStyle name="Normal 3 2 4 3 3 3 2 2 3" xfId="19592" xr:uid="{AD7534A3-6F7F-4F41-8C26-744A154E8256}"/>
    <cellStyle name="Normal 3 2 4 3 3 3 2 2 4" xfId="33282" xr:uid="{509441F5-42E7-45C8-A3C5-43A5FA079836}"/>
    <cellStyle name="Normal 3 2 4 3 3 3 2 2 5" xfId="48166" xr:uid="{D5B98278-14F9-41BC-A3FC-D508DE04A09E}"/>
    <cellStyle name="Normal 3 2 4 3 3 3 2 3" xfId="23014" xr:uid="{5737FA1A-7974-4CC1-B999-DA532EE67548}"/>
    <cellStyle name="Normal 3 2 4 3 3 3 2 3 2" xfId="36706" xr:uid="{C09AADBD-1547-4F5E-B981-0F97331C1504}"/>
    <cellStyle name="Normal 3 2 4 3 3 3 2 3 3" xfId="51590" xr:uid="{B304239D-BCFF-4C75-8B5F-F6A27CE81F5B}"/>
    <cellStyle name="Normal 3 2 4 3 3 3 2 4" xfId="16170" xr:uid="{0C5595EE-82C6-4019-90FD-86739DDDF22D}"/>
    <cellStyle name="Normal 3 2 4 3 3 3 2 5" xfId="29860" xr:uid="{556EEB00-605B-4135-9C92-C3318EF3FA89}"/>
    <cellStyle name="Normal 3 2 4 3 3 3 2 6" xfId="44744" xr:uid="{F2401D92-0218-4959-9230-17DF25802830}"/>
    <cellStyle name="Normal 3 2 4 3 3 3 3" xfId="11034" xr:uid="{B04D9C76-6451-4F1E-B24E-4617266B0816}"/>
    <cellStyle name="Normal 3 2 4 3 3 3 3 2" xfId="24724" xr:uid="{D0732B53-6DD4-42DD-8489-C9D432FEB991}"/>
    <cellStyle name="Normal 3 2 4 3 3 3 3 2 2" xfId="38416" xr:uid="{3D7F5B96-D469-4255-A32A-8BE9A340ACCC}"/>
    <cellStyle name="Normal 3 2 4 3 3 3 3 2 3" xfId="53300" xr:uid="{83A96122-5FED-43EB-B8CE-B4578961A297}"/>
    <cellStyle name="Normal 3 2 4 3 3 3 3 3" xfId="17880" xr:uid="{363A57B8-3302-484B-BCD1-CF09064A13E1}"/>
    <cellStyle name="Normal 3 2 4 3 3 3 3 4" xfId="31570" xr:uid="{C825A0B3-9609-4C88-BB96-ECA56BF5D465}"/>
    <cellStyle name="Normal 3 2 4 3 3 3 3 5" xfId="46454" xr:uid="{E5ADD1B3-2B8B-4441-B37D-9BE6C285D23A}"/>
    <cellStyle name="Normal 3 2 4 3 3 3 4" xfId="21302" xr:uid="{A271427E-098B-4069-800C-25EA922F635C}"/>
    <cellStyle name="Normal 3 2 4 3 3 3 4 2" xfId="34994" xr:uid="{D2AEA0C5-6D64-4AB3-A16E-94EE4BA0747B}"/>
    <cellStyle name="Normal 3 2 4 3 3 3 4 3" xfId="49878" xr:uid="{1D9ECFEA-A917-487F-A93E-438961DB6AE3}"/>
    <cellStyle name="Normal 3 2 4 3 3 3 5" xfId="14458" xr:uid="{C3A08713-8FDD-45B9-B1BD-319D261B94FF}"/>
    <cellStyle name="Normal 3 2 4 3 3 3 6" xfId="28148" xr:uid="{1CDB9D33-B822-45E2-9543-E90E1F69D40C}"/>
    <cellStyle name="Normal 3 2 4 3 3 3 7" xfId="43032" xr:uid="{8B348ABD-C848-4F72-9071-B138DD9DADD4}"/>
    <cellStyle name="Normal 3 2 4 3 3 4" xfId="7612" xr:uid="{68051CE8-21E5-4368-9079-F748000CFF38}"/>
    <cellStyle name="Normal 3 2 4 3 3 4 2" xfId="9325" xr:uid="{E87A554D-4073-471F-BCB5-492489BD114E}"/>
    <cellStyle name="Normal 3 2 4 3 3 4 2 2" xfId="12747" xr:uid="{D5266B37-115F-4738-88C2-4E660FDAEB2C}"/>
    <cellStyle name="Normal 3 2 4 3 3 4 2 2 2" xfId="26437" xr:uid="{5336A1BD-498C-4422-BB5D-7D4C210DE4B1}"/>
    <cellStyle name="Normal 3 2 4 3 3 4 2 2 2 2" xfId="40129" xr:uid="{3F9F28FA-D69B-43CD-88CC-6518671568C7}"/>
    <cellStyle name="Normal 3 2 4 3 3 4 2 2 2 3" xfId="55013" xr:uid="{D89237B9-88DA-422D-83A7-FA8E3B4E0DD3}"/>
    <cellStyle name="Normal 3 2 4 3 3 4 2 2 3" xfId="19593" xr:uid="{DC4ED6D6-DE19-44C4-9DA6-D366AB52A397}"/>
    <cellStyle name="Normal 3 2 4 3 3 4 2 2 4" xfId="33283" xr:uid="{10F87292-D2AC-41D7-9253-43ADEBC4BC17}"/>
    <cellStyle name="Normal 3 2 4 3 3 4 2 2 5" xfId="48167" xr:uid="{F2A772E1-483B-4523-B042-24A5D8EA13D2}"/>
    <cellStyle name="Normal 3 2 4 3 3 4 2 3" xfId="23015" xr:uid="{81FF9D48-EBC2-4518-AF2D-5D72D8D15F35}"/>
    <cellStyle name="Normal 3 2 4 3 3 4 2 3 2" xfId="36707" xr:uid="{2F971CA4-BE3F-4310-8EB1-CC853D2B25A5}"/>
    <cellStyle name="Normal 3 2 4 3 3 4 2 3 3" xfId="51591" xr:uid="{4A5BEE7B-AF32-41BC-A5E8-2A62875C8D06}"/>
    <cellStyle name="Normal 3 2 4 3 3 4 2 4" xfId="16171" xr:uid="{E03D777A-114A-49B9-8A59-1077785869B5}"/>
    <cellStyle name="Normal 3 2 4 3 3 4 2 5" xfId="29861" xr:uid="{8240696B-1943-4A37-B19E-099B37A309CA}"/>
    <cellStyle name="Normal 3 2 4 3 3 4 2 6" xfId="44745" xr:uid="{2117D16F-C761-4FFA-96DF-CAB0077BB62E}"/>
    <cellStyle name="Normal 3 2 4 3 3 4 3" xfId="11035" xr:uid="{4E386F25-8C9A-4B3C-8E18-DB6D7E0334CC}"/>
    <cellStyle name="Normal 3 2 4 3 3 4 3 2" xfId="24725" xr:uid="{8B83619F-8E64-4DB6-BFCF-A3A26F1C81E1}"/>
    <cellStyle name="Normal 3 2 4 3 3 4 3 2 2" xfId="38417" xr:uid="{7DDD67B2-5F99-4B95-96A4-34B3C4ED32D8}"/>
    <cellStyle name="Normal 3 2 4 3 3 4 3 2 3" xfId="53301" xr:uid="{478B8910-7762-4847-BB9B-126024CE6730}"/>
    <cellStyle name="Normal 3 2 4 3 3 4 3 3" xfId="17881" xr:uid="{2E7F7DC4-EAC2-401E-AF6F-4319DE6BA32C}"/>
    <cellStyle name="Normal 3 2 4 3 3 4 3 4" xfId="31571" xr:uid="{DF7A5284-5211-4701-A4FB-1F925C468101}"/>
    <cellStyle name="Normal 3 2 4 3 3 4 3 5" xfId="46455" xr:uid="{B6528AF7-4253-429E-831E-1D09C911E8C7}"/>
    <cellStyle name="Normal 3 2 4 3 3 4 4" xfId="21303" xr:uid="{D75B804A-A305-4F11-94BA-DB088C8EA450}"/>
    <cellStyle name="Normal 3 2 4 3 3 4 4 2" xfId="34995" xr:uid="{6E455206-5339-46F9-A20D-917DC55D04E5}"/>
    <cellStyle name="Normal 3 2 4 3 3 4 4 3" xfId="49879" xr:uid="{3ACED31C-9CAD-4A8F-83AC-70245A0CA0DA}"/>
    <cellStyle name="Normal 3 2 4 3 3 4 5" xfId="14459" xr:uid="{84989374-43D2-493D-8E27-D9E62227E9EA}"/>
    <cellStyle name="Normal 3 2 4 3 3 4 6" xfId="28149" xr:uid="{4E9440FF-6691-4930-9465-70244A454DDB}"/>
    <cellStyle name="Normal 3 2 4 3 3 4 7" xfId="43033" xr:uid="{6F4B7500-7DE5-425B-8DBA-B08A7A53A14D}"/>
    <cellStyle name="Normal 3 2 4 3 3 5" xfId="9321" xr:uid="{8D3B2342-290B-4EAC-9993-F568EBBF56C6}"/>
    <cellStyle name="Normal 3 2 4 3 3 5 2" xfId="12743" xr:uid="{CBD3A7DB-E58F-4711-81E9-A206D9EEB16E}"/>
    <cellStyle name="Normal 3 2 4 3 3 5 2 2" xfId="26433" xr:uid="{5A5D1643-544A-46D7-A814-104ACC7FB7A9}"/>
    <cellStyle name="Normal 3 2 4 3 3 5 2 2 2" xfId="40125" xr:uid="{E0A7790C-D246-43CA-AA33-6A57C0D8C5A5}"/>
    <cellStyle name="Normal 3 2 4 3 3 5 2 2 3" xfId="55009" xr:uid="{8A0FACE2-CE11-4F06-B367-FE770C47064D}"/>
    <cellStyle name="Normal 3 2 4 3 3 5 2 3" xfId="19589" xr:uid="{5428E854-5611-44EA-8576-D531F601751F}"/>
    <cellStyle name="Normal 3 2 4 3 3 5 2 4" xfId="33279" xr:uid="{E8412725-0E9B-4ADD-90D9-25F52C20F9AE}"/>
    <cellStyle name="Normal 3 2 4 3 3 5 2 5" xfId="48163" xr:uid="{7CBB65E8-357A-46C1-B6F8-59264CADFA86}"/>
    <cellStyle name="Normal 3 2 4 3 3 5 3" xfId="23011" xr:uid="{194F9518-1B75-40A0-8C26-75C29A5751E3}"/>
    <cellStyle name="Normal 3 2 4 3 3 5 3 2" xfId="36703" xr:uid="{AE2420CA-F0AE-4F63-82AE-91C4E53FC75D}"/>
    <cellStyle name="Normal 3 2 4 3 3 5 3 3" xfId="51587" xr:uid="{9D1E87D3-1DDF-4E18-B9E8-DB221841F06A}"/>
    <cellStyle name="Normal 3 2 4 3 3 5 4" xfId="16167" xr:uid="{B1DAA782-EF07-4E1D-B8CC-889A8512F979}"/>
    <cellStyle name="Normal 3 2 4 3 3 5 5" xfId="29857" xr:uid="{C81FA92A-FF9A-461E-9187-CEBA5818BBEF}"/>
    <cellStyle name="Normal 3 2 4 3 3 5 6" xfId="44741" xr:uid="{4CBEA5D0-0F6A-4EC7-AA4B-104AEDC83D11}"/>
    <cellStyle name="Normal 3 2 4 3 3 6" xfId="11031" xr:uid="{F5B733B5-C429-46FA-B983-05D991762D0D}"/>
    <cellStyle name="Normal 3 2 4 3 3 6 2" xfId="24721" xr:uid="{A7CF0676-238D-484B-B6AF-DEB9F7AD98C6}"/>
    <cellStyle name="Normal 3 2 4 3 3 6 2 2" xfId="38413" xr:uid="{B30CCD24-B51D-48EA-B974-CFC1509D194D}"/>
    <cellStyle name="Normal 3 2 4 3 3 6 2 3" xfId="53297" xr:uid="{ED6A1FC8-1DE6-46BA-84BA-2DFF6ECD6791}"/>
    <cellStyle name="Normal 3 2 4 3 3 6 3" xfId="17877" xr:uid="{8130441A-4893-473A-B1AF-00A28785EC01}"/>
    <cellStyle name="Normal 3 2 4 3 3 6 4" xfId="31567" xr:uid="{9405892D-C62D-43C0-8147-9B4BBC294B3C}"/>
    <cellStyle name="Normal 3 2 4 3 3 6 5" xfId="46451" xr:uid="{230F5E78-A062-40B0-8033-E5F1A232B995}"/>
    <cellStyle name="Normal 3 2 4 3 3 7" xfId="21299" xr:uid="{D51F6320-218A-4E71-B53F-653FDE304A3F}"/>
    <cellStyle name="Normal 3 2 4 3 3 7 2" xfId="34991" xr:uid="{BF8627DC-824E-470D-B26D-9F4179056032}"/>
    <cellStyle name="Normal 3 2 4 3 3 7 3" xfId="49875" xr:uid="{711D7341-3BE6-49F8-A007-23993C68EA62}"/>
    <cellStyle name="Normal 3 2 4 3 3 8" xfId="14455" xr:uid="{4E0E1C21-6EE3-4ED9-9FEA-3D2EE9E15300}"/>
    <cellStyle name="Normal 3 2 4 3 3 9" xfId="28145" xr:uid="{A883CB7F-E3B9-49EC-8451-773407F1466F}"/>
    <cellStyle name="Normal 3 2 4 3 4" xfId="7613" xr:uid="{8C7FF552-0519-4817-BE48-E209D10D7721}"/>
    <cellStyle name="Normal 3 2 4 3 4 2" xfId="7614" xr:uid="{C5F79980-B8D7-4236-88C1-3B006FF3B2EF}"/>
    <cellStyle name="Normal 3 2 4 3 4 2 2" xfId="9327" xr:uid="{D3A9B408-D656-40B8-9B8C-D53539B5735D}"/>
    <cellStyle name="Normal 3 2 4 3 4 2 2 2" xfId="12749" xr:uid="{AE7902BD-A9F7-44C4-9557-BA62E64437CD}"/>
    <cellStyle name="Normal 3 2 4 3 4 2 2 2 2" xfId="26439" xr:uid="{DCC5D9CE-C34A-4512-9801-FB344633223A}"/>
    <cellStyle name="Normal 3 2 4 3 4 2 2 2 2 2" xfId="40131" xr:uid="{581166EA-F034-4E56-8DE3-FFEB407CAB78}"/>
    <cellStyle name="Normal 3 2 4 3 4 2 2 2 2 3" xfId="55015" xr:uid="{1437A17D-D115-4EEC-B463-279F7966B509}"/>
    <cellStyle name="Normal 3 2 4 3 4 2 2 2 3" xfId="19595" xr:uid="{9010F92A-F8FD-4D71-9AAE-C86023F7BF05}"/>
    <cellStyle name="Normal 3 2 4 3 4 2 2 2 4" xfId="33285" xr:uid="{87284FA6-B33A-4CC7-8196-AD357D58B247}"/>
    <cellStyle name="Normal 3 2 4 3 4 2 2 2 5" xfId="48169" xr:uid="{85517039-C2DC-46AF-9B7D-79A98BAB2C10}"/>
    <cellStyle name="Normal 3 2 4 3 4 2 2 3" xfId="23017" xr:uid="{224C77DD-EF34-4886-A282-EF5A6E6776D0}"/>
    <cellStyle name="Normal 3 2 4 3 4 2 2 3 2" xfId="36709" xr:uid="{744EB138-CB85-46D3-A669-0E43FA1452CC}"/>
    <cellStyle name="Normal 3 2 4 3 4 2 2 3 3" xfId="51593" xr:uid="{A58E3F63-6981-4424-90F1-6DCE7F43D837}"/>
    <cellStyle name="Normal 3 2 4 3 4 2 2 4" xfId="16173" xr:uid="{B4348953-DE15-4E4D-A974-258824F6C3F2}"/>
    <cellStyle name="Normal 3 2 4 3 4 2 2 5" xfId="29863" xr:uid="{AF38C238-8DF7-4D25-BB2A-A9A0382A97E9}"/>
    <cellStyle name="Normal 3 2 4 3 4 2 2 6" xfId="44747" xr:uid="{D8F35B24-9617-4910-B6FA-92CA179A7421}"/>
    <cellStyle name="Normal 3 2 4 3 4 2 3" xfId="11037" xr:uid="{C40224A4-8F3B-4285-B697-335D0219CAEB}"/>
    <cellStyle name="Normal 3 2 4 3 4 2 3 2" xfId="24727" xr:uid="{E50C9B5C-9838-4E17-B71A-A9F5B3BD4FC8}"/>
    <cellStyle name="Normal 3 2 4 3 4 2 3 2 2" xfId="38419" xr:uid="{3C77BDC4-8F78-4BFC-87B5-7B3F967F09B0}"/>
    <cellStyle name="Normal 3 2 4 3 4 2 3 2 3" xfId="53303" xr:uid="{51FBC42F-F290-4BA1-976B-194D8A26903F}"/>
    <cellStyle name="Normal 3 2 4 3 4 2 3 3" xfId="17883" xr:uid="{55DBE2CD-E7F1-484D-94BF-A1D4B4A530BF}"/>
    <cellStyle name="Normal 3 2 4 3 4 2 3 4" xfId="31573" xr:uid="{0D59EFAA-B57D-4574-93C6-73C6339A5E4E}"/>
    <cellStyle name="Normal 3 2 4 3 4 2 3 5" xfId="46457" xr:uid="{377572BA-E307-4165-BA3D-979B7B37A552}"/>
    <cellStyle name="Normal 3 2 4 3 4 2 4" xfId="21305" xr:uid="{BB53EFDC-9147-48B1-A629-62A581DF21D3}"/>
    <cellStyle name="Normal 3 2 4 3 4 2 4 2" xfId="34997" xr:uid="{F981167C-2C6E-4333-8FDA-9D1F5B6F55C5}"/>
    <cellStyle name="Normal 3 2 4 3 4 2 4 3" xfId="49881" xr:uid="{B7E4A1CC-F940-4361-862B-429ECD966C30}"/>
    <cellStyle name="Normal 3 2 4 3 4 2 5" xfId="14461" xr:uid="{5D4BDA0C-BC29-4286-80E7-2AAF02736EA0}"/>
    <cellStyle name="Normal 3 2 4 3 4 2 6" xfId="28151" xr:uid="{25EB2D31-FE95-4208-822E-721BC05966D7}"/>
    <cellStyle name="Normal 3 2 4 3 4 2 7" xfId="43035" xr:uid="{8227C5B2-6C58-455B-925A-E7351DB93FF9}"/>
    <cellStyle name="Normal 3 2 4 3 4 3" xfId="9326" xr:uid="{A7DB4963-D7AC-4F68-8327-0AA81FF60510}"/>
    <cellStyle name="Normal 3 2 4 3 4 3 2" xfId="12748" xr:uid="{4B2C15BF-C13C-46C7-BA38-162B7777CE25}"/>
    <cellStyle name="Normal 3 2 4 3 4 3 2 2" xfId="26438" xr:uid="{6DDBC6DE-03E4-4625-9477-1131A049427B}"/>
    <cellStyle name="Normal 3 2 4 3 4 3 2 2 2" xfId="40130" xr:uid="{4647CCDD-6CE1-4E86-A040-060BEDC3D36A}"/>
    <cellStyle name="Normal 3 2 4 3 4 3 2 2 3" xfId="55014" xr:uid="{2FFAB639-E670-429C-AF3E-DC9134BBED7D}"/>
    <cellStyle name="Normal 3 2 4 3 4 3 2 3" xfId="19594" xr:uid="{1D6A32B8-8659-4B1A-A264-46CF03379821}"/>
    <cellStyle name="Normal 3 2 4 3 4 3 2 4" xfId="33284" xr:uid="{DFA334BF-2C5F-4515-977D-D2C4DA9D7D3F}"/>
    <cellStyle name="Normal 3 2 4 3 4 3 2 5" xfId="48168" xr:uid="{B4FFC0D7-46E4-435A-B863-5702DA1BFF7B}"/>
    <cellStyle name="Normal 3 2 4 3 4 3 3" xfId="23016" xr:uid="{CDC091C9-9591-43E0-BE00-72ECAE8AE9DE}"/>
    <cellStyle name="Normal 3 2 4 3 4 3 3 2" xfId="36708" xr:uid="{9AAB92DD-25AB-4DB8-A435-508F9641674F}"/>
    <cellStyle name="Normal 3 2 4 3 4 3 3 3" xfId="51592" xr:uid="{87EFEAF9-928C-4357-A92B-E632EFDF2966}"/>
    <cellStyle name="Normal 3 2 4 3 4 3 4" xfId="16172" xr:uid="{EC9C123B-5E6C-4573-97B1-DE411F403174}"/>
    <cellStyle name="Normal 3 2 4 3 4 3 5" xfId="29862" xr:uid="{00A27904-BEFE-430A-9B8C-B2980CE0E0F8}"/>
    <cellStyle name="Normal 3 2 4 3 4 3 6" xfId="44746" xr:uid="{1D04E504-0908-445F-A712-6D4E588DCF8F}"/>
    <cellStyle name="Normal 3 2 4 3 4 4" xfId="11036" xr:uid="{AC1A76DF-2077-4F55-8B28-A1A2A5611826}"/>
    <cellStyle name="Normal 3 2 4 3 4 4 2" xfId="24726" xr:uid="{8A9B9963-37F4-4458-BE6C-8A2294B17ECB}"/>
    <cellStyle name="Normal 3 2 4 3 4 4 2 2" xfId="38418" xr:uid="{A931BF59-5E47-4222-A00C-2EBEA8CDDA3C}"/>
    <cellStyle name="Normal 3 2 4 3 4 4 2 3" xfId="53302" xr:uid="{BC2DC4EB-557C-42B4-8745-B46BC4B569B5}"/>
    <cellStyle name="Normal 3 2 4 3 4 4 3" xfId="17882" xr:uid="{76C74598-895A-4811-ABAB-5B33DA98392C}"/>
    <cellStyle name="Normal 3 2 4 3 4 4 4" xfId="31572" xr:uid="{363765C5-E052-49E4-983D-065B02F0E67D}"/>
    <cellStyle name="Normal 3 2 4 3 4 4 5" xfId="46456" xr:uid="{4C01E87D-3943-4D2D-8BDD-EB99EB0F1764}"/>
    <cellStyle name="Normal 3 2 4 3 4 5" xfId="21304" xr:uid="{7B7AD172-6585-4271-A549-19225777A885}"/>
    <cellStyle name="Normal 3 2 4 3 4 5 2" xfId="34996" xr:uid="{8D9D4A75-A0B9-4E87-A97E-4A816921F3E1}"/>
    <cellStyle name="Normal 3 2 4 3 4 5 3" xfId="49880" xr:uid="{6BDE8166-1AC2-4266-9BB6-BE9ECDDF461B}"/>
    <cellStyle name="Normal 3 2 4 3 4 6" xfId="14460" xr:uid="{FE78FD77-AB98-4682-BF60-69AFD1438A7B}"/>
    <cellStyle name="Normal 3 2 4 3 4 7" xfId="28150" xr:uid="{49D6C5EC-6F9E-4532-9156-D6F9CF044C1B}"/>
    <cellStyle name="Normal 3 2 4 3 4 8" xfId="43034" xr:uid="{EB4E4016-7D2F-4DD5-A128-78A258C100F5}"/>
    <cellStyle name="Normal 3 2 4 3 5" xfId="7615" xr:uid="{DCCFE914-7AFA-4A36-BB87-29F02522F5C7}"/>
    <cellStyle name="Normal 3 2 4 3 5 2" xfId="9328" xr:uid="{91A7BD97-F097-4056-9AB4-5D1A40FFF6D6}"/>
    <cellStyle name="Normal 3 2 4 3 5 2 2" xfId="12750" xr:uid="{648E89A9-9315-4698-BECD-C8705B30EF72}"/>
    <cellStyle name="Normal 3 2 4 3 5 2 2 2" xfId="26440" xr:uid="{E1128878-B6C9-410F-8AF0-2DEBD263EF01}"/>
    <cellStyle name="Normal 3 2 4 3 5 2 2 2 2" xfId="40132" xr:uid="{8AD0FEA0-63C2-45EA-BA75-F7BE08E85F6E}"/>
    <cellStyle name="Normal 3 2 4 3 5 2 2 2 3" xfId="55016" xr:uid="{D6098602-EA7E-47C6-B35A-2E76B62B9D6B}"/>
    <cellStyle name="Normal 3 2 4 3 5 2 2 3" xfId="19596" xr:uid="{63B1BC64-7B9A-46AF-BF05-D45305369DC5}"/>
    <cellStyle name="Normal 3 2 4 3 5 2 2 4" xfId="33286" xr:uid="{C85E6EDD-DF07-44A8-92A2-455685C533D2}"/>
    <cellStyle name="Normal 3 2 4 3 5 2 2 5" xfId="48170" xr:uid="{67D7343C-0B42-423B-8D07-2531F91CBCFF}"/>
    <cellStyle name="Normal 3 2 4 3 5 2 3" xfId="23018" xr:uid="{485E51B4-3DB1-4D43-8500-73B5D212C01B}"/>
    <cellStyle name="Normal 3 2 4 3 5 2 3 2" xfId="36710" xr:uid="{E5EF8CD0-08FB-461C-8AE5-7355427D0862}"/>
    <cellStyle name="Normal 3 2 4 3 5 2 3 3" xfId="51594" xr:uid="{595E5F68-28B0-4FB5-9E38-E531F21799B8}"/>
    <cellStyle name="Normal 3 2 4 3 5 2 4" xfId="16174" xr:uid="{9E9AB899-5195-4EDB-835B-F658664B6CAB}"/>
    <cellStyle name="Normal 3 2 4 3 5 2 5" xfId="29864" xr:uid="{82776516-CD5E-4DD5-BF25-EAFCC5BC3275}"/>
    <cellStyle name="Normal 3 2 4 3 5 2 6" xfId="44748" xr:uid="{5FA6834E-1988-4CFB-83FF-407CF52D5F73}"/>
    <cellStyle name="Normal 3 2 4 3 5 3" xfId="11038" xr:uid="{61041D44-F2B3-4BE3-868D-C0A72A493A7D}"/>
    <cellStyle name="Normal 3 2 4 3 5 3 2" xfId="24728" xr:uid="{76BF70CB-A25B-45E9-9489-9189FDBBD867}"/>
    <cellStyle name="Normal 3 2 4 3 5 3 2 2" xfId="38420" xr:uid="{8D7A8A5F-B8B0-4A4A-B020-89A3EDF22F8A}"/>
    <cellStyle name="Normal 3 2 4 3 5 3 2 3" xfId="53304" xr:uid="{E7B0D73D-D4B6-43E5-8FF4-15D3143285AD}"/>
    <cellStyle name="Normal 3 2 4 3 5 3 3" xfId="17884" xr:uid="{44DAAEFF-9920-42E9-97F3-6AEABB614E3E}"/>
    <cellStyle name="Normal 3 2 4 3 5 3 4" xfId="31574" xr:uid="{C43BDA66-A02A-43DB-9205-D0DB917A1841}"/>
    <cellStyle name="Normal 3 2 4 3 5 3 5" xfId="46458" xr:uid="{9C26F7BD-FDFA-4913-8071-4D8CBBC83FD4}"/>
    <cellStyle name="Normal 3 2 4 3 5 4" xfId="21306" xr:uid="{D4F0D77A-B879-434C-B9B7-84276485615F}"/>
    <cellStyle name="Normal 3 2 4 3 5 4 2" xfId="34998" xr:uid="{DCFEA91E-9BC4-4337-9C89-87D062A3907F}"/>
    <cellStyle name="Normal 3 2 4 3 5 4 3" xfId="49882" xr:uid="{2A10E812-AD01-45DE-A8BE-1C8CB5DE99DB}"/>
    <cellStyle name="Normal 3 2 4 3 5 5" xfId="14462" xr:uid="{29A88A49-D334-46D5-BE35-089D7BBBBC55}"/>
    <cellStyle name="Normal 3 2 4 3 5 6" xfId="28152" xr:uid="{82D83E0D-1F7F-4CE9-8CD7-0E366EC57B5A}"/>
    <cellStyle name="Normal 3 2 4 3 5 7" xfId="43036" xr:uid="{DF925E1C-A389-4F0E-B71B-6F5698615BF1}"/>
    <cellStyle name="Normal 3 2 4 3 6" xfId="7616" xr:uid="{BBE0201E-C2E1-458D-B351-5E6B54CF9A44}"/>
    <cellStyle name="Normal 3 2 4 3 6 2" xfId="9329" xr:uid="{6DE59DC3-807E-460C-B935-9C9A5C342CA6}"/>
    <cellStyle name="Normal 3 2 4 3 6 2 2" xfId="12751" xr:uid="{2B6776D0-6043-4D0A-B1CD-EA5528B68E38}"/>
    <cellStyle name="Normal 3 2 4 3 6 2 2 2" xfId="26441" xr:uid="{B6D94617-1F94-4551-95CB-FD5F888B6330}"/>
    <cellStyle name="Normal 3 2 4 3 6 2 2 2 2" xfId="40133" xr:uid="{F75D95C2-B5D4-40BE-86B0-87A80BA2F89B}"/>
    <cellStyle name="Normal 3 2 4 3 6 2 2 2 3" xfId="55017" xr:uid="{E4235E13-EFCA-46E3-A58E-6D01FCB05759}"/>
    <cellStyle name="Normal 3 2 4 3 6 2 2 3" xfId="19597" xr:uid="{3DCB2EC1-D9B3-4DC1-8731-C335B1F2E1BA}"/>
    <cellStyle name="Normal 3 2 4 3 6 2 2 4" xfId="33287" xr:uid="{2965977E-9BCD-492C-999D-C714B5A498AD}"/>
    <cellStyle name="Normal 3 2 4 3 6 2 2 5" xfId="48171" xr:uid="{32B277D0-1B55-4595-9FFE-908EDEB1A6D0}"/>
    <cellStyle name="Normal 3 2 4 3 6 2 3" xfId="23019" xr:uid="{8D4578A6-9867-4441-9856-30A687CD47B7}"/>
    <cellStyle name="Normal 3 2 4 3 6 2 3 2" xfId="36711" xr:uid="{FF1B8B74-0D98-4ADF-A993-A965EF8234AE}"/>
    <cellStyle name="Normal 3 2 4 3 6 2 3 3" xfId="51595" xr:uid="{8074AFC4-95BA-41F6-A47C-15B7A2866DB2}"/>
    <cellStyle name="Normal 3 2 4 3 6 2 4" xfId="16175" xr:uid="{D524B4BF-D952-4BE7-8A80-318DBF8A8D6A}"/>
    <cellStyle name="Normal 3 2 4 3 6 2 5" xfId="29865" xr:uid="{32CFB24B-A9F3-4C6F-B3E1-FA809A360A81}"/>
    <cellStyle name="Normal 3 2 4 3 6 2 6" xfId="44749" xr:uid="{B981F71B-E17F-4E45-A967-A521D547A255}"/>
    <cellStyle name="Normal 3 2 4 3 6 3" xfId="11039" xr:uid="{D902BAA2-CEF3-47D4-8073-D310D7995F82}"/>
    <cellStyle name="Normal 3 2 4 3 6 3 2" xfId="24729" xr:uid="{6C15284E-C645-43CE-85C2-D822043B42CD}"/>
    <cellStyle name="Normal 3 2 4 3 6 3 2 2" xfId="38421" xr:uid="{01764A94-DA05-4E5D-BE81-20E1DC593FFC}"/>
    <cellStyle name="Normal 3 2 4 3 6 3 2 3" xfId="53305" xr:uid="{7B8D6C58-2243-43AB-AF1F-839295B90181}"/>
    <cellStyle name="Normal 3 2 4 3 6 3 3" xfId="17885" xr:uid="{584402C1-9686-43B1-8AEF-764DBC3C173D}"/>
    <cellStyle name="Normal 3 2 4 3 6 3 4" xfId="31575" xr:uid="{17F7BA95-4A1B-4FB8-902A-584C674A7AC2}"/>
    <cellStyle name="Normal 3 2 4 3 6 3 5" xfId="46459" xr:uid="{AA3BBD93-1DA5-4846-A562-CC7EBD35A88D}"/>
    <cellStyle name="Normal 3 2 4 3 6 4" xfId="21307" xr:uid="{23B49334-007D-441A-AF67-7317F7FA4BDA}"/>
    <cellStyle name="Normal 3 2 4 3 6 4 2" xfId="34999" xr:uid="{8293FD28-4447-4960-A830-AC672C6E76FC}"/>
    <cellStyle name="Normal 3 2 4 3 6 4 3" xfId="49883" xr:uid="{14F34FAC-783E-44E9-86BE-86174221CA09}"/>
    <cellStyle name="Normal 3 2 4 3 6 5" xfId="14463" xr:uid="{99063C75-845A-4BD4-9F3C-06F35B3FC0E7}"/>
    <cellStyle name="Normal 3 2 4 3 6 6" xfId="28153" xr:uid="{D4188EB5-D152-4EED-82FF-0DCC1F89BE65}"/>
    <cellStyle name="Normal 3 2 4 3 6 7" xfId="43037" xr:uid="{901E1637-08E5-4945-A615-4C7162516655}"/>
    <cellStyle name="Normal 3 2 4 3 7" xfId="9315" xr:uid="{3B05340E-BBE5-4B1F-8C12-6538591ECD25}"/>
    <cellStyle name="Normal 3 2 4 3 7 2" xfId="12737" xr:uid="{7327D476-2640-4F31-B5B2-83628F87E265}"/>
    <cellStyle name="Normal 3 2 4 3 7 2 2" xfId="26427" xr:uid="{9C56D1B8-1227-4226-9FEE-8B401A1F75D8}"/>
    <cellStyle name="Normal 3 2 4 3 7 2 2 2" xfId="40119" xr:uid="{CAD47D57-25EC-4313-B7E8-318FDAE3A85F}"/>
    <cellStyle name="Normal 3 2 4 3 7 2 2 3" xfId="55003" xr:uid="{BDF8D324-6AE1-477E-BE71-8CB21D2A26C9}"/>
    <cellStyle name="Normal 3 2 4 3 7 2 3" xfId="19583" xr:uid="{56C627FD-FEFC-4FA5-8E3F-9E376F4E0BD3}"/>
    <cellStyle name="Normal 3 2 4 3 7 2 4" xfId="33273" xr:uid="{12307660-55FC-4C8D-A653-A1FD8E0A7F06}"/>
    <cellStyle name="Normal 3 2 4 3 7 2 5" xfId="48157" xr:uid="{53CF0354-874F-4130-A0DF-26F08B1F65D1}"/>
    <cellStyle name="Normal 3 2 4 3 7 3" xfId="23005" xr:uid="{718B625A-752B-4D59-B25D-C4D5BDAA9D27}"/>
    <cellStyle name="Normal 3 2 4 3 7 3 2" xfId="36697" xr:uid="{047500D0-D2F0-4D81-A05B-477768E302AF}"/>
    <cellStyle name="Normal 3 2 4 3 7 3 3" xfId="51581" xr:uid="{25BD4A9C-06D7-473E-9E6D-57BDA61129C8}"/>
    <cellStyle name="Normal 3 2 4 3 7 4" xfId="16161" xr:uid="{ABC6607B-240C-4813-B7D7-287A62BA0EAF}"/>
    <cellStyle name="Normal 3 2 4 3 7 5" xfId="29851" xr:uid="{1BB2262B-7CB3-41D6-ABAD-55E65F59F864}"/>
    <cellStyle name="Normal 3 2 4 3 7 6" xfId="44735" xr:uid="{F48E0FE3-528D-4616-82D3-0FA3579E7F85}"/>
    <cellStyle name="Normal 3 2 4 3 8" xfId="11025" xr:uid="{34270E5C-7E16-433B-96F2-462C35D6400A}"/>
    <cellStyle name="Normal 3 2 4 3 8 2" xfId="24715" xr:uid="{B6A6AC38-84C6-4B98-ADDA-0A7CEA910B42}"/>
    <cellStyle name="Normal 3 2 4 3 8 2 2" xfId="38407" xr:uid="{087E0D04-FD69-4399-9125-6BA9FDCB1FCB}"/>
    <cellStyle name="Normal 3 2 4 3 8 2 3" xfId="53291" xr:uid="{37B873DD-53C9-4ACF-8699-1168C6ABAA30}"/>
    <cellStyle name="Normal 3 2 4 3 8 3" xfId="17871" xr:uid="{FA4F231F-4FF9-497A-9D37-1662FA94AA5A}"/>
    <cellStyle name="Normal 3 2 4 3 8 4" xfId="31561" xr:uid="{0C909A32-0E29-4F27-8168-9764C09AD293}"/>
    <cellStyle name="Normal 3 2 4 3 8 5" xfId="46445" xr:uid="{994C09EF-B278-4F0B-8D15-039E6A237620}"/>
    <cellStyle name="Normal 3 2 4 3 9" xfId="21293" xr:uid="{0651562D-A0A6-4D78-8615-5D07418BFBD4}"/>
    <cellStyle name="Normal 3 2 4 3 9 2" xfId="34985" xr:uid="{95E4E5B6-2C2A-48CD-8315-2DCED2DD5336}"/>
    <cellStyle name="Normal 3 2 4 3 9 3" xfId="49869" xr:uid="{7DB523DC-9BE6-4F8F-881A-4F6398FCE957}"/>
    <cellStyle name="Normal 3 2 4 4" xfId="7617" xr:uid="{13F01892-3146-418E-9DF6-4DD4AFB98FF6}"/>
    <cellStyle name="Normal 3 2 4 4 10" xfId="14464" xr:uid="{A52C7E85-0405-4093-8E0D-669AEF316255}"/>
    <cellStyle name="Normal 3 2 4 4 11" xfId="28154" xr:uid="{A1E35298-B2D6-4559-BAEE-ADD3F1047E91}"/>
    <cellStyle name="Normal 3 2 4 4 12" xfId="43038" xr:uid="{90D985F0-6E43-40B0-BB77-CA6237D3BDD3}"/>
    <cellStyle name="Normal 3 2 4 4 2" xfId="7618" xr:uid="{EA49DD82-2887-4ABF-AD93-AE26D3D45447}"/>
    <cellStyle name="Normal 3 2 4 4 2 10" xfId="43039" xr:uid="{7B1CAEE5-FA19-4852-9521-8ED46BA51809}"/>
    <cellStyle name="Normal 3 2 4 4 2 2" xfId="7619" xr:uid="{01DBE7DE-A13D-4BCA-816E-89158C3A625D}"/>
    <cellStyle name="Normal 3 2 4 4 2 2 2" xfId="7620" xr:uid="{153FF428-38B8-4728-9CB1-45F87687A2A0}"/>
    <cellStyle name="Normal 3 2 4 4 2 2 2 2" xfId="9333" xr:uid="{0258CC4B-62E3-48D1-B75A-09EE7C712B2B}"/>
    <cellStyle name="Normal 3 2 4 4 2 2 2 2 2" xfId="12755" xr:uid="{96D225B0-F7BE-4D24-9EAB-49E099422F25}"/>
    <cellStyle name="Normal 3 2 4 4 2 2 2 2 2 2" xfId="26445" xr:uid="{CD586ACC-EE28-433C-9E29-63CD0CFF091E}"/>
    <cellStyle name="Normal 3 2 4 4 2 2 2 2 2 2 2" xfId="40137" xr:uid="{66CCC779-7BD0-4717-959F-3077B219A764}"/>
    <cellStyle name="Normal 3 2 4 4 2 2 2 2 2 2 3" xfId="55021" xr:uid="{03C0B630-6AE7-4679-A1C3-F6E93653FA23}"/>
    <cellStyle name="Normal 3 2 4 4 2 2 2 2 2 3" xfId="19601" xr:uid="{B31A7F88-B440-4B56-9386-B5DD916FCDA5}"/>
    <cellStyle name="Normal 3 2 4 4 2 2 2 2 2 4" xfId="33291" xr:uid="{C6FC7495-88AA-4A0D-9436-3079FC143FD3}"/>
    <cellStyle name="Normal 3 2 4 4 2 2 2 2 2 5" xfId="48175" xr:uid="{2744DEE9-9925-4DD9-A079-BBA8F6D678B3}"/>
    <cellStyle name="Normal 3 2 4 4 2 2 2 2 3" xfId="23023" xr:uid="{D25450F8-9A4F-4A2A-94BC-62BC4A4C1EE7}"/>
    <cellStyle name="Normal 3 2 4 4 2 2 2 2 3 2" xfId="36715" xr:uid="{6D4A5B53-CE50-48A3-AABB-6E774EB6D99D}"/>
    <cellStyle name="Normal 3 2 4 4 2 2 2 2 3 3" xfId="51599" xr:uid="{3946AFAF-F85E-47F4-B681-7D94C2732C31}"/>
    <cellStyle name="Normal 3 2 4 4 2 2 2 2 4" xfId="16179" xr:uid="{4EB4FDFB-2FF9-445E-9FCE-7C0F70BF75B3}"/>
    <cellStyle name="Normal 3 2 4 4 2 2 2 2 5" xfId="29869" xr:uid="{BA46E2DF-2A92-4B14-A710-6B442E485499}"/>
    <cellStyle name="Normal 3 2 4 4 2 2 2 2 6" xfId="44753" xr:uid="{D6D1E956-9A25-4C53-A002-1BFFD9FE8D51}"/>
    <cellStyle name="Normal 3 2 4 4 2 2 2 3" xfId="11043" xr:uid="{6D4D3DB5-86A7-45DB-B45C-366D7E9BCB0C}"/>
    <cellStyle name="Normal 3 2 4 4 2 2 2 3 2" xfId="24733" xr:uid="{831205EB-3F53-4B12-86DF-463413B17523}"/>
    <cellStyle name="Normal 3 2 4 4 2 2 2 3 2 2" xfId="38425" xr:uid="{A068E5E1-7177-4913-B82C-522C41319DC7}"/>
    <cellStyle name="Normal 3 2 4 4 2 2 2 3 2 3" xfId="53309" xr:uid="{14EDFA17-D5DA-4C96-BB98-894352D4279F}"/>
    <cellStyle name="Normal 3 2 4 4 2 2 2 3 3" xfId="17889" xr:uid="{86C77A22-7C2A-43B2-A658-A312BAC44AF6}"/>
    <cellStyle name="Normal 3 2 4 4 2 2 2 3 4" xfId="31579" xr:uid="{60E4179C-7B8B-4A4F-AD18-EFD621189CC0}"/>
    <cellStyle name="Normal 3 2 4 4 2 2 2 3 5" xfId="46463" xr:uid="{B4CE0285-9145-4CE5-A097-BCC2451B88C2}"/>
    <cellStyle name="Normal 3 2 4 4 2 2 2 4" xfId="21311" xr:uid="{EA1E8571-82A4-4DF5-BE1E-86D61284BD72}"/>
    <cellStyle name="Normal 3 2 4 4 2 2 2 4 2" xfId="35003" xr:uid="{CBC1964C-6D7E-4710-B986-E3361B8A3AB3}"/>
    <cellStyle name="Normal 3 2 4 4 2 2 2 4 3" xfId="49887" xr:uid="{FFC03DCA-4523-4478-AC49-2FEC95D6E289}"/>
    <cellStyle name="Normal 3 2 4 4 2 2 2 5" xfId="14467" xr:uid="{19FB08BD-093A-4E5D-9FE4-6B2D2869A81D}"/>
    <cellStyle name="Normal 3 2 4 4 2 2 2 6" xfId="28157" xr:uid="{5BE3ED2B-1682-4EEE-82DF-A636D5CBE128}"/>
    <cellStyle name="Normal 3 2 4 4 2 2 2 7" xfId="43041" xr:uid="{3707B07A-591C-4810-B6E4-BBFACDDE7142}"/>
    <cellStyle name="Normal 3 2 4 4 2 2 3" xfId="9332" xr:uid="{0096A129-231D-4409-BD91-C054D4D42FFA}"/>
    <cellStyle name="Normal 3 2 4 4 2 2 3 2" xfId="12754" xr:uid="{62EF0D03-C849-431C-9795-632A3C4E9386}"/>
    <cellStyle name="Normal 3 2 4 4 2 2 3 2 2" xfId="26444" xr:uid="{6022EFCD-028D-48F2-9AC9-04F33A7AD9AC}"/>
    <cellStyle name="Normal 3 2 4 4 2 2 3 2 2 2" xfId="40136" xr:uid="{DF804F60-07EC-4E80-ACA8-84CAF4C4BD6C}"/>
    <cellStyle name="Normal 3 2 4 4 2 2 3 2 2 3" xfId="55020" xr:uid="{A0892B93-3182-43B6-96AF-5DA0813507E2}"/>
    <cellStyle name="Normal 3 2 4 4 2 2 3 2 3" xfId="19600" xr:uid="{8BAB1E05-1D4E-4E88-B8BF-30B28454FFE8}"/>
    <cellStyle name="Normal 3 2 4 4 2 2 3 2 4" xfId="33290" xr:uid="{BC21FC76-7022-452D-B7E3-EBA7723C775B}"/>
    <cellStyle name="Normal 3 2 4 4 2 2 3 2 5" xfId="48174" xr:uid="{2168252A-42A3-4F92-A550-7E3A6531AE61}"/>
    <cellStyle name="Normal 3 2 4 4 2 2 3 3" xfId="23022" xr:uid="{9C6017CC-066E-496D-97E7-0BFA01631F0A}"/>
    <cellStyle name="Normal 3 2 4 4 2 2 3 3 2" xfId="36714" xr:uid="{6410E9C0-3793-4114-8CD9-F2DB95C8BF28}"/>
    <cellStyle name="Normal 3 2 4 4 2 2 3 3 3" xfId="51598" xr:uid="{00472D60-312D-4E52-840A-A35B351D6CB7}"/>
    <cellStyle name="Normal 3 2 4 4 2 2 3 4" xfId="16178" xr:uid="{58C2CC0A-4D0F-46A8-A35C-1616419560D8}"/>
    <cellStyle name="Normal 3 2 4 4 2 2 3 5" xfId="29868" xr:uid="{B5D18CDD-9DD8-49AB-A1DE-01E490267F81}"/>
    <cellStyle name="Normal 3 2 4 4 2 2 3 6" xfId="44752" xr:uid="{E3E07969-86A5-45FE-87A9-68910034AB5F}"/>
    <cellStyle name="Normal 3 2 4 4 2 2 4" xfId="11042" xr:uid="{E7DD4541-64A8-4A4D-A537-7598089AA6D5}"/>
    <cellStyle name="Normal 3 2 4 4 2 2 4 2" xfId="24732" xr:uid="{24B93EB8-79E3-4A34-A060-8F5D9215ACD8}"/>
    <cellStyle name="Normal 3 2 4 4 2 2 4 2 2" xfId="38424" xr:uid="{9EDBD6E1-8EE3-460D-A059-87DA1F5088EC}"/>
    <cellStyle name="Normal 3 2 4 4 2 2 4 2 3" xfId="53308" xr:uid="{F89AB52E-55F2-4C01-8894-16CBFB66207D}"/>
    <cellStyle name="Normal 3 2 4 4 2 2 4 3" xfId="17888" xr:uid="{BDFB7718-DAFD-4A38-A016-B3E3B6CEA53D}"/>
    <cellStyle name="Normal 3 2 4 4 2 2 4 4" xfId="31578" xr:uid="{802F1D1F-CE54-4840-B909-92890784A14D}"/>
    <cellStyle name="Normal 3 2 4 4 2 2 4 5" xfId="46462" xr:uid="{B8A1948E-EA53-4454-A8C4-C1F72DE945DD}"/>
    <cellStyle name="Normal 3 2 4 4 2 2 5" xfId="21310" xr:uid="{95375613-FFB5-48BF-8D93-B535C032FAD7}"/>
    <cellStyle name="Normal 3 2 4 4 2 2 5 2" xfId="35002" xr:uid="{2A6C78EA-CD4D-4CB7-BBF8-A90A2573D5A3}"/>
    <cellStyle name="Normal 3 2 4 4 2 2 5 3" xfId="49886" xr:uid="{B3AB05DE-4B3F-45D6-966F-3B045E22E889}"/>
    <cellStyle name="Normal 3 2 4 4 2 2 6" xfId="14466" xr:uid="{1A63FAAE-C63F-458E-83BE-F41873EA8923}"/>
    <cellStyle name="Normal 3 2 4 4 2 2 7" xfId="28156" xr:uid="{E539E933-918E-4823-8490-5A9E2401EF4D}"/>
    <cellStyle name="Normal 3 2 4 4 2 2 8" xfId="43040" xr:uid="{C2D67506-32FF-4342-9C21-DA339F3DC1F8}"/>
    <cellStyle name="Normal 3 2 4 4 2 3" xfId="7621" xr:uid="{07DAABF7-996A-4A71-8B82-63F28BB906F4}"/>
    <cellStyle name="Normal 3 2 4 4 2 3 2" xfId="9334" xr:uid="{AA16A122-CA9A-4E8A-A72C-5AD741FD963A}"/>
    <cellStyle name="Normal 3 2 4 4 2 3 2 2" xfId="12756" xr:uid="{6EC0721B-E0E1-49D8-9C7A-7CE6A116D7FC}"/>
    <cellStyle name="Normal 3 2 4 4 2 3 2 2 2" xfId="26446" xr:uid="{A137D9C7-03E1-4F0E-A91A-70EA4017AAC8}"/>
    <cellStyle name="Normal 3 2 4 4 2 3 2 2 2 2" xfId="40138" xr:uid="{F7A20FA0-D1F2-493B-BCF2-50E060565A9F}"/>
    <cellStyle name="Normal 3 2 4 4 2 3 2 2 2 3" xfId="55022" xr:uid="{058DA825-5D5D-4570-BC90-DF51C81D5C53}"/>
    <cellStyle name="Normal 3 2 4 4 2 3 2 2 3" xfId="19602" xr:uid="{DA4D93EC-4455-4CDB-8783-15C9E88B85B4}"/>
    <cellStyle name="Normal 3 2 4 4 2 3 2 2 4" xfId="33292" xr:uid="{5E2FBE62-6CEA-4E24-B727-D7263CE723B1}"/>
    <cellStyle name="Normal 3 2 4 4 2 3 2 2 5" xfId="48176" xr:uid="{4268AB44-A28F-4EE2-B2FA-B7794F9D67C7}"/>
    <cellStyle name="Normal 3 2 4 4 2 3 2 3" xfId="23024" xr:uid="{41959043-FA79-4DAD-9EB7-88B5D07FB108}"/>
    <cellStyle name="Normal 3 2 4 4 2 3 2 3 2" xfId="36716" xr:uid="{0659F39A-3AA3-44FD-A0FB-6500EE460054}"/>
    <cellStyle name="Normal 3 2 4 4 2 3 2 3 3" xfId="51600" xr:uid="{147A6BED-C501-4070-8A9A-8493EC772476}"/>
    <cellStyle name="Normal 3 2 4 4 2 3 2 4" xfId="16180" xr:uid="{F3B2132B-F395-4DB6-97E8-07B98E95B2E0}"/>
    <cellStyle name="Normal 3 2 4 4 2 3 2 5" xfId="29870" xr:uid="{ADE3CC8C-6C31-48F3-A05F-5606EFE324E2}"/>
    <cellStyle name="Normal 3 2 4 4 2 3 2 6" xfId="44754" xr:uid="{E698601D-A270-4724-87A2-3E3CA718F4F1}"/>
    <cellStyle name="Normal 3 2 4 4 2 3 3" xfId="11044" xr:uid="{D0AE3B40-34F8-4D53-8CAA-8AE50691AA65}"/>
    <cellStyle name="Normal 3 2 4 4 2 3 3 2" xfId="24734" xr:uid="{7AE9762A-E0CB-45DE-BD55-659F5893ECBB}"/>
    <cellStyle name="Normal 3 2 4 4 2 3 3 2 2" xfId="38426" xr:uid="{E36466DA-16F6-4880-811B-4C0D4F4CD4CE}"/>
    <cellStyle name="Normal 3 2 4 4 2 3 3 2 3" xfId="53310" xr:uid="{118C0855-F095-453C-9915-187D09B6F335}"/>
    <cellStyle name="Normal 3 2 4 4 2 3 3 3" xfId="17890" xr:uid="{D9C1BD2B-1281-48F1-B8A2-D7E525D399DA}"/>
    <cellStyle name="Normal 3 2 4 4 2 3 3 4" xfId="31580" xr:uid="{41540862-3BC9-4B56-B955-D28EFDB2978D}"/>
    <cellStyle name="Normal 3 2 4 4 2 3 3 5" xfId="46464" xr:uid="{5811B446-6AC8-4196-B982-2730EED8002F}"/>
    <cellStyle name="Normal 3 2 4 4 2 3 4" xfId="21312" xr:uid="{709805FB-601A-4F5F-B0D8-111F81CEE9B0}"/>
    <cellStyle name="Normal 3 2 4 4 2 3 4 2" xfId="35004" xr:uid="{5248A423-FA3F-4AB8-A789-C0FA8CE1AF89}"/>
    <cellStyle name="Normal 3 2 4 4 2 3 4 3" xfId="49888" xr:uid="{590F2E21-0E40-48A2-81DE-488542237144}"/>
    <cellStyle name="Normal 3 2 4 4 2 3 5" xfId="14468" xr:uid="{82D4BBA2-574C-4CD9-B9B3-DB0EA32ECE0E}"/>
    <cellStyle name="Normal 3 2 4 4 2 3 6" xfId="28158" xr:uid="{EE7870B8-8951-4282-907E-52CA2E10AA83}"/>
    <cellStyle name="Normal 3 2 4 4 2 3 7" xfId="43042" xr:uid="{5E3540D2-B22A-4AD4-8640-61F225F1F106}"/>
    <cellStyle name="Normal 3 2 4 4 2 4" xfId="7622" xr:uid="{72B90C19-18FF-4EEB-B0B3-4FB5FD160BC8}"/>
    <cellStyle name="Normal 3 2 4 4 2 4 2" xfId="9335" xr:uid="{9FB1A1B1-ABC5-4E25-880C-98135801AFD7}"/>
    <cellStyle name="Normal 3 2 4 4 2 4 2 2" xfId="12757" xr:uid="{2DDBBD98-BD39-4854-B0A0-08B134843DB3}"/>
    <cellStyle name="Normal 3 2 4 4 2 4 2 2 2" xfId="26447" xr:uid="{4522DE53-AD9A-4876-A2A7-17EA684237EA}"/>
    <cellStyle name="Normal 3 2 4 4 2 4 2 2 2 2" xfId="40139" xr:uid="{EED25348-C974-455A-8601-E6C200421F3B}"/>
    <cellStyle name="Normal 3 2 4 4 2 4 2 2 2 3" xfId="55023" xr:uid="{8BC9CD8F-25F1-42F3-8EF4-D86453708CB1}"/>
    <cellStyle name="Normal 3 2 4 4 2 4 2 2 3" xfId="19603" xr:uid="{BA9E50A7-3F31-44CF-A0EF-C85A9D727C43}"/>
    <cellStyle name="Normal 3 2 4 4 2 4 2 2 4" xfId="33293" xr:uid="{4F737776-DCAD-4749-92E8-7FE1AB7CBE50}"/>
    <cellStyle name="Normal 3 2 4 4 2 4 2 2 5" xfId="48177" xr:uid="{4FC52EE8-27E9-4435-A8E9-819331C759D3}"/>
    <cellStyle name="Normal 3 2 4 4 2 4 2 3" xfId="23025" xr:uid="{CA9646F2-BC23-48A2-8F72-98EC1A635557}"/>
    <cellStyle name="Normal 3 2 4 4 2 4 2 3 2" xfId="36717" xr:uid="{42584BD9-F373-40BF-9C98-4278A14B3D21}"/>
    <cellStyle name="Normal 3 2 4 4 2 4 2 3 3" xfId="51601" xr:uid="{D33A96C2-3CB4-45A3-81DF-A552231563A3}"/>
    <cellStyle name="Normal 3 2 4 4 2 4 2 4" xfId="16181" xr:uid="{46630B90-5EC2-43DE-B57E-4F0AB6AD6BEC}"/>
    <cellStyle name="Normal 3 2 4 4 2 4 2 5" xfId="29871" xr:uid="{634DE171-56C3-4FE4-9548-C7C590771F5C}"/>
    <cellStyle name="Normal 3 2 4 4 2 4 2 6" xfId="44755" xr:uid="{8664E877-1B8B-4910-BACA-64B3F88045A4}"/>
    <cellStyle name="Normal 3 2 4 4 2 4 3" xfId="11045" xr:uid="{BFABDE20-A056-4221-8787-154E0EA13A38}"/>
    <cellStyle name="Normal 3 2 4 4 2 4 3 2" xfId="24735" xr:uid="{773F4912-2114-441D-8CE5-5B1816F8C37E}"/>
    <cellStyle name="Normal 3 2 4 4 2 4 3 2 2" xfId="38427" xr:uid="{2B5DD73C-D50E-4222-9B00-343546E03EE1}"/>
    <cellStyle name="Normal 3 2 4 4 2 4 3 2 3" xfId="53311" xr:uid="{A2B4F43D-E170-4F90-AD82-0FF86D2C90A7}"/>
    <cellStyle name="Normal 3 2 4 4 2 4 3 3" xfId="17891" xr:uid="{1D201501-E630-4E39-AFF4-A95246CD9CC9}"/>
    <cellStyle name="Normal 3 2 4 4 2 4 3 4" xfId="31581" xr:uid="{55CEDFF1-AD95-48C3-B23C-3407A46F0DD2}"/>
    <cellStyle name="Normal 3 2 4 4 2 4 3 5" xfId="46465" xr:uid="{DA2DC06F-FB8E-4C20-B8C8-5BE1C42D2272}"/>
    <cellStyle name="Normal 3 2 4 4 2 4 4" xfId="21313" xr:uid="{3F07BA7A-E681-4969-955E-86BBCB7C65E4}"/>
    <cellStyle name="Normal 3 2 4 4 2 4 4 2" xfId="35005" xr:uid="{B7D443FB-1D75-40F0-B947-A9B65B824E64}"/>
    <cellStyle name="Normal 3 2 4 4 2 4 4 3" xfId="49889" xr:uid="{E1D31600-9CC2-455F-8FF3-A018420F8CC3}"/>
    <cellStyle name="Normal 3 2 4 4 2 4 5" xfId="14469" xr:uid="{E30E5565-14DE-4CB4-ADAC-D786D25F3D97}"/>
    <cellStyle name="Normal 3 2 4 4 2 4 6" xfId="28159" xr:uid="{F78DA981-6E31-4C36-B79C-05E124B70512}"/>
    <cellStyle name="Normal 3 2 4 4 2 4 7" xfId="43043" xr:uid="{66356067-890E-4F2B-B989-32EDD45A9A1E}"/>
    <cellStyle name="Normal 3 2 4 4 2 5" xfId="9331" xr:uid="{79F4A0B2-DB0C-455A-9527-C49A192363C6}"/>
    <cellStyle name="Normal 3 2 4 4 2 5 2" xfId="12753" xr:uid="{9E038DE2-3984-481A-B0F3-9F2759F8C769}"/>
    <cellStyle name="Normal 3 2 4 4 2 5 2 2" xfId="26443" xr:uid="{7DABAE8D-8746-4DEC-B8DE-67EC0D0597C1}"/>
    <cellStyle name="Normal 3 2 4 4 2 5 2 2 2" xfId="40135" xr:uid="{E69DA619-04A8-48D1-950A-CF6DCF9B482A}"/>
    <cellStyle name="Normal 3 2 4 4 2 5 2 2 3" xfId="55019" xr:uid="{24572B31-8329-4537-9C2C-4AB746D668C4}"/>
    <cellStyle name="Normal 3 2 4 4 2 5 2 3" xfId="19599" xr:uid="{95976D1E-E3DB-4D1C-A0EF-363A1B56187D}"/>
    <cellStyle name="Normal 3 2 4 4 2 5 2 4" xfId="33289" xr:uid="{B2967D83-F021-4DD9-9006-354A98D65A6E}"/>
    <cellStyle name="Normal 3 2 4 4 2 5 2 5" xfId="48173" xr:uid="{0F8F61C8-A4AB-4673-BF65-0DAB1EBBB0FC}"/>
    <cellStyle name="Normal 3 2 4 4 2 5 3" xfId="23021" xr:uid="{F8727544-F1BE-4CE8-A92E-784A502D0AAC}"/>
    <cellStyle name="Normal 3 2 4 4 2 5 3 2" xfId="36713" xr:uid="{A15A0DE2-AB9C-41E6-ABF6-6B80185296E2}"/>
    <cellStyle name="Normal 3 2 4 4 2 5 3 3" xfId="51597" xr:uid="{91FD7D1B-5395-4C9E-85B7-6E224378CCA3}"/>
    <cellStyle name="Normal 3 2 4 4 2 5 4" xfId="16177" xr:uid="{1C31B8DE-474F-46CC-8AE9-71976C1E34AD}"/>
    <cellStyle name="Normal 3 2 4 4 2 5 5" xfId="29867" xr:uid="{98B9D5F6-DBAA-4337-979C-00FD6FE0C6D1}"/>
    <cellStyle name="Normal 3 2 4 4 2 5 6" xfId="44751" xr:uid="{3D446989-AC9C-43E1-AE51-C43B43D94995}"/>
    <cellStyle name="Normal 3 2 4 4 2 6" xfId="11041" xr:uid="{42FE3419-4C18-49E9-A506-525218E545F1}"/>
    <cellStyle name="Normal 3 2 4 4 2 6 2" xfId="24731" xr:uid="{59DD388D-508E-48E9-A892-C47360786788}"/>
    <cellStyle name="Normal 3 2 4 4 2 6 2 2" xfId="38423" xr:uid="{A7A7357D-BCE7-483C-9445-B8C6A3323CCB}"/>
    <cellStyle name="Normal 3 2 4 4 2 6 2 3" xfId="53307" xr:uid="{8DB79B30-271E-4691-B5E0-46C1071F0E84}"/>
    <cellStyle name="Normal 3 2 4 4 2 6 3" xfId="17887" xr:uid="{DC1ADE22-83DB-4302-99FA-8EE32B56871B}"/>
    <cellStyle name="Normal 3 2 4 4 2 6 4" xfId="31577" xr:uid="{DB6AF0EF-14F4-467A-A9D6-A1E72D70998D}"/>
    <cellStyle name="Normal 3 2 4 4 2 6 5" xfId="46461" xr:uid="{E79DAE3D-30D1-48C3-A2F4-BB9AE5944C05}"/>
    <cellStyle name="Normal 3 2 4 4 2 7" xfId="21309" xr:uid="{A3624F34-68D8-4DD5-993A-691FDB717BC0}"/>
    <cellStyle name="Normal 3 2 4 4 2 7 2" xfId="35001" xr:uid="{A296128E-2626-40EC-BFD1-F75030F998E4}"/>
    <cellStyle name="Normal 3 2 4 4 2 7 3" xfId="49885" xr:uid="{A063E243-F3F3-4BD4-A8B3-EF5F250C8486}"/>
    <cellStyle name="Normal 3 2 4 4 2 8" xfId="14465" xr:uid="{20E9AA9F-F962-4C7F-86BD-7880C7283A5A}"/>
    <cellStyle name="Normal 3 2 4 4 2 9" xfId="28155" xr:uid="{07388C22-A9F6-44F9-98E3-DCB3A6A1F5A4}"/>
    <cellStyle name="Normal 3 2 4 4 3" xfId="7623" xr:uid="{1A2E2C6B-0238-45C2-BE5A-DFC3E4EEB0BA}"/>
    <cellStyle name="Normal 3 2 4 4 3 10" xfId="43044" xr:uid="{0F35F70B-293F-4110-92B8-AE9802CDB11B}"/>
    <cellStyle name="Normal 3 2 4 4 3 2" xfId="7624" xr:uid="{64A2C4BF-023E-434A-A48F-9F535FA21EDB}"/>
    <cellStyle name="Normal 3 2 4 4 3 2 2" xfId="7625" xr:uid="{B10E2D8F-E1EE-4E58-9A3F-1F4F7843B96C}"/>
    <cellStyle name="Normal 3 2 4 4 3 2 2 2" xfId="9338" xr:uid="{7D2B01CB-3528-4EFC-90BA-8DE0C9F3B809}"/>
    <cellStyle name="Normal 3 2 4 4 3 2 2 2 2" xfId="12760" xr:uid="{9C5496A9-B9BF-4C19-81F2-258DB69A1FE9}"/>
    <cellStyle name="Normal 3 2 4 4 3 2 2 2 2 2" xfId="26450" xr:uid="{21BFC15A-04C7-4067-9473-797E6EC337F0}"/>
    <cellStyle name="Normal 3 2 4 4 3 2 2 2 2 2 2" xfId="40142" xr:uid="{ED295709-DE5C-4F1D-8CF8-5965E3EE5C64}"/>
    <cellStyle name="Normal 3 2 4 4 3 2 2 2 2 2 3" xfId="55026" xr:uid="{606A533D-FC96-4A51-97A9-563481A23C7F}"/>
    <cellStyle name="Normal 3 2 4 4 3 2 2 2 2 3" xfId="19606" xr:uid="{969B8CD5-AC2D-43BE-BAD5-04EAD2BEB2C2}"/>
    <cellStyle name="Normal 3 2 4 4 3 2 2 2 2 4" xfId="33296" xr:uid="{C325DCC3-576B-4C62-868F-2726ACC54DD2}"/>
    <cellStyle name="Normal 3 2 4 4 3 2 2 2 2 5" xfId="48180" xr:uid="{9F243D7B-46B3-40E5-8840-4867B0546721}"/>
    <cellStyle name="Normal 3 2 4 4 3 2 2 2 3" xfId="23028" xr:uid="{1BF6DF5E-389D-4788-84BC-3F46BAD14326}"/>
    <cellStyle name="Normal 3 2 4 4 3 2 2 2 3 2" xfId="36720" xr:uid="{5531F088-8C97-4FE8-8961-2C406B695402}"/>
    <cellStyle name="Normal 3 2 4 4 3 2 2 2 3 3" xfId="51604" xr:uid="{CBACA934-02B8-4D86-AC46-D716F83CF8AD}"/>
    <cellStyle name="Normal 3 2 4 4 3 2 2 2 4" xfId="16184" xr:uid="{0CDC4F93-78B8-4857-85B3-504D7E12724B}"/>
    <cellStyle name="Normal 3 2 4 4 3 2 2 2 5" xfId="29874" xr:uid="{CCDF2C0B-6527-4121-A04C-B635A73498AE}"/>
    <cellStyle name="Normal 3 2 4 4 3 2 2 2 6" xfId="44758" xr:uid="{B91CE44F-0CBA-4F16-A0F6-2A2D45A91450}"/>
    <cellStyle name="Normal 3 2 4 4 3 2 2 3" xfId="11048" xr:uid="{8C335BF1-AE3D-4DEB-9E5B-096608164052}"/>
    <cellStyle name="Normal 3 2 4 4 3 2 2 3 2" xfId="24738" xr:uid="{E83F3998-4861-452B-A482-AE405C70237F}"/>
    <cellStyle name="Normal 3 2 4 4 3 2 2 3 2 2" xfId="38430" xr:uid="{DBFF7C51-F2E2-4027-8284-0590B6BD0BD8}"/>
    <cellStyle name="Normal 3 2 4 4 3 2 2 3 2 3" xfId="53314" xr:uid="{DAA44E54-5699-43ED-B006-0363D8D89E82}"/>
    <cellStyle name="Normal 3 2 4 4 3 2 2 3 3" xfId="17894" xr:uid="{201223CA-128F-4A70-8390-D692640A809B}"/>
    <cellStyle name="Normal 3 2 4 4 3 2 2 3 4" xfId="31584" xr:uid="{9CAD838E-D8FC-449D-806F-DABE520D327A}"/>
    <cellStyle name="Normal 3 2 4 4 3 2 2 3 5" xfId="46468" xr:uid="{B0C1B94D-613D-46EB-842E-5FF78E328C32}"/>
    <cellStyle name="Normal 3 2 4 4 3 2 2 4" xfId="21316" xr:uid="{FB51CE51-43C2-4C5C-9C9B-ED1FD1768086}"/>
    <cellStyle name="Normal 3 2 4 4 3 2 2 4 2" xfId="35008" xr:uid="{8268AD7E-4A59-49E3-AC03-AEF731E24E74}"/>
    <cellStyle name="Normal 3 2 4 4 3 2 2 4 3" xfId="49892" xr:uid="{2441C79B-5091-4F88-8607-A2769366323A}"/>
    <cellStyle name="Normal 3 2 4 4 3 2 2 5" xfId="14472" xr:uid="{85C52A44-80CA-4C3E-8B8F-D49A76CB7D8D}"/>
    <cellStyle name="Normal 3 2 4 4 3 2 2 6" xfId="28162" xr:uid="{E651E3E1-D377-4AB0-A5D1-369774A93138}"/>
    <cellStyle name="Normal 3 2 4 4 3 2 2 7" xfId="43046" xr:uid="{4E436DE2-B34D-41C1-A1C6-A3DABEFA4782}"/>
    <cellStyle name="Normal 3 2 4 4 3 2 3" xfId="9337" xr:uid="{0951C19B-7CEF-4F61-92C5-FC7846D9B19A}"/>
    <cellStyle name="Normal 3 2 4 4 3 2 3 2" xfId="12759" xr:uid="{852F0125-E0E0-4ECA-A7D8-3D48626C38DC}"/>
    <cellStyle name="Normal 3 2 4 4 3 2 3 2 2" xfId="26449" xr:uid="{B965DAC2-706B-4895-A2D9-0692BC8996F2}"/>
    <cellStyle name="Normal 3 2 4 4 3 2 3 2 2 2" xfId="40141" xr:uid="{B853C8EC-BC4C-42C0-A876-7123FCACDA8E}"/>
    <cellStyle name="Normal 3 2 4 4 3 2 3 2 2 3" xfId="55025" xr:uid="{F78CD75D-D16B-4C56-8AB3-2BE4FC9CEAE7}"/>
    <cellStyle name="Normal 3 2 4 4 3 2 3 2 3" xfId="19605" xr:uid="{DC09E019-A3E3-4D3A-8B09-9CF025E7FFB8}"/>
    <cellStyle name="Normal 3 2 4 4 3 2 3 2 4" xfId="33295" xr:uid="{7F0B9867-BC1E-4E15-86D9-06DAF31D152E}"/>
    <cellStyle name="Normal 3 2 4 4 3 2 3 2 5" xfId="48179" xr:uid="{6FBD1624-F080-4E5A-B192-A3BC5D179CD7}"/>
    <cellStyle name="Normal 3 2 4 4 3 2 3 3" xfId="23027" xr:uid="{312D7BB2-F2CA-4AAF-AF96-53A6AA6C4F0C}"/>
    <cellStyle name="Normal 3 2 4 4 3 2 3 3 2" xfId="36719" xr:uid="{52F674DF-C522-4D72-B723-4D511D13384C}"/>
    <cellStyle name="Normal 3 2 4 4 3 2 3 3 3" xfId="51603" xr:uid="{47BF549C-9367-41D3-9ED9-67D82EE95655}"/>
    <cellStyle name="Normal 3 2 4 4 3 2 3 4" xfId="16183" xr:uid="{1B03E30E-BF5D-4A78-AB78-BDF1208B5602}"/>
    <cellStyle name="Normal 3 2 4 4 3 2 3 5" xfId="29873" xr:uid="{D5C68F0F-6940-45A7-8A8C-375C96F51697}"/>
    <cellStyle name="Normal 3 2 4 4 3 2 3 6" xfId="44757" xr:uid="{4A113DD2-AFBA-4E5D-91B6-F199722D409F}"/>
    <cellStyle name="Normal 3 2 4 4 3 2 4" xfId="11047" xr:uid="{8FBC5166-6A9E-41D6-8B65-BA531913993C}"/>
    <cellStyle name="Normal 3 2 4 4 3 2 4 2" xfId="24737" xr:uid="{FBA6C97D-728A-4671-9002-9576F0F40C49}"/>
    <cellStyle name="Normal 3 2 4 4 3 2 4 2 2" xfId="38429" xr:uid="{5D9413EB-03C0-406E-ACD2-AC1CDF3774B2}"/>
    <cellStyle name="Normal 3 2 4 4 3 2 4 2 3" xfId="53313" xr:uid="{60DA2C1C-3C87-4C5A-B9C0-4289958FB1AA}"/>
    <cellStyle name="Normal 3 2 4 4 3 2 4 3" xfId="17893" xr:uid="{A19A4B84-2E6A-458E-935E-BB4786E07358}"/>
    <cellStyle name="Normal 3 2 4 4 3 2 4 4" xfId="31583" xr:uid="{DA1D870C-649E-47E6-9B2B-08B93EA455CC}"/>
    <cellStyle name="Normal 3 2 4 4 3 2 4 5" xfId="46467" xr:uid="{8D5CD880-5DD9-495B-8447-080BD9DBE44D}"/>
    <cellStyle name="Normal 3 2 4 4 3 2 5" xfId="21315" xr:uid="{60F6A310-CC23-459F-A3F2-C07173BADA53}"/>
    <cellStyle name="Normal 3 2 4 4 3 2 5 2" xfId="35007" xr:uid="{109A154D-0385-4F10-9376-208E0405572F}"/>
    <cellStyle name="Normal 3 2 4 4 3 2 5 3" xfId="49891" xr:uid="{4E58B557-3443-433E-A9EA-A0FBAE39199C}"/>
    <cellStyle name="Normal 3 2 4 4 3 2 6" xfId="14471" xr:uid="{D8A28AD6-14AB-49FF-9A63-74D59A626CFC}"/>
    <cellStyle name="Normal 3 2 4 4 3 2 7" xfId="28161" xr:uid="{873C6BD3-2A04-43B0-B5B9-1B5565B69C90}"/>
    <cellStyle name="Normal 3 2 4 4 3 2 8" xfId="43045" xr:uid="{BDBBA052-9686-4B3E-BD28-81AC761664FD}"/>
    <cellStyle name="Normal 3 2 4 4 3 3" xfId="7626" xr:uid="{DA2A8B46-4BD0-4A26-A6D2-88B6FBCC76A4}"/>
    <cellStyle name="Normal 3 2 4 4 3 3 2" xfId="9339" xr:uid="{2662DBD7-19E6-4745-BE7E-76C5F7DA8F94}"/>
    <cellStyle name="Normal 3 2 4 4 3 3 2 2" xfId="12761" xr:uid="{DBFC2C32-F155-46D2-94B8-6349EAB2FD69}"/>
    <cellStyle name="Normal 3 2 4 4 3 3 2 2 2" xfId="26451" xr:uid="{46EAFDDF-1CF5-4A6B-9928-349A16D6F32D}"/>
    <cellStyle name="Normal 3 2 4 4 3 3 2 2 2 2" xfId="40143" xr:uid="{1FE36870-A16C-46E9-BAF4-E949C0529DD1}"/>
    <cellStyle name="Normal 3 2 4 4 3 3 2 2 2 3" xfId="55027" xr:uid="{1B3F16F6-B65E-4887-9DD7-BBA2DEF7D2BF}"/>
    <cellStyle name="Normal 3 2 4 4 3 3 2 2 3" xfId="19607" xr:uid="{C5C61046-00B8-45E5-B3B8-FD1E6EDABB9A}"/>
    <cellStyle name="Normal 3 2 4 4 3 3 2 2 4" xfId="33297" xr:uid="{C154D1F5-E6A8-4CCA-81C2-EA0B9FD974D5}"/>
    <cellStyle name="Normal 3 2 4 4 3 3 2 2 5" xfId="48181" xr:uid="{62715E20-FDD0-456A-930E-B410F28CD7CD}"/>
    <cellStyle name="Normal 3 2 4 4 3 3 2 3" xfId="23029" xr:uid="{4B243205-C4B9-4B1D-99FF-8746782AB2CD}"/>
    <cellStyle name="Normal 3 2 4 4 3 3 2 3 2" xfId="36721" xr:uid="{2363AD50-BF1E-4E0B-A27F-5B005B89625F}"/>
    <cellStyle name="Normal 3 2 4 4 3 3 2 3 3" xfId="51605" xr:uid="{43565A21-40F7-43E9-80A4-78209AC87901}"/>
    <cellStyle name="Normal 3 2 4 4 3 3 2 4" xfId="16185" xr:uid="{0600C36C-6F53-4D4F-B909-F3552264AD22}"/>
    <cellStyle name="Normal 3 2 4 4 3 3 2 5" xfId="29875" xr:uid="{69994C37-CCF4-40EC-847F-F6A5DFCBF48B}"/>
    <cellStyle name="Normal 3 2 4 4 3 3 2 6" xfId="44759" xr:uid="{764A08EC-6C3B-41B2-9D65-C1BF9165766F}"/>
    <cellStyle name="Normal 3 2 4 4 3 3 3" xfId="11049" xr:uid="{E10F89CF-7463-40DB-9EFC-E530FA024627}"/>
    <cellStyle name="Normal 3 2 4 4 3 3 3 2" xfId="24739" xr:uid="{C9FF5566-D00B-4F28-A543-846173557933}"/>
    <cellStyle name="Normal 3 2 4 4 3 3 3 2 2" xfId="38431" xr:uid="{ACF90C10-0815-444D-A0AC-EC619C047B0C}"/>
    <cellStyle name="Normal 3 2 4 4 3 3 3 2 3" xfId="53315" xr:uid="{036FF487-9127-4B0A-8042-E61311A6A459}"/>
    <cellStyle name="Normal 3 2 4 4 3 3 3 3" xfId="17895" xr:uid="{0920591C-4E79-456D-BD3D-A57C9EE9BB32}"/>
    <cellStyle name="Normal 3 2 4 4 3 3 3 4" xfId="31585" xr:uid="{7CF2B17F-6B5D-4D90-979E-0401AFED18FA}"/>
    <cellStyle name="Normal 3 2 4 4 3 3 3 5" xfId="46469" xr:uid="{22AB77D4-7ABB-4E94-92BE-54A7E5BF414B}"/>
    <cellStyle name="Normal 3 2 4 4 3 3 4" xfId="21317" xr:uid="{8FF63C03-A5B6-4140-948A-6C2574BD3936}"/>
    <cellStyle name="Normal 3 2 4 4 3 3 4 2" xfId="35009" xr:uid="{E1E48B82-32EF-4359-A735-042DB7B7AEA4}"/>
    <cellStyle name="Normal 3 2 4 4 3 3 4 3" xfId="49893" xr:uid="{9126FA9E-A2C7-47AA-96B1-235175C6AAF0}"/>
    <cellStyle name="Normal 3 2 4 4 3 3 5" xfId="14473" xr:uid="{2D52D369-71E0-4247-B8D9-FFB61CD4B038}"/>
    <cellStyle name="Normal 3 2 4 4 3 3 6" xfId="28163" xr:uid="{8711937F-9DF4-4A2B-8F10-DB73BACE2209}"/>
    <cellStyle name="Normal 3 2 4 4 3 3 7" xfId="43047" xr:uid="{13D3F6A2-B1D0-488A-BA14-833B5319EFF8}"/>
    <cellStyle name="Normal 3 2 4 4 3 4" xfId="7627" xr:uid="{C1198763-48EB-4EC7-A2E1-74F147080772}"/>
    <cellStyle name="Normal 3 2 4 4 3 4 2" xfId="9340" xr:uid="{74228320-A13B-47DF-9802-85B44F0BBDFE}"/>
    <cellStyle name="Normal 3 2 4 4 3 4 2 2" xfId="12762" xr:uid="{DE3BACEF-832B-4CF0-90D4-DAE13ED65001}"/>
    <cellStyle name="Normal 3 2 4 4 3 4 2 2 2" xfId="26452" xr:uid="{B370421D-1E37-44B9-8A98-9C68C263302F}"/>
    <cellStyle name="Normal 3 2 4 4 3 4 2 2 2 2" xfId="40144" xr:uid="{D88C6028-F309-4136-8834-28D36E806B1D}"/>
    <cellStyle name="Normal 3 2 4 4 3 4 2 2 2 3" xfId="55028" xr:uid="{6C8DFB28-9A8A-43CA-97D7-5EF6CA35027D}"/>
    <cellStyle name="Normal 3 2 4 4 3 4 2 2 3" xfId="19608" xr:uid="{3FA57D92-D31C-4605-80B6-050D2B8DDABB}"/>
    <cellStyle name="Normal 3 2 4 4 3 4 2 2 4" xfId="33298" xr:uid="{953BF44F-11B6-48EC-8607-9D8EFF7FBC6B}"/>
    <cellStyle name="Normal 3 2 4 4 3 4 2 2 5" xfId="48182" xr:uid="{AE7104FA-D58F-42E3-997F-D3337F2D9FC9}"/>
    <cellStyle name="Normal 3 2 4 4 3 4 2 3" xfId="23030" xr:uid="{239B47EE-7320-41ED-8E75-B133CAD8BDF2}"/>
    <cellStyle name="Normal 3 2 4 4 3 4 2 3 2" xfId="36722" xr:uid="{A4D79549-ACC6-4D0E-A729-E11C50DAE8ED}"/>
    <cellStyle name="Normal 3 2 4 4 3 4 2 3 3" xfId="51606" xr:uid="{49A13490-E5EA-40C2-B148-A4717BB3E61E}"/>
    <cellStyle name="Normal 3 2 4 4 3 4 2 4" xfId="16186" xr:uid="{A55D1AF7-BE28-45E2-89F4-15A130B8E3D9}"/>
    <cellStyle name="Normal 3 2 4 4 3 4 2 5" xfId="29876" xr:uid="{CBA3FFF0-B61A-487F-9D06-A86EFD79A980}"/>
    <cellStyle name="Normal 3 2 4 4 3 4 2 6" xfId="44760" xr:uid="{1326956C-1E8B-4079-82C0-B007F2A95003}"/>
    <cellStyle name="Normal 3 2 4 4 3 4 3" xfId="11050" xr:uid="{F60883D1-9CE8-4651-98FC-F651897D7E21}"/>
    <cellStyle name="Normal 3 2 4 4 3 4 3 2" xfId="24740" xr:uid="{F33E7109-87AA-4316-9227-0B053FF1B17E}"/>
    <cellStyle name="Normal 3 2 4 4 3 4 3 2 2" xfId="38432" xr:uid="{23EAABAF-2F19-4AF9-B0ED-68EFFC68AE04}"/>
    <cellStyle name="Normal 3 2 4 4 3 4 3 2 3" xfId="53316" xr:uid="{A79AB957-F10E-4D6B-AA4E-891369062A70}"/>
    <cellStyle name="Normal 3 2 4 4 3 4 3 3" xfId="17896" xr:uid="{95FE3EB0-BDCE-48AB-8484-36F043CF8ACE}"/>
    <cellStyle name="Normal 3 2 4 4 3 4 3 4" xfId="31586" xr:uid="{7584F336-3D72-41F9-BF95-73600772783D}"/>
    <cellStyle name="Normal 3 2 4 4 3 4 3 5" xfId="46470" xr:uid="{F51E5A2E-AB2F-43D1-A644-23A5610176E0}"/>
    <cellStyle name="Normal 3 2 4 4 3 4 4" xfId="21318" xr:uid="{D9E0093A-FD50-4DFB-B0B9-73FE9AB58DC3}"/>
    <cellStyle name="Normal 3 2 4 4 3 4 4 2" xfId="35010" xr:uid="{FD23D6AC-1275-4525-B2F7-5C57BB2C7057}"/>
    <cellStyle name="Normal 3 2 4 4 3 4 4 3" xfId="49894" xr:uid="{03676753-1F64-4056-9A1A-8FE20E86416C}"/>
    <cellStyle name="Normal 3 2 4 4 3 4 5" xfId="14474" xr:uid="{6DE8B0E6-80B5-42A1-AC96-0E0F413D0F12}"/>
    <cellStyle name="Normal 3 2 4 4 3 4 6" xfId="28164" xr:uid="{8274B615-0403-404C-919D-D95A55895358}"/>
    <cellStyle name="Normal 3 2 4 4 3 4 7" xfId="43048" xr:uid="{3431E4A0-BE21-4682-B401-7AAF5B2D193C}"/>
    <cellStyle name="Normal 3 2 4 4 3 5" xfId="9336" xr:uid="{AA725177-44DF-4933-B72C-411F83FDCA76}"/>
    <cellStyle name="Normal 3 2 4 4 3 5 2" xfId="12758" xr:uid="{E89C62D3-89CC-4C68-9162-8E0942777343}"/>
    <cellStyle name="Normal 3 2 4 4 3 5 2 2" xfId="26448" xr:uid="{62D9C61B-94B8-4746-BE8F-8E40B6AEECBE}"/>
    <cellStyle name="Normal 3 2 4 4 3 5 2 2 2" xfId="40140" xr:uid="{78510ACC-094D-455B-9EBE-B87DF0C2B258}"/>
    <cellStyle name="Normal 3 2 4 4 3 5 2 2 3" xfId="55024" xr:uid="{DA81CE04-D02D-441C-9DE8-B107CFA079C9}"/>
    <cellStyle name="Normal 3 2 4 4 3 5 2 3" xfId="19604" xr:uid="{F137C2D5-4314-4FB5-A583-231FCC014170}"/>
    <cellStyle name="Normal 3 2 4 4 3 5 2 4" xfId="33294" xr:uid="{FBADF7D1-E766-4615-9D60-18CC5836E819}"/>
    <cellStyle name="Normal 3 2 4 4 3 5 2 5" xfId="48178" xr:uid="{032C6B9B-7EB5-4167-827F-6345D14F90F2}"/>
    <cellStyle name="Normal 3 2 4 4 3 5 3" xfId="23026" xr:uid="{BA474E86-15E7-4BBF-975F-DE211F10AF8C}"/>
    <cellStyle name="Normal 3 2 4 4 3 5 3 2" xfId="36718" xr:uid="{28B4E9EC-6B5F-4101-9D5B-9E46664009B0}"/>
    <cellStyle name="Normal 3 2 4 4 3 5 3 3" xfId="51602" xr:uid="{4AC3C53C-0E81-4F95-9A45-BD4DA40C8F6A}"/>
    <cellStyle name="Normal 3 2 4 4 3 5 4" xfId="16182" xr:uid="{6108B2E9-6233-41D4-8175-64BD1A401396}"/>
    <cellStyle name="Normal 3 2 4 4 3 5 5" xfId="29872" xr:uid="{F7653B73-66F5-44FC-B554-EA15AE8B2849}"/>
    <cellStyle name="Normal 3 2 4 4 3 5 6" xfId="44756" xr:uid="{E27CA30B-137A-46F5-B9E6-A7C127F2978C}"/>
    <cellStyle name="Normal 3 2 4 4 3 6" xfId="11046" xr:uid="{205645FA-8942-464B-B67C-7FCF4B9D00DF}"/>
    <cellStyle name="Normal 3 2 4 4 3 6 2" xfId="24736" xr:uid="{25D397B5-332A-4D38-BB5D-7A6B818A0038}"/>
    <cellStyle name="Normal 3 2 4 4 3 6 2 2" xfId="38428" xr:uid="{EA56F107-EFBD-4FE8-8423-94B6F22DBDEB}"/>
    <cellStyle name="Normal 3 2 4 4 3 6 2 3" xfId="53312" xr:uid="{1E123A50-32F4-405A-863F-1F4631D3433F}"/>
    <cellStyle name="Normal 3 2 4 4 3 6 3" xfId="17892" xr:uid="{F6D697F0-650C-40AE-AC29-43576460D49A}"/>
    <cellStyle name="Normal 3 2 4 4 3 6 4" xfId="31582" xr:uid="{6D9EE89F-E740-4E1B-863E-EFF40AF26B13}"/>
    <cellStyle name="Normal 3 2 4 4 3 6 5" xfId="46466" xr:uid="{FB615DC1-3950-4FA3-9C78-818D11164C7F}"/>
    <cellStyle name="Normal 3 2 4 4 3 7" xfId="21314" xr:uid="{F00968DC-7D43-4E88-9285-015773F29B4B}"/>
    <cellStyle name="Normal 3 2 4 4 3 7 2" xfId="35006" xr:uid="{C5343528-827F-44FD-8BD9-244A3E6D8AAB}"/>
    <cellStyle name="Normal 3 2 4 4 3 7 3" xfId="49890" xr:uid="{C166AE37-C9C7-4FEA-BF49-EFCD79A4A8F7}"/>
    <cellStyle name="Normal 3 2 4 4 3 8" xfId="14470" xr:uid="{3A5C9A6B-CBFF-483C-A2CF-55F09490ED8C}"/>
    <cellStyle name="Normal 3 2 4 4 3 9" xfId="28160" xr:uid="{29939C03-6D57-4930-BCED-5E39542B126F}"/>
    <cellStyle name="Normal 3 2 4 4 4" xfId="7628" xr:uid="{6B0E9E7B-C718-4469-86D4-238D5702D85B}"/>
    <cellStyle name="Normal 3 2 4 4 4 2" xfId="7629" xr:uid="{A9BD56FF-AD31-406A-B5C2-E02B1D722AFA}"/>
    <cellStyle name="Normal 3 2 4 4 4 2 2" xfId="9342" xr:uid="{0F242614-C3DC-4859-A191-349E18D80D26}"/>
    <cellStyle name="Normal 3 2 4 4 4 2 2 2" xfId="12764" xr:uid="{C91CB53C-110B-4E80-9D5C-D93ADFB53927}"/>
    <cellStyle name="Normal 3 2 4 4 4 2 2 2 2" xfId="26454" xr:uid="{45E76078-DFB7-4900-8638-98A891A81889}"/>
    <cellStyle name="Normal 3 2 4 4 4 2 2 2 2 2" xfId="40146" xr:uid="{52C1E698-D2B2-425C-85FA-4DDDB4613F68}"/>
    <cellStyle name="Normal 3 2 4 4 4 2 2 2 2 3" xfId="55030" xr:uid="{D0EC1054-94D5-4F28-9D12-93F00E115E3B}"/>
    <cellStyle name="Normal 3 2 4 4 4 2 2 2 3" xfId="19610" xr:uid="{A32DDD84-A3CA-443D-9343-390222ED2A08}"/>
    <cellStyle name="Normal 3 2 4 4 4 2 2 2 4" xfId="33300" xr:uid="{E2BA4645-2EE5-476D-A719-535B93A9A33A}"/>
    <cellStyle name="Normal 3 2 4 4 4 2 2 2 5" xfId="48184" xr:uid="{5D632879-6D4E-4FA7-AB65-B35B9A452975}"/>
    <cellStyle name="Normal 3 2 4 4 4 2 2 3" xfId="23032" xr:uid="{FC09118E-392E-4468-9701-B98B204E3084}"/>
    <cellStyle name="Normal 3 2 4 4 4 2 2 3 2" xfId="36724" xr:uid="{8FE45FBB-E790-4F7F-9293-56A5062052BD}"/>
    <cellStyle name="Normal 3 2 4 4 4 2 2 3 3" xfId="51608" xr:uid="{635C8611-4218-4FB1-BAA0-A67F448DDAE7}"/>
    <cellStyle name="Normal 3 2 4 4 4 2 2 4" xfId="16188" xr:uid="{3E7F02C6-8518-4DD5-9ADE-5FA77F324CD9}"/>
    <cellStyle name="Normal 3 2 4 4 4 2 2 5" xfId="29878" xr:uid="{6132B5F9-68DC-4E2B-B61D-62FE6896683F}"/>
    <cellStyle name="Normal 3 2 4 4 4 2 2 6" xfId="44762" xr:uid="{3442DD16-F985-4E0D-930B-68B26BD0948D}"/>
    <cellStyle name="Normal 3 2 4 4 4 2 3" xfId="11052" xr:uid="{35FD5D6F-027F-4436-85ED-F966FC67888B}"/>
    <cellStyle name="Normal 3 2 4 4 4 2 3 2" xfId="24742" xr:uid="{ED2A3D9D-A7EB-4CF1-9471-D15FA78FD2BC}"/>
    <cellStyle name="Normal 3 2 4 4 4 2 3 2 2" xfId="38434" xr:uid="{DDCED313-E537-4F63-B49B-78BAA0ACCE13}"/>
    <cellStyle name="Normal 3 2 4 4 4 2 3 2 3" xfId="53318" xr:uid="{3B99BE5A-1EF4-40F2-93B6-A217BD9F7341}"/>
    <cellStyle name="Normal 3 2 4 4 4 2 3 3" xfId="17898" xr:uid="{264620AA-9633-45A5-97D8-86A7AF03D9A5}"/>
    <cellStyle name="Normal 3 2 4 4 4 2 3 4" xfId="31588" xr:uid="{5BFEBBB3-5DE8-4BC1-A7D9-CA9C62B752DF}"/>
    <cellStyle name="Normal 3 2 4 4 4 2 3 5" xfId="46472" xr:uid="{1BBBD023-17D4-469E-A76F-2B0C80D1EC4C}"/>
    <cellStyle name="Normal 3 2 4 4 4 2 4" xfId="21320" xr:uid="{AA8F3CC5-294D-4E00-A877-960B542E2F9E}"/>
    <cellStyle name="Normal 3 2 4 4 4 2 4 2" xfId="35012" xr:uid="{6DD89048-43E6-439B-BC2D-D7D7DCC310E8}"/>
    <cellStyle name="Normal 3 2 4 4 4 2 4 3" xfId="49896" xr:uid="{C17C3B6E-C9B4-4661-8B67-01D545C42DE5}"/>
    <cellStyle name="Normal 3 2 4 4 4 2 5" xfId="14476" xr:uid="{62A23AD6-F892-4370-9A5E-79429616DE6B}"/>
    <cellStyle name="Normal 3 2 4 4 4 2 6" xfId="28166" xr:uid="{24D6A1B0-89A4-4DC0-A534-70BF87C0B43F}"/>
    <cellStyle name="Normal 3 2 4 4 4 2 7" xfId="43050" xr:uid="{0417CE28-7EE4-43E7-8F18-394A8518F711}"/>
    <cellStyle name="Normal 3 2 4 4 4 3" xfId="9341" xr:uid="{60635E9E-CC70-45D0-B465-4AEC100D0233}"/>
    <cellStyle name="Normal 3 2 4 4 4 3 2" xfId="12763" xr:uid="{820905B5-2C90-4A24-BD7A-A6BADBB6476F}"/>
    <cellStyle name="Normal 3 2 4 4 4 3 2 2" xfId="26453" xr:uid="{553F03BC-02B2-4183-86CB-6BA553E2A929}"/>
    <cellStyle name="Normal 3 2 4 4 4 3 2 2 2" xfId="40145" xr:uid="{C9627734-745E-4D1D-BB10-5BC1220CECDF}"/>
    <cellStyle name="Normal 3 2 4 4 4 3 2 2 3" xfId="55029" xr:uid="{D7B16280-04D0-4BF0-B8C4-F6705B55936F}"/>
    <cellStyle name="Normal 3 2 4 4 4 3 2 3" xfId="19609" xr:uid="{4168D443-9F24-4881-8D49-72C70011293F}"/>
    <cellStyle name="Normal 3 2 4 4 4 3 2 4" xfId="33299" xr:uid="{A78E9A7E-BCBA-442D-8137-6F008FE333E5}"/>
    <cellStyle name="Normal 3 2 4 4 4 3 2 5" xfId="48183" xr:uid="{4FD00175-BDC8-44E2-A405-E65FA0961224}"/>
    <cellStyle name="Normal 3 2 4 4 4 3 3" xfId="23031" xr:uid="{07DEB00E-B9B8-4C6D-8E18-AA6FC1E8108A}"/>
    <cellStyle name="Normal 3 2 4 4 4 3 3 2" xfId="36723" xr:uid="{C26A290A-DAA4-4B91-85BB-482391D6605E}"/>
    <cellStyle name="Normal 3 2 4 4 4 3 3 3" xfId="51607" xr:uid="{CF24A871-B26B-4572-AF2A-FD1825B458DC}"/>
    <cellStyle name="Normal 3 2 4 4 4 3 4" xfId="16187" xr:uid="{D5E54CFA-2E98-422F-8526-5DF75D772FBF}"/>
    <cellStyle name="Normal 3 2 4 4 4 3 5" xfId="29877" xr:uid="{17C16EED-906A-4AC9-ABD9-06EE73F3DE9C}"/>
    <cellStyle name="Normal 3 2 4 4 4 3 6" xfId="44761" xr:uid="{8B486A96-7948-4966-A101-F65372FC67B8}"/>
    <cellStyle name="Normal 3 2 4 4 4 4" xfId="11051" xr:uid="{C45E859B-631D-44C0-9D75-266E87C2F13D}"/>
    <cellStyle name="Normal 3 2 4 4 4 4 2" xfId="24741" xr:uid="{A5613019-B7CA-48EC-8A4C-A20E13619D40}"/>
    <cellStyle name="Normal 3 2 4 4 4 4 2 2" xfId="38433" xr:uid="{A1B976E4-2E18-4E0F-BE53-B8FDDF342046}"/>
    <cellStyle name="Normal 3 2 4 4 4 4 2 3" xfId="53317" xr:uid="{4C94F219-83E1-4F40-9818-C7BC7B66D210}"/>
    <cellStyle name="Normal 3 2 4 4 4 4 3" xfId="17897" xr:uid="{AF429167-B3E1-418F-A774-289620055616}"/>
    <cellStyle name="Normal 3 2 4 4 4 4 4" xfId="31587" xr:uid="{1F047FEE-A981-4E77-953C-1B58A884C455}"/>
    <cellStyle name="Normal 3 2 4 4 4 4 5" xfId="46471" xr:uid="{F53AFE18-5136-495A-831E-34C276889167}"/>
    <cellStyle name="Normal 3 2 4 4 4 5" xfId="21319" xr:uid="{4D78CAD9-BA47-40CE-A4D0-CEE12237E4E8}"/>
    <cellStyle name="Normal 3 2 4 4 4 5 2" xfId="35011" xr:uid="{5AA3171D-D790-41E9-8833-740D5B5DE5FD}"/>
    <cellStyle name="Normal 3 2 4 4 4 5 3" xfId="49895" xr:uid="{F5F09D42-4AAB-4016-8D24-CAA8722529D5}"/>
    <cellStyle name="Normal 3 2 4 4 4 6" xfId="14475" xr:uid="{D67C880E-7495-4FC5-AD49-04F47FA67EE4}"/>
    <cellStyle name="Normal 3 2 4 4 4 7" xfId="28165" xr:uid="{B75C50FC-26D0-4592-9BB4-06EAED5B0784}"/>
    <cellStyle name="Normal 3 2 4 4 4 8" xfId="43049" xr:uid="{B8432414-EAAC-401F-AC95-BE9E6F13C448}"/>
    <cellStyle name="Normal 3 2 4 4 5" xfId="7630" xr:uid="{937A0478-3AC4-428E-97EA-68E846BE589E}"/>
    <cellStyle name="Normal 3 2 4 4 5 2" xfId="9343" xr:uid="{D20C11F3-41C2-4C2C-AB60-BDBE92314A42}"/>
    <cellStyle name="Normal 3 2 4 4 5 2 2" xfId="12765" xr:uid="{B9AAF5F5-20C0-4B11-8884-2299C48FD28A}"/>
    <cellStyle name="Normal 3 2 4 4 5 2 2 2" xfId="26455" xr:uid="{7D2238BC-52DB-496F-88B4-75686FDDEAFB}"/>
    <cellStyle name="Normal 3 2 4 4 5 2 2 2 2" xfId="40147" xr:uid="{AA9DB184-FEB7-48B1-B0F4-AF68BB71C51C}"/>
    <cellStyle name="Normal 3 2 4 4 5 2 2 2 3" xfId="55031" xr:uid="{B3029F0C-EFE6-4BB7-B2B7-10C5E880AE1C}"/>
    <cellStyle name="Normal 3 2 4 4 5 2 2 3" xfId="19611" xr:uid="{2AEF7616-92A7-4E86-A907-66BE9C5FCE06}"/>
    <cellStyle name="Normal 3 2 4 4 5 2 2 4" xfId="33301" xr:uid="{A2666278-226E-4690-8654-54717362D372}"/>
    <cellStyle name="Normal 3 2 4 4 5 2 2 5" xfId="48185" xr:uid="{7EF3C08D-6730-4A97-BDD7-AD93E1F29594}"/>
    <cellStyle name="Normal 3 2 4 4 5 2 3" xfId="23033" xr:uid="{0484E142-A59F-4CD8-B10A-7C7206E4A08A}"/>
    <cellStyle name="Normal 3 2 4 4 5 2 3 2" xfId="36725" xr:uid="{F8A69E65-B2F9-4C9A-B640-8FED633F5415}"/>
    <cellStyle name="Normal 3 2 4 4 5 2 3 3" xfId="51609" xr:uid="{AF83F2DF-C745-4C9E-8F1E-AF1995962F02}"/>
    <cellStyle name="Normal 3 2 4 4 5 2 4" xfId="16189" xr:uid="{FF809325-5F43-4205-A47F-8DAEFC625651}"/>
    <cellStyle name="Normal 3 2 4 4 5 2 5" xfId="29879" xr:uid="{5E3DC9CF-A7BF-4C8A-9E7B-713CB134BD18}"/>
    <cellStyle name="Normal 3 2 4 4 5 2 6" xfId="44763" xr:uid="{A21A9765-1B69-4B89-A5BD-78717B0A4AC1}"/>
    <cellStyle name="Normal 3 2 4 4 5 3" xfId="11053" xr:uid="{B5EBBD96-303C-4D17-AFA0-68676059BB40}"/>
    <cellStyle name="Normal 3 2 4 4 5 3 2" xfId="24743" xr:uid="{9E56CDFB-505B-4221-ADF4-8F5BEBEA18DD}"/>
    <cellStyle name="Normal 3 2 4 4 5 3 2 2" xfId="38435" xr:uid="{1D8F2F47-EE27-49E6-9FC2-CE9113072AC5}"/>
    <cellStyle name="Normal 3 2 4 4 5 3 2 3" xfId="53319" xr:uid="{A169289F-CD54-47CE-9DF4-195381C61AD6}"/>
    <cellStyle name="Normal 3 2 4 4 5 3 3" xfId="17899" xr:uid="{0B448C92-464A-480D-A481-F8C5A63E9E5B}"/>
    <cellStyle name="Normal 3 2 4 4 5 3 4" xfId="31589" xr:uid="{8204A2C0-7F26-4D4D-974F-312265919AE9}"/>
    <cellStyle name="Normal 3 2 4 4 5 3 5" xfId="46473" xr:uid="{DB2D8C9C-472B-427A-B23E-04B2AAE01409}"/>
    <cellStyle name="Normal 3 2 4 4 5 4" xfId="21321" xr:uid="{F02A6230-58F3-484E-878E-2F8B0F71D226}"/>
    <cellStyle name="Normal 3 2 4 4 5 4 2" xfId="35013" xr:uid="{40E491CF-0FCF-411F-81E3-2DF78486B15F}"/>
    <cellStyle name="Normal 3 2 4 4 5 4 3" xfId="49897" xr:uid="{C1F1D2C9-0A0C-47FC-9789-0D1996650CDB}"/>
    <cellStyle name="Normal 3 2 4 4 5 5" xfId="14477" xr:uid="{596C990C-CD22-49B4-AAF1-282D5C15705A}"/>
    <cellStyle name="Normal 3 2 4 4 5 6" xfId="28167" xr:uid="{D9D0E521-829C-4EDE-94BA-11204568D05A}"/>
    <cellStyle name="Normal 3 2 4 4 5 7" xfId="43051" xr:uid="{AD5CDBA3-34D7-44DF-BCD5-5039372E1D58}"/>
    <cellStyle name="Normal 3 2 4 4 6" xfId="7631" xr:uid="{B078345B-17BE-424D-960A-9F801C07E7D1}"/>
    <cellStyle name="Normal 3 2 4 4 6 2" xfId="9344" xr:uid="{61502BA0-A384-4B1B-BA6C-73363B857885}"/>
    <cellStyle name="Normal 3 2 4 4 6 2 2" xfId="12766" xr:uid="{DED76C84-1408-4DDF-9EB3-E63467EF6CD2}"/>
    <cellStyle name="Normal 3 2 4 4 6 2 2 2" xfId="26456" xr:uid="{D7D7D541-5C6F-4CB0-B597-83A829B27869}"/>
    <cellStyle name="Normal 3 2 4 4 6 2 2 2 2" xfId="40148" xr:uid="{4EFA1F14-4798-4DAE-B50B-6DA46995E7F5}"/>
    <cellStyle name="Normal 3 2 4 4 6 2 2 2 3" xfId="55032" xr:uid="{2570E81B-5F45-4F64-972B-A92C2677F699}"/>
    <cellStyle name="Normal 3 2 4 4 6 2 2 3" xfId="19612" xr:uid="{24DFDA0A-ABB6-40AF-98CB-0ECB30E26B0F}"/>
    <cellStyle name="Normal 3 2 4 4 6 2 2 4" xfId="33302" xr:uid="{35940C08-3103-43CE-A5FB-6185C797CA48}"/>
    <cellStyle name="Normal 3 2 4 4 6 2 2 5" xfId="48186" xr:uid="{EBBC193F-BE2A-4AD4-9C66-31BA3853395F}"/>
    <cellStyle name="Normal 3 2 4 4 6 2 3" xfId="23034" xr:uid="{B6548123-B8DF-4CB0-9CC6-668FE6153CDA}"/>
    <cellStyle name="Normal 3 2 4 4 6 2 3 2" xfId="36726" xr:uid="{8288C610-2C74-4A62-A5F1-41BAE0AE68B3}"/>
    <cellStyle name="Normal 3 2 4 4 6 2 3 3" xfId="51610" xr:uid="{E8904885-8219-4129-883D-6087404A1B41}"/>
    <cellStyle name="Normal 3 2 4 4 6 2 4" xfId="16190" xr:uid="{3FECF169-CAB6-4576-9897-F809D5C53BD8}"/>
    <cellStyle name="Normal 3 2 4 4 6 2 5" xfId="29880" xr:uid="{B1E1B6AE-1542-4F0C-989E-01AF36118EA2}"/>
    <cellStyle name="Normal 3 2 4 4 6 2 6" xfId="44764" xr:uid="{12FB3042-FDCB-4D9F-BA30-F617AD5DC291}"/>
    <cellStyle name="Normal 3 2 4 4 6 3" xfId="11054" xr:uid="{F8D09B5E-65FF-4FE5-9B64-1010A989A60D}"/>
    <cellStyle name="Normal 3 2 4 4 6 3 2" xfId="24744" xr:uid="{2EA38C72-70F5-47A9-B3BA-0DB1863D2B87}"/>
    <cellStyle name="Normal 3 2 4 4 6 3 2 2" xfId="38436" xr:uid="{1F3E0700-6050-4402-A976-C7E34A71DAA1}"/>
    <cellStyle name="Normal 3 2 4 4 6 3 2 3" xfId="53320" xr:uid="{BDC5733E-0BEB-4DD1-A165-F845EB8B22E7}"/>
    <cellStyle name="Normal 3 2 4 4 6 3 3" xfId="17900" xr:uid="{9AC2EDEB-ABDD-400C-B300-5863F11242D1}"/>
    <cellStyle name="Normal 3 2 4 4 6 3 4" xfId="31590" xr:uid="{9240B3E4-C9BA-435C-BA6F-7AD094A0A900}"/>
    <cellStyle name="Normal 3 2 4 4 6 3 5" xfId="46474" xr:uid="{0E58A518-B615-4018-B807-A724DB62A41E}"/>
    <cellStyle name="Normal 3 2 4 4 6 4" xfId="21322" xr:uid="{3032D2D5-3A5B-40B3-8038-4D991CE3D978}"/>
    <cellStyle name="Normal 3 2 4 4 6 4 2" xfId="35014" xr:uid="{52C07091-D53F-4026-91C3-D4BE7A1D6AE0}"/>
    <cellStyle name="Normal 3 2 4 4 6 4 3" xfId="49898" xr:uid="{E55717B0-128B-4360-B3EA-4A8C3CAC881C}"/>
    <cellStyle name="Normal 3 2 4 4 6 5" xfId="14478" xr:uid="{D2329F68-E238-42BF-96DA-CE16D4871AAD}"/>
    <cellStyle name="Normal 3 2 4 4 6 6" xfId="28168" xr:uid="{6DF69006-31A2-43E3-86B2-B00363FCDC1A}"/>
    <cellStyle name="Normal 3 2 4 4 6 7" xfId="43052" xr:uid="{13F25EBE-0556-4D4A-9E97-87A86E6EEB65}"/>
    <cellStyle name="Normal 3 2 4 4 7" xfId="9330" xr:uid="{5B3DC05F-3542-4B43-9A3B-D2D213991E98}"/>
    <cellStyle name="Normal 3 2 4 4 7 2" xfId="12752" xr:uid="{4AF80DBB-C9A2-4C18-A348-80D359EDA8CE}"/>
    <cellStyle name="Normal 3 2 4 4 7 2 2" xfId="26442" xr:uid="{38CAB9A4-1AB8-41E7-8867-3D64B4086CF6}"/>
    <cellStyle name="Normal 3 2 4 4 7 2 2 2" xfId="40134" xr:uid="{53407F0A-5300-4382-9327-8B059B032075}"/>
    <cellStyle name="Normal 3 2 4 4 7 2 2 3" xfId="55018" xr:uid="{CF354EEA-A623-45AA-9DB5-95A37A004969}"/>
    <cellStyle name="Normal 3 2 4 4 7 2 3" xfId="19598" xr:uid="{952C64FE-502D-4894-AC52-636B3C1F8ADF}"/>
    <cellStyle name="Normal 3 2 4 4 7 2 4" xfId="33288" xr:uid="{65932888-374E-4627-A478-12D4930FC844}"/>
    <cellStyle name="Normal 3 2 4 4 7 2 5" xfId="48172" xr:uid="{7B307737-78D8-40EF-B210-9ED188BF6525}"/>
    <cellStyle name="Normal 3 2 4 4 7 3" xfId="23020" xr:uid="{05D9B341-73BA-46DD-B177-C9D03751E291}"/>
    <cellStyle name="Normal 3 2 4 4 7 3 2" xfId="36712" xr:uid="{9EBD61C0-EDD4-4945-A6B0-7625E505FF52}"/>
    <cellStyle name="Normal 3 2 4 4 7 3 3" xfId="51596" xr:uid="{7BA49AFF-9499-4825-B469-1E24500F1BC7}"/>
    <cellStyle name="Normal 3 2 4 4 7 4" xfId="16176" xr:uid="{8718F074-5659-4765-80A1-2671FDFA207A}"/>
    <cellStyle name="Normal 3 2 4 4 7 5" xfId="29866" xr:uid="{FFB8DB2A-2976-4134-8AA2-974A835D0EAF}"/>
    <cellStyle name="Normal 3 2 4 4 7 6" xfId="44750" xr:uid="{B6D6B944-F8E4-4552-9C29-01A338874C43}"/>
    <cellStyle name="Normal 3 2 4 4 8" xfId="11040" xr:uid="{4BF87D3D-EA45-46D7-82A7-F908AFEE5992}"/>
    <cellStyle name="Normal 3 2 4 4 8 2" xfId="24730" xr:uid="{CEE4060A-DD82-4F3E-ABF9-92362E3CA4E6}"/>
    <cellStyle name="Normal 3 2 4 4 8 2 2" xfId="38422" xr:uid="{5C8835B0-22C2-4586-8617-1E5F00EBF2D5}"/>
    <cellStyle name="Normal 3 2 4 4 8 2 3" xfId="53306" xr:uid="{68265E77-6B0A-4985-8840-C13C24A03990}"/>
    <cellStyle name="Normal 3 2 4 4 8 3" xfId="17886" xr:uid="{AF8F53B6-D884-436A-BD47-A04334D4C987}"/>
    <cellStyle name="Normal 3 2 4 4 8 4" xfId="31576" xr:uid="{AB070721-7BC0-4BEC-8BD9-9793186D10E5}"/>
    <cellStyle name="Normal 3 2 4 4 8 5" xfId="46460" xr:uid="{E392DAD2-ABA7-48C4-BDF1-F0B5C18D62DC}"/>
    <cellStyle name="Normal 3 2 4 4 9" xfId="21308" xr:uid="{6082C462-AD21-42A0-B5EA-08A40721E663}"/>
    <cellStyle name="Normal 3 2 4 4 9 2" xfId="35000" xr:uid="{2A7AC99E-FEFD-444E-B4A9-90699F34815B}"/>
    <cellStyle name="Normal 3 2 4 4 9 3" xfId="49884" xr:uid="{F82FC4EA-E154-417E-B7F9-3C9A674E02EA}"/>
    <cellStyle name="Normal 3 2 4 5" xfId="7632" xr:uid="{508BF988-66F3-4DEA-8011-99678ED4837C}"/>
    <cellStyle name="Normal 3 2 4 5 10" xfId="43053" xr:uid="{B0383728-F19E-42BE-944B-DE389505C66A}"/>
    <cellStyle name="Normal 3 2 4 5 2" xfId="7633" xr:uid="{1237EC22-9E54-4029-BAB4-52332BF11EF1}"/>
    <cellStyle name="Normal 3 2 4 5 2 2" xfId="7634" xr:uid="{D30CA03B-0875-4C8F-80F8-ECDFE4964700}"/>
    <cellStyle name="Normal 3 2 4 5 2 2 2" xfId="9347" xr:uid="{68F6787F-CA22-4F31-9FB8-8DCBB2DF21C4}"/>
    <cellStyle name="Normal 3 2 4 5 2 2 2 2" xfId="12769" xr:uid="{68EEB4A8-884C-4EEE-A11F-3C001ADADF97}"/>
    <cellStyle name="Normal 3 2 4 5 2 2 2 2 2" xfId="26459" xr:uid="{B3034D61-690B-4A88-B3E4-96149668D88F}"/>
    <cellStyle name="Normal 3 2 4 5 2 2 2 2 2 2" xfId="40151" xr:uid="{5843A9FC-29B3-4CE1-AD30-C612B29A3E2F}"/>
    <cellStyle name="Normal 3 2 4 5 2 2 2 2 2 3" xfId="55035" xr:uid="{6408BAC9-ABA7-4CF7-9778-01EDC7EDD604}"/>
    <cellStyle name="Normal 3 2 4 5 2 2 2 2 3" xfId="19615" xr:uid="{0E853010-7CC6-4680-BBC3-D413B7ECE1EB}"/>
    <cellStyle name="Normal 3 2 4 5 2 2 2 2 4" xfId="33305" xr:uid="{BE4E52E8-6707-4CC8-A95D-68345D4789F2}"/>
    <cellStyle name="Normal 3 2 4 5 2 2 2 2 5" xfId="48189" xr:uid="{0168D2EE-0DC8-4552-A157-2C3DA1D8BDFA}"/>
    <cellStyle name="Normal 3 2 4 5 2 2 2 3" xfId="23037" xr:uid="{84ED86D1-5C10-4A9D-9328-85CE87EC9A14}"/>
    <cellStyle name="Normal 3 2 4 5 2 2 2 3 2" xfId="36729" xr:uid="{237B1E23-2D1C-4E0E-B1E7-B7E94F88D2E6}"/>
    <cellStyle name="Normal 3 2 4 5 2 2 2 3 3" xfId="51613" xr:uid="{1359F35B-25D3-4006-84B1-368EB31D15CB}"/>
    <cellStyle name="Normal 3 2 4 5 2 2 2 4" xfId="16193" xr:uid="{0B13B5BF-07DD-4D05-8C72-8A0F0F5B4005}"/>
    <cellStyle name="Normal 3 2 4 5 2 2 2 5" xfId="29883" xr:uid="{092E8FB8-630D-40FE-BE06-282F261E976E}"/>
    <cellStyle name="Normal 3 2 4 5 2 2 2 6" xfId="44767" xr:uid="{572291AF-C58E-4425-83C4-248B4C16EFE0}"/>
    <cellStyle name="Normal 3 2 4 5 2 2 3" xfId="11057" xr:uid="{35BE4D93-2588-4325-AD68-D3E457DD8507}"/>
    <cellStyle name="Normal 3 2 4 5 2 2 3 2" xfId="24747" xr:uid="{EEAD4976-F94E-45A1-925B-7C99A7B0BACA}"/>
    <cellStyle name="Normal 3 2 4 5 2 2 3 2 2" xfId="38439" xr:uid="{D76B164D-AA96-448C-9A70-53DC2677E1BD}"/>
    <cellStyle name="Normal 3 2 4 5 2 2 3 2 3" xfId="53323" xr:uid="{67A9CEF3-E6E3-4C5B-B7D7-29AC83B07C95}"/>
    <cellStyle name="Normal 3 2 4 5 2 2 3 3" xfId="17903" xr:uid="{0F102264-9E6A-4EB0-B844-E4417EF39CB3}"/>
    <cellStyle name="Normal 3 2 4 5 2 2 3 4" xfId="31593" xr:uid="{6EE52188-D2CA-4EF4-BCED-295881620302}"/>
    <cellStyle name="Normal 3 2 4 5 2 2 3 5" xfId="46477" xr:uid="{B0260FDC-595A-4705-8603-0560F9B69A86}"/>
    <cellStyle name="Normal 3 2 4 5 2 2 4" xfId="21325" xr:uid="{8BF7F3B2-2372-4037-B40B-6813089E3FF1}"/>
    <cellStyle name="Normal 3 2 4 5 2 2 4 2" xfId="35017" xr:uid="{BBBEDB00-18B7-4BBA-A15A-EE3406CFC38E}"/>
    <cellStyle name="Normal 3 2 4 5 2 2 4 3" xfId="49901" xr:uid="{640F496A-FDAA-411D-B508-2EE3574C603D}"/>
    <cellStyle name="Normal 3 2 4 5 2 2 5" xfId="14481" xr:uid="{3886137D-3525-4094-A8DD-BDDACE0CE080}"/>
    <cellStyle name="Normal 3 2 4 5 2 2 6" xfId="28171" xr:uid="{52357513-AF48-41D0-859B-8C66A1B0A118}"/>
    <cellStyle name="Normal 3 2 4 5 2 2 7" xfId="43055" xr:uid="{C48F68BC-ABEB-4550-B5A6-AEB03AC4CEE1}"/>
    <cellStyle name="Normal 3 2 4 5 2 3" xfId="9346" xr:uid="{10169EB4-6178-4F35-9A5F-DB8818766666}"/>
    <cellStyle name="Normal 3 2 4 5 2 3 2" xfId="12768" xr:uid="{1C4392BE-DB31-4B99-93FD-33A7B137BF3F}"/>
    <cellStyle name="Normal 3 2 4 5 2 3 2 2" xfId="26458" xr:uid="{227ECA59-8D9E-44A6-862E-222A0AB5E08B}"/>
    <cellStyle name="Normal 3 2 4 5 2 3 2 2 2" xfId="40150" xr:uid="{394CC30E-F2D9-41A7-9F8E-45EA06D15DB3}"/>
    <cellStyle name="Normal 3 2 4 5 2 3 2 2 3" xfId="55034" xr:uid="{CD37D7A6-04D8-48E8-979E-2AC55738E4F5}"/>
    <cellStyle name="Normal 3 2 4 5 2 3 2 3" xfId="19614" xr:uid="{A8951904-A314-4075-92F7-49372FE4038C}"/>
    <cellStyle name="Normal 3 2 4 5 2 3 2 4" xfId="33304" xr:uid="{47BB8F9F-8557-42AA-A5F6-12D69280947D}"/>
    <cellStyle name="Normal 3 2 4 5 2 3 2 5" xfId="48188" xr:uid="{7DACD705-CB72-41B0-9B51-81376AA7FB18}"/>
    <cellStyle name="Normal 3 2 4 5 2 3 3" xfId="23036" xr:uid="{A1129DA4-5D7F-4D27-80FC-CAC306B4DAFC}"/>
    <cellStyle name="Normal 3 2 4 5 2 3 3 2" xfId="36728" xr:uid="{23B48B24-BCC6-43FE-8DD3-A6530842A55D}"/>
    <cellStyle name="Normal 3 2 4 5 2 3 3 3" xfId="51612" xr:uid="{A6DC87F2-533E-4C23-BCFF-38FBCFA80317}"/>
    <cellStyle name="Normal 3 2 4 5 2 3 4" xfId="16192" xr:uid="{23F1CD2A-21D4-49CA-A57A-FCF5464EAF19}"/>
    <cellStyle name="Normal 3 2 4 5 2 3 5" xfId="29882" xr:uid="{8EF9F3FD-1226-4106-A08A-069EDF128072}"/>
    <cellStyle name="Normal 3 2 4 5 2 3 6" xfId="44766" xr:uid="{DC3F4D9F-DA99-4EB7-8557-3AECA325F060}"/>
    <cellStyle name="Normal 3 2 4 5 2 4" xfId="11056" xr:uid="{2A316054-DA84-4629-8297-25CCED8343EE}"/>
    <cellStyle name="Normal 3 2 4 5 2 4 2" xfId="24746" xr:uid="{C52F5994-513B-4B7D-9C79-6FFA61B1DC4B}"/>
    <cellStyle name="Normal 3 2 4 5 2 4 2 2" xfId="38438" xr:uid="{51C5558B-B5AA-4760-989C-368C6B2B8538}"/>
    <cellStyle name="Normal 3 2 4 5 2 4 2 3" xfId="53322" xr:uid="{34DA1691-39E6-49F2-9BE1-C1CF8289E5DE}"/>
    <cellStyle name="Normal 3 2 4 5 2 4 3" xfId="17902" xr:uid="{79BA771C-8C4A-4F49-AC3F-C1E8CF2426FC}"/>
    <cellStyle name="Normal 3 2 4 5 2 4 4" xfId="31592" xr:uid="{FBFC770B-6A04-4FE3-806D-E5A9E7DA32FF}"/>
    <cellStyle name="Normal 3 2 4 5 2 4 5" xfId="46476" xr:uid="{F84280D5-CDA3-4B27-ACB2-931F07D49C62}"/>
    <cellStyle name="Normal 3 2 4 5 2 5" xfId="21324" xr:uid="{F6B49258-BE2F-4596-B6AE-BD9B47AAEE54}"/>
    <cellStyle name="Normal 3 2 4 5 2 5 2" xfId="35016" xr:uid="{42936E6B-A82C-438B-B0AD-71A631BA33A6}"/>
    <cellStyle name="Normal 3 2 4 5 2 5 3" xfId="49900" xr:uid="{3DFC5C3E-BE8E-420A-9CB8-9B4E068F05AA}"/>
    <cellStyle name="Normal 3 2 4 5 2 6" xfId="14480" xr:uid="{A4E1D401-45B5-44FD-8B9A-3F409CE02545}"/>
    <cellStyle name="Normal 3 2 4 5 2 7" xfId="28170" xr:uid="{86914310-265D-431A-BBC2-C47771D7251F}"/>
    <cellStyle name="Normal 3 2 4 5 2 8" xfId="43054" xr:uid="{A575F354-E99C-4291-9CCA-8D3A83BAAF24}"/>
    <cellStyle name="Normal 3 2 4 5 3" xfId="7635" xr:uid="{4EC8A313-916A-42F8-9B94-1F1E94F9F847}"/>
    <cellStyle name="Normal 3 2 4 5 3 2" xfId="9348" xr:uid="{0F6DD9B4-4319-45FD-AEEE-48857C6C608B}"/>
    <cellStyle name="Normal 3 2 4 5 3 2 2" xfId="12770" xr:uid="{0AB90683-4070-4379-B6F9-68ED877C7A44}"/>
    <cellStyle name="Normal 3 2 4 5 3 2 2 2" xfId="26460" xr:uid="{55952A75-8799-4EF5-A78D-490FA4AD818E}"/>
    <cellStyle name="Normal 3 2 4 5 3 2 2 2 2" xfId="40152" xr:uid="{0FD19F1D-D2B7-4291-8D0C-5CF34AFAE720}"/>
    <cellStyle name="Normal 3 2 4 5 3 2 2 2 3" xfId="55036" xr:uid="{D9B4755E-3B23-445A-A544-1485BF8AB55D}"/>
    <cellStyle name="Normal 3 2 4 5 3 2 2 3" xfId="19616" xr:uid="{6D20298E-A430-4C3C-B751-A783D151941F}"/>
    <cellStyle name="Normal 3 2 4 5 3 2 2 4" xfId="33306" xr:uid="{79436361-FC00-411D-9BBB-6A7090C7D1E9}"/>
    <cellStyle name="Normal 3 2 4 5 3 2 2 5" xfId="48190" xr:uid="{B4EE50A1-412A-4F10-9807-E0E23DEBA7C8}"/>
    <cellStyle name="Normal 3 2 4 5 3 2 3" xfId="23038" xr:uid="{EA81BD56-FDA0-4A00-8AA6-A61B0E133D87}"/>
    <cellStyle name="Normal 3 2 4 5 3 2 3 2" xfId="36730" xr:uid="{9211867D-7BC0-43EB-951F-2862DEC87E40}"/>
    <cellStyle name="Normal 3 2 4 5 3 2 3 3" xfId="51614" xr:uid="{BE03CE9A-0BE3-4C84-A692-3EEB59FDEBA8}"/>
    <cellStyle name="Normal 3 2 4 5 3 2 4" xfId="16194" xr:uid="{8CA925B1-C7CC-4F58-9FA3-A314AE06D9CC}"/>
    <cellStyle name="Normal 3 2 4 5 3 2 5" xfId="29884" xr:uid="{073BB65A-21BF-4B47-96F8-67456B74F8EF}"/>
    <cellStyle name="Normal 3 2 4 5 3 2 6" xfId="44768" xr:uid="{A615D142-6AD8-4FFC-8392-9A05AC06F85A}"/>
    <cellStyle name="Normal 3 2 4 5 3 3" xfId="11058" xr:uid="{B7553824-2343-4CE3-AEA8-74FA79D31BA3}"/>
    <cellStyle name="Normal 3 2 4 5 3 3 2" xfId="24748" xr:uid="{47E4D87F-481C-4620-9388-6A8763268A02}"/>
    <cellStyle name="Normal 3 2 4 5 3 3 2 2" xfId="38440" xr:uid="{75E2ABF9-DBD2-443B-BA30-25A5D20D414B}"/>
    <cellStyle name="Normal 3 2 4 5 3 3 2 3" xfId="53324" xr:uid="{4A0809FA-A771-418C-90EC-F17E080D6954}"/>
    <cellStyle name="Normal 3 2 4 5 3 3 3" xfId="17904" xr:uid="{B90C9044-56D8-4616-896D-B6CD22731EB7}"/>
    <cellStyle name="Normal 3 2 4 5 3 3 4" xfId="31594" xr:uid="{311C5DBB-24E4-4DBF-B286-F6FBF5967661}"/>
    <cellStyle name="Normal 3 2 4 5 3 3 5" xfId="46478" xr:uid="{748988A2-22EA-42CB-9CFF-78367E0F576A}"/>
    <cellStyle name="Normal 3 2 4 5 3 4" xfId="21326" xr:uid="{A76AFD12-F799-42CF-9CCF-95907DC2838C}"/>
    <cellStyle name="Normal 3 2 4 5 3 4 2" xfId="35018" xr:uid="{09C2EDA3-F59A-49BD-AD55-6CBABB5B956A}"/>
    <cellStyle name="Normal 3 2 4 5 3 4 3" xfId="49902" xr:uid="{DEC36BC2-83C4-4C1F-8142-EA7C65CF95D7}"/>
    <cellStyle name="Normal 3 2 4 5 3 5" xfId="14482" xr:uid="{EE006D4B-B450-4648-9EFA-1C54D19BD7E8}"/>
    <cellStyle name="Normal 3 2 4 5 3 6" xfId="28172" xr:uid="{E3ED7486-3B61-4B7F-AF59-14E3CFBD4AF4}"/>
    <cellStyle name="Normal 3 2 4 5 3 7" xfId="43056" xr:uid="{5B1A0050-6682-4ACF-8750-0650D2E0647B}"/>
    <cellStyle name="Normal 3 2 4 5 4" xfId="7636" xr:uid="{283E0250-2553-4C32-933C-7E2420EB2A5D}"/>
    <cellStyle name="Normal 3 2 4 5 4 2" xfId="9349" xr:uid="{D6B6DCFB-2A05-493D-9B91-04939BF723D8}"/>
    <cellStyle name="Normal 3 2 4 5 4 2 2" xfId="12771" xr:uid="{AF34815D-1E47-4D15-951B-1BF75E727787}"/>
    <cellStyle name="Normal 3 2 4 5 4 2 2 2" xfId="26461" xr:uid="{60015D38-AA75-42B0-BF79-936D7476DA42}"/>
    <cellStyle name="Normal 3 2 4 5 4 2 2 2 2" xfId="40153" xr:uid="{C6CF00B9-BF43-4E10-98D1-47C6F8DED97C}"/>
    <cellStyle name="Normal 3 2 4 5 4 2 2 2 3" xfId="55037" xr:uid="{50D1F348-4B75-44A0-812C-47CEA5E1EC6B}"/>
    <cellStyle name="Normal 3 2 4 5 4 2 2 3" xfId="19617" xr:uid="{9EF82A21-10B8-49F8-B369-E0151B22CE1D}"/>
    <cellStyle name="Normal 3 2 4 5 4 2 2 4" xfId="33307" xr:uid="{C604AEC3-9F1F-40E1-B3FC-A4CB2DE90741}"/>
    <cellStyle name="Normal 3 2 4 5 4 2 2 5" xfId="48191" xr:uid="{84D65A63-4EBA-4F1E-9EB8-B25DEE95F6CD}"/>
    <cellStyle name="Normal 3 2 4 5 4 2 3" xfId="23039" xr:uid="{F2BB46A7-6650-4AC5-B81F-77FFA1DCEF98}"/>
    <cellStyle name="Normal 3 2 4 5 4 2 3 2" xfId="36731" xr:uid="{970D6EE0-0048-49F5-9485-B7D88B553098}"/>
    <cellStyle name="Normal 3 2 4 5 4 2 3 3" xfId="51615" xr:uid="{9E0BCF43-EB0F-4B7A-AD11-F646814876BB}"/>
    <cellStyle name="Normal 3 2 4 5 4 2 4" xfId="16195" xr:uid="{E4890F8F-6A0C-41F7-BD0D-2D3812B573C0}"/>
    <cellStyle name="Normal 3 2 4 5 4 2 5" xfId="29885" xr:uid="{8D38F987-3116-43CF-BAC0-257CE2BBFCC7}"/>
    <cellStyle name="Normal 3 2 4 5 4 2 6" xfId="44769" xr:uid="{AC3E6E03-FBC3-4093-8A77-0F23CE4E78DD}"/>
    <cellStyle name="Normal 3 2 4 5 4 3" xfId="11059" xr:uid="{342FB051-1744-4D41-8E6D-ADBF980B1F03}"/>
    <cellStyle name="Normal 3 2 4 5 4 3 2" xfId="24749" xr:uid="{EC31D8F3-E97D-4E5A-917E-EA8BC1514D31}"/>
    <cellStyle name="Normal 3 2 4 5 4 3 2 2" xfId="38441" xr:uid="{A733B37F-7C5D-4303-9347-FB99D6958CF1}"/>
    <cellStyle name="Normal 3 2 4 5 4 3 2 3" xfId="53325" xr:uid="{59961A91-7724-4147-A156-0B03A8BA27BF}"/>
    <cellStyle name="Normal 3 2 4 5 4 3 3" xfId="17905" xr:uid="{132E0B67-8AB2-494F-B9A0-3DFEF8F6EA65}"/>
    <cellStyle name="Normal 3 2 4 5 4 3 4" xfId="31595" xr:uid="{D5290354-3247-40D4-9A49-798162C0D083}"/>
    <cellStyle name="Normal 3 2 4 5 4 3 5" xfId="46479" xr:uid="{4F548648-E818-411A-BF8C-F2B6E91E0022}"/>
    <cellStyle name="Normal 3 2 4 5 4 4" xfId="21327" xr:uid="{708E6BB5-AC25-438F-A1C7-917248101E4D}"/>
    <cellStyle name="Normal 3 2 4 5 4 4 2" xfId="35019" xr:uid="{D7430B87-C17B-40B0-9F78-F0FE81C26C22}"/>
    <cellStyle name="Normal 3 2 4 5 4 4 3" xfId="49903" xr:uid="{E2513593-7F75-4429-BFCC-ABE280C14321}"/>
    <cellStyle name="Normal 3 2 4 5 4 5" xfId="14483" xr:uid="{E779CED6-A16E-48B4-B1C6-C8FB7442AF40}"/>
    <cellStyle name="Normal 3 2 4 5 4 6" xfId="28173" xr:uid="{46673476-004D-433E-AC8C-CFF37D62AA4A}"/>
    <cellStyle name="Normal 3 2 4 5 4 7" xfId="43057" xr:uid="{D8636EE2-D2D4-4B69-B590-2870005E987C}"/>
    <cellStyle name="Normal 3 2 4 5 5" xfId="9345" xr:uid="{FDBE9C25-A55B-40DD-9B93-945560637888}"/>
    <cellStyle name="Normal 3 2 4 5 5 2" xfId="12767" xr:uid="{C4C99310-D1D1-4BA1-8A91-8CF25BB96703}"/>
    <cellStyle name="Normal 3 2 4 5 5 2 2" xfId="26457" xr:uid="{E1BE8B31-160E-41D8-945B-C38DFCDC29BA}"/>
    <cellStyle name="Normal 3 2 4 5 5 2 2 2" xfId="40149" xr:uid="{12624614-F139-4738-8277-953440AB06E9}"/>
    <cellStyle name="Normal 3 2 4 5 5 2 2 3" xfId="55033" xr:uid="{00F126D6-6D31-4EBD-8294-4806055BD3E7}"/>
    <cellStyle name="Normal 3 2 4 5 5 2 3" xfId="19613" xr:uid="{C360B857-C585-4423-8BB2-0719EA7854ED}"/>
    <cellStyle name="Normal 3 2 4 5 5 2 4" xfId="33303" xr:uid="{3B5CA687-A2FA-4EA4-96AA-3DF5C0A96BCB}"/>
    <cellStyle name="Normal 3 2 4 5 5 2 5" xfId="48187" xr:uid="{C68C84EA-6977-4F97-979C-9EC21C2C50BF}"/>
    <cellStyle name="Normal 3 2 4 5 5 3" xfId="23035" xr:uid="{9EB792FE-1D0C-4DDA-83C6-A89BB1E45FAB}"/>
    <cellStyle name="Normal 3 2 4 5 5 3 2" xfId="36727" xr:uid="{95A6BF41-3412-41CD-A812-2B0492A96679}"/>
    <cellStyle name="Normal 3 2 4 5 5 3 3" xfId="51611" xr:uid="{D0F7240F-1862-4C50-9449-ED975ADB8194}"/>
    <cellStyle name="Normal 3 2 4 5 5 4" xfId="16191" xr:uid="{EC0095B9-2A2B-46F1-BDC7-7B9E626EFECE}"/>
    <cellStyle name="Normal 3 2 4 5 5 5" xfId="29881" xr:uid="{AA388B54-A6C3-4418-BEFD-A62792AEA27B}"/>
    <cellStyle name="Normal 3 2 4 5 5 6" xfId="44765" xr:uid="{7B99C5CC-B202-4166-816A-6E21B286421D}"/>
    <cellStyle name="Normal 3 2 4 5 6" xfId="11055" xr:uid="{2CFA1F45-F9F6-4AE2-91A5-1BCB62537229}"/>
    <cellStyle name="Normal 3 2 4 5 6 2" xfId="24745" xr:uid="{56AB410E-3731-4C82-9A98-2C1AFD505FA2}"/>
    <cellStyle name="Normal 3 2 4 5 6 2 2" xfId="38437" xr:uid="{64FED81A-2E48-4C97-948C-BB56393111A1}"/>
    <cellStyle name="Normal 3 2 4 5 6 2 3" xfId="53321" xr:uid="{9DBE435D-4BFA-4B94-A9DF-612BB6F8AB9C}"/>
    <cellStyle name="Normal 3 2 4 5 6 3" xfId="17901" xr:uid="{2F2F8CF9-A67A-444B-B837-4988053FD8CE}"/>
    <cellStyle name="Normal 3 2 4 5 6 4" xfId="31591" xr:uid="{4D62B38E-47ED-48AE-BBBC-901338B0626A}"/>
    <cellStyle name="Normal 3 2 4 5 6 5" xfId="46475" xr:uid="{85B9C542-06E9-4AF9-B3F2-54AD340DA35C}"/>
    <cellStyle name="Normal 3 2 4 5 7" xfId="21323" xr:uid="{02CA44F4-B0B3-4171-8D83-C7EC567478AD}"/>
    <cellStyle name="Normal 3 2 4 5 7 2" xfId="35015" xr:uid="{4294B9BB-DDB6-42F6-B222-46A054BA0A5A}"/>
    <cellStyle name="Normal 3 2 4 5 7 3" xfId="49899" xr:uid="{AC30808D-338C-4780-9725-F3D55B948941}"/>
    <cellStyle name="Normal 3 2 4 5 8" xfId="14479" xr:uid="{49DFC2AC-8EAF-4960-BE2B-D3800E45E70F}"/>
    <cellStyle name="Normal 3 2 4 5 9" xfId="28169" xr:uid="{38D4B032-EE2C-4B31-BEB6-874BF3BB3491}"/>
    <cellStyle name="Normal 3 2 4 6" xfId="7637" xr:uid="{768CCE60-55B9-4992-8801-44600FE97660}"/>
    <cellStyle name="Normal 3 2 4 6 10" xfId="43058" xr:uid="{E32B0F2D-CDBF-4559-8668-B925DFD92FAB}"/>
    <cellStyle name="Normal 3 2 4 6 2" xfId="7638" xr:uid="{32E90CE8-A923-4735-8905-93D29F2388E1}"/>
    <cellStyle name="Normal 3 2 4 6 2 2" xfId="7639" xr:uid="{33014F8E-84AF-4BAF-8A00-FF52949EB186}"/>
    <cellStyle name="Normal 3 2 4 6 2 2 2" xfId="9352" xr:uid="{BCF00409-A479-4BA3-9CD7-FD82C7F6F805}"/>
    <cellStyle name="Normal 3 2 4 6 2 2 2 2" xfId="12774" xr:uid="{19F9D13E-E9F2-4B57-9AF2-9F22780768A7}"/>
    <cellStyle name="Normal 3 2 4 6 2 2 2 2 2" xfId="26464" xr:uid="{1E063156-0A39-4EF5-B6F3-BA94E43B7FD7}"/>
    <cellStyle name="Normal 3 2 4 6 2 2 2 2 2 2" xfId="40156" xr:uid="{E68C4366-632B-479C-932F-C770181B4E1C}"/>
    <cellStyle name="Normal 3 2 4 6 2 2 2 2 2 3" xfId="55040" xr:uid="{6B4331DC-EC40-44BE-ADFE-1A1B7B5AB7BA}"/>
    <cellStyle name="Normal 3 2 4 6 2 2 2 2 3" xfId="19620" xr:uid="{20DD28AA-7519-4FB2-9A82-48265371741A}"/>
    <cellStyle name="Normal 3 2 4 6 2 2 2 2 4" xfId="33310" xr:uid="{178BD366-5E4E-4A74-BDF3-3CDA820BE5CB}"/>
    <cellStyle name="Normal 3 2 4 6 2 2 2 2 5" xfId="48194" xr:uid="{D7530B7A-C796-4200-8744-8B071990F8E7}"/>
    <cellStyle name="Normal 3 2 4 6 2 2 2 3" xfId="23042" xr:uid="{9FDC425A-8E37-4A66-A48D-A16142A4736E}"/>
    <cellStyle name="Normal 3 2 4 6 2 2 2 3 2" xfId="36734" xr:uid="{672FAEE5-4B6A-4932-AAD4-1CC646A02486}"/>
    <cellStyle name="Normal 3 2 4 6 2 2 2 3 3" xfId="51618" xr:uid="{9378483F-6C36-4177-B6B9-E6599F658628}"/>
    <cellStyle name="Normal 3 2 4 6 2 2 2 4" xfId="16198" xr:uid="{45529928-8022-4797-9FBF-4FCE5456521A}"/>
    <cellStyle name="Normal 3 2 4 6 2 2 2 5" xfId="29888" xr:uid="{2A562471-DB32-4B7F-A14D-B7538FEF7049}"/>
    <cellStyle name="Normal 3 2 4 6 2 2 2 6" xfId="44772" xr:uid="{7FAC95F1-729A-4585-893B-A54DBBFCA6B7}"/>
    <cellStyle name="Normal 3 2 4 6 2 2 3" xfId="11062" xr:uid="{FB1B3435-70AE-4D7D-98FF-954D4138CA8E}"/>
    <cellStyle name="Normal 3 2 4 6 2 2 3 2" xfId="24752" xr:uid="{D0EB3798-0BF5-4283-AD9A-8A97B8218196}"/>
    <cellStyle name="Normal 3 2 4 6 2 2 3 2 2" xfId="38444" xr:uid="{CA9FC86B-562D-4066-B7B1-BE799DB6348A}"/>
    <cellStyle name="Normal 3 2 4 6 2 2 3 2 3" xfId="53328" xr:uid="{948E910B-1781-4A63-B82C-C69D93897846}"/>
    <cellStyle name="Normal 3 2 4 6 2 2 3 3" xfId="17908" xr:uid="{30823C7D-871F-4149-BD1F-C52968044308}"/>
    <cellStyle name="Normal 3 2 4 6 2 2 3 4" xfId="31598" xr:uid="{4CE1AA1E-B1DA-4B58-AE37-043E0968E21D}"/>
    <cellStyle name="Normal 3 2 4 6 2 2 3 5" xfId="46482" xr:uid="{074A9624-5E88-41B5-85E9-DBEE9792BF13}"/>
    <cellStyle name="Normal 3 2 4 6 2 2 4" xfId="21330" xr:uid="{81D05A29-1F87-480F-87C8-A9C82008E5ED}"/>
    <cellStyle name="Normal 3 2 4 6 2 2 4 2" xfId="35022" xr:uid="{2AEAFEA1-8D3C-48C6-8DBC-0417E9B2C5BF}"/>
    <cellStyle name="Normal 3 2 4 6 2 2 4 3" xfId="49906" xr:uid="{8551A68E-2136-49FE-8E49-D95C41F5A6CD}"/>
    <cellStyle name="Normal 3 2 4 6 2 2 5" xfId="14486" xr:uid="{4E2E73BF-4D0E-40B9-818D-60B482FB25DC}"/>
    <cellStyle name="Normal 3 2 4 6 2 2 6" xfId="28176" xr:uid="{2D6D23EC-63EC-451E-BCA1-2D072DE22B5F}"/>
    <cellStyle name="Normal 3 2 4 6 2 2 7" xfId="43060" xr:uid="{2D61D25C-2629-4D14-82F0-3D5840FB6B29}"/>
    <cellStyle name="Normal 3 2 4 6 2 3" xfId="9351" xr:uid="{5468CE76-FEE9-476D-8EB0-BCAEF4742764}"/>
    <cellStyle name="Normal 3 2 4 6 2 3 2" xfId="12773" xr:uid="{29349F0F-8CB6-4BB7-B8EB-E540970CC981}"/>
    <cellStyle name="Normal 3 2 4 6 2 3 2 2" xfId="26463" xr:uid="{B5CD2085-59C7-442E-8751-B3C02A90BC46}"/>
    <cellStyle name="Normal 3 2 4 6 2 3 2 2 2" xfId="40155" xr:uid="{30783A91-E3FE-45E7-94E4-8AF9C357FFEF}"/>
    <cellStyle name="Normal 3 2 4 6 2 3 2 2 3" xfId="55039" xr:uid="{957D15CD-3285-4488-BAAB-4C7B09ED83A7}"/>
    <cellStyle name="Normal 3 2 4 6 2 3 2 3" xfId="19619" xr:uid="{0E871315-1552-46C7-9266-E349F7CE7EFA}"/>
    <cellStyle name="Normal 3 2 4 6 2 3 2 4" xfId="33309" xr:uid="{EABCAED5-C907-4E53-9267-9985204BCE0B}"/>
    <cellStyle name="Normal 3 2 4 6 2 3 2 5" xfId="48193" xr:uid="{08815FF2-29DB-4C67-A421-8CF5F4847126}"/>
    <cellStyle name="Normal 3 2 4 6 2 3 3" xfId="23041" xr:uid="{CDF9AA3F-A918-4982-ABAB-649C4B445ED8}"/>
    <cellStyle name="Normal 3 2 4 6 2 3 3 2" xfId="36733" xr:uid="{55D0273B-15E9-4061-9A62-A16F879EBAB3}"/>
    <cellStyle name="Normal 3 2 4 6 2 3 3 3" xfId="51617" xr:uid="{C2AD3238-2765-4F72-9BEE-1F55C2FEFDA0}"/>
    <cellStyle name="Normal 3 2 4 6 2 3 4" xfId="16197" xr:uid="{6996A426-C99B-4D7C-94C0-7E1C5561C284}"/>
    <cellStyle name="Normal 3 2 4 6 2 3 5" xfId="29887" xr:uid="{66BAA869-7D64-414B-9CE7-61BCB5EF23A8}"/>
    <cellStyle name="Normal 3 2 4 6 2 3 6" xfId="44771" xr:uid="{5733A3CC-391F-4F97-A6DE-36AA8BA2817B}"/>
    <cellStyle name="Normal 3 2 4 6 2 4" xfId="11061" xr:uid="{E2F02924-BF9D-42EE-AADE-E62906BADE0F}"/>
    <cellStyle name="Normal 3 2 4 6 2 4 2" xfId="24751" xr:uid="{C2F1FE8E-8784-4085-AF8B-555707CBF7B0}"/>
    <cellStyle name="Normal 3 2 4 6 2 4 2 2" xfId="38443" xr:uid="{AFEDC77D-E01E-45EE-8C10-9128A58736DB}"/>
    <cellStyle name="Normal 3 2 4 6 2 4 2 3" xfId="53327" xr:uid="{5ACCB1D1-D3C0-49B0-A57C-12D61EA7AAAA}"/>
    <cellStyle name="Normal 3 2 4 6 2 4 3" xfId="17907" xr:uid="{DAA12DB8-67E7-44A8-A8EB-783A3DA0A8CD}"/>
    <cellStyle name="Normal 3 2 4 6 2 4 4" xfId="31597" xr:uid="{5645378C-51C9-4992-B504-D3BB5D497437}"/>
    <cellStyle name="Normal 3 2 4 6 2 4 5" xfId="46481" xr:uid="{11A7A36A-1347-4ADD-857D-2477679F8AE8}"/>
    <cellStyle name="Normal 3 2 4 6 2 5" xfId="21329" xr:uid="{A2147D49-C73A-478F-86BF-01A26D03009A}"/>
    <cellStyle name="Normal 3 2 4 6 2 5 2" xfId="35021" xr:uid="{0D9F1D61-BD57-4A04-A488-456CBCC7C4DA}"/>
    <cellStyle name="Normal 3 2 4 6 2 5 3" xfId="49905" xr:uid="{AB2ECF30-9C1B-44A0-98DF-C619E43A7B56}"/>
    <cellStyle name="Normal 3 2 4 6 2 6" xfId="14485" xr:uid="{172ADD03-EAE5-4D34-9F78-2916AB3704E2}"/>
    <cellStyle name="Normal 3 2 4 6 2 7" xfId="28175" xr:uid="{A37ED56C-89BC-4236-A496-E5C3B02E30A5}"/>
    <cellStyle name="Normal 3 2 4 6 2 8" xfId="43059" xr:uid="{DE143FEB-AD83-4074-930F-8D6B8231D440}"/>
    <cellStyle name="Normal 3 2 4 6 3" xfId="7640" xr:uid="{8CCD669C-B5F0-47D0-97D5-F68D51BAB4D9}"/>
    <cellStyle name="Normal 3 2 4 6 3 2" xfId="9353" xr:uid="{AE5B6A80-66E1-4BA0-A398-C30D5D052976}"/>
    <cellStyle name="Normal 3 2 4 6 3 2 2" xfId="12775" xr:uid="{C4698086-843A-4F96-9D53-A30FD5BC8C7F}"/>
    <cellStyle name="Normal 3 2 4 6 3 2 2 2" xfId="26465" xr:uid="{99CDC369-09E6-43B1-829C-95A926F7A5B9}"/>
    <cellStyle name="Normal 3 2 4 6 3 2 2 2 2" xfId="40157" xr:uid="{CF60318D-DFCF-4FB4-9B07-A867F6BDAAC2}"/>
    <cellStyle name="Normal 3 2 4 6 3 2 2 2 3" xfId="55041" xr:uid="{524B62C5-DCB0-4CBB-A894-5ABAA2E225D7}"/>
    <cellStyle name="Normal 3 2 4 6 3 2 2 3" xfId="19621" xr:uid="{A5D0645A-862E-4080-B1D1-69EB96249F8F}"/>
    <cellStyle name="Normal 3 2 4 6 3 2 2 4" xfId="33311" xr:uid="{6F6FB0B9-07A1-4288-9096-5C95BE442B44}"/>
    <cellStyle name="Normal 3 2 4 6 3 2 2 5" xfId="48195" xr:uid="{0DD61C27-C343-4522-8341-20F01BB6088E}"/>
    <cellStyle name="Normal 3 2 4 6 3 2 3" xfId="23043" xr:uid="{D6479A32-AE7C-427B-B9F9-92A70ED4AA08}"/>
    <cellStyle name="Normal 3 2 4 6 3 2 3 2" xfId="36735" xr:uid="{C12EBB0D-7ACF-462C-9CD3-BA892B951BD7}"/>
    <cellStyle name="Normal 3 2 4 6 3 2 3 3" xfId="51619" xr:uid="{D9DB1D5F-0DB1-4CB9-AFC7-66E2B5792A68}"/>
    <cellStyle name="Normal 3 2 4 6 3 2 4" xfId="16199" xr:uid="{7BD078C0-B309-4618-B78C-058063F1C85E}"/>
    <cellStyle name="Normal 3 2 4 6 3 2 5" xfId="29889" xr:uid="{8484A2D0-8680-4008-B0DE-1EACAFB3BE9D}"/>
    <cellStyle name="Normal 3 2 4 6 3 2 6" xfId="44773" xr:uid="{5E42A037-3918-477B-A389-4DD1E9914B72}"/>
    <cellStyle name="Normal 3 2 4 6 3 3" xfId="11063" xr:uid="{A15A617D-3B77-4488-A0B9-61CDEE8DE1AA}"/>
    <cellStyle name="Normal 3 2 4 6 3 3 2" xfId="24753" xr:uid="{0B203AC3-3856-4AEF-B102-D3C264D9D826}"/>
    <cellStyle name="Normal 3 2 4 6 3 3 2 2" xfId="38445" xr:uid="{C8F5A916-628B-4138-AA21-C4CD44A429F6}"/>
    <cellStyle name="Normal 3 2 4 6 3 3 2 3" xfId="53329" xr:uid="{AF3FE5E6-2142-4E83-B7DD-D94ED5BCC08B}"/>
    <cellStyle name="Normal 3 2 4 6 3 3 3" xfId="17909" xr:uid="{AA654BAD-2461-48DF-B039-9E3ADF0FD562}"/>
    <cellStyle name="Normal 3 2 4 6 3 3 4" xfId="31599" xr:uid="{ADE52625-E8EF-4401-BE13-024704917ECB}"/>
    <cellStyle name="Normal 3 2 4 6 3 3 5" xfId="46483" xr:uid="{5CA24FFF-3889-4D07-A606-D0AD171DA59B}"/>
    <cellStyle name="Normal 3 2 4 6 3 4" xfId="21331" xr:uid="{D71E1F70-AC8A-4923-A618-1DA8EB2E02F0}"/>
    <cellStyle name="Normal 3 2 4 6 3 4 2" xfId="35023" xr:uid="{579D3693-B936-4F70-B143-2D0D61145D76}"/>
    <cellStyle name="Normal 3 2 4 6 3 4 3" xfId="49907" xr:uid="{B937FE9D-3A79-44EF-99CA-B28FC3FB1C88}"/>
    <cellStyle name="Normal 3 2 4 6 3 5" xfId="14487" xr:uid="{F97B42C7-817C-4A99-BD10-54756BBBB7C1}"/>
    <cellStyle name="Normal 3 2 4 6 3 6" xfId="28177" xr:uid="{88DC20D1-CE5E-45F0-8BAE-4DF45B5277A3}"/>
    <cellStyle name="Normal 3 2 4 6 3 7" xfId="43061" xr:uid="{D0AECB13-D957-42EC-8B12-ED843C12DC75}"/>
    <cellStyle name="Normal 3 2 4 6 4" xfId="7641" xr:uid="{FF2A84D2-EF09-4ACE-91CB-D659738DB591}"/>
    <cellStyle name="Normal 3 2 4 6 4 2" xfId="9354" xr:uid="{1BC89B24-1112-45CE-A993-79DB9C2026B0}"/>
    <cellStyle name="Normal 3 2 4 6 4 2 2" xfId="12776" xr:uid="{B196D141-01E9-42FE-AAC7-0D8CCD276E82}"/>
    <cellStyle name="Normal 3 2 4 6 4 2 2 2" xfId="26466" xr:uid="{F87287A5-64D2-42F0-9776-C4524087B190}"/>
    <cellStyle name="Normal 3 2 4 6 4 2 2 2 2" xfId="40158" xr:uid="{20D2B74B-EA10-4313-BCBB-4431A2704C06}"/>
    <cellStyle name="Normal 3 2 4 6 4 2 2 2 3" xfId="55042" xr:uid="{6622A3D2-78EC-4F51-9C6D-E4226D1B6786}"/>
    <cellStyle name="Normal 3 2 4 6 4 2 2 3" xfId="19622" xr:uid="{DA6C44F8-A513-4BD4-8097-EAB30848A562}"/>
    <cellStyle name="Normal 3 2 4 6 4 2 2 4" xfId="33312" xr:uid="{7488D751-ACDC-48A7-A63F-5A2837B7075A}"/>
    <cellStyle name="Normal 3 2 4 6 4 2 2 5" xfId="48196" xr:uid="{DD9278F8-F608-4BAC-8B6B-96713BF6FD29}"/>
    <cellStyle name="Normal 3 2 4 6 4 2 3" xfId="23044" xr:uid="{447496E1-A549-4ACB-A584-B6F51D73BB53}"/>
    <cellStyle name="Normal 3 2 4 6 4 2 3 2" xfId="36736" xr:uid="{52D7F14A-6E0E-4529-9F1A-12B45DF0B709}"/>
    <cellStyle name="Normal 3 2 4 6 4 2 3 3" xfId="51620" xr:uid="{752CDB28-D794-452E-9AFA-2C6F116E15C7}"/>
    <cellStyle name="Normal 3 2 4 6 4 2 4" xfId="16200" xr:uid="{2F6977A1-90AE-4C11-89C6-2A8C79950E28}"/>
    <cellStyle name="Normal 3 2 4 6 4 2 5" xfId="29890" xr:uid="{A2FDF939-CF9E-4CD7-A957-32BC6E80A5DD}"/>
    <cellStyle name="Normal 3 2 4 6 4 2 6" xfId="44774" xr:uid="{4E33EB09-5719-4FCE-931A-8B3C59EAE94F}"/>
    <cellStyle name="Normal 3 2 4 6 4 3" xfId="11064" xr:uid="{12056F10-DC7B-4D85-8A8E-DAD5E87F49C6}"/>
    <cellStyle name="Normal 3 2 4 6 4 3 2" xfId="24754" xr:uid="{0E31941F-430F-49D2-9228-BFE2F8D95F0E}"/>
    <cellStyle name="Normal 3 2 4 6 4 3 2 2" xfId="38446" xr:uid="{259A0703-A0C7-4F36-A9DA-DE50292CE637}"/>
    <cellStyle name="Normal 3 2 4 6 4 3 2 3" xfId="53330" xr:uid="{1C663EE2-A228-46E7-A7EA-F93A4DFCBD34}"/>
    <cellStyle name="Normal 3 2 4 6 4 3 3" xfId="17910" xr:uid="{26BA0054-85D6-47E8-93B7-422F6CB0E235}"/>
    <cellStyle name="Normal 3 2 4 6 4 3 4" xfId="31600" xr:uid="{8FB95141-667E-4567-8B7F-221B89321B35}"/>
    <cellStyle name="Normal 3 2 4 6 4 3 5" xfId="46484" xr:uid="{877B134C-7647-40F2-B838-0EA15A7B52AC}"/>
    <cellStyle name="Normal 3 2 4 6 4 4" xfId="21332" xr:uid="{844895A6-5677-473A-970C-B09996AC3D34}"/>
    <cellStyle name="Normal 3 2 4 6 4 4 2" xfId="35024" xr:uid="{92E04B66-B456-4164-915D-EF1D34AF53F2}"/>
    <cellStyle name="Normal 3 2 4 6 4 4 3" xfId="49908" xr:uid="{251F1166-83CF-4992-A260-793615346DD8}"/>
    <cellStyle name="Normal 3 2 4 6 4 5" xfId="14488" xr:uid="{0120EBD5-4542-4395-A19C-6AE810E86255}"/>
    <cellStyle name="Normal 3 2 4 6 4 6" xfId="28178" xr:uid="{DBDA03AF-D21E-49B5-8F32-1CBD73DEF505}"/>
    <cellStyle name="Normal 3 2 4 6 4 7" xfId="43062" xr:uid="{66A2C824-815A-4806-B672-8C72D4812D15}"/>
    <cellStyle name="Normal 3 2 4 6 5" xfId="9350" xr:uid="{C169B7A8-CED8-4234-8BB7-D6E3B66357F8}"/>
    <cellStyle name="Normal 3 2 4 6 5 2" xfId="12772" xr:uid="{5F708C93-D138-4F22-951C-8E1BD1781080}"/>
    <cellStyle name="Normal 3 2 4 6 5 2 2" xfId="26462" xr:uid="{CAB77EE0-AD11-4262-9D98-924E0FC44275}"/>
    <cellStyle name="Normal 3 2 4 6 5 2 2 2" xfId="40154" xr:uid="{1AEEC9E2-6334-4532-AF07-76883317EA0D}"/>
    <cellStyle name="Normal 3 2 4 6 5 2 2 3" xfId="55038" xr:uid="{3C1E9D09-7B3A-4AA9-A055-4CBE36B474A8}"/>
    <cellStyle name="Normal 3 2 4 6 5 2 3" xfId="19618" xr:uid="{D059493D-9DEC-406A-A6A2-DEDE4DEC8F52}"/>
    <cellStyle name="Normal 3 2 4 6 5 2 4" xfId="33308" xr:uid="{D59EED80-8CF5-4002-B305-FCFEC2CC78D6}"/>
    <cellStyle name="Normal 3 2 4 6 5 2 5" xfId="48192" xr:uid="{7CC7E858-55CB-4B10-A868-B9CC6F105273}"/>
    <cellStyle name="Normal 3 2 4 6 5 3" xfId="23040" xr:uid="{BCCC26A0-7627-466E-8BAA-56400D154173}"/>
    <cellStyle name="Normal 3 2 4 6 5 3 2" xfId="36732" xr:uid="{A6B6AB06-20D0-4964-9D4D-94BF52D373FA}"/>
    <cellStyle name="Normal 3 2 4 6 5 3 3" xfId="51616" xr:uid="{A649C8DB-3958-4857-96B1-169C9B10C1BD}"/>
    <cellStyle name="Normal 3 2 4 6 5 4" xfId="16196" xr:uid="{2B0BA3C3-84AB-4C30-9EC7-8065E39D0485}"/>
    <cellStyle name="Normal 3 2 4 6 5 5" xfId="29886" xr:uid="{1861FF27-1890-407C-B5D9-3978F5ABB27F}"/>
    <cellStyle name="Normal 3 2 4 6 5 6" xfId="44770" xr:uid="{E092900D-C42C-43CB-9D30-2E4DA0A0A988}"/>
    <cellStyle name="Normal 3 2 4 6 6" xfId="11060" xr:uid="{A49E6CCE-6D8D-472B-8F9D-618C01BAF5CD}"/>
    <cellStyle name="Normal 3 2 4 6 6 2" xfId="24750" xr:uid="{DEC9137B-A14A-4891-B537-E514B8264C43}"/>
    <cellStyle name="Normal 3 2 4 6 6 2 2" xfId="38442" xr:uid="{38D5DBF6-E456-452B-BF57-E607A09F5290}"/>
    <cellStyle name="Normal 3 2 4 6 6 2 3" xfId="53326" xr:uid="{35B48065-56F1-41B8-8C2C-A1B23D36E16B}"/>
    <cellStyle name="Normal 3 2 4 6 6 3" xfId="17906" xr:uid="{60A45C37-3AFA-4E0B-B846-2984F0CF76F2}"/>
    <cellStyle name="Normal 3 2 4 6 6 4" xfId="31596" xr:uid="{11F30685-7A9D-4559-ACF2-2569D52174CA}"/>
    <cellStyle name="Normal 3 2 4 6 6 5" xfId="46480" xr:uid="{B047D6A5-1EE1-4E86-8482-C6A32640994C}"/>
    <cellStyle name="Normal 3 2 4 6 7" xfId="21328" xr:uid="{FE221A39-BA76-46FE-AEA5-715E5C301826}"/>
    <cellStyle name="Normal 3 2 4 6 7 2" xfId="35020" xr:uid="{481A8519-AA09-4070-844F-6AF29FB5A34F}"/>
    <cellStyle name="Normal 3 2 4 6 7 3" xfId="49904" xr:uid="{A88EEAE0-18D1-4D1C-9F08-4A7847852813}"/>
    <cellStyle name="Normal 3 2 4 6 8" xfId="14484" xr:uid="{0452858C-F680-4212-8A68-3A5654052A7D}"/>
    <cellStyle name="Normal 3 2 4 6 9" xfId="28174" xr:uid="{FBFD5A26-F5BA-41A5-8B9A-1C094E5652FC}"/>
    <cellStyle name="Normal 3 2 4 7" xfId="7642" xr:uid="{7232D5F7-CCFB-4178-AF90-3B10A0CE4690}"/>
    <cellStyle name="Normal 3 2 4 7 2" xfId="7643" xr:uid="{554C4D93-6F2B-4BF8-9EFD-D082A7447B77}"/>
    <cellStyle name="Normal 3 2 4 7 2 2" xfId="9356" xr:uid="{1E99D4A9-8D28-49C9-8CC0-46451E425202}"/>
    <cellStyle name="Normal 3 2 4 7 2 2 2" xfId="12778" xr:uid="{2D5A5F72-21A2-4BA9-80B6-30CE50D988A8}"/>
    <cellStyle name="Normal 3 2 4 7 2 2 2 2" xfId="26468" xr:uid="{0156D1BE-0D14-4B4C-891C-1BDCD993A512}"/>
    <cellStyle name="Normal 3 2 4 7 2 2 2 2 2" xfId="40160" xr:uid="{7259C4D9-9DBB-443A-B82D-759A76E994FB}"/>
    <cellStyle name="Normal 3 2 4 7 2 2 2 2 3" xfId="55044" xr:uid="{341ABFA5-84FF-4F29-971A-7A789D0B5A87}"/>
    <cellStyle name="Normal 3 2 4 7 2 2 2 3" xfId="19624" xr:uid="{5ED84A7C-6202-4D9C-A5AF-C81B25BB132E}"/>
    <cellStyle name="Normal 3 2 4 7 2 2 2 4" xfId="33314" xr:uid="{1DC6320C-21CB-4171-A8B5-9FA57D74B7CA}"/>
    <cellStyle name="Normal 3 2 4 7 2 2 2 5" xfId="48198" xr:uid="{A25F0409-A161-4E5F-AE4F-835319A63F5F}"/>
    <cellStyle name="Normal 3 2 4 7 2 2 3" xfId="23046" xr:uid="{78DCE58B-74A2-4D69-BF0D-E83404DAB541}"/>
    <cellStyle name="Normal 3 2 4 7 2 2 3 2" xfId="36738" xr:uid="{0DE1EADC-0DFC-4945-AFBD-019633E712F9}"/>
    <cellStyle name="Normal 3 2 4 7 2 2 3 3" xfId="51622" xr:uid="{4D0CA8A6-7CA5-4ED6-844E-C69A01B013D8}"/>
    <cellStyle name="Normal 3 2 4 7 2 2 4" xfId="16202" xr:uid="{D37F316D-0165-423E-92D3-1CDD55BEB277}"/>
    <cellStyle name="Normal 3 2 4 7 2 2 5" xfId="29892" xr:uid="{CF984D5A-0E16-460F-A07D-A0168BB6DF3A}"/>
    <cellStyle name="Normal 3 2 4 7 2 2 6" xfId="44776" xr:uid="{6F13B704-E557-47D3-91B9-C933BD2E3FC1}"/>
    <cellStyle name="Normal 3 2 4 7 2 3" xfId="11066" xr:uid="{A0BD1593-1C09-47D0-B0EB-B50B1AAFF6AC}"/>
    <cellStyle name="Normal 3 2 4 7 2 3 2" xfId="24756" xr:uid="{CCF9DF74-9D4E-4D08-879B-054205897D8F}"/>
    <cellStyle name="Normal 3 2 4 7 2 3 2 2" xfId="38448" xr:uid="{01B2E2BC-6952-4E85-B526-18EA2D1CBA89}"/>
    <cellStyle name="Normal 3 2 4 7 2 3 2 3" xfId="53332" xr:uid="{CF310100-2CEC-4053-AEEF-2ECCD3DA2F40}"/>
    <cellStyle name="Normal 3 2 4 7 2 3 3" xfId="17912" xr:uid="{0C52DDC0-CBC0-4A5C-9B67-505BE9257520}"/>
    <cellStyle name="Normal 3 2 4 7 2 3 4" xfId="31602" xr:uid="{B112DC13-9D7E-44E3-B286-4954B6CBF253}"/>
    <cellStyle name="Normal 3 2 4 7 2 3 5" xfId="46486" xr:uid="{0A6A2F6A-9030-47E6-B787-98803B750E67}"/>
    <cellStyle name="Normal 3 2 4 7 2 4" xfId="21334" xr:uid="{1E928BD7-0E68-4F54-A485-6D372934E857}"/>
    <cellStyle name="Normal 3 2 4 7 2 4 2" xfId="35026" xr:uid="{3BB391B3-32EF-4A80-A50D-2D53D17C0EB4}"/>
    <cellStyle name="Normal 3 2 4 7 2 4 3" xfId="49910" xr:uid="{5783CFA4-2727-4E48-9960-7297ADDA22B5}"/>
    <cellStyle name="Normal 3 2 4 7 2 5" xfId="14490" xr:uid="{585659DE-0E68-4E28-AFA1-3A223DCEBB17}"/>
    <cellStyle name="Normal 3 2 4 7 2 6" xfId="28180" xr:uid="{80A5C13D-F7CB-4236-A812-B766D881BF6B}"/>
    <cellStyle name="Normal 3 2 4 7 2 7" xfId="43064" xr:uid="{60C9833E-2198-45D1-80E7-12A481362EAD}"/>
    <cellStyle name="Normal 3 2 4 7 3" xfId="9355" xr:uid="{CC50BB8D-E9DE-4719-96ED-3226EE99A0FB}"/>
    <cellStyle name="Normal 3 2 4 7 3 2" xfId="12777" xr:uid="{3D9C6CA1-5895-4A5E-AB94-3249112095A9}"/>
    <cellStyle name="Normal 3 2 4 7 3 2 2" xfId="26467" xr:uid="{44693E47-C278-4566-9CC9-76CFFD69D977}"/>
    <cellStyle name="Normal 3 2 4 7 3 2 2 2" xfId="40159" xr:uid="{6C5738BC-0CBD-4E19-A7B0-098230D65C25}"/>
    <cellStyle name="Normal 3 2 4 7 3 2 2 3" xfId="55043" xr:uid="{BA3CE85F-7ED2-4FF3-8EFC-C0D0984FB31B}"/>
    <cellStyle name="Normal 3 2 4 7 3 2 3" xfId="19623" xr:uid="{AB2DFC0C-118D-499E-B6AB-03F99276B3A4}"/>
    <cellStyle name="Normal 3 2 4 7 3 2 4" xfId="33313" xr:uid="{45238F09-8771-44DD-AD57-C8121C240A11}"/>
    <cellStyle name="Normal 3 2 4 7 3 2 5" xfId="48197" xr:uid="{E2D57021-2ECD-4A5D-8CA7-D71F218931B3}"/>
    <cellStyle name="Normal 3 2 4 7 3 3" xfId="23045" xr:uid="{3009DA34-5643-4116-A015-C1EF0C35256F}"/>
    <cellStyle name="Normal 3 2 4 7 3 3 2" xfId="36737" xr:uid="{9A921B63-147D-4DBA-AD7B-1262FF1BBA4A}"/>
    <cellStyle name="Normal 3 2 4 7 3 3 3" xfId="51621" xr:uid="{B88E3B8B-CB22-4A58-AF79-1EE4BC4AC6E3}"/>
    <cellStyle name="Normal 3 2 4 7 3 4" xfId="16201" xr:uid="{68B0D230-44D7-470C-B693-8344B0E82BBF}"/>
    <cellStyle name="Normal 3 2 4 7 3 5" xfId="29891" xr:uid="{C2488181-2DD4-4447-A943-41BF5A0AFC7E}"/>
    <cellStyle name="Normal 3 2 4 7 3 6" xfId="44775" xr:uid="{B6F72CA4-835F-4477-8112-EA7481E0B7AA}"/>
    <cellStyle name="Normal 3 2 4 7 4" xfId="11065" xr:uid="{A3411D6E-4584-40D5-A480-108A88B9D49E}"/>
    <cellStyle name="Normal 3 2 4 7 4 2" xfId="24755" xr:uid="{210FC564-07E6-4E20-8F9F-84DE53F89174}"/>
    <cellStyle name="Normal 3 2 4 7 4 2 2" xfId="38447" xr:uid="{9B03DA62-D644-4F93-A726-7ADC3DBCBBF3}"/>
    <cellStyle name="Normal 3 2 4 7 4 2 3" xfId="53331" xr:uid="{EC81F6ED-FF6C-46D0-806B-9D45F7DAEDB7}"/>
    <cellStyle name="Normal 3 2 4 7 4 3" xfId="17911" xr:uid="{E6A039C9-F19A-44E5-8C14-3F4C523C19DA}"/>
    <cellStyle name="Normal 3 2 4 7 4 4" xfId="31601" xr:uid="{60434DD3-7090-4A0A-B809-8386CD8C85DD}"/>
    <cellStyle name="Normal 3 2 4 7 4 5" xfId="46485" xr:uid="{C3095D1C-6E6D-4B24-B7B0-4748593F817C}"/>
    <cellStyle name="Normal 3 2 4 7 5" xfId="21333" xr:uid="{C1FD50F6-3B85-46D5-889E-80F2E769745A}"/>
    <cellStyle name="Normal 3 2 4 7 5 2" xfId="35025" xr:uid="{7C83D237-B6E1-4579-A0E6-E918E26CBD3E}"/>
    <cellStyle name="Normal 3 2 4 7 5 3" xfId="49909" xr:uid="{147B92A3-0417-4F38-AFDF-74E4852E92D8}"/>
    <cellStyle name="Normal 3 2 4 7 6" xfId="14489" xr:uid="{D4B465B6-9D27-45AE-AE38-2E3CB4021357}"/>
    <cellStyle name="Normal 3 2 4 7 7" xfId="28179" xr:uid="{B8B727FC-2A4F-4D66-9B94-B149EC96EDBD}"/>
    <cellStyle name="Normal 3 2 4 7 8" xfId="43063" xr:uid="{A7E50BE8-102A-470E-AF1D-84C6127DB2DF}"/>
    <cellStyle name="Normal 3 2 4 8" xfId="7644" xr:uid="{12A804E5-9230-4380-A816-835569EB7476}"/>
    <cellStyle name="Normal 3 2 4 8 2" xfId="9357" xr:uid="{8959A96B-9A0A-4E3A-BC59-8FFFFC5FE764}"/>
    <cellStyle name="Normal 3 2 4 8 2 2" xfId="12779" xr:uid="{5316A5D2-E177-47D7-9013-F0E2DCD84AEC}"/>
    <cellStyle name="Normal 3 2 4 8 2 2 2" xfId="26469" xr:uid="{08BF87AB-6D89-42F2-9DAC-7E31ABF89FA3}"/>
    <cellStyle name="Normal 3 2 4 8 2 2 2 2" xfId="40161" xr:uid="{B666A1E8-273D-4D1D-BC99-2578D33258A4}"/>
    <cellStyle name="Normal 3 2 4 8 2 2 2 3" xfId="55045" xr:uid="{4236AD7D-4F22-43F1-ACDF-D46E8A4C0A75}"/>
    <cellStyle name="Normal 3 2 4 8 2 2 3" xfId="19625" xr:uid="{CA935E9F-AE03-45B2-BD41-2143B5E9A0A9}"/>
    <cellStyle name="Normal 3 2 4 8 2 2 4" xfId="33315" xr:uid="{7C6E1AE9-8A24-44D3-BDB1-E43AF1A6AAF1}"/>
    <cellStyle name="Normal 3 2 4 8 2 2 5" xfId="48199" xr:uid="{04FFC5C2-8974-497E-B93D-0F67FDC71458}"/>
    <cellStyle name="Normal 3 2 4 8 2 3" xfId="23047" xr:uid="{C596A5D4-0A30-44A1-A6AE-4F5D98DFC7D5}"/>
    <cellStyle name="Normal 3 2 4 8 2 3 2" xfId="36739" xr:uid="{55143D15-BD2F-4D55-ACCD-B7983FF8E5F6}"/>
    <cellStyle name="Normal 3 2 4 8 2 3 3" xfId="51623" xr:uid="{EFC0CA33-8C06-4725-93BB-080818BF3E94}"/>
    <cellStyle name="Normal 3 2 4 8 2 4" xfId="16203" xr:uid="{8DEE5336-B161-4C75-B021-570D30DBA218}"/>
    <cellStyle name="Normal 3 2 4 8 2 5" xfId="29893" xr:uid="{B7B476D2-9E0C-4F5A-9575-1BF15016FA64}"/>
    <cellStyle name="Normal 3 2 4 8 2 6" xfId="44777" xr:uid="{30AED5F2-2CB4-4950-978F-0595FF938C48}"/>
    <cellStyle name="Normal 3 2 4 8 3" xfId="11067" xr:uid="{560A95D5-3124-4665-AE2B-37A9F6585FE6}"/>
    <cellStyle name="Normal 3 2 4 8 3 2" xfId="24757" xr:uid="{93660305-50E1-4706-B3BD-1F1AD1C7B6CE}"/>
    <cellStyle name="Normal 3 2 4 8 3 2 2" xfId="38449" xr:uid="{62316043-979E-4A52-8118-D576802EBE0C}"/>
    <cellStyle name="Normal 3 2 4 8 3 2 3" xfId="53333" xr:uid="{CFB22A3D-925B-448D-A8A5-A897AF1CBE5D}"/>
    <cellStyle name="Normal 3 2 4 8 3 3" xfId="17913" xr:uid="{D144E48C-7747-42A3-B0A4-533611FC47DE}"/>
    <cellStyle name="Normal 3 2 4 8 3 4" xfId="31603" xr:uid="{78FB53AD-4622-463B-A2B0-D3CB3E1B9DE7}"/>
    <cellStyle name="Normal 3 2 4 8 3 5" xfId="46487" xr:uid="{5E890D59-2021-4340-A594-EDE90B64051B}"/>
    <cellStyle name="Normal 3 2 4 8 4" xfId="21335" xr:uid="{0E0C92B4-51BC-45C3-90C7-1E96A02595B7}"/>
    <cellStyle name="Normal 3 2 4 8 4 2" xfId="35027" xr:uid="{3C066AED-2774-48FD-84A7-6AA46BF5BEE2}"/>
    <cellStyle name="Normal 3 2 4 8 4 3" xfId="49911" xr:uid="{58207316-BBFA-44D4-BBD2-72EF7DB1E9DD}"/>
    <cellStyle name="Normal 3 2 4 8 5" xfId="14491" xr:uid="{186948D1-B0B4-4E8F-B18D-48CE87D9C10E}"/>
    <cellStyle name="Normal 3 2 4 8 6" xfId="28181" xr:uid="{19CD48E2-B4A0-4392-915A-B76E8A756A75}"/>
    <cellStyle name="Normal 3 2 4 8 7" xfId="43065" xr:uid="{A11C34B7-CFE1-4A03-A8F2-0FC5B3FE4985}"/>
    <cellStyle name="Normal 3 2 4 9" xfId="7645" xr:uid="{8929DC9D-EA70-4E63-AD0C-332FFBAB0AAB}"/>
    <cellStyle name="Normal 3 2 4 9 2" xfId="9358" xr:uid="{31C9EAE5-A4F2-4652-92D1-5A94F1620F88}"/>
    <cellStyle name="Normal 3 2 4 9 2 2" xfId="12780" xr:uid="{640CD06F-C12C-438B-8C30-D5238331E0AF}"/>
    <cellStyle name="Normal 3 2 4 9 2 2 2" xfId="26470" xr:uid="{1316525E-097F-43D8-A79B-7A25A8D0BB52}"/>
    <cellStyle name="Normal 3 2 4 9 2 2 2 2" xfId="40162" xr:uid="{8100C919-6E8A-4D2F-9C90-C69149CA4638}"/>
    <cellStyle name="Normal 3 2 4 9 2 2 2 3" xfId="55046" xr:uid="{5AE2E6CA-10E2-4E37-BE35-A900D361A5CF}"/>
    <cellStyle name="Normal 3 2 4 9 2 2 3" xfId="19626" xr:uid="{1E6E6E6B-4D02-46A1-8995-A2B08B300741}"/>
    <cellStyle name="Normal 3 2 4 9 2 2 4" xfId="33316" xr:uid="{BE78FB64-3AA7-45E6-AF98-1ADCBB7083C7}"/>
    <cellStyle name="Normal 3 2 4 9 2 2 5" xfId="48200" xr:uid="{500F6849-3931-405B-9616-80061C1E5BF9}"/>
    <cellStyle name="Normal 3 2 4 9 2 3" xfId="23048" xr:uid="{DFF061A0-C2D0-4F4F-A54C-273324FB405F}"/>
    <cellStyle name="Normal 3 2 4 9 2 3 2" xfId="36740" xr:uid="{38BCE326-5629-4D6E-8A49-B954D0D23390}"/>
    <cellStyle name="Normal 3 2 4 9 2 3 3" xfId="51624" xr:uid="{C2471992-503B-47D5-9BEB-7D845A6D8B29}"/>
    <cellStyle name="Normal 3 2 4 9 2 4" xfId="16204" xr:uid="{96533AA5-DA10-492C-AF4C-AECE2E8515B0}"/>
    <cellStyle name="Normal 3 2 4 9 2 5" xfId="29894" xr:uid="{9958C195-FBE5-48C5-BD88-F59CB27AACE1}"/>
    <cellStyle name="Normal 3 2 4 9 2 6" xfId="44778" xr:uid="{867EBE0C-845E-4E18-8801-8B61352D9602}"/>
    <cellStyle name="Normal 3 2 4 9 3" xfId="11068" xr:uid="{A71A3067-49C7-40BA-B5C3-D3ED82F59251}"/>
    <cellStyle name="Normal 3 2 4 9 3 2" xfId="24758" xr:uid="{658DBFC0-6E0F-471E-BD8B-9F75E943739D}"/>
    <cellStyle name="Normal 3 2 4 9 3 2 2" xfId="38450" xr:uid="{85985EA0-6DC9-4A1A-804A-A7CF484611A0}"/>
    <cellStyle name="Normal 3 2 4 9 3 2 3" xfId="53334" xr:uid="{43035C68-6294-4741-B9D5-5C5AED0494C4}"/>
    <cellStyle name="Normal 3 2 4 9 3 3" xfId="17914" xr:uid="{56968D18-7FEA-4E27-88D2-5948EE8E3C09}"/>
    <cellStyle name="Normal 3 2 4 9 3 4" xfId="31604" xr:uid="{3968EE7B-B8D5-46E0-A421-27F0EA8E16D3}"/>
    <cellStyle name="Normal 3 2 4 9 3 5" xfId="46488" xr:uid="{184E9E4C-9D5D-48A3-AE23-3195B285B07D}"/>
    <cellStyle name="Normal 3 2 4 9 4" xfId="21336" xr:uid="{3F421907-A3CC-4129-8A80-A9EDC7742FF4}"/>
    <cellStyle name="Normal 3 2 4 9 4 2" xfId="35028" xr:uid="{04C6A415-9449-4DD1-93F3-DF99A3F97138}"/>
    <cellStyle name="Normal 3 2 4 9 4 3" xfId="49912" xr:uid="{1FE4BA3D-12D1-4C4D-9C32-075047EDA6D9}"/>
    <cellStyle name="Normal 3 2 4 9 5" xfId="14492" xr:uid="{64DEE57F-FD2E-43FF-AC6F-1D48C1D08E9E}"/>
    <cellStyle name="Normal 3 2 4 9 6" xfId="28182" xr:uid="{060F4DE1-C50A-4F87-BB19-1BED11203E6F}"/>
    <cellStyle name="Normal 3 2 4 9 7" xfId="43066" xr:uid="{3F120BC4-8433-4611-893F-D369A9297139}"/>
    <cellStyle name="Normal 3 2 5" xfId="2508" xr:uid="{92CAC0A5-E205-42D2-A25C-64C3D0539B9B}"/>
    <cellStyle name="Normal 3 2 5 10" xfId="21337" xr:uid="{754F7712-64B2-4B91-8FBE-E7C4C6963D0B}"/>
    <cellStyle name="Normal 3 2 5 10 2" xfId="35029" xr:uid="{FF3E395C-B008-4C95-91AB-B69EE0260D8C}"/>
    <cellStyle name="Normal 3 2 5 10 3" xfId="49913" xr:uid="{BC5061D2-283E-408B-A770-87EAF7A19A63}"/>
    <cellStyle name="Normal 3 2 5 11" xfId="14493" xr:uid="{06BB213A-84BF-4AF4-AE21-C5A63CA26E50}"/>
    <cellStyle name="Normal 3 2 5 11 2" xfId="41119" xr:uid="{D5256D3D-4D59-4ADD-9AF5-0CAAF78592F0}"/>
    <cellStyle name="Normal 3 2 5 12" xfId="28183" xr:uid="{A6F65D23-C2DA-4350-A55C-0C7DE777FA49}"/>
    <cellStyle name="Normal 3 2 5 13" xfId="43067" xr:uid="{AB2FC5C7-70A4-49B8-956C-9DA33EE860DD}"/>
    <cellStyle name="Normal 3 2 5 14" xfId="7646" xr:uid="{7FBA9E09-049C-4E9A-84E8-18CA748B88D3}"/>
    <cellStyle name="Normal 3 2 5 15" xfId="5943" xr:uid="{F1C6DC42-420E-4085-9CEC-13851FF14E09}"/>
    <cellStyle name="Normal 3 2 5 16" xfId="5351" xr:uid="{65A3EEFB-D429-453C-8F62-E0E370459FCF}"/>
    <cellStyle name="Normal 3 2 5 17" xfId="55649" xr:uid="{CE426E8A-DAF1-47AC-9C1E-E04A357DC5E8}"/>
    <cellStyle name="Normal 3 2 5 2" xfId="4511" xr:uid="{A9523C9C-63DD-4071-B41F-0219F91EA3A1}"/>
    <cellStyle name="Normal 3 2 5 2 10" xfId="14494" xr:uid="{37F1651A-91A1-45F0-AF01-251EA3FF6C0D}"/>
    <cellStyle name="Normal 3 2 5 2 10 2" xfId="41355" xr:uid="{89ED7A18-DE7B-465D-B4B4-C86B635E874E}"/>
    <cellStyle name="Normal 3 2 5 2 11" xfId="28184" xr:uid="{9EBEDAA0-E659-46ED-BE8D-6988BCF10565}"/>
    <cellStyle name="Normal 3 2 5 2 12" xfId="43068" xr:uid="{57039EA5-D66D-4052-A05C-0E804D0047BB}"/>
    <cellStyle name="Normal 3 2 5 2 13" xfId="7647" xr:uid="{5ECBAE8A-F2BD-4274-A45B-8A5A7EE57B4F}"/>
    <cellStyle name="Normal 3 2 5 2 2" xfId="7648" xr:uid="{5B66DCF5-CA72-4943-8F76-FB1BA90954B2}"/>
    <cellStyle name="Normal 3 2 5 2 2 10" xfId="43069" xr:uid="{6586A554-FDE5-491F-9157-84DF3462EA88}"/>
    <cellStyle name="Normal 3 2 5 2 2 2" xfId="7649" xr:uid="{21A26E43-35E2-4A0E-8F30-07DC1CE16840}"/>
    <cellStyle name="Normal 3 2 5 2 2 2 2" xfId="7650" xr:uid="{DA417FFA-54C7-428C-9084-3D77F1C8AF5F}"/>
    <cellStyle name="Normal 3 2 5 2 2 2 2 2" xfId="9363" xr:uid="{D87E81C9-DB2D-4A07-81D9-5656E30029C7}"/>
    <cellStyle name="Normal 3 2 5 2 2 2 2 2 2" xfId="12785" xr:uid="{DBE76513-2CAB-4BC0-BB85-468331029152}"/>
    <cellStyle name="Normal 3 2 5 2 2 2 2 2 2 2" xfId="26475" xr:uid="{D7395586-4FC2-49A5-95E9-E2238F757DB4}"/>
    <cellStyle name="Normal 3 2 5 2 2 2 2 2 2 2 2" xfId="40167" xr:uid="{8966C75D-170A-492A-93FE-FAE865086F60}"/>
    <cellStyle name="Normal 3 2 5 2 2 2 2 2 2 2 3" xfId="55051" xr:uid="{72578984-0D38-40F3-BD33-63754AB3B31D}"/>
    <cellStyle name="Normal 3 2 5 2 2 2 2 2 2 3" xfId="19631" xr:uid="{77A44A18-4148-4472-B32D-522136261B74}"/>
    <cellStyle name="Normal 3 2 5 2 2 2 2 2 2 4" xfId="33321" xr:uid="{542A2F60-4968-4670-B6F3-3D7A37BAF60A}"/>
    <cellStyle name="Normal 3 2 5 2 2 2 2 2 2 5" xfId="48205" xr:uid="{7B3147F0-B03B-4E10-9B6E-88A7BAE3F0E0}"/>
    <cellStyle name="Normal 3 2 5 2 2 2 2 2 3" xfId="23053" xr:uid="{168B86CB-ABCD-4081-938B-EDA119EC0F57}"/>
    <cellStyle name="Normal 3 2 5 2 2 2 2 2 3 2" xfId="36745" xr:uid="{5F6E5FA1-BD63-46E1-8D67-43739F8C21AD}"/>
    <cellStyle name="Normal 3 2 5 2 2 2 2 2 3 3" xfId="51629" xr:uid="{D752B7A1-13E6-4A8C-874B-3FD4922FADD2}"/>
    <cellStyle name="Normal 3 2 5 2 2 2 2 2 4" xfId="16209" xr:uid="{A75E95CB-416E-4AC7-9AC2-24BC405541AE}"/>
    <cellStyle name="Normal 3 2 5 2 2 2 2 2 5" xfId="29899" xr:uid="{7AD01978-0B44-45EE-9797-E55B9D360D52}"/>
    <cellStyle name="Normal 3 2 5 2 2 2 2 2 6" xfId="44783" xr:uid="{479C6BFF-AE93-4A58-A0B9-D6C76F96DC8F}"/>
    <cellStyle name="Normal 3 2 5 2 2 2 2 3" xfId="11073" xr:uid="{B4186F3C-A7FF-49FB-A0E7-803670413022}"/>
    <cellStyle name="Normal 3 2 5 2 2 2 2 3 2" xfId="24763" xr:uid="{4BBB995E-B3C1-482F-8AAE-C3A156CAC007}"/>
    <cellStyle name="Normal 3 2 5 2 2 2 2 3 2 2" xfId="38455" xr:uid="{FD3B119C-C4FD-4EA4-8A31-F80AB64EA855}"/>
    <cellStyle name="Normal 3 2 5 2 2 2 2 3 2 3" xfId="53339" xr:uid="{D7E2A86D-7659-4A49-B287-9CED0DABEA2F}"/>
    <cellStyle name="Normal 3 2 5 2 2 2 2 3 3" xfId="17919" xr:uid="{2037FCB4-8AEC-4F7D-92BD-70812DFB85C9}"/>
    <cellStyle name="Normal 3 2 5 2 2 2 2 3 4" xfId="31609" xr:uid="{C4B4F941-196E-448A-B46F-01B40D8F4AD6}"/>
    <cellStyle name="Normal 3 2 5 2 2 2 2 3 5" xfId="46493" xr:uid="{761E0C18-7819-48CB-87AA-75D8C8C19BF5}"/>
    <cellStyle name="Normal 3 2 5 2 2 2 2 4" xfId="21341" xr:uid="{CFF893A7-2267-4470-8B4C-56723F3F6C2B}"/>
    <cellStyle name="Normal 3 2 5 2 2 2 2 4 2" xfId="35033" xr:uid="{C8364553-FA9B-48E4-A36F-7E687B9EB1F7}"/>
    <cellStyle name="Normal 3 2 5 2 2 2 2 4 3" xfId="49917" xr:uid="{3945EC89-72C7-432B-A89B-D118A5229A7B}"/>
    <cellStyle name="Normal 3 2 5 2 2 2 2 5" xfId="14497" xr:uid="{6CCDB54A-EAB7-4750-BFA3-1A7E2ED63CF1}"/>
    <cellStyle name="Normal 3 2 5 2 2 2 2 6" xfId="28187" xr:uid="{16790CD7-3CDD-4515-BDBF-2BAB6416E572}"/>
    <cellStyle name="Normal 3 2 5 2 2 2 2 7" xfId="43071" xr:uid="{F2E55B27-AC10-41A1-BEB8-460865476A51}"/>
    <cellStyle name="Normal 3 2 5 2 2 2 3" xfId="9362" xr:uid="{FADC0A03-EB38-4250-BCBD-AE33AC109C10}"/>
    <cellStyle name="Normal 3 2 5 2 2 2 3 2" xfId="12784" xr:uid="{86F56BE6-3CD5-4C62-995D-C8A69B792D3C}"/>
    <cellStyle name="Normal 3 2 5 2 2 2 3 2 2" xfId="26474" xr:uid="{A52A88BC-A089-4EC2-BE25-F0096922CCA2}"/>
    <cellStyle name="Normal 3 2 5 2 2 2 3 2 2 2" xfId="40166" xr:uid="{DFFB77A8-0835-47E3-A124-05FCFF8846EA}"/>
    <cellStyle name="Normal 3 2 5 2 2 2 3 2 2 3" xfId="55050" xr:uid="{66CE0172-FE07-4E2F-B30A-ED2551F13562}"/>
    <cellStyle name="Normal 3 2 5 2 2 2 3 2 3" xfId="19630" xr:uid="{DD0943D6-DC7D-4C50-BAAA-96C8C5C86A34}"/>
    <cellStyle name="Normal 3 2 5 2 2 2 3 2 4" xfId="33320" xr:uid="{85A94069-0993-46A9-B366-6EA7B8DFA534}"/>
    <cellStyle name="Normal 3 2 5 2 2 2 3 2 5" xfId="48204" xr:uid="{AAA5BB8B-2E1E-4249-ADBB-434046E6594C}"/>
    <cellStyle name="Normal 3 2 5 2 2 2 3 3" xfId="23052" xr:uid="{2A0B0095-6477-43C9-A706-6B017D44FDAC}"/>
    <cellStyle name="Normal 3 2 5 2 2 2 3 3 2" xfId="36744" xr:uid="{FCA394A3-2366-497F-BAC6-80F0626B5B8D}"/>
    <cellStyle name="Normal 3 2 5 2 2 2 3 3 3" xfId="51628" xr:uid="{9F4C7E59-3126-4172-BBE1-40493C2F56D7}"/>
    <cellStyle name="Normal 3 2 5 2 2 2 3 4" xfId="16208" xr:uid="{367A49EE-4E55-418B-A737-63421BCFA65C}"/>
    <cellStyle name="Normal 3 2 5 2 2 2 3 5" xfId="29898" xr:uid="{A1E7CA5E-52B1-44BD-A489-34B3605F060D}"/>
    <cellStyle name="Normal 3 2 5 2 2 2 3 6" xfId="44782" xr:uid="{8FD38B97-6C21-4F77-A858-E463EB5C15C5}"/>
    <cellStyle name="Normal 3 2 5 2 2 2 4" xfId="11072" xr:uid="{CA64274F-704A-470B-81C2-7D4926094F2F}"/>
    <cellStyle name="Normal 3 2 5 2 2 2 4 2" xfId="24762" xr:uid="{ABF5DC91-F7FF-4B91-A84E-1860ED94B051}"/>
    <cellStyle name="Normal 3 2 5 2 2 2 4 2 2" xfId="38454" xr:uid="{99DE8C69-6DC6-4816-AD9A-9A68C50AA180}"/>
    <cellStyle name="Normal 3 2 5 2 2 2 4 2 3" xfId="53338" xr:uid="{D4E75F21-DF65-44A1-B2DC-5C0A52134834}"/>
    <cellStyle name="Normal 3 2 5 2 2 2 4 3" xfId="17918" xr:uid="{C52360D7-3565-4C97-A69F-274C2D97590D}"/>
    <cellStyle name="Normal 3 2 5 2 2 2 4 4" xfId="31608" xr:uid="{1F97C26F-CC65-4ABD-91E6-E4FE901CBB6C}"/>
    <cellStyle name="Normal 3 2 5 2 2 2 4 5" xfId="46492" xr:uid="{54E0CF75-2E07-479E-BCD5-F9DABC6328A8}"/>
    <cellStyle name="Normal 3 2 5 2 2 2 5" xfId="21340" xr:uid="{A49AB872-D4BF-4842-B30D-B8D83CA4CCE5}"/>
    <cellStyle name="Normal 3 2 5 2 2 2 5 2" xfId="35032" xr:uid="{3BB56D06-EAEA-4EBD-9032-BD327BCEAC1D}"/>
    <cellStyle name="Normal 3 2 5 2 2 2 5 3" xfId="49916" xr:uid="{4A882F90-F097-4941-A48C-CF1CE46879DA}"/>
    <cellStyle name="Normal 3 2 5 2 2 2 6" xfId="14496" xr:uid="{21A954F7-E37D-4E86-AA16-803583025DC5}"/>
    <cellStyle name="Normal 3 2 5 2 2 2 7" xfId="28186" xr:uid="{017C5BB1-0E3F-49CC-9B07-C520EC5A7377}"/>
    <cellStyle name="Normal 3 2 5 2 2 2 8" xfId="43070" xr:uid="{6DF27EF9-B920-4C19-A9D5-093A72E84222}"/>
    <cellStyle name="Normal 3 2 5 2 2 3" xfId="7651" xr:uid="{841BF5F1-16D2-44B0-973D-BCAA52E92C39}"/>
    <cellStyle name="Normal 3 2 5 2 2 3 2" xfId="9364" xr:uid="{0F1A4B52-3E29-4CAB-B1D7-5CF6C3E3F6E8}"/>
    <cellStyle name="Normal 3 2 5 2 2 3 2 2" xfId="12786" xr:uid="{64754C70-5CC8-4629-B828-6CD14FEA18B3}"/>
    <cellStyle name="Normal 3 2 5 2 2 3 2 2 2" xfId="26476" xr:uid="{B6651063-B6B8-42CF-A343-E6F80D5FAE70}"/>
    <cellStyle name="Normal 3 2 5 2 2 3 2 2 2 2" xfId="40168" xr:uid="{B5C8C650-E799-4123-84A1-5CDEB910B300}"/>
    <cellStyle name="Normal 3 2 5 2 2 3 2 2 2 3" xfId="55052" xr:uid="{0F85DB61-FFD1-4EE1-8C7D-BE2B79327318}"/>
    <cellStyle name="Normal 3 2 5 2 2 3 2 2 3" xfId="19632" xr:uid="{47F0DF92-12BF-4BD6-98D6-34AD3BCAE6DF}"/>
    <cellStyle name="Normal 3 2 5 2 2 3 2 2 4" xfId="33322" xr:uid="{C3999FDF-965D-4B55-BD87-CB342DBFEC19}"/>
    <cellStyle name="Normal 3 2 5 2 2 3 2 2 5" xfId="48206" xr:uid="{1D2AC65D-C5E2-4CA8-A0CB-6B9B30D67C00}"/>
    <cellStyle name="Normal 3 2 5 2 2 3 2 3" xfId="23054" xr:uid="{E49198BC-ACAA-486A-BF33-EA411C0EF701}"/>
    <cellStyle name="Normal 3 2 5 2 2 3 2 3 2" xfId="36746" xr:uid="{7152DE4D-7978-49E5-A650-0DE1742C5FD2}"/>
    <cellStyle name="Normal 3 2 5 2 2 3 2 3 3" xfId="51630" xr:uid="{EFA50235-0E6C-4F4B-888A-2D5911446A59}"/>
    <cellStyle name="Normal 3 2 5 2 2 3 2 4" xfId="16210" xr:uid="{268E4B14-74C4-4D1B-9399-A6D040CD4AE6}"/>
    <cellStyle name="Normal 3 2 5 2 2 3 2 5" xfId="29900" xr:uid="{4B596376-BA54-4394-B8B6-0D91EED8115A}"/>
    <cellStyle name="Normal 3 2 5 2 2 3 2 6" xfId="44784" xr:uid="{6FEA725F-DB73-4D55-8BDF-C4A2BC003A61}"/>
    <cellStyle name="Normal 3 2 5 2 2 3 3" xfId="11074" xr:uid="{D86D6BBC-1E1C-402D-A20D-F50AC317C1C4}"/>
    <cellStyle name="Normal 3 2 5 2 2 3 3 2" xfId="24764" xr:uid="{35A2FED7-EB7F-461A-9656-B73AF087DA77}"/>
    <cellStyle name="Normal 3 2 5 2 2 3 3 2 2" xfId="38456" xr:uid="{556307E0-4723-407D-BEB9-AE5AA09901BA}"/>
    <cellStyle name="Normal 3 2 5 2 2 3 3 2 3" xfId="53340" xr:uid="{95128874-311E-401A-B24C-9FBD245A6E32}"/>
    <cellStyle name="Normal 3 2 5 2 2 3 3 3" xfId="17920" xr:uid="{EEFE9A19-BBBC-49E6-8788-F3CA9D87A965}"/>
    <cellStyle name="Normal 3 2 5 2 2 3 3 4" xfId="31610" xr:uid="{F050535D-F1BD-4472-8497-1C0425293431}"/>
    <cellStyle name="Normal 3 2 5 2 2 3 3 5" xfId="46494" xr:uid="{F4A2D284-04FB-4AB0-9ED2-35F5300A47D8}"/>
    <cellStyle name="Normal 3 2 5 2 2 3 4" xfId="21342" xr:uid="{935E0F7C-BA9A-4445-913C-6672330CABD5}"/>
    <cellStyle name="Normal 3 2 5 2 2 3 4 2" xfId="35034" xr:uid="{D01AD06B-799C-489B-945A-57E53D67632F}"/>
    <cellStyle name="Normal 3 2 5 2 2 3 4 3" xfId="49918" xr:uid="{7F096A19-C84C-4F2B-A203-4CC795EB16B1}"/>
    <cellStyle name="Normal 3 2 5 2 2 3 5" xfId="14498" xr:uid="{CEBB7D2A-C068-4B0B-97BB-7D8608EA19B9}"/>
    <cellStyle name="Normal 3 2 5 2 2 3 6" xfId="28188" xr:uid="{DCF974C4-E88B-4128-AD3F-7E731202E85D}"/>
    <cellStyle name="Normal 3 2 5 2 2 3 7" xfId="43072" xr:uid="{65FEF4FA-6BD8-4406-AF87-F8D61E3A74F8}"/>
    <cellStyle name="Normal 3 2 5 2 2 4" xfId="7652" xr:uid="{686E314A-F5B0-43C9-A83F-1F9731E6B0BA}"/>
    <cellStyle name="Normal 3 2 5 2 2 4 2" xfId="9365" xr:uid="{C905CF56-8920-4292-9D99-692B5943D58B}"/>
    <cellStyle name="Normal 3 2 5 2 2 4 2 2" xfId="12787" xr:uid="{923851C1-9DC5-4F9B-8A9C-B336B1B25248}"/>
    <cellStyle name="Normal 3 2 5 2 2 4 2 2 2" xfId="26477" xr:uid="{05AC38F4-E0D0-466C-B0E9-4543C16EBC87}"/>
    <cellStyle name="Normal 3 2 5 2 2 4 2 2 2 2" xfId="40169" xr:uid="{2D6CA596-5A02-4EA4-B77D-1138B9497E7E}"/>
    <cellStyle name="Normal 3 2 5 2 2 4 2 2 2 3" xfId="55053" xr:uid="{15C64348-1A99-466F-85C1-6E1EEDB115DA}"/>
    <cellStyle name="Normal 3 2 5 2 2 4 2 2 3" xfId="19633" xr:uid="{4CFB5ED9-D2FB-4B7C-9A77-244F3D752E51}"/>
    <cellStyle name="Normal 3 2 5 2 2 4 2 2 4" xfId="33323" xr:uid="{42BACE17-E140-4AF1-9B7D-959ABD8BE3B9}"/>
    <cellStyle name="Normal 3 2 5 2 2 4 2 2 5" xfId="48207" xr:uid="{B22D5CD7-80BC-4BA8-AB22-2D716A34D257}"/>
    <cellStyle name="Normal 3 2 5 2 2 4 2 3" xfId="23055" xr:uid="{E1F2F6B7-4E24-4C30-B99A-F8713D4E2E79}"/>
    <cellStyle name="Normal 3 2 5 2 2 4 2 3 2" xfId="36747" xr:uid="{6D0DD3F2-C6E1-4142-B5F9-1117045B78E4}"/>
    <cellStyle name="Normal 3 2 5 2 2 4 2 3 3" xfId="51631" xr:uid="{205C16DD-A2B8-4E02-8DF8-363DB3906F96}"/>
    <cellStyle name="Normal 3 2 5 2 2 4 2 4" xfId="16211" xr:uid="{D8CB997A-542E-40F2-85D1-41FD375792A1}"/>
    <cellStyle name="Normal 3 2 5 2 2 4 2 5" xfId="29901" xr:uid="{B7177374-1D7A-4416-805E-6D726D62BD35}"/>
    <cellStyle name="Normal 3 2 5 2 2 4 2 6" xfId="44785" xr:uid="{F0D4DFD1-23F3-4B3F-9C68-92F603D1D45C}"/>
    <cellStyle name="Normal 3 2 5 2 2 4 3" xfId="11075" xr:uid="{FF85F3AF-677F-4062-9FEA-F65AD582243F}"/>
    <cellStyle name="Normal 3 2 5 2 2 4 3 2" xfId="24765" xr:uid="{9D515A39-49E9-4EF5-8453-FB7A45269566}"/>
    <cellStyle name="Normal 3 2 5 2 2 4 3 2 2" xfId="38457" xr:uid="{E28BD181-E101-4894-B940-B266DD6D5F45}"/>
    <cellStyle name="Normal 3 2 5 2 2 4 3 2 3" xfId="53341" xr:uid="{439B6BAB-5570-4B46-85EC-C15D8ECD70CE}"/>
    <cellStyle name="Normal 3 2 5 2 2 4 3 3" xfId="17921" xr:uid="{8CC9A074-E11C-42D6-AFB4-D356B4A0BB78}"/>
    <cellStyle name="Normal 3 2 5 2 2 4 3 4" xfId="31611" xr:uid="{034707B0-D62C-4ADE-A458-9BDE68E0D513}"/>
    <cellStyle name="Normal 3 2 5 2 2 4 3 5" xfId="46495" xr:uid="{1979592D-C67D-4726-BA10-4550AB094861}"/>
    <cellStyle name="Normal 3 2 5 2 2 4 4" xfId="21343" xr:uid="{9E84CCF8-F541-4D95-B78C-4541400D5BF2}"/>
    <cellStyle name="Normal 3 2 5 2 2 4 4 2" xfId="35035" xr:uid="{63995E29-FBA6-4B16-B4D2-190DC6DEE512}"/>
    <cellStyle name="Normal 3 2 5 2 2 4 4 3" xfId="49919" xr:uid="{98DFC908-CCF9-4988-BA20-9BFA957E6980}"/>
    <cellStyle name="Normal 3 2 5 2 2 4 5" xfId="14499" xr:uid="{607CE175-8D8E-4F57-AD53-615DEF7D9B36}"/>
    <cellStyle name="Normal 3 2 5 2 2 4 6" xfId="28189" xr:uid="{C8AA3211-DA0E-4E7E-9BCA-0FC8047809A1}"/>
    <cellStyle name="Normal 3 2 5 2 2 4 7" xfId="43073" xr:uid="{732B1AE2-73F5-435D-856B-4EE95FBF0D43}"/>
    <cellStyle name="Normal 3 2 5 2 2 5" xfId="9361" xr:uid="{A2286AC4-EA2E-4ADF-B74B-88C3F6585C3B}"/>
    <cellStyle name="Normal 3 2 5 2 2 5 2" xfId="12783" xr:uid="{174052B2-C292-4B51-A3CD-43A02D3283C8}"/>
    <cellStyle name="Normal 3 2 5 2 2 5 2 2" xfId="26473" xr:uid="{7BC7A8C0-4545-455B-96D0-3FD6DFCD1CBA}"/>
    <cellStyle name="Normal 3 2 5 2 2 5 2 2 2" xfId="40165" xr:uid="{8536B4D3-D65A-461F-9665-439163DD5049}"/>
    <cellStyle name="Normal 3 2 5 2 2 5 2 2 3" xfId="55049" xr:uid="{74012BD7-37FE-4709-A704-113C7854B8EE}"/>
    <cellStyle name="Normal 3 2 5 2 2 5 2 3" xfId="19629" xr:uid="{81F49365-3C2B-4E87-94A4-C2EA24C089CA}"/>
    <cellStyle name="Normal 3 2 5 2 2 5 2 4" xfId="33319" xr:uid="{2B8EA745-994D-4ABE-97B0-9FD2064F372C}"/>
    <cellStyle name="Normal 3 2 5 2 2 5 2 5" xfId="48203" xr:uid="{6CE5ADC5-F14C-48C7-9574-5A8F08F4B67A}"/>
    <cellStyle name="Normal 3 2 5 2 2 5 3" xfId="23051" xr:uid="{8A0FB55C-4B28-4A11-A1EF-DBAA67676C1C}"/>
    <cellStyle name="Normal 3 2 5 2 2 5 3 2" xfId="36743" xr:uid="{64DDCF2E-8839-4570-ADCC-6602FFBFF4F5}"/>
    <cellStyle name="Normal 3 2 5 2 2 5 3 3" xfId="51627" xr:uid="{70D62427-AA09-4A8B-AC74-C7B49895920E}"/>
    <cellStyle name="Normal 3 2 5 2 2 5 4" xfId="16207" xr:uid="{B3FEF413-7448-4C2B-AB57-22387DE6CE93}"/>
    <cellStyle name="Normal 3 2 5 2 2 5 5" xfId="29897" xr:uid="{29BEBF80-C7BD-4606-B31C-8A9365927A54}"/>
    <cellStyle name="Normal 3 2 5 2 2 5 6" xfId="44781" xr:uid="{2AF8A2AD-3FD6-41CB-830B-0915F162F62F}"/>
    <cellStyle name="Normal 3 2 5 2 2 6" xfId="11071" xr:uid="{8CFE00BD-2659-453E-A1BA-AA9E9622CAD3}"/>
    <cellStyle name="Normal 3 2 5 2 2 6 2" xfId="24761" xr:uid="{FD08B2BE-9E50-439C-AD4F-E7D68778D75C}"/>
    <cellStyle name="Normal 3 2 5 2 2 6 2 2" xfId="38453" xr:uid="{F7D19B8F-EA61-4968-89C9-A32804CE8A9B}"/>
    <cellStyle name="Normal 3 2 5 2 2 6 2 3" xfId="53337" xr:uid="{7EFFEDB7-13EE-40F5-83D4-2A99A40BB86E}"/>
    <cellStyle name="Normal 3 2 5 2 2 6 3" xfId="17917" xr:uid="{61B3F764-A8B6-4BC2-BBFD-07354B8C4558}"/>
    <cellStyle name="Normal 3 2 5 2 2 6 4" xfId="31607" xr:uid="{7AD4722C-9447-4BFA-87EB-1CF7CB486F20}"/>
    <cellStyle name="Normal 3 2 5 2 2 6 5" xfId="46491" xr:uid="{C5AC8C54-181A-490A-B1FA-AFD2EEF08C7E}"/>
    <cellStyle name="Normal 3 2 5 2 2 7" xfId="21339" xr:uid="{E629CDC9-DF57-4359-900D-7DD650556A26}"/>
    <cellStyle name="Normal 3 2 5 2 2 7 2" xfId="35031" xr:uid="{BE5FE443-69EA-4920-BF39-BDA9237B34DA}"/>
    <cellStyle name="Normal 3 2 5 2 2 7 3" xfId="49915" xr:uid="{B26267CC-C2E5-43CC-B25E-A22BE9A01625}"/>
    <cellStyle name="Normal 3 2 5 2 2 8" xfId="14495" xr:uid="{9D707A84-1DBF-4589-A06C-F93ED15DEADA}"/>
    <cellStyle name="Normal 3 2 5 2 2 9" xfId="28185" xr:uid="{2C8C9CEB-5DC6-4B13-A97E-6AF6DA6099BA}"/>
    <cellStyle name="Normal 3 2 5 2 3" xfId="7653" xr:uid="{F9BA2E42-FF90-4AC2-9B58-E6128AF5B2C5}"/>
    <cellStyle name="Normal 3 2 5 2 3 10" xfId="43074" xr:uid="{5A2E0358-1012-4E28-9514-8016DBF40F27}"/>
    <cellStyle name="Normal 3 2 5 2 3 2" xfId="7654" xr:uid="{C989C9B1-5DE6-4689-80E6-ED37CD2CF1C0}"/>
    <cellStyle name="Normal 3 2 5 2 3 2 2" xfId="7655" xr:uid="{7BA949DB-C735-4437-8FC0-319011C0DB67}"/>
    <cellStyle name="Normal 3 2 5 2 3 2 2 2" xfId="9368" xr:uid="{F519506F-F03A-450F-8F86-CB0A4D77F5B5}"/>
    <cellStyle name="Normal 3 2 5 2 3 2 2 2 2" xfId="12790" xr:uid="{B17201F8-55A6-44BB-B403-3BE1453CF5EF}"/>
    <cellStyle name="Normal 3 2 5 2 3 2 2 2 2 2" xfId="26480" xr:uid="{ECCE440E-F9BE-4B79-9CF7-E205569CA89F}"/>
    <cellStyle name="Normal 3 2 5 2 3 2 2 2 2 2 2" xfId="40172" xr:uid="{4F3DE3E0-6F27-438D-8050-F3E723F1A20B}"/>
    <cellStyle name="Normal 3 2 5 2 3 2 2 2 2 2 3" xfId="55056" xr:uid="{22F7BD92-291C-4D4B-B640-D67011C79AFF}"/>
    <cellStyle name="Normal 3 2 5 2 3 2 2 2 2 3" xfId="19636" xr:uid="{5D9F3F2D-6BB4-440F-81D9-ADACC7DAF7BC}"/>
    <cellStyle name="Normal 3 2 5 2 3 2 2 2 2 4" xfId="33326" xr:uid="{318FC157-1C05-461B-966E-98D22801CDB1}"/>
    <cellStyle name="Normal 3 2 5 2 3 2 2 2 2 5" xfId="48210" xr:uid="{32D37FED-619C-4259-ADEB-DBD66AB9C1FC}"/>
    <cellStyle name="Normal 3 2 5 2 3 2 2 2 3" xfId="23058" xr:uid="{6A6E952C-5CC5-4AD5-8D13-BC74E9DDD9E8}"/>
    <cellStyle name="Normal 3 2 5 2 3 2 2 2 3 2" xfId="36750" xr:uid="{685FB650-2116-4AF2-96A9-E9A31D7715B8}"/>
    <cellStyle name="Normal 3 2 5 2 3 2 2 2 3 3" xfId="51634" xr:uid="{D9FDCB2F-8EC2-4B59-9B5A-0463C830A5B1}"/>
    <cellStyle name="Normal 3 2 5 2 3 2 2 2 4" xfId="16214" xr:uid="{EA0818D7-BA7A-41AB-9969-1828438500F9}"/>
    <cellStyle name="Normal 3 2 5 2 3 2 2 2 5" xfId="29904" xr:uid="{DCEB321C-6E3D-44E5-85E2-389328D75936}"/>
    <cellStyle name="Normal 3 2 5 2 3 2 2 2 6" xfId="44788" xr:uid="{CD1A0777-126C-4114-A035-3D64F0FC51FE}"/>
    <cellStyle name="Normal 3 2 5 2 3 2 2 3" xfId="11078" xr:uid="{A3CAFF2E-C1C0-4E49-AB37-D1865AA948C5}"/>
    <cellStyle name="Normal 3 2 5 2 3 2 2 3 2" xfId="24768" xr:uid="{04CD33DC-B7DA-4FEF-876E-7A929FC004A3}"/>
    <cellStyle name="Normal 3 2 5 2 3 2 2 3 2 2" xfId="38460" xr:uid="{329FA829-C577-43CC-816B-72BAB67C0D37}"/>
    <cellStyle name="Normal 3 2 5 2 3 2 2 3 2 3" xfId="53344" xr:uid="{6101E104-3A0A-45B4-9D13-7E3E56384D73}"/>
    <cellStyle name="Normal 3 2 5 2 3 2 2 3 3" xfId="17924" xr:uid="{6792E9B1-A7FA-4CD6-890C-DAC5233EC250}"/>
    <cellStyle name="Normal 3 2 5 2 3 2 2 3 4" xfId="31614" xr:uid="{636D4363-BA57-4A0A-97AD-9E8D0B551FC3}"/>
    <cellStyle name="Normal 3 2 5 2 3 2 2 3 5" xfId="46498" xr:uid="{FE8B1E4E-C8C2-4158-BF6A-027F8A19B469}"/>
    <cellStyle name="Normal 3 2 5 2 3 2 2 4" xfId="21346" xr:uid="{B33E2E4E-FAEF-4BA7-B804-FCAF6C2E41BA}"/>
    <cellStyle name="Normal 3 2 5 2 3 2 2 4 2" xfId="35038" xr:uid="{222EA6B1-B887-4045-963A-5AB3B9161483}"/>
    <cellStyle name="Normal 3 2 5 2 3 2 2 4 3" xfId="49922" xr:uid="{6C078C6E-512F-42F1-BD07-79EE70F00360}"/>
    <cellStyle name="Normal 3 2 5 2 3 2 2 5" xfId="14502" xr:uid="{C4C18874-6434-4C73-9771-10C8DA1C7890}"/>
    <cellStyle name="Normal 3 2 5 2 3 2 2 6" xfId="28192" xr:uid="{EA8ECB33-A1DA-41CE-9E94-CC04BD580ED2}"/>
    <cellStyle name="Normal 3 2 5 2 3 2 2 7" xfId="43076" xr:uid="{0FA72FCF-037E-47D2-93CE-9C2D4870E75E}"/>
    <cellStyle name="Normal 3 2 5 2 3 2 3" xfId="9367" xr:uid="{29723ED7-4C72-4DA4-8A7A-82C1895FE517}"/>
    <cellStyle name="Normal 3 2 5 2 3 2 3 2" xfId="12789" xr:uid="{4BCF7AFE-2D66-4FEE-ACC2-FABE474882E9}"/>
    <cellStyle name="Normal 3 2 5 2 3 2 3 2 2" xfId="26479" xr:uid="{D977CBD3-C9CB-4FE1-AC0E-B47484EDD277}"/>
    <cellStyle name="Normal 3 2 5 2 3 2 3 2 2 2" xfId="40171" xr:uid="{62955F51-E69C-490E-8735-FC689BF37641}"/>
    <cellStyle name="Normal 3 2 5 2 3 2 3 2 2 3" xfId="55055" xr:uid="{48A58CF8-75B7-43C2-AC0E-36BA631D9355}"/>
    <cellStyle name="Normal 3 2 5 2 3 2 3 2 3" xfId="19635" xr:uid="{D8CD372E-FF21-4FE3-8FC1-3ACBD1407769}"/>
    <cellStyle name="Normal 3 2 5 2 3 2 3 2 4" xfId="33325" xr:uid="{3957E252-9BEE-444A-9BB3-82DF19C0274E}"/>
    <cellStyle name="Normal 3 2 5 2 3 2 3 2 5" xfId="48209" xr:uid="{5658F08F-53DC-4F1D-92AF-909E51505A03}"/>
    <cellStyle name="Normal 3 2 5 2 3 2 3 3" xfId="23057" xr:uid="{CD03224E-4B6E-4FB8-89D6-722B2078ECC0}"/>
    <cellStyle name="Normal 3 2 5 2 3 2 3 3 2" xfId="36749" xr:uid="{5E24B567-CD4E-4D1E-9C0C-0415E94BFE33}"/>
    <cellStyle name="Normal 3 2 5 2 3 2 3 3 3" xfId="51633" xr:uid="{0160F452-E94B-4084-A9A1-2852E7AECA1E}"/>
    <cellStyle name="Normal 3 2 5 2 3 2 3 4" xfId="16213" xr:uid="{A83C2A0D-517D-4750-A387-892339EB00D6}"/>
    <cellStyle name="Normal 3 2 5 2 3 2 3 5" xfId="29903" xr:uid="{5998DEEA-7FC4-4994-915F-EEBB4AA20C28}"/>
    <cellStyle name="Normal 3 2 5 2 3 2 3 6" xfId="44787" xr:uid="{C0880B49-CAE0-46AE-A25A-55D6BC5AAFF3}"/>
    <cellStyle name="Normal 3 2 5 2 3 2 4" xfId="11077" xr:uid="{318B258B-2E18-4842-BC66-E2FA0D40A192}"/>
    <cellStyle name="Normal 3 2 5 2 3 2 4 2" xfId="24767" xr:uid="{83B09E84-BC48-4901-8D89-7DC01F4683FC}"/>
    <cellStyle name="Normal 3 2 5 2 3 2 4 2 2" xfId="38459" xr:uid="{85CBFF2B-A763-4128-A181-025B32DB7AC4}"/>
    <cellStyle name="Normal 3 2 5 2 3 2 4 2 3" xfId="53343" xr:uid="{72F478E6-ED5A-4297-B698-CD511D337EC8}"/>
    <cellStyle name="Normal 3 2 5 2 3 2 4 3" xfId="17923" xr:uid="{1CA37346-FEF1-40DD-9852-46BEC5630EB8}"/>
    <cellStyle name="Normal 3 2 5 2 3 2 4 4" xfId="31613" xr:uid="{3091C314-251D-49E1-AD21-7F16FA96E5D9}"/>
    <cellStyle name="Normal 3 2 5 2 3 2 4 5" xfId="46497" xr:uid="{0FCBCC39-6924-4178-9782-5232D659B901}"/>
    <cellStyle name="Normal 3 2 5 2 3 2 5" xfId="21345" xr:uid="{7C7460C8-84C3-4761-B8DD-B30C8A62E7A3}"/>
    <cellStyle name="Normal 3 2 5 2 3 2 5 2" xfId="35037" xr:uid="{5A02A87C-C59F-43A2-8B71-DB5302ECE689}"/>
    <cellStyle name="Normal 3 2 5 2 3 2 5 3" xfId="49921" xr:uid="{35DA27CE-2D80-4141-A764-9E48E65E5012}"/>
    <cellStyle name="Normal 3 2 5 2 3 2 6" xfId="14501" xr:uid="{4A4ECD8A-E387-4942-B0F8-D8F5220C0645}"/>
    <cellStyle name="Normal 3 2 5 2 3 2 7" xfId="28191" xr:uid="{68695615-E7FB-446D-92E4-53A7098AAEFD}"/>
    <cellStyle name="Normal 3 2 5 2 3 2 8" xfId="43075" xr:uid="{E0C747F7-01E4-4B40-8BF6-45EF0C7514B6}"/>
    <cellStyle name="Normal 3 2 5 2 3 3" xfId="7656" xr:uid="{5B4476B7-1178-4261-801F-C9115949B0ED}"/>
    <cellStyle name="Normal 3 2 5 2 3 3 2" xfId="9369" xr:uid="{1AADC5D8-7F1E-4E33-86A1-789A5259D4B0}"/>
    <cellStyle name="Normal 3 2 5 2 3 3 2 2" xfId="12791" xr:uid="{4A6CBEFF-AEA9-4F21-81E5-93CE5CC525AE}"/>
    <cellStyle name="Normal 3 2 5 2 3 3 2 2 2" xfId="26481" xr:uid="{F174D90B-5AAD-44A5-BFB6-773133B1E86A}"/>
    <cellStyle name="Normal 3 2 5 2 3 3 2 2 2 2" xfId="40173" xr:uid="{2B5608AE-36E4-445A-8951-2E3F0E5800AB}"/>
    <cellStyle name="Normal 3 2 5 2 3 3 2 2 2 3" xfId="55057" xr:uid="{252ACA66-DE47-4853-B7C7-E7C51FC70148}"/>
    <cellStyle name="Normal 3 2 5 2 3 3 2 2 3" xfId="19637" xr:uid="{D17D2614-B2AA-4303-80A0-EE9F231DAD65}"/>
    <cellStyle name="Normal 3 2 5 2 3 3 2 2 4" xfId="33327" xr:uid="{A36C77BA-21BF-4C25-A89C-F8D65F859F68}"/>
    <cellStyle name="Normal 3 2 5 2 3 3 2 2 5" xfId="48211" xr:uid="{C70790FB-25FF-4D32-9F34-88E214FF776A}"/>
    <cellStyle name="Normal 3 2 5 2 3 3 2 3" xfId="23059" xr:uid="{F9075D6D-8B60-47E4-A9E4-CF64E1A4F0B9}"/>
    <cellStyle name="Normal 3 2 5 2 3 3 2 3 2" xfId="36751" xr:uid="{ED5B96F6-0496-403C-84B4-E581C1A15A8D}"/>
    <cellStyle name="Normal 3 2 5 2 3 3 2 3 3" xfId="51635" xr:uid="{61722DB6-DAD9-4F87-9F83-D15D22D47596}"/>
    <cellStyle name="Normal 3 2 5 2 3 3 2 4" xfId="16215" xr:uid="{AC37F82A-080A-4D07-B228-2F7A96367D6B}"/>
    <cellStyle name="Normal 3 2 5 2 3 3 2 5" xfId="29905" xr:uid="{C687EA6D-DF2E-4936-8CA7-F42B81E57BF4}"/>
    <cellStyle name="Normal 3 2 5 2 3 3 2 6" xfId="44789" xr:uid="{BF18696E-7712-4650-A8B6-A13C1783F970}"/>
    <cellStyle name="Normal 3 2 5 2 3 3 3" xfId="11079" xr:uid="{0BB5E2F9-3AC2-46DF-BDB2-11D8BEB86268}"/>
    <cellStyle name="Normal 3 2 5 2 3 3 3 2" xfId="24769" xr:uid="{4A7E32EA-87CF-443D-A424-1133102205A5}"/>
    <cellStyle name="Normal 3 2 5 2 3 3 3 2 2" xfId="38461" xr:uid="{56E90FBB-3D19-417C-A276-7577516D327F}"/>
    <cellStyle name="Normal 3 2 5 2 3 3 3 2 3" xfId="53345" xr:uid="{72D47EA6-3C06-4C2B-80B4-B884264C611B}"/>
    <cellStyle name="Normal 3 2 5 2 3 3 3 3" xfId="17925" xr:uid="{108D2E8E-1478-4305-8C78-B7040E809D96}"/>
    <cellStyle name="Normal 3 2 5 2 3 3 3 4" xfId="31615" xr:uid="{706B51F9-A9E9-4202-80B5-ACE120A050A1}"/>
    <cellStyle name="Normal 3 2 5 2 3 3 3 5" xfId="46499" xr:uid="{48A28643-7427-4AA5-B489-C2E450FD889A}"/>
    <cellStyle name="Normal 3 2 5 2 3 3 4" xfId="21347" xr:uid="{30E12422-C95B-4625-836F-2A7CB519A870}"/>
    <cellStyle name="Normal 3 2 5 2 3 3 4 2" xfId="35039" xr:uid="{D7044BA7-0A5C-4581-9B4B-415C27ABBD03}"/>
    <cellStyle name="Normal 3 2 5 2 3 3 4 3" xfId="49923" xr:uid="{22950239-F1F5-47E9-84EE-1BA5EF53DC76}"/>
    <cellStyle name="Normal 3 2 5 2 3 3 5" xfId="14503" xr:uid="{AEDB3311-D41A-4807-9312-5CC83664ABB9}"/>
    <cellStyle name="Normal 3 2 5 2 3 3 6" xfId="28193" xr:uid="{2C0023EF-0D98-42CA-A857-78065B7C33EA}"/>
    <cellStyle name="Normal 3 2 5 2 3 3 7" xfId="43077" xr:uid="{50EAB0EC-0DA6-42B9-A237-112F8716ECE7}"/>
    <cellStyle name="Normal 3 2 5 2 3 4" xfId="7657" xr:uid="{E2F7F904-CCD1-4813-95A0-C3DE7CE726DA}"/>
    <cellStyle name="Normal 3 2 5 2 3 4 2" xfId="9370" xr:uid="{AED57BF5-2736-4A19-8AB3-DE425A8C4CDE}"/>
    <cellStyle name="Normal 3 2 5 2 3 4 2 2" xfId="12792" xr:uid="{C416102E-1530-458E-A832-08797D3045A7}"/>
    <cellStyle name="Normal 3 2 5 2 3 4 2 2 2" xfId="26482" xr:uid="{14E48719-E50E-4085-A53D-C6B66DC582E9}"/>
    <cellStyle name="Normal 3 2 5 2 3 4 2 2 2 2" xfId="40174" xr:uid="{7EED1A0E-A15A-412F-9BE6-453452B8D2EE}"/>
    <cellStyle name="Normal 3 2 5 2 3 4 2 2 2 3" xfId="55058" xr:uid="{6182D747-28C3-495B-94BE-070A23645C3D}"/>
    <cellStyle name="Normal 3 2 5 2 3 4 2 2 3" xfId="19638" xr:uid="{6F86B0C3-E479-4BA1-8747-D9FEB7869D2D}"/>
    <cellStyle name="Normal 3 2 5 2 3 4 2 2 4" xfId="33328" xr:uid="{5B2B68B8-9712-4128-A2A5-6AE41915B75D}"/>
    <cellStyle name="Normal 3 2 5 2 3 4 2 2 5" xfId="48212" xr:uid="{ADE5A3AD-91DA-4B4C-B5AF-11E36600B20F}"/>
    <cellStyle name="Normal 3 2 5 2 3 4 2 3" xfId="23060" xr:uid="{BDD96152-07E1-4963-A7E1-BDDA1AFF477E}"/>
    <cellStyle name="Normal 3 2 5 2 3 4 2 3 2" xfId="36752" xr:uid="{87AE826C-E664-48E4-A319-C297BFBB27A6}"/>
    <cellStyle name="Normal 3 2 5 2 3 4 2 3 3" xfId="51636" xr:uid="{269B8DDC-AF3C-4B8C-8770-595B8EC99818}"/>
    <cellStyle name="Normal 3 2 5 2 3 4 2 4" xfId="16216" xr:uid="{FFD7E762-C3D5-407D-897B-CC58B5AD58F7}"/>
    <cellStyle name="Normal 3 2 5 2 3 4 2 5" xfId="29906" xr:uid="{8425D715-478F-4CFF-AE56-E08F1C9FBA2D}"/>
    <cellStyle name="Normal 3 2 5 2 3 4 2 6" xfId="44790" xr:uid="{8A3F07F7-B833-41F3-978C-02D2585935E3}"/>
    <cellStyle name="Normal 3 2 5 2 3 4 3" xfId="11080" xr:uid="{F72DC636-5534-4A68-8A30-A999B19508B0}"/>
    <cellStyle name="Normal 3 2 5 2 3 4 3 2" xfId="24770" xr:uid="{DF5DB61F-C2D7-49A7-94A0-DE64E7395270}"/>
    <cellStyle name="Normal 3 2 5 2 3 4 3 2 2" xfId="38462" xr:uid="{E27EF798-C0F4-4690-82A7-1B5546735F9A}"/>
    <cellStyle name="Normal 3 2 5 2 3 4 3 2 3" xfId="53346" xr:uid="{07347FB3-EE96-4D80-8B24-CB7E072CDE3B}"/>
    <cellStyle name="Normal 3 2 5 2 3 4 3 3" xfId="17926" xr:uid="{A90B8008-F4C7-45C4-B75B-A88FA03F3EFA}"/>
    <cellStyle name="Normal 3 2 5 2 3 4 3 4" xfId="31616" xr:uid="{6D2AD3C7-B40B-4086-B020-98C38C7B1DA8}"/>
    <cellStyle name="Normal 3 2 5 2 3 4 3 5" xfId="46500" xr:uid="{605BF7E9-4667-4A57-A40E-BAAB2E4AE1AD}"/>
    <cellStyle name="Normal 3 2 5 2 3 4 4" xfId="21348" xr:uid="{0A191AF7-6AC8-40D6-9735-CE2589F66556}"/>
    <cellStyle name="Normal 3 2 5 2 3 4 4 2" xfId="35040" xr:uid="{FA5FD119-6850-42D7-B29C-D436866A9D3D}"/>
    <cellStyle name="Normal 3 2 5 2 3 4 4 3" xfId="49924" xr:uid="{E5C9D086-2C86-4854-AE94-C1CCE5FFCADE}"/>
    <cellStyle name="Normal 3 2 5 2 3 4 5" xfId="14504" xr:uid="{121A6771-DFD2-4AE4-917E-C36D88CE6023}"/>
    <cellStyle name="Normal 3 2 5 2 3 4 6" xfId="28194" xr:uid="{E4152269-9AF2-4550-A5AE-D367E669047D}"/>
    <cellStyle name="Normal 3 2 5 2 3 4 7" xfId="43078" xr:uid="{89DDC829-BCB4-48E7-ABC9-F0629DCB51E2}"/>
    <cellStyle name="Normal 3 2 5 2 3 5" xfId="9366" xr:uid="{7EC0005F-6BB3-4318-89EE-5794979D72F8}"/>
    <cellStyle name="Normal 3 2 5 2 3 5 2" xfId="12788" xr:uid="{F6E33DE1-348D-442C-BCBE-040CDCF9C670}"/>
    <cellStyle name="Normal 3 2 5 2 3 5 2 2" xfId="26478" xr:uid="{4AA14143-D164-4C1A-8DD4-B1FEF036C92B}"/>
    <cellStyle name="Normal 3 2 5 2 3 5 2 2 2" xfId="40170" xr:uid="{017FD598-CCF2-47C7-8063-C0DD8D82E993}"/>
    <cellStyle name="Normal 3 2 5 2 3 5 2 2 3" xfId="55054" xr:uid="{850C1BF8-05C5-49E5-9BCF-B019654EA711}"/>
    <cellStyle name="Normal 3 2 5 2 3 5 2 3" xfId="19634" xr:uid="{87CC4AD0-A7F5-4AE9-9F36-753AAF1BCEFD}"/>
    <cellStyle name="Normal 3 2 5 2 3 5 2 4" xfId="33324" xr:uid="{148F56A5-83A7-43BB-B747-13325E33361A}"/>
    <cellStyle name="Normal 3 2 5 2 3 5 2 5" xfId="48208" xr:uid="{EE8B0303-5025-49F5-AD4B-3979A0414F09}"/>
    <cellStyle name="Normal 3 2 5 2 3 5 3" xfId="23056" xr:uid="{BD0D8013-79EE-45CE-970A-B5C4DA110174}"/>
    <cellStyle name="Normal 3 2 5 2 3 5 3 2" xfId="36748" xr:uid="{7C1E2893-E3E9-462E-9DD6-815A2CEB070F}"/>
    <cellStyle name="Normal 3 2 5 2 3 5 3 3" xfId="51632" xr:uid="{B799042B-9A81-4EEB-A46A-9F50EE3B4D50}"/>
    <cellStyle name="Normal 3 2 5 2 3 5 4" xfId="16212" xr:uid="{B822DA41-61E4-4F27-86EA-C39D98E9DA3F}"/>
    <cellStyle name="Normal 3 2 5 2 3 5 5" xfId="29902" xr:uid="{410A0BE7-B77A-46E5-B0C6-6380A6E9C21C}"/>
    <cellStyle name="Normal 3 2 5 2 3 5 6" xfId="44786" xr:uid="{D388423B-8528-4FE9-95A3-1710272A9464}"/>
    <cellStyle name="Normal 3 2 5 2 3 6" xfId="11076" xr:uid="{BECA1227-8EB2-49A6-8802-830DABC4A989}"/>
    <cellStyle name="Normal 3 2 5 2 3 6 2" xfId="24766" xr:uid="{1D84526A-6E4C-4BFF-B8B1-C6485AD8CF69}"/>
    <cellStyle name="Normal 3 2 5 2 3 6 2 2" xfId="38458" xr:uid="{48B8D933-EACE-4238-8D29-EC42D6126310}"/>
    <cellStyle name="Normal 3 2 5 2 3 6 2 3" xfId="53342" xr:uid="{3332BC4A-B214-4B2A-825B-DB5E3586108D}"/>
    <cellStyle name="Normal 3 2 5 2 3 6 3" xfId="17922" xr:uid="{EC21E1AB-9C2D-4768-BC43-F4CD9B001D05}"/>
    <cellStyle name="Normal 3 2 5 2 3 6 4" xfId="31612" xr:uid="{E6693EF6-722E-4427-A20C-EC724835AF04}"/>
    <cellStyle name="Normal 3 2 5 2 3 6 5" xfId="46496" xr:uid="{214E1853-1FCC-4E88-ABD2-2D826977A750}"/>
    <cellStyle name="Normal 3 2 5 2 3 7" xfId="21344" xr:uid="{8BB48464-B74F-437F-81E5-C8F079AA101D}"/>
    <cellStyle name="Normal 3 2 5 2 3 7 2" xfId="35036" xr:uid="{66D35BFD-886B-4289-8D99-D71A85DE8F9C}"/>
    <cellStyle name="Normal 3 2 5 2 3 7 3" xfId="49920" xr:uid="{9FD7A457-8C48-42C2-B1BF-104FD1AE54E6}"/>
    <cellStyle name="Normal 3 2 5 2 3 8" xfId="14500" xr:uid="{CBA967B1-4A38-4FED-B5FE-3FF9A7431A5B}"/>
    <cellStyle name="Normal 3 2 5 2 3 9" xfId="28190" xr:uid="{32ED10CA-AE6B-48D5-830C-AB97D237E29C}"/>
    <cellStyle name="Normal 3 2 5 2 4" xfId="7658" xr:uid="{AE4FE27D-849C-426A-96A8-527ABFAF596F}"/>
    <cellStyle name="Normal 3 2 5 2 4 2" xfId="7659" xr:uid="{0A03D5D4-78CA-4FBB-B244-4A4FAEC515F3}"/>
    <cellStyle name="Normal 3 2 5 2 4 2 2" xfId="9372" xr:uid="{A9CF936E-2BA1-4F69-A79E-E7FD369CA1F6}"/>
    <cellStyle name="Normal 3 2 5 2 4 2 2 2" xfId="12794" xr:uid="{E179B588-1A9A-42DD-9E43-70EFAB43D864}"/>
    <cellStyle name="Normal 3 2 5 2 4 2 2 2 2" xfId="26484" xr:uid="{9D90A465-C506-4DA4-8F29-43EF9C4CBE77}"/>
    <cellStyle name="Normal 3 2 5 2 4 2 2 2 2 2" xfId="40176" xr:uid="{8E126E74-8C59-4208-93AE-E51E47291A92}"/>
    <cellStyle name="Normal 3 2 5 2 4 2 2 2 2 3" xfId="55060" xr:uid="{EC02458F-FFE7-453C-930E-5EDF7E3D2FB4}"/>
    <cellStyle name="Normal 3 2 5 2 4 2 2 2 3" xfId="19640" xr:uid="{42AB8A07-85A4-4A44-A44B-4D703EAE463D}"/>
    <cellStyle name="Normal 3 2 5 2 4 2 2 2 4" xfId="33330" xr:uid="{0D51BE9B-BD8D-4EAA-B921-01EE2BE88867}"/>
    <cellStyle name="Normal 3 2 5 2 4 2 2 2 5" xfId="48214" xr:uid="{745A76AA-8665-4D6B-B049-F991329E4BF8}"/>
    <cellStyle name="Normal 3 2 5 2 4 2 2 3" xfId="23062" xr:uid="{509FAD7D-8DE3-423E-BC95-A67957BC6A25}"/>
    <cellStyle name="Normal 3 2 5 2 4 2 2 3 2" xfId="36754" xr:uid="{84BEF887-063A-4034-92CA-9C867507D4D8}"/>
    <cellStyle name="Normal 3 2 5 2 4 2 2 3 3" xfId="51638" xr:uid="{FAC8A010-F8B4-4E64-AD77-ACC5EA1E40F1}"/>
    <cellStyle name="Normal 3 2 5 2 4 2 2 4" xfId="16218" xr:uid="{0E530939-EBD3-4BD7-A18A-29424F6C0BB3}"/>
    <cellStyle name="Normal 3 2 5 2 4 2 2 5" xfId="29908" xr:uid="{7EEA2887-109E-4FBD-B883-13D7E6379665}"/>
    <cellStyle name="Normal 3 2 5 2 4 2 2 6" xfId="44792" xr:uid="{422A7795-2BE3-4C10-9D11-15D27853D5DF}"/>
    <cellStyle name="Normal 3 2 5 2 4 2 3" xfId="11082" xr:uid="{FD7BF1FB-BC42-4E4C-8DF7-35B0A129B50B}"/>
    <cellStyle name="Normal 3 2 5 2 4 2 3 2" xfId="24772" xr:uid="{8E5B47C5-FFC2-49CD-A8F7-CA728DE1AAAB}"/>
    <cellStyle name="Normal 3 2 5 2 4 2 3 2 2" xfId="38464" xr:uid="{3C83C401-F8B0-4C84-A6E7-94F8C626952C}"/>
    <cellStyle name="Normal 3 2 5 2 4 2 3 2 3" xfId="53348" xr:uid="{CCB008FE-0706-4AD6-A026-C56139D0F63B}"/>
    <cellStyle name="Normal 3 2 5 2 4 2 3 3" xfId="17928" xr:uid="{FDDA2817-A992-43A7-AD7D-72F9C5AA38F9}"/>
    <cellStyle name="Normal 3 2 5 2 4 2 3 4" xfId="31618" xr:uid="{F29B3BD0-BFFC-42FC-8A15-8E98A787B27C}"/>
    <cellStyle name="Normal 3 2 5 2 4 2 3 5" xfId="46502" xr:uid="{B6090410-D60B-4070-B21A-443A22D1AF70}"/>
    <cellStyle name="Normal 3 2 5 2 4 2 4" xfId="21350" xr:uid="{5BCAB0B8-125F-450E-B421-A9ABD5730B40}"/>
    <cellStyle name="Normal 3 2 5 2 4 2 4 2" xfId="35042" xr:uid="{C7B2D5E7-E57E-4895-8E3F-1195DFA1FCDD}"/>
    <cellStyle name="Normal 3 2 5 2 4 2 4 3" xfId="49926" xr:uid="{E70E3B96-0F0B-4025-8F20-B932A678D96A}"/>
    <cellStyle name="Normal 3 2 5 2 4 2 5" xfId="14506" xr:uid="{32B998A2-FFB7-4AA9-BC01-CC74468EC501}"/>
    <cellStyle name="Normal 3 2 5 2 4 2 6" xfId="28196" xr:uid="{E931FB28-8198-4025-B4A6-D76548394E4C}"/>
    <cellStyle name="Normal 3 2 5 2 4 2 7" xfId="43080" xr:uid="{8AE6E645-3728-4714-A10F-3F4782E62FCA}"/>
    <cellStyle name="Normal 3 2 5 2 4 3" xfId="9371" xr:uid="{3F239240-2093-4DB3-92F7-E0578E578EF4}"/>
    <cellStyle name="Normal 3 2 5 2 4 3 2" xfId="12793" xr:uid="{3AC25DBF-7DD0-4EA3-BAE0-72E3AD17570C}"/>
    <cellStyle name="Normal 3 2 5 2 4 3 2 2" xfId="26483" xr:uid="{2BE65845-8099-48BD-9970-40335BCA3D64}"/>
    <cellStyle name="Normal 3 2 5 2 4 3 2 2 2" xfId="40175" xr:uid="{BEFB9CC2-A886-496C-BE13-DFFBCE05BDCE}"/>
    <cellStyle name="Normal 3 2 5 2 4 3 2 2 3" xfId="55059" xr:uid="{8EB006F7-1F2D-457B-B39B-A5902098330A}"/>
    <cellStyle name="Normal 3 2 5 2 4 3 2 3" xfId="19639" xr:uid="{CF57A488-A00E-4F0A-8D4C-C06064537B35}"/>
    <cellStyle name="Normal 3 2 5 2 4 3 2 4" xfId="33329" xr:uid="{F91C41BC-3E81-4128-8A68-7E4FB07AB03E}"/>
    <cellStyle name="Normal 3 2 5 2 4 3 2 5" xfId="48213" xr:uid="{E92E8693-A169-4255-BEA6-4100D929E6E9}"/>
    <cellStyle name="Normal 3 2 5 2 4 3 3" xfId="23061" xr:uid="{554262E7-F831-4F6E-9BA9-387693150DE2}"/>
    <cellStyle name="Normal 3 2 5 2 4 3 3 2" xfId="36753" xr:uid="{6939F900-998C-4222-9223-D8B83CFC54E8}"/>
    <cellStyle name="Normal 3 2 5 2 4 3 3 3" xfId="51637" xr:uid="{02259ABD-5C48-4E32-BCDD-DD4F60C63ADA}"/>
    <cellStyle name="Normal 3 2 5 2 4 3 4" xfId="16217" xr:uid="{020A3FEF-4D5C-4FBF-81CC-04E5EC303D52}"/>
    <cellStyle name="Normal 3 2 5 2 4 3 5" xfId="29907" xr:uid="{15363478-0BB0-4367-8FC2-E6D8BE215A35}"/>
    <cellStyle name="Normal 3 2 5 2 4 3 6" xfId="44791" xr:uid="{7EE88AEE-900B-4551-B386-D01101AFCE41}"/>
    <cellStyle name="Normal 3 2 5 2 4 4" xfId="11081" xr:uid="{B6EFC46C-5E7B-4D4C-9687-B5214947D6D3}"/>
    <cellStyle name="Normal 3 2 5 2 4 4 2" xfId="24771" xr:uid="{9D4B2CEE-0D86-4E37-8D20-FCEE90A0087F}"/>
    <cellStyle name="Normal 3 2 5 2 4 4 2 2" xfId="38463" xr:uid="{86FCD2BE-0789-4EBC-9773-6B39C3C52BE1}"/>
    <cellStyle name="Normal 3 2 5 2 4 4 2 3" xfId="53347" xr:uid="{AD19EA17-A0AE-4EE8-87A2-C5C53BCB1AF3}"/>
    <cellStyle name="Normal 3 2 5 2 4 4 3" xfId="17927" xr:uid="{B1233813-4363-45F9-B63B-3403DC15FF3A}"/>
    <cellStyle name="Normal 3 2 5 2 4 4 4" xfId="31617" xr:uid="{1F2750F8-0EA5-48E0-AA70-51B618E6300E}"/>
    <cellStyle name="Normal 3 2 5 2 4 4 5" xfId="46501" xr:uid="{A2324DBE-1DD9-4BF7-8FE9-FBBBA5ADCB4A}"/>
    <cellStyle name="Normal 3 2 5 2 4 5" xfId="21349" xr:uid="{3E2C735D-779D-45EB-AC47-E7F71D3F67F1}"/>
    <cellStyle name="Normal 3 2 5 2 4 5 2" xfId="35041" xr:uid="{4300255A-71EE-4692-8811-50361796CD24}"/>
    <cellStyle name="Normal 3 2 5 2 4 5 3" xfId="49925" xr:uid="{CCF4C032-A66C-442C-B158-0178FD7A6B3C}"/>
    <cellStyle name="Normal 3 2 5 2 4 6" xfId="14505" xr:uid="{04BE3080-2C11-4EA0-8647-94EF95145623}"/>
    <cellStyle name="Normal 3 2 5 2 4 7" xfId="28195" xr:uid="{928A3E26-5A13-4034-807E-C39963ED0025}"/>
    <cellStyle name="Normal 3 2 5 2 4 8" xfId="43079" xr:uid="{2E98298B-B785-42FB-818C-417DBD9011D1}"/>
    <cellStyle name="Normal 3 2 5 2 5" xfId="7660" xr:uid="{109ED19D-5543-4826-9358-3F17FF3DA0E1}"/>
    <cellStyle name="Normal 3 2 5 2 5 2" xfId="9373" xr:uid="{1B11DDDE-315E-4679-ABD3-7D6249070FCE}"/>
    <cellStyle name="Normal 3 2 5 2 5 2 2" xfId="12795" xr:uid="{9DA0C055-6969-4ECF-9F48-2C2B2786C089}"/>
    <cellStyle name="Normal 3 2 5 2 5 2 2 2" xfId="26485" xr:uid="{DE9D1830-C9AF-422A-BDB6-6342B7A4774E}"/>
    <cellStyle name="Normal 3 2 5 2 5 2 2 2 2" xfId="40177" xr:uid="{54C51010-B58D-4D77-8AFC-86923F3FBA72}"/>
    <cellStyle name="Normal 3 2 5 2 5 2 2 2 3" xfId="55061" xr:uid="{2580D0DB-9CDC-4E1C-9903-7CF97A815FAB}"/>
    <cellStyle name="Normal 3 2 5 2 5 2 2 3" xfId="19641" xr:uid="{88C3FBE3-589C-4814-9C69-0C97BA9BA78A}"/>
    <cellStyle name="Normal 3 2 5 2 5 2 2 4" xfId="33331" xr:uid="{F8C6E9F8-B6F9-4D3D-8170-A6A537CB4F34}"/>
    <cellStyle name="Normal 3 2 5 2 5 2 2 5" xfId="48215" xr:uid="{A54271F2-EA7D-4D15-83D0-9357A414EDEB}"/>
    <cellStyle name="Normal 3 2 5 2 5 2 3" xfId="23063" xr:uid="{8D486D06-76D0-42D2-BE49-0145FA14EEF8}"/>
    <cellStyle name="Normal 3 2 5 2 5 2 3 2" xfId="36755" xr:uid="{D516887A-40F9-4FF1-98EA-EBA8AEF02F17}"/>
    <cellStyle name="Normal 3 2 5 2 5 2 3 3" xfId="51639" xr:uid="{1978E7A7-552F-41A2-94D2-67B7215CFED2}"/>
    <cellStyle name="Normal 3 2 5 2 5 2 4" xfId="16219" xr:uid="{44DEAD25-C4A8-486B-A0F5-699BB6307C22}"/>
    <cellStyle name="Normal 3 2 5 2 5 2 5" xfId="29909" xr:uid="{AFEDE366-DAB5-4B35-8FB2-4F3D61C54874}"/>
    <cellStyle name="Normal 3 2 5 2 5 2 6" xfId="44793" xr:uid="{A6CD12F7-E180-4848-A160-1B2C79D4E393}"/>
    <cellStyle name="Normal 3 2 5 2 5 3" xfId="11083" xr:uid="{4A68511D-E3F9-4634-B5C7-9C9E4EA57B60}"/>
    <cellStyle name="Normal 3 2 5 2 5 3 2" xfId="24773" xr:uid="{155E7EE6-EEAD-4400-9D39-CC96DDE64512}"/>
    <cellStyle name="Normal 3 2 5 2 5 3 2 2" xfId="38465" xr:uid="{886913F9-0126-4A0D-850A-9B4423B579A8}"/>
    <cellStyle name="Normal 3 2 5 2 5 3 2 3" xfId="53349" xr:uid="{72EF1588-0EEB-4F55-8EBC-B9731977CCD9}"/>
    <cellStyle name="Normal 3 2 5 2 5 3 3" xfId="17929" xr:uid="{B3694C07-57CC-4A3D-8E97-CC835711B1C3}"/>
    <cellStyle name="Normal 3 2 5 2 5 3 4" xfId="31619" xr:uid="{00736A86-C28F-49FD-97A8-F579C70F155E}"/>
    <cellStyle name="Normal 3 2 5 2 5 3 5" xfId="46503" xr:uid="{53FDF02B-AD8C-4DFF-AE1D-717F8A92E809}"/>
    <cellStyle name="Normal 3 2 5 2 5 4" xfId="21351" xr:uid="{2BF1B490-EBA8-4E10-A0C3-76480D8FE2B2}"/>
    <cellStyle name="Normal 3 2 5 2 5 4 2" xfId="35043" xr:uid="{0383776B-39F4-47DD-A95D-403C6F396F3F}"/>
    <cellStyle name="Normal 3 2 5 2 5 4 3" xfId="49927" xr:uid="{1DC49112-F51B-457B-93F5-8198FD63BCA5}"/>
    <cellStyle name="Normal 3 2 5 2 5 5" xfId="14507" xr:uid="{44BEBBB6-F22F-4C63-AFBC-A4D3091EB550}"/>
    <cellStyle name="Normal 3 2 5 2 5 6" xfId="28197" xr:uid="{9DB9E47D-4129-4912-B50C-42A362BE163C}"/>
    <cellStyle name="Normal 3 2 5 2 5 7" xfId="43081" xr:uid="{8F57F799-0745-4841-8237-FF46F7165A7B}"/>
    <cellStyle name="Normal 3 2 5 2 6" xfId="7661" xr:uid="{7AD6F9C3-33B4-42D2-928F-BE7D58F8AA5D}"/>
    <cellStyle name="Normal 3 2 5 2 6 2" xfId="9374" xr:uid="{610B72F9-E6F4-4D75-8CBA-F2D48D4B5243}"/>
    <cellStyle name="Normal 3 2 5 2 6 2 2" xfId="12796" xr:uid="{977AA81C-3C51-4F11-AC88-A78E20A97FA7}"/>
    <cellStyle name="Normal 3 2 5 2 6 2 2 2" xfId="26486" xr:uid="{E24BBD9F-6655-43A6-820A-CF66B475D72C}"/>
    <cellStyle name="Normal 3 2 5 2 6 2 2 2 2" xfId="40178" xr:uid="{8F82EEA8-0D59-47BE-B389-FD73CD73584B}"/>
    <cellStyle name="Normal 3 2 5 2 6 2 2 2 3" xfId="55062" xr:uid="{0D629968-A93D-4687-8880-F806A32AB4E7}"/>
    <cellStyle name="Normal 3 2 5 2 6 2 2 3" xfId="19642" xr:uid="{0D176CCD-BA57-4DF4-A14A-D4CB6B50F454}"/>
    <cellStyle name="Normal 3 2 5 2 6 2 2 4" xfId="33332" xr:uid="{6E428A88-EA41-4637-ABF6-A247E460F77E}"/>
    <cellStyle name="Normal 3 2 5 2 6 2 2 5" xfId="48216" xr:uid="{6FD73254-AB63-4D3F-9785-DA4A66146D1C}"/>
    <cellStyle name="Normal 3 2 5 2 6 2 3" xfId="23064" xr:uid="{DE2792D4-F296-4E39-A07F-2221F643AA0C}"/>
    <cellStyle name="Normal 3 2 5 2 6 2 3 2" xfId="36756" xr:uid="{FA57DFC6-5345-4EC4-8C6C-9CF0C10625A1}"/>
    <cellStyle name="Normal 3 2 5 2 6 2 3 3" xfId="51640" xr:uid="{09F5E0BE-0338-4C2D-A55F-43F9A4ADE285}"/>
    <cellStyle name="Normal 3 2 5 2 6 2 4" xfId="16220" xr:uid="{55BA1A90-52AE-4435-A84B-579678CBB518}"/>
    <cellStyle name="Normal 3 2 5 2 6 2 5" xfId="29910" xr:uid="{A353CA1F-7A23-4384-9E94-B7C7FED1BAA2}"/>
    <cellStyle name="Normal 3 2 5 2 6 2 6" xfId="44794" xr:uid="{A604B322-7800-40B8-A659-D52DC29C6B1D}"/>
    <cellStyle name="Normal 3 2 5 2 6 3" xfId="11084" xr:uid="{25CCF13B-1351-4B60-9A82-AD62BB657D49}"/>
    <cellStyle name="Normal 3 2 5 2 6 3 2" xfId="24774" xr:uid="{BA4D659C-BCB7-49BD-9B62-C2072F4FFDF6}"/>
    <cellStyle name="Normal 3 2 5 2 6 3 2 2" xfId="38466" xr:uid="{8B184FE6-94CE-490F-B5F8-ED25C68E8247}"/>
    <cellStyle name="Normal 3 2 5 2 6 3 2 3" xfId="53350" xr:uid="{E80E5001-B505-42F2-9DDA-BF7FE0E7CADB}"/>
    <cellStyle name="Normal 3 2 5 2 6 3 3" xfId="17930" xr:uid="{2181EEC8-B330-4A49-ABE3-4B559F7994B7}"/>
    <cellStyle name="Normal 3 2 5 2 6 3 4" xfId="31620" xr:uid="{DDE3E495-60C0-4FD6-9FF4-01C4D33170AE}"/>
    <cellStyle name="Normal 3 2 5 2 6 3 5" xfId="46504" xr:uid="{1BFEC8C8-CFF9-47D2-8C4C-1F32068C303B}"/>
    <cellStyle name="Normal 3 2 5 2 6 4" xfId="21352" xr:uid="{FDEE6A61-7BFD-4DC2-B232-F958D7E27FA5}"/>
    <cellStyle name="Normal 3 2 5 2 6 4 2" xfId="35044" xr:uid="{8959BBCE-D244-4295-9A1A-7A4F3FF38DB2}"/>
    <cellStyle name="Normal 3 2 5 2 6 4 3" xfId="49928" xr:uid="{9E393722-08C8-40D0-88AE-44E829DD9A40}"/>
    <cellStyle name="Normal 3 2 5 2 6 5" xfId="14508" xr:uid="{340501C9-8243-4880-A8E7-8E48DE413744}"/>
    <cellStyle name="Normal 3 2 5 2 6 6" xfId="28198" xr:uid="{DB9FABD2-A7DE-4413-912D-E87EE558C715}"/>
    <cellStyle name="Normal 3 2 5 2 6 7" xfId="43082" xr:uid="{9208205E-B24B-4EFD-9A4E-84C4772639B4}"/>
    <cellStyle name="Normal 3 2 5 2 7" xfId="9360" xr:uid="{0DB66D60-58D3-47BE-AAF1-C29AA1F89437}"/>
    <cellStyle name="Normal 3 2 5 2 7 2" xfId="12782" xr:uid="{4FD6D7F7-45AF-447A-AC79-B5675757F394}"/>
    <cellStyle name="Normal 3 2 5 2 7 2 2" xfId="26472" xr:uid="{C222E2D6-CAAA-4856-9F92-606E40D6B221}"/>
    <cellStyle name="Normal 3 2 5 2 7 2 2 2" xfId="40164" xr:uid="{B1622762-B2EB-49F6-908A-938DB9C1BAEE}"/>
    <cellStyle name="Normal 3 2 5 2 7 2 2 3" xfId="55048" xr:uid="{8540C088-E6FD-49E8-B834-28D7B52A069B}"/>
    <cellStyle name="Normal 3 2 5 2 7 2 3" xfId="19628" xr:uid="{17C59C7B-C9C6-4693-A470-E78B9F466CB9}"/>
    <cellStyle name="Normal 3 2 5 2 7 2 4" xfId="33318" xr:uid="{4735E282-0881-46F3-AB07-E1FEB9079137}"/>
    <cellStyle name="Normal 3 2 5 2 7 2 5" xfId="48202" xr:uid="{080AE05B-1B7B-4A26-BDFB-4E2740DEF5B4}"/>
    <cellStyle name="Normal 3 2 5 2 7 3" xfId="23050" xr:uid="{D59EEC0C-D807-4F08-9B3B-D587B245885A}"/>
    <cellStyle name="Normal 3 2 5 2 7 3 2" xfId="36742" xr:uid="{01B38C3D-E6B6-4396-A382-1CE46DC62A9E}"/>
    <cellStyle name="Normal 3 2 5 2 7 3 3" xfId="51626" xr:uid="{C39AC47C-7BF8-4D3E-9743-F959ECDADA04}"/>
    <cellStyle name="Normal 3 2 5 2 7 4" xfId="16206" xr:uid="{2D20A64A-6BAC-49E7-9D7D-C9799031851D}"/>
    <cellStyle name="Normal 3 2 5 2 7 5" xfId="29896" xr:uid="{8B326F1A-A624-41E6-9103-4C9F258ADA41}"/>
    <cellStyle name="Normal 3 2 5 2 7 6" xfId="44780" xr:uid="{3DFED210-0326-4039-B45B-1813A2A7CFFD}"/>
    <cellStyle name="Normal 3 2 5 2 8" xfId="11070" xr:uid="{A6533909-024D-4520-820C-D5FC8A3AEDA5}"/>
    <cellStyle name="Normal 3 2 5 2 8 2" xfId="24760" xr:uid="{2A15FDA4-3D74-4CA4-AEE5-67BC24AF992D}"/>
    <cellStyle name="Normal 3 2 5 2 8 2 2" xfId="38452" xr:uid="{9404C1EC-523A-4E59-8410-56C5227BA894}"/>
    <cellStyle name="Normal 3 2 5 2 8 2 3" xfId="53336" xr:uid="{7F0B0365-DB12-4012-8771-9BFE88A8DC1F}"/>
    <cellStyle name="Normal 3 2 5 2 8 3" xfId="17916" xr:uid="{A7CEE47B-2E65-4402-AA93-93E679BDDDD8}"/>
    <cellStyle name="Normal 3 2 5 2 8 4" xfId="31606" xr:uid="{3C4A4D8D-DE04-47A0-92F4-B2840AFC38B5}"/>
    <cellStyle name="Normal 3 2 5 2 8 5" xfId="46490" xr:uid="{6C137AD3-5A20-4805-94E5-719A324D922A}"/>
    <cellStyle name="Normal 3 2 5 2 9" xfId="21338" xr:uid="{8F537667-EAEC-49C7-9390-E0038EE9636B}"/>
    <cellStyle name="Normal 3 2 5 2 9 2" xfId="35030" xr:uid="{E31558F8-578B-462A-8B7B-AD178DBACDA4}"/>
    <cellStyle name="Normal 3 2 5 2 9 3" xfId="49914" xr:uid="{D46877BA-6470-4CE3-996D-A0E129F12D98}"/>
    <cellStyle name="Normal 3 2 5 3" xfId="5306" xr:uid="{D197F380-D5D4-484C-AA4F-50B9AB66D7B6}"/>
    <cellStyle name="Normal 3 2 5 3 10" xfId="43083" xr:uid="{DD9F8094-DAD6-4416-B757-EE6259E42735}"/>
    <cellStyle name="Normal 3 2 5 3 11" xfId="7662" xr:uid="{507FDCF2-0FFB-4940-B542-808AC2BBF1E0}"/>
    <cellStyle name="Normal 3 2 5 3 12" xfId="6513" xr:uid="{E0DE5F74-90BF-47D3-8251-9272CF7CEDF8}"/>
    <cellStyle name="Normal 3 2 5 3 13" xfId="5921" xr:uid="{FAB0C081-0C6E-4A92-9C70-9F3CDAB51550}"/>
    <cellStyle name="Normal 3 2 5 3 14" xfId="56219" xr:uid="{FFFF0FCD-2132-4064-97EF-98A67AF9FFED}"/>
    <cellStyle name="Normal 3 2 5 3 2" xfId="7663" xr:uid="{73F903C0-BE92-4DD4-860F-0DD48BC8170A}"/>
    <cellStyle name="Normal 3 2 5 3 2 2" xfId="7664" xr:uid="{4527E7CA-B151-46EA-AB74-1F6524F7C62C}"/>
    <cellStyle name="Normal 3 2 5 3 2 2 2" xfId="9377" xr:uid="{AC517FB2-8CE5-42E8-97BA-F9E1BA679BB4}"/>
    <cellStyle name="Normal 3 2 5 3 2 2 2 2" xfId="12799" xr:uid="{AAEB40C3-0682-4072-833F-A67DFE5D2532}"/>
    <cellStyle name="Normal 3 2 5 3 2 2 2 2 2" xfId="26489" xr:uid="{BF9EBF75-C099-4684-8E39-6F05E50CA276}"/>
    <cellStyle name="Normal 3 2 5 3 2 2 2 2 2 2" xfId="40181" xr:uid="{43F4A58C-1858-4F72-864C-1FA87F188FF5}"/>
    <cellStyle name="Normal 3 2 5 3 2 2 2 2 2 3" xfId="55065" xr:uid="{059734C4-CA4D-4DFC-A545-63536489CB57}"/>
    <cellStyle name="Normal 3 2 5 3 2 2 2 2 3" xfId="19645" xr:uid="{9BCDBC9C-7B8F-4748-8215-B07A49F546E0}"/>
    <cellStyle name="Normal 3 2 5 3 2 2 2 2 4" xfId="33335" xr:uid="{52295739-F9DC-425A-92F9-D71D88923D81}"/>
    <cellStyle name="Normal 3 2 5 3 2 2 2 2 5" xfId="48219" xr:uid="{9BFB4E1B-EF68-470E-816F-D4E23430698C}"/>
    <cellStyle name="Normal 3 2 5 3 2 2 2 3" xfId="23067" xr:uid="{0C1D3E8B-288C-45D8-B54B-2B967248C635}"/>
    <cellStyle name="Normal 3 2 5 3 2 2 2 3 2" xfId="36759" xr:uid="{0D1F8C1A-EEEA-4E57-91D9-97828C71AF4C}"/>
    <cellStyle name="Normal 3 2 5 3 2 2 2 3 3" xfId="51643" xr:uid="{C88E5879-46B4-4367-B5D3-4C721E0F2D5A}"/>
    <cellStyle name="Normal 3 2 5 3 2 2 2 4" xfId="16223" xr:uid="{4532955E-6206-4063-B006-99883CBC77D7}"/>
    <cellStyle name="Normal 3 2 5 3 2 2 2 5" xfId="29913" xr:uid="{CE8DC22C-E0F7-40AC-BF38-8E6138A55CCC}"/>
    <cellStyle name="Normal 3 2 5 3 2 2 2 6" xfId="44797" xr:uid="{09E5F00F-267E-4030-B304-803BF8A09C0B}"/>
    <cellStyle name="Normal 3 2 5 3 2 2 3" xfId="11087" xr:uid="{C7787F7A-F105-4F72-A730-47B3A5A1CDCA}"/>
    <cellStyle name="Normal 3 2 5 3 2 2 3 2" xfId="24777" xr:uid="{222C7853-8FE3-4876-B054-C236243857FE}"/>
    <cellStyle name="Normal 3 2 5 3 2 2 3 2 2" xfId="38469" xr:uid="{F435E351-DA0A-4EC5-B364-71DE4D0DD7DB}"/>
    <cellStyle name="Normal 3 2 5 3 2 2 3 2 3" xfId="53353" xr:uid="{23623AAC-5803-4746-BC1F-D6E1268A44B0}"/>
    <cellStyle name="Normal 3 2 5 3 2 2 3 3" xfId="17933" xr:uid="{EA81CFD8-FEC7-4FD5-8F0B-42B191A7EC34}"/>
    <cellStyle name="Normal 3 2 5 3 2 2 3 4" xfId="31623" xr:uid="{24075E8F-5108-4CA7-9935-6FC5362CEE42}"/>
    <cellStyle name="Normal 3 2 5 3 2 2 3 5" xfId="46507" xr:uid="{8CA141D0-7766-4DD9-8C96-C98AC2EFFCC9}"/>
    <cellStyle name="Normal 3 2 5 3 2 2 4" xfId="21355" xr:uid="{8BFC2758-8F0D-46CE-BC9D-917C7DF8F3A1}"/>
    <cellStyle name="Normal 3 2 5 3 2 2 4 2" xfId="35047" xr:uid="{8B14F222-DDDF-4D4A-A385-887365588A4B}"/>
    <cellStyle name="Normal 3 2 5 3 2 2 4 3" xfId="49931" xr:uid="{501517C4-0185-496C-9E21-0E6BAB5D964E}"/>
    <cellStyle name="Normal 3 2 5 3 2 2 5" xfId="14511" xr:uid="{2708A9C9-F819-4788-A3FD-3EE50F891084}"/>
    <cellStyle name="Normal 3 2 5 3 2 2 6" xfId="28201" xr:uid="{2A6D769A-6FDB-4141-8B16-7A53F51D3673}"/>
    <cellStyle name="Normal 3 2 5 3 2 2 7" xfId="43085" xr:uid="{9E735EB1-2223-4FD5-87AC-6F41D6DDD3C1}"/>
    <cellStyle name="Normal 3 2 5 3 2 3" xfId="9376" xr:uid="{DB6AABEC-2FB7-4735-9F35-5AC1954B385D}"/>
    <cellStyle name="Normal 3 2 5 3 2 3 2" xfId="12798" xr:uid="{1F62B9EE-11A5-4F76-B035-EECF4A7D0142}"/>
    <cellStyle name="Normal 3 2 5 3 2 3 2 2" xfId="26488" xr:uid="{7024D3F3-53EE-4DF8-8774-F411E618D15C}"/>
    <cellStyle name="Normal 3 2 5 3 2 3 2 2 2" xfId="40180" xr:uid="{A37FD835-0384-4F87-B1D0-BB7AEFF8C599}"/>
    <cellStyle name="Normal 3 2 5 3 2 3 2 2 3" xfId="55064" xr:uid="{34FD439A-46D4-4850-8EE4-B76864C6D518}"/>
    <cellStyle name="Normal 3 2 5 3 2 3 2 3" xfId="19644" xr:uid="{4545C421-5532-40EE-B01C-0471ABA2C54C}"/>
    <cellStyle name="Normal 3 2 5 3 2 3 2 4" xfId="33334" xr:uid="{96317DD8-3568-4ED4-952B-47AA170CA316}"/>
    <cellStyle name="Normal 3 2 5 3 2 3 2 5" xfId="48218" xr:uid="{51DC80D8-2023-4DD3-B445-A3A8F84A4481}"/>
    <cellStyle name="Normal 3 2 5 3 2 3 3" xfId="23066" xr:uid="{BDAD5553-7AFF-4F0F-B801-E39C4C5DD200}"/>
    <cellStyle name="Normal 3 2 5 3 2 3 3 2" xfId="36758" xr:uid="{331F0E94-0CD6-4DAA-8AEF-A646D92B3546}"/>
    <cellStyle name="Normal 3 2 5 3 2 3 3 3" xfId="51642" xr:uid="{F5F9A966-381B-469C-A495-97C06DB425D8}"/>
    <cellStyle name="Normal 3 2 5 3 2 3 4" xfId="16222" xr:uid="{383D999A-DB12-4A2A-83EA-82607CC376AC}"/>
    <cellStyle name="Normal 3 2 5 3 2 3 5" xfId="29912" xr:uid="{F42F9D0D-C31C-437F-B63D-DA33CED97386}"/>
    <cellStyle name="Normal 3 2 5 3 2 3 6" xfId="44796" xr:uid="{9B005D9C-10AC-447B-BF4F-BADBFFBF6CFD}"/>
    <cellStyle name="Normal 3 2 5 3 2 4" xfId="11086" xr:uid="{916812FD-8ADA-4DCC-8675-D0DB2BCED72A}"/>
    <cellStyle name="Normal 3 2 5 3 2 4 2" xfId="24776" xr:uid="{BF07CF8B-88F3-4F9D-8082-0D3DD06375B7}"/>
    <cellStyle name="Normal 3 2 5 3 2 4 2 2" xfId="38468" xr:uid="{E405083D-E0A4-4DA9-B4F2-B4C846C32172}"/>
    <cellStyle name="Normal 3 2 5 3 2 4 2 3" xfId="53352" xr:uid="{1E9629D6-8B19-40E1-8650-456897C22283}"/>
    <cellStyle name="Normal 3 2 5 3 2 4 3" xfId="17932" xr:uid="{7E64A64F-953B-4933-BD15-E37E602BAFE2}"/>
    <cellStyle name="Normal 3 2 5 3 2 4 4" xfId="31622" xr:uid="{E55F85A9-7E18-415B-A9BB-1B691B44A8AA}"/>
    <cellStyle name="Normal 3 2 5 3 2 4 5" xfId="46506" xr:uid="{D442E4CF-F519-409E-90C2-B9EFA0B3CCA5}"/>
    <cellStyle name="Normal 3 2 5 3 2 5" xfId="21354" xr:uid="{F0123C3C-7B36-415D-8A98-9064CFB3CFC8}"/>
    <cellStyle name="Normal 3 2 5 3 2 5 2" xfId="35046" xr:uid="{FE9B1B1A-FF8D-4DC3-B851-033F16820505}"/>
    <cellStyle name="Normal 3 2 5 3 2 5 3" xfId="49930" xr:uid="{98E69C2E-E51B-4FE7-8E5A-1BE5733F056B}"/>
    <cellStyle name="Normal 3 2 5 3 2 6" xfId="14510" xr:uid="{3C5FE126-BECF-4136-8006-5436ACF41F4E}"/>
    <cellStyle name="Normal 3 2 5 3 2 7" xfId="28200" xr:uid="{FEA1A94D-F4EE-462C-863C-88DC8AEF170D}"/>
    <cellStyle name="Normal 3 2 5 3 2 8" xfId="43084" xr:uid="{3A483A8A-0D72-43B1-BCE6-B9499980E7FE}"/>
    <cellStyle name="Normal 3 2 5 3 3" xfId="7665" xr:uid="{DA06C9FC-380C-4222-B2F1-A6C9B3E04336}"/>
    <cellStyle name="Normal 3 2 5 3 3 2" xfId="9378" xr:uid="{FE71A503-E8F1-4B00-8DF2-74222F10AAF8}"/>
    <cellStyle name="Normal 3 2 5 3 3 2 2" xfId="12800" xr:uid="{F1A1FA0C-054F-409E-B7E0-22C698729595}"/>
    <cellStyle name="Normal 3 2 5 3 3 2 2 2" xfId="26490" xr:uid="{B3AB9AB6-D19B-4056-9F9B-AF0ECA7496C1}"/>
    <cellStyle name="Normal 3 2 5 3 3 2 2 2 2" xfId="40182" xr:uid="{A929A1E4-A64B-45BB-88AA-EAB823FB5211}"/>
    <cellStyle name="Normal 3 2 5 3 3 2 2 2 3" xfId="55066" xr:uid="{49A9DD20-12D4-4600-A3C8-D4314D86DE26}"/>
    <cellStyle name="Normal 3 2 5 3 3 2 2 3" xfId="19646" xr:uid="{DF908353-1306-4261-A981-FB27EDAB947B}"/>
    <cellStyle name="Normal 3 2 5 3 3 2 2 4" xfId="33336" xr:uid="{54D7BE17-1EF6-47EA-AC52-1F58F87B932C}"/>
    <cellStyle name="Normal 3 2 5 3 3 2 2 5" xfId="48220" xr:uid="{62D2BF97-7760-4BC5-BB8D-1341109C78DD}"/>
    <cellStyle name="Normal 3 2 5 3 3 2 3" xfId="23068" xr:uid="{515C2D48-0FC5-4A14-8731-24EDB9FF0959}"/>
    <cellStyle name="Normal 3 2 5 3 3 2 3 2" xfId="36760" xr:uid="{DAAECAB0-0F7A-48FE-8C5B-F8DE55486F35}"/>
    <cellStyle name="Normal 3 2 5 3 3 2 3 3" xfId="51644" xr:uid="{029AD677-E82A-4931-9063-DAADF8FA27EF}"/>
    <cellStyle name="Normal 3 2 5 3 3 2 4" xfId="16224" xr:uid="{31D2DA52-6E6D-4DD3-B1EC-E36E2B94ADED}"/>
    <cellStyle name="Normal 3 2 5 3 3 2 5" xfId="29914" xr:uid="{99E86338-3954-44AB-8F45-91DDEA0A2BB2}"/>
    <cellStyle name="Normal 3 2 5 3 3 2 6" xfId="44798" xr:uid="{297EC848-1F5C-4BFA-87C3-B5103823AFDD}"/>
    <cellStyle name="Normal 3 2 5 3 3 3" xfId="11088" xr:uid="{54FCFFD8-1DC7-4CB8-B2FF-741997262A69}"/>
    <cellStyle name="Normal 3 2 5 3 3 3 2" xfId="24778" xr:uid="{6938D170-7E95-48B0-B06F-4B57262F93CB}"/>
    <cellStyle name="Normal 3 2 5 3 3 3 2 2" xfId="38470" xr:uid="{38C59DB4-9383-492D-977F-682277D1B938}"/>
    <cellStyle name="Normal 3 2 5 3 3 3 2 3" xfId="53354" xr:uid="{0D9D8E47-3009-4844-8445-56F83D41A131}"/>
    <cellStyle name="Normal 3 2 5 3 3 3 3" xfId="17934" xr:uid="{97F94E0C-D967-4B77-B600-A55B5810BD63}"/>
    <cellStyle name="Normal 3 2 5 3 3 3 4" xfId="31624" xr:uid="{1F108E64-054D-4087-BCB5-8F5736F73A7A}"/>
    <cellStyle name="Normal 3 2 5 3 3 3 5" xfId="46508" xr:uid="{EC883F22-6BED-4BCD-8813-DBA44DA95DDA}"/>
    <cellStyle name="Normal 3 2 5 3 3 4" xfId="21356" xr:uid="{61159C19-DE6B-44E6-8514-D7393739CB1A}"/>
    <cellStyle name="Normal 3 2 5 3 3 4 2" xfId="35048" xr:uid="{0CAE4E78-A5EE-4C50-BBC0-C7379B0D6463}"/>
    <cellStyle name="Normal 3 2 5 3 3 4 3" xfId="49932" xr:uid="{CB747C77-EB02-4A33-89E7-31418138594C}"/>
    <cellStyle name="Normal 3 2 5 3 3 5" xfId="14512" xr:uid="{F4D1D321-58CB-4CC5-8538-6C1D9CE09899}"/>
    <cellStyle name="Normal 3 2 5 3 3 6" xfId="28202" xr:uid="{81BEA34C-E25A-4D40-939A-494D849E367C}"/>
    <cellStyle name="Normal 3 2 5 3 3 7" xfId="43086" xr:uid="{32688550-0A22-4D18-80D2-EAC46C82E5E5}"/>
    <cellStyle name="Normal 3 2 5 3 4" xfId="7666" xr:uid="{1E12A6F8-7A39-4DE3-AD44-A88259DE7B40}"/>
    <cellStyle name="Normal 3 2 5 3 4 2" xfId="9379" xr:uid="{DD16B505-63BC-46C0-A946-993090ECFA67}"/>
    <cellStyle name="Normal 3 2 5 3 4 2 2" xfId="12801" xr:uid="{12DA5B54-714A-461B-AD60-6D8889E6F7AD}"/>
    <cellStyle name="Normal 3 2 5 3 4 2 2 2" xfId="26491" xr:uid="{57DB6F36-5BE5-4DCA-8295-DA95E96B26CD}"/>
    <cellStyle name="Normal 3 2 5 3 4 2 2 2 2" xfId="40183" xr:uid="{0E387CC9-07D2-44BD-8B32-1F29E565C7F8}"/>
    <cellStyle name="Normal 3 2 5 3 4 2 2 2 3" xfId="55067" xr:uid="{397795BD-7DC0-47F0-9076-4B1A38176ADF}"/>
    <cellStyle name="Normal 3 2 5 3 4 2 2 3" xfId="19647" xr:uid="{C103819C-86D2-4BA7-A016-0E99AE822685}"/>
    <cellStyle name="Normal 3 2 5 3 4 2 2 4" xfId="33337" xr:uid="{659A3B4E-62C8-4D14-97AC-1EA8D8592F89}"/>
    <cellStyle name="Normal 3 2 5 3 4 2 2 5" xfId="48221" xr:uid="{03DD19A9-E05D-421D-B783-90B2D7E29E87}"/>
    <cellStyle name="Normal 3 2 5 3 4 2 3" xfId="23069" xr:uid="{B9A9ECBF-2A1B-4D8F-8BE6-C27D1B1359E5}"/>
    <cellStyle name="Normal 3 2 5 3 4 2 3 2" xfId="36761" xr:uid="{1485B2A5-4B22-4C75-9013-F3989AF71AA2}"/>
    <cellStyle name="Normal 3 2 5 3 4 2 3 3" xfId="51645" xr:uid="{C8EED14A-885B-46E4-AC41-F6016815841C}"/>
    <cellStyle name="Normal 3 2 5 3 4 2 4" xfId="16225" xr:uid="{C4F83374-4222-47CF-83C1-3CCF5FFAFFD3}"/>
    <cellStyle name="Normal 3 2 5 3 4 2 5" xfId="29915" xr:uid="{8A8CF54B-70BA-497A-8164-29383CECCCD8}"/>
    <cellStyle name="Normal 3 2 5 3 4 2 6" xfId="44799" xr:uid="{8452F665-343F-4F0A-93B3-E342F3FBFAF6}"/>
    <cellStyle name="Normal 3 2 5 3 4 3" xfId="11089" xr:uid="{BA542F7A-EE6A-4A19-951F-EDE3A2C5C6F9}"/>
    <cellStyle name="Normal 3 2 5 3 4 3 2" xfId="24779" xr:uid="{0864ECAB-0230-4D8F-BC02-C4C30D3BB65D}"/>
    <cellStyle name="Normal 3 2 5 3 4 3 2 2" xfId="38471" xr:uid="{3D589013-8888-4806-97C0-A415128CCD38}"/>
    <cellStyle name="Normal 3 2 5 3 4 3 2 3" xfId="53355" xr:uid="{AEB9C796-4FBB-4A3E-B539-58B07695C4A3}"/>
    <cellStyle name="Normal 3 2 5 3 4 3 3" xfId="17935" xr:uid="{3A6C6B0E-EBC7-4348-808C-68B6895C76A7}"/>
    <cellStyle name="Normal 3 2 5 3 4 3 4" xfId="31625" xr:uid="{9DBDB95E-C72C-4A67-BB65-9FCB25CD30A8}"/>
    <cellStyle name="Normal 3 2 5 3 4 3 5" xfId="46509" xr:uid="{042E8B7A-B5D0-42DC-AAF2-8474364239C7}"/>
    <cellStyle name="Normal 3 2 5 3 4 4" xfId="21357" xr:uid="{FB379131-CFCE-4CCF-A2EE-2187DDCC0C85}"/>
    <cellStyle name="Normal 3 2 5 3 4 4 2" xfId="35049" xr:uid="{E34D8740-3AE9-4E17-8A91-25D221029262}"/>
    <cellStyle name="Normal 3 2 5 3 4 4 3" xfId="49933" xr:uid="{D0EB617A-74F4-47AB-8811-88C2BF3DBDD9}"/>
    <cellStyle name="Normal 3 2 5 3 4 5" xfId="14513" xr:uid="{847EC239-7671-459D-9FC7-757B680E4CC8}"/>
    <cellStyle name="Normal 3 2 5 3 4 6" xfId="28203" xr:uid="{F898397C-5469-4B14-888B-C7AABDECBEF5}"/>
    <cellStyle name="Normal 3 2 5 3 4 7" xfId="43087" xr:uid="{BCE7C6C4-7A57-4711-B795-A437EEBB977A}"/>
    <cellStyle name="Normal 3 2 5 3 5" xfId="9375" xr:uid="{0D7D585E-4D46-400C-AE8C-E6E0B567134B}"/>
    <cellStyle name="Normal 3 2 5 3 5 2" xfId="12797" xr:uid="{0DF484D9-B976-41D9-8DCF-832FE8ECE7FC}"/>
    <cellStyle name="Normal 3 2 5 3 5 2 2" xfId="26487" xr:uid="{CEBFD6F4-E50D-4521-8ED4-E7420AF905F7}"/>
    <cellStyle name="Normal 3 2 5 3 5 2 2 2" xfId="40179" xr:uid="{C214C4CD-4145-43F7-80C6-3CE3A6CAC025}"/>
    <cellStyle name="Normal 3 2 5 3 5 2 2 3" xfId="55063" xr:uid="{8F397F81-8924-49DE-9169-7572E6119861}"/>
    <cellStyle name="Normal 3 2 5 3 5 2 3" xfId="19643" xr:uid="{04F15E02-94C0-41CE-984E-AFD991553801}"/>
    <cellStyle name="Normal 3 2 5 3 5 2 4" xfId="33333" xr:uid="{74DFB1B9-5ECF-4CFA-865B-6976F50B8FD9}"/>
    <cellStyle name="Normal 3 2 5 3 5 2 5" xfId="48217" xr:uid="{2A845F49-B272-46E6-BB29-CD0706BEB22B}"/>
    <cellStyle name="Normal 3 2 5 3 5 3" xfId="23065" xr:uid="{EBE7E1EB-49C3-4608-BBDB-15A22DEC8D53}"/>
    <cellStyle name="Normal 3 2 5 3 5 3 2" xfId="36757" xr:uid="{6F74E307-4466-4489-891D-7F7DF6AEB321}"/>
    <cellStyle name="Normal 3 2 5 3 5 3 3" xfId="51641" xr:uid="{9523B6DD-4D86-4990-8D5B-E8437DAE0C83}"/>
    <cellStyle name="Normal 3 2 5 3 5 4" xfId="16221" xr:uid="{460DA92B-3DAD-4B63-BF49-7A99B2627EAF}"/>
    <cellStyle name="Normal 3 2 5 3 5 5" xfId="29911" xr:uid="{352C8561-8600-4230-826E-5BC47BE324D7}"/>
    <cellStyle name="Normal 3 2 5 3 5 6" xfId="44795" xr:uid="{188B65B1-F298-4222-BFA4-183EE7EBCDED}"/>
    <cellStyle name="Normal 3 2 5 3 6" xfId="11085" xr:uid="{29219317-477D-4A98-9BCA-8C8F55309825}"/>
    <cellStyle name="Normal 3 2 5 3 6 2" xfId="24775" xr:uid="{DFF02D29-28DB-4F00-9496-9CEF74603210}"/>
    <cellStyle name="Normal 3 2 5 3 6 2 2" xfId="38467" xr:uid="{6C242668-19B6-4ABB-93F4-5BCF0D037A96}"/>
    <cellStyle name="Normal 3 2 5 3 6 2 3" xfId="53351" xr:uid="{22EDEF9F-3287-4A4F-99C7-145D0AE9A624}"/>
    <cellStyle name="Normal 3 2 5 3 6 3" xfId="17931" xr:uid="{53065621-3033-4CE1-9261-08B9B692F566}"/>
    <cellStyle name="Normal 3 2 5 3 6 4" xfId="31621" xr:uid="{6F7FC1BF-3F20-4217-9C75-1BB7DB4A7DC7}"/>
    <cellStyle name="Normal 3 2 5 3 6 5" xfId="46505" xr:uid="{7136A1E5-4015-449E-B74E-34ACD31B11D9}"/>
    <cellStyle name="Normal 3 2 5 3 7" xfId="21353" xr:uid="{F7D2F680-3D53-46D7-B07E-D7F5CAF26BDA}"/>
    <cellStyle name="Normal 3 2 5 3 7 2" xfId="35045" xr:uid="{0D144675-72B8-498E-869B-55A90D286AB2}"/>
    <cellStyle name="Normal 3 2 5 3 7 3" xfId="49929" xr:uid="{0BA3C46E-49DB-4D72-A467-37E8432EA2FD}"/>
    <cellStyle name="Normal 3 2 5 3 8" xfId="14509" xr:uid="{1EAA38FD-0AC4-484D-B759-BD4E10512769}"/>
    <cellStyle name="Normal 3 2 5 3 8 2" xfId="41929" xr:uid="{B8F5BCB8-F8E4-4692-85E7-036EC6C97156}"/>
    <cellStyle name="Normal 3 2 5 3 9" xfId="28199" xr:uid="{3F0FF8C6-5726-4065-BD2D-170CCBB601AC}"/>
    <cellStyle name="Normal 3 2 5 4" xfId="7667" xr:uid="{2A0400F9-060F-4C33-96DB-470ED47A3AC7}"/>
    <cellStyle name="Normal 3 2 5 4 10" xfId="43088" xr:uid="{16D19C6A-20A5-4E6E-9DAB-1A3175DE6392}"/>
    <cellStyle name="Normal 3 2 5 4 2" xfId="7668" xr:uid="{CC08B02D-3BCA-40FA-863C-0E8E43E3FF0F}"/>
    <cellStyle name="Normal 3 2 5 4 2 2" xfId="7669" xr:uid="{611F645A-3664-4ADB-A2B8-CFECC010376D}"/>
    <cellStyle name="Normal 3 2 5 4 2 2 2" xfId="9382" xr:uid="{0CBCEF42-2CA0-4952-B7C0-E3DA9BA03233}"/>
    <cellStyle name="Normal 3 2 5 4 2 2 2 2" xfId="12804" xr:uid="{497FD802-41A9-4B05-A817-76DCABA7C326}"/>
    <cellStyle name="Normal 3 2 5 4 2 2 2 2 2" xfId="26494" xr:uid="{D725CCBA-BF43-4087-A904-5088E3966622}"/>
    <cellStyle name="Normal 3 2 5 4 2 2 2 2 2 2" xfId="40186" xr:uid="{EE1BD277-BEA0-4E39-8A57-3ACD5FFB0CE7}"/>
    <cellStyle name="Normal 3 2 5 4 2 2 2 2 2 3" xfId="55070" xr:uid="{6AC865D2-1AB1-4F23-9817-469B9D2516A3}"/>
    <cellStyle name="Normal 3 2 5 4 2 2 2 2 3" xfId="19650" xr:uid="{45578768-AB06-4147-86A2-280E66C50672}"/>
    <cellStyle name="Normal 3 2 5 4 2 2 2 2 4" xfId="33340" xr:uid="{80C0129E-2611-4A6A-807E-4034A57AB922}"/>
    <cellStyle name="Normal 3 2 5 4 2 2 2 2 5" xfId="48224" xr:uid="{93B8AD8B-5272-402C-AD6A-F3BA71FB9D19}"/>
    <cellStyle name="Normal 3 2 5 4 2 2 2 3" xfId="23072" xr:uid="{CA5303C9-C751-4423-8FC2-9453E0A55E2A}"/>
    <cellStyle name="Normal 3 2 5 4 2 2 2 3 2" xfId="36764" xr:uid="{BE3C63BE-46DD-4C40-876C-3DD1098C4D70}"/>
    <cellStyle name="Normal 3 2 5 4 2 2 2 3 3" xfId="51648" xr:uid="{D3CA769F-3430-4F47-A9C8-00BA90B422DB}"/>
    <cellStyle name="Normal 3 2 5 4 2 2 2 4" xfId="16228" xr:uid="{B9180F95-2C18-47D8-9417-0CD8B226E3AB}"/>
    <cellStyle name="Normal 3 2 5 4 2 2 2 5" xfId="29918" xr:uid="{DB4E439D-2FB2-4952-BAFA-3F7534A17C85}"/>
    <cellStyle name="Normal 3 2 5 4 2 2 2 6" xfId="44802" xr:uid="{7579888E-6904-4A40-9CE9-A0CB0DFED52B}"/>
    <cellStyle name="Normal 3 2 5 4 2 2 3" xfId="11092" xr:uid="{19EAC2FF-976D-4ECA-AAB3-8A7313B36F4D}"/>
    <cellStyle name="Normal 3 2 5 4 2 2 3 2" xfId="24782" xr:uid="{3501FA7C-728B-4E52-9980-BC0207339B18}"/>
    <cellStyle name="Normal 3 2 5 4 2 2 3 2 2" xfId="38474" xr:uid="{CEAC61D2-C25B-4525-B483-F3CED08DC8F1}"/>
    <cellStyle name="Normal 3 2 5 4 2 2 3 2 3" xfId="53358" xr:uid="{ADA17B1E-17E3-495B-8FB2-1484DBDEC376}"/>
    <cellStyle name="Normal 3 2 5 4 2 2 3 3" xfId="17938" xr:uid="{69D81878-BA0F-4D8F-8DBF-BF6B6DBFE1E1}"/>
    <cellStyle name="Normal 3 2 5 4 2 2 3 4" xfId="31628" xr:uid="{E63441AC-E0DB-43F8-8E7B-70458870143F}"/>
    <cellStyle name="Normal 3 2 5 4 2 2 3 5" xfId="46512" xr:uid="{465801B3-E6FF-4CAC-8D87-47F5C1C0BCB0}"/>
    <cellStyle name="Normal 3 2 5 4 2 2 4" xfId="21360" xr:uid="{90F25B84-7BE1-49B0-9D0C-9A7AE156BFFA}"/>
    <cellStyle name="Normal 3 2 5 4 2 2 4 2" xfId="35052" xr:uid="{B9B9EA07-5DD8-49C7-B83A-DCF0AA1EC9E2}"/>
    <cellStyle name="Normal 3 2 5 4 2 2 4 3" xfId="49936" xr:uid="{33D3E4BC-986D-4951-A633-BBB5558185A0}"/>
    <cellStyle name="Normal 3 2 5 4 2 2 5" xfId="14516" xr:uid="{B996E91C-0C61-4E20-BA4C-3E95D7764C7C}"/>
    <cellStyle name="Normal 3 2 5 4 2 2 6" xfId="28206" xr:uid="{A99134DD-FE0D-4497-8271-E6C33BC7F53B}"/>
    <cellStyle name="Normal 3 2 5 4 2 2 7" xfId="43090" xr:uid="{0540049C-FB68-4E45-A765-155454BA1D4A}"/>
    <cellStyle name="Normal 3 2 5 4 2 3" xfId="9381" xr:uid="{86350142-AED7-402F-852F-4FAA1F2395F9}"/>
    <cellStyle name="Normal 3 2 5 4 2 3 2" xfId="12803" xr:uid="{BE28FBCE-F28F-49B6-A1E4-418E18134A1E}"/>
    <cellStyle name="Normal 3 2 5 4 2 3 2 2" xfId="26493" xr:uid="{E2F1EFD4-2083-46B0-B106-082A42D0EF5F}"/>
    <cellStyle name="Normal 3 2 5 4 2 3 2 2 2" xfId="40185" xr:uid="{F427EA5A-30EE-4EF1-9F47-B6B94A11DED1}"/>
    <cellStyle name="Normal 3 2 5 4 2 3 2 2 3" xfId="55069" xr:uid="{913F5790-97EE-443B-805A-536191FB779A}"/>
    <cellStyle name="Normal 3 2 5 4 2 3 2 3" xfId="19649" xr:uid="{5F5687F2-C74C-4489-BDE8-FE8628CD831D}"/>
    <cellStyle name="Normal 3 2 5 4 2 3 2 4" xfId="33339" xr:uid="{94CC0207-B796-40A1-AE0A-2AA2E0A34B8E}"/>
    <cellStyle name="Normal 3 2 5 4 2 3 2 5" xfId="48223" xr:uid="{7C56974C-DB1B-4FB0-8957-E65257567343}"/>
    <cellStyle name="Normal 3 2 5 4 2 3 3" xfId="23071" xr:uid="{486C1CD6-FB30-4764-8D59-B3702C81B288}"/>
    <cellStyle name="Normal 3 2 5 4 2 3 3 2" xfId="36763" xr:uid="{26C80FB4-EF05-46D2-8359-BAF581C42113}"/>
    <cellStyle name="Normal 3 2 5 4 2 3 3 3" xfId="51647" xr:uid="{9C960A4B-4249-46A0-8785-BD07F648EDF4}"/>
    <cellStyle name="Normal 3 2 5 4 2 3 4" xfId="16227" xr:uid="{22E018EB-C5DF-4D64-9668-7C501D8CD9EE}"/>
    <cellStyle name="Normal 3 2 5 4 2 3 5" xfId="29917" xr:uid="{A828C777-7A19-47B9-A96F-15CD7D9C65CD}"/>
    <cellStyle name="Normal 3 2 5 4 2 3 6" xfId="44801" xr:uid="{04CFCBD5-C339-4542-9F65-A6CAC12F980C}"/>
    <cellStyle name="Normal 3 2 5 4 2 4" xfId="11091" xr:uid="{C8C5B074-BA07-4B26-8782-FDE0382FB497}"/>
    <cellStyle name="Normal 3 2 5 4 2 4 2" xfId="24781" xr:uid="{CE9DA480-4BC9-485D-B0AE-D078AFE6BE86}"/>
    <cellStyle name="Normal 3 2 5 4 2 4 2 2" xfId="38473" xr:uid="{C43C108E-7E13-47FD-9E1B-78CC48C3E0BC}"/>
    <cellStyle name="Normal 3 2 5 4 2 4 2 3" xfId="53357" xr:uid="{8A887F3B-BEBD-480B-96B1-11775F32007B}"/>
    <cellStyle name="Normal 3 2 5 4 2 4 3" xfId="17937" xr:uid="{74C7C384-29EF-4D4D-8267-089C7DD024FF}"/>
    <cellStyle name="Normal 3 2 5 4 2 4 4" xfId="31627" xr:uid="{9FDAE2B4-CBDD-4EDA-A1B7-6829DEDF9BB7}"/>
    <cellStyle name="Normal 3 2 5 4 2 4 5" xfId="46511" xr:uid="{EC491470-A39D-4356-A264-4B0C56856479}"/>
    <cellStyle name="Normal 3 2 5 4 2 5" xfId="21359" xr:uid="{03875EE6-F1FA-43BA-9469-D4F709D545C4}"/>
    <cellStyle name="Normal 3 2 5 4 2 5 2" xfId="35051" xr:uid="{E0168839-B9F6-465E-A498-BAD1F245A7AD}"/>
    <cellStyle name="Normal 3 2 5 4 2 5 3" xfId="49935" xr:uid="{F1C373C2-525C-4B6A-9C2E-CF40751DCFD6}"/>
    <cellStyle name="Normal 3 2 5 4 2 6" xfId="14515" xr:uid="{CADB4DCF-3EB0-424A-953A-49CFED63890C}"/>
    <cellStyle name="Normal 3 2 5 4 2 7" xfId="28205" xr:uid="{F79DCF48-2195-43F1-A8AD-624BFEA7DCB5}"/>
    <cellStyle name="Normal 3 2 5 4 2 8" xfId="43089" xr:uid="{DD98EA81-5E35-48BA-849F-2BD9CD0C74E1}"/>
    <cellStyle name="Normal 3 2 5 4 3" xfId="7670" xr:uid="{4823E40C-FA4C-407B-813C-DFB7A2CB4933}"/>
    <cellStyle name="Normal 3 2 5 4 3 2" xfId="9383" xr:uid="{BE9A5D23-94FB-4EEC-876D-70BD58615748}"/>
    <cellStyle name="Normal 3 2 5 4 3 2 2" xfId="12805" xr:uid="{8053D571-B229-42B7-89B6-971AD4303174}"/>
    <cellStyle name="Normal 3 2 5 4 3 2 2 2" xfId="26495" xr:uid="{6F048BA3-1689-4D84-BDB4-3B563CAFE13C}"/>
    <cellStyle name="Normal 3 2 5 4 3 2 2 2 2" xfId="40187" xr:uid="{41B1423D-046D-41CC-862E-197B19702DDA}"/>
    <cellStyle name="Normal 3 2 5 4 3 2 2 2 3" xfId="55071" xr:uid="{E7A4C07A-6254-45A1-8FA8-B3706C7EF67F}"/>
    <cellStyle name="Normal 3 2 5 4 3 2 2 3" xfId="19651" xr:uid="{B11F5CFA-0B2A-48D8-9617-C61764EB0A13}"/>
    <cellStyle name="Normal 3 2 5 4 3 2 2 4" xfId="33341" xr:uid="{C01907DA-BD2D-45DA-847E-EB9BF7AABEA5}"/>
    <cellStyle name="Normal 3 2 5 4 3 2 2 5" xfId="48225" xr:uid="{EB22647F-3AB6-4791-ACDB-A2D3C1720CF9}"/>
    <cellStyle name="Normal 3 2 5 4 3 2 3" xfId="23073" xr:uid="{3AA0424E-990D-442C-B259-C9B1D399E99E}"/>
    <cellStyle name="Normal 3 2 5 4 3 2 3 2" xfId="36765" xr:uid="{0DB7CC6E-67B3-4498-867C-F391F0FC4730}"/>
    <cellStyle name="Normal 3 2 5 4 3 2 3 3" xfId="51649" xr:uid="{F347AB19-A3F4-4C3B-BEA0-E513D660596E}"/>
    <cellStyle name="Normal 3 2 5 4 3 2 4" xfId="16229" xr:uid="{87439D64-9AB6-465F-A477-D23FCDE0ACDA}"/>
    <cellStyle name="Normal 3 2 5 4 3 2 5" xfId="29919" xr:uid="{5CAB9F59-CB50-4639-B84D-B1790FC047CE}"/>
    <cellStyle name="Normal 3 2 5 4 3 2 6" xfId="44803" xr:uid="{0EE2F3EC-4C92-4DBC-A353-B406AD7AC914}"/>
    <cellStyle name="Normal 3 2 5 4 3 3" xfId="11093" xr:uid="{48CFA8A2-BA75-4471-A54F-08BE7D10A673}"/>
    <cellStyle name="Normal 3 2 5 4 3 3 2" xfId="24783" xr:uid="{19CAC91C-BECB-4ECA-8045-B7DC98DCD82E}"/>
    <cellStyle name="Normal 3 2 5 4 3 3 2 2" xfId="38475" xr:uid="{53672C7C-FD8E-4C5A-8639-C8C7B402E7FC}"/>
    <cellStyle name="Normal 3 2 5 4 3 3 2 3" xfId="53359" xr:uid="{B695F344-D112-49DC-A3F9-A4960834C1E4}"/>
    <cellStyle name="Normal 3 2 5 4 3 3 3" xfId="17939" xr:uid="{14B4EF87-002E-44FF-9AD8-7B0AD0746AA7}"/>
    <cellStyle name="Normal 3 2 5 4 3 3 4" xfId="31629" xr:uid="{57F59E28-CD67-41FD-B815-6BACAF3FFDCD}"/>
    <cellStyle name="Normal 3 2 5 4 3 3 5" xfId="46513" xr:uid="{0DED16DC-A3E1-46D8-A33C-6C54E16D0883}"/>
    <cellStyle name="Normal 3 2 5 4 3 4" xfId="21361" xr:uid="{BD12AE4C-16A0-4403-9D33-E7D07EE1F81B}"/>
    <cellStyle name="Normal 3 2 5 4 3 4 2" xfId="35053" xr:uid="{0F5229FB-B6FA-4432-A7FA-1B915E609D89}"/>
    <cellStyle name="Normal 3 2 5 4 3 4 3" xfId="49937" xr:uid="{07E05F61-24FC-42F5-8FE9-6B5FC76B849D}"/>
    <cellStyle name="Normal 3 2 5 4 3 5" xfId="14517" xr:uid="{00ED5AAC-3D1F-4266-8544-5E44FD93B827}"/>
    <cellStyle name="Normal 3 2 5 4 3 6" xfId="28207" xr:uid="{BDF7678B-9490-4992-A6A5-05B95FDDD87F}"/>
    <cellStyle name="Normal 3 2 5 4 3 7" xfId="43091" xr:uid="{D9A6974D-5F67-431D-97C2-E8D087F25AEA}"/>
    <cellStyle name="Normal 3 2 5 4 4" xfId="7671" xr:uid="{51C7DDA6-0958-4478-91E5-098E4D96D6B6}"/>
    <cellStyle name="Normal 3 2 5 4 4 2" xfId="9384" xr:uid="{3389E843-992C-4DCB-A4F8-DB379B740D10}"/>
    <cellStyle name="Normal 3 2 5 4 4 2 2" xfId="12806" xr:uid="{C4971C46-0FB9-4A9C-875D-375BAE42FF5B}"/>
    <cellStyle name="Normal 3 2 5 4 4 2 2 2" xfId="26496" xr:uid="{15E48539-9124-4EC6-A101-7D1CF91BB450}"/>
    <cellStyle name="Normal 3 2 5 4 4 2 2 2 2" xfId="40188" xr:uid="{438E1570-6990-4A95-A24E-BD8EB5333D81}"/>
    <cellStyle name="Normal 3 2 5 4 4 2 2 2 3" xfId="55072" xr:uid="{6448AD49-06A4-4E84-A7FB-A657F474A18B}"/>
    <cellStyle name="Normal 3 2 5 4 4 2 2 3" xfId="19652" xr:uid="{55A27409-F1A3-4FBD-9F1E-5261BBC5B841}"/>
    <cellStyle name="Normal 3 2 5 4 4 2 2 4" xfId="33342" xr:uid="{AAA5A91B-292F-4656-BC4B-78DB3CA08689}"/>
    <cellStyle name="Normal 3 2 5 4 4 2 2 5" xfId="48226" xr:uid="{17B89265-2BDD-4AC6-A86C-6BB1A779FF49}"/>
    <cellStyle name="Normal 3 2 5 4 4 2 3" xfId="23074" xr:uid="{7486752B-0A05-488A-B0D9-37B691A9A16A}"/>
    <cellStyle name="Normal 3 2 5 4 4 2 3 2" xfId="36766" xr:uid="{6BAD00D5-1438-4D18-A481-557BBCC41299}"/>
    <cellStyle name="Normal 3 2 5 4 4 2 3 3" xfId="51650" xr:uid="{DDEA0B40-86B4-449F-8CEA-0D04079D24F6}"/>
    <cellStyle name="Normal 3 2 5 4 4 2 4" xfId="16230" xr:uid="{58763D00-F8E5-451E-B485-02074EA476B5}"/>
    <cellStyle name="Normal 3 2 5 4 4 2 5" xfId="29920" xr:uid="{710A2E5B-DD7D-4AA0-AFAD-CDA15BA06A10}"/>
    <cellStyle name="Normal 3 2 5 4 4 2 6" xfId="44804" xr:uid="{F26B6973-2507-4E6F-845E-AD54CC0600A5}"/>
    <cellStyle name="Normal 3 2 5 4 4 3" xfId="11094" xr:uid="{875C124A-26B2-4FA9-A3C9-8B460245B670}"/>
    <cellStyle name="Normal 3 2 5 4 4 3 2" xfId="24784" xr:uid="{971545CF-6758-4A3E-95DC-E847D2585F41}"/>
    <cellStyle name="Normal 3 2 5 4 4 3 2 2" xfId="38476" xr:uid="{1A74A233-AC00-4882-B7D0-60D2441042BA}"/>
    <cellStyle name="Normal 3 2 5 4 4 3 2 3" xfId="53360" xr:uid="{A3C896BF-1A43-44E8-B33E-927494D1D1EF}"/>
    <cellStyle name="Normal 3 2 5 4 4 3 3" xfId="17940" xr:uid="{7F946886-C393-4018-AEE2-3853BD9DDA63}"/>
    <cellStyle name="Normal 3 2 5 4 4 3 4" xfId="31630" xr:uid="{30E2DF0A-7281-48BC-B79A-55212C582645}"/>
    <cellStyle name="Normal 3 2 5 4 4 3 5" xfId="46514" xr:uid="{57865DC1-8E8B-4B8E-B49E-66E45BE8C745}"/>
    <cellStyle name="Normal 3 2 5 4 4 4" xfId="21362" xr:uid="{FA30D6F4-6F1E-4626-9F20-1D8BB01A4F64}"/>
    <cellStyle name="Normal 3 2 5 4 4 4 2" xfId="35054" xr:uid="{9260FD90-973E-49AB-980B-A2F1D537FD5E}"/>
    <cellStyle name="Normal 3 2 5 4 4 4 3" xfId="49938" xr:uid="{5472F154-F11C-4F6D-BF91-B07EDF5086E2}"/>
    <cellStyle name="Normal 3 2 5 4 4 5" xfId="14518" xr:uid="{E4AE8173-27DA-4CA0-8B5C-3F54D3FD5F02}"/>
    <cellStyle name="Normal 3 2 5 4 4 6" xfId="28208" xr:uid="{F2B2BE92-06AD-4F18-96F8-82D3CECE3FC2}"/>
    <cellStyle name="Normal 3 2 5 4 4 7" xfId="43092" xr:uid="{A143590A-A9E1-4F7B-BDF4-468300DFA764}"/>
    <cellStyle name="Normal 3 2 5 4 5" xfId="9380" xr:uid="{E8DB9140-55DD-4D60-891C-F51F2B4C3CFC}"/>
    <cellStyle name="Normal 3 2 5 4 5 2" xfId="12802" xr:uid="{6F2DBBB9-74C7-4BE9-A053-4A280811E705}"/>
    <cellStyle name="Normal 3 2 5 4 5 2 2" xfId="26492" xr:uid="{77EB2495-9B30-4142-ADD7-CD5FEED71ACB}"/>
    <cellStyle name="Normal 3 2 5 4 5 2 2 2" xfId="40184" xr:uid="{6FA6FD68-83A5-4D4C-9C84-8305E09AD607}"/>
    <cellStyle name="Normal 3 2 5 4 5 2 2 3" xfId="55068" xr:uid="{1CA4B203-FEAC-4A94-A7DA-160EE54A311D}"/>
    <cellStyle name="Normal 3 2 5 4 5 2 3" xfId="19648" xr:uid="{A15717D2-CEB3-49E2-BD30-29E5E5BAAB10}"/>
    <cellStyle name="Normal 3 2 5 4 5 2 4" xfId="33338" xr:uid="{ED353BD3-2A27-42BC-94C5-699F290AC1B5}"/>
    <cellStyle name="Normal 3 2 5 4 5 2 5" xfId="48222" xr:uid="{3BD885CB-5A54-441C-BD47-DE69BD8C5543}"/>
    <cellStyle name="Normal 3 2 5 4 5 3" xfId="23070" xr:uid="{93C2B063-2DC4-4EAE-8B36-0CB855B8758A}"/>
    <cellStyle name="Normal 3 2 5 4 5 3 2" xfId="36762" xr:uid="{733627B8-F3C2-47C3-88B7-ADF1BCC1E2DA}"/>
    <cellStyle name="Normal 3 2 5 4 5 3 3" xfId="51646" xr:uid="{A43B2261-083A-4F30-8A1E-0FFE392AB803}"/>
    <cellStyle name="Normal 3 2 5 4 5 4" xfId="16226" xr:uid="{391755DF-1263-4093-9D39-3762BAEDB26F}"/>
    <cellStyle name="Normal 3 2 5 4 5 5" xfId="29916" xr:uid="{C5F7DEDA-1CD7-45DA-B05E-B6980C7194D2}"/>
    <cellStyle name="Normal 3 2 5 4 5 6" xfId="44800" xr:uid="{538D097E-420C-47E5-B429-5E65731BB6C7}"/>
    <cellStyle name="Normal 3 2 5 4 6" xfId="11090" xr:uid="{4564EA9B-4B8A-4BFC-8592-5370BF089212}"/>
    <cellStyle name="Normal 3 2 5 4 6 2" xfId="24780" xr:uid="{044324C2-4FA3-4DC1-87EC-602EC6A5CF9C}"/>
    <cellStyle name="Normal 3 2 5 4 6 2 2" xfId="38472" xr:uid="{7CFEACEE-1189-4D73-A27A-E6C1880769F1}"/>
    <cellStyle name="Normal 3 2 5 4 6 2 3" xfId="53356" xr:uid="{8F548E2C-81B3-4570-80F7-1D128F19D09E}"/>
    <cellStyle name="Normal 3 2 5 4 6 3" xfId="17936" xr:uid="{48E6C086-1CD3-4341-A4C5-9516D8F5DE12}"/>
    <cellStyle name="Normal 3 2 5 4 6 4" xfId="31626" xr:uid="{F2038FE5-BDC6-483B-953C-44667C00557E}"/>
    <cellStyle name="Normal 3 2 5 4 6 5" xfId="46510" xr:uid="{40E840D9-0A8F-49DC-AE3B-E8112DB96E06}"/>
    <cellStyle name="Normal 3 2 5 4 7" xfId="21358" xr:uid="{9266FA9E-57ED-4D7E-9534-79CB801AC771}"/>
    <cellStyle name="Normal 3 2 5 4 7 2" xfId="35050" xr:uid="{E8F7B3A6-7199-415B-9388-E52AD6B210B4}"/>
    <cellStyle name="Normal 3 2 5 4 7 3" xfId="49934" xr:uid="{1F9BAA01-46C5-4D22-A98A-1CDE371EDB28}"/>
    <cellStyle name="Normal 3 2 5 4 8" xfId="14514" xr:uid="{593B16C9-3BBD-4F7C-A807-551120413AC1}"/>
    <cellStyle name="Normal 3 2 5 4 9" xfId="28204" xr:uid="{EFE120CD-B2A1-4B07-9699-2D8DFB6594B0}"/>
    <cellStyle name="Normal 3 2 5 5" xfId="7672" xr:uid="{BBFB8276-5196-44BC-9C07-D6C22F0319A0}"/>
    <cellStyle name="Normal 3 2 5 5 2" xfId="7673" xr:uid="{DB149F1C-1CF8-4857-9CC2-40C5CFF5757B}"/>
    <cellStyle name="Normal 3 2 5 5 2 2" xfId="9386" xr:uid="{91ED6ACD-2B8A-4E02-874E-661A2A1852BC}"/>
    <cellStyle name="Normal 3 2 5 5 2 2 2" xfId="12808" xr:uid="{E9627011-4F83-45FD-9677-1CDB4E2F2598}"/>
    <cellStyle name="Normal 3 2 5 5 2 2 2 2" xfId="26498" xr:uid="{F67E8B3B-943D-478C-B0BE-76B5704314FE}"/>
    <cellStyle name="Normal 3 2 5 5 2 2 2 2 2" xfId="40190" xr:uid="{2F5E3D2C-5E37-4C9A-8CAB-D00A3E6AE7C4}"/>
    <cellStyle name="Normal 3 2 5 5 2 2 2 2 3" xfId="55074" xr:uid="{109C29D9-DED4-4B10-995D-8222FC9B3C39}"/>
    <cellStyle name="Normal 3 2 5 5 2 2 2 3" xfId="19654" xr:uid="{FBD69B09-F221-460F-82F2-C56258E70A19}"/>
    <cellStyle name="Normal 3 2 5 5 2 2 2 4" xfId="33344" xr:uid="{E0348342-BD87-40DD-8D48-7BFB706A5CB6}"/>
    <cellStyle name="Normal 3 2 5 5 2 2 2 5" xfId="48228" xr:uid="{15F8BC4C-39EA-4BA4-AF91-004E548579F2}"/>
    <cellStyle name="Normal 3 2 5 5 2 2 3" xfId="23076" xr:uid="{68F49295-97B2-4349-BFB5-2154B5A8B0EA}"/>
    <cellStyle name="Normal 3 2 5 5 2 2 3 2" xfId="36768" xr:uid="{F91533F7-050D-4994-B2DB-75DFA0D1885B}"/>
    <cellStyle name="Normal 3 2 5 5 2 2 3 3" xfId="51652" xr:uid="{A0B02BA8-B970-48E1-9F17-D55F774D79A9}"/>
    <cellStyle name="Normal 3 2 5 5 2 2 4" xfId="16232" xr:uid="{44BE581A-1326-4358-B6EF-29C84F7BBF56}"/>
    <cellStyle name="Normal 3 2 5 5 2 2 5" xfId="29922" xr:uid="{0778E733-4CFC-4E8B-9F7A-84F05AB91BB5}"/>
    <cellStyle name="Normal 3 2 5 5 2 2 6" xfId="44806" xr:uid="{30F76342-9708-4C2C-929E-09570F001A62}"/>
    <cellStyle name="Normal 3 2 5 5 2 3" xfId="11096" xr:uid="{A0BCE693-B735-43F0-B136-92D582D2413F}"/>
    <cellStyle name="Normal 3 2 5 5 2 3 2" xfId="24786" xr:uid="{A7142B02-6897-4C2F-A4BD-27BB628B482C}"/>
    <cellStyle name="Normal 3 2 5 5 2 3 2 2" xfId="38478" xr:uid="{89ABA555-109D-4385-94BF-310DD8F81430}"/>
    <cellStyle name="Normal 3 2 5 5 2 3 2 3" xfId="53362" xr:uid="{0863E238-D876-4E7B-A4FB-02EBC953E644}"/>
    <cellStyle name="Normal 3 2 5 5 2 3 3" xfId="17942" xr:uid="{1135D9D7-ED32-4202-8B7D-C506AB23208E}"/>
    <cellStyle name="Normal 3 2 5 5 2 3 4" xfId="31632" xr:uid="{3F9D4703-A414-46E8-92EA-FE01F3ED623F}"/>
    <cellStyle name="Normal 3 2 5 5 2 3 5" xfId="46516" xr:uid="{F0F61A25-513C-4D5F-9D61-1130FCDC76E6}"/>
    <cellStyle name="Normal 3 2 5 5 2 4" xfId="21364" xr:uid="{3730EBD8-0F4F-466B-922E-8B0466C00380}"/>
    <cellStyle name="Normal 3 2 5 5 2 4 2" xfId="35056" xr:uid="{C14EF944-BB66-4431-BFC1-560978CF3167}"/>
    <cellStyle name="Normal 3 2 5 5 2 4 3" xfId="49940" xr:uid="{9C635B6F-9069-48C9-9B10-13B979F67DD7}"/>
    <cellStyle name="Normal 3 2 5 5 2 5" xfId="14520" xr:uid="{E1DF6F7E-2111-4F69-A043-E6A914AD1A04}"/>
    <cellStyle name="Normal 3 2 5 5 2 6" xfId="28210" xr:uid="{51FB1CB8-0087-454D-8337-6BCD4AE5887C}"/>
    <cellStyle name="Normal 3 2 5 5 2 7" xfId="43094" xr:uid="{23202970-DC35-4A36-A2C6-486C93130397}"/>
    <cellStyle name="Normal 3 2 5 5 3" xfId="9385" xr:uid="{8DF6C51D-DA74-4142-89A7-72FFF054F227}"/>
    <cellStyle name="Normal 3 2 5 5 3 2" xfId="12807" xr:uid="{A554EACA-180B-44AD-92EE-94350D3E18C7}"/>
    <cellStyle name="Normal 3 2 5 5 3 2 2" xfId="26497" xr:uid="{9E2B7767-0E81-4C7E-8C12-4A17E8140413}"/>
    <cellStyle name="Normal 3 2 5 5 3 2 2 2" xfId="40189" xr:uid="{35950F37-0D73-4EF3-86A7-BE9EF2756016}"/>
    <cellStyle name="Normal 3 2 5 5 3 2 2 3" xfId="55073" xr:uid="{388F6D79-A5A7-4565-8D3C-B35925C4D099}"/>
    <cellStyle name="Normal 3 2 5 5 3 2 3" xfId="19653" xr:uid="{0A37D594-B76D-49D6-98E9-869227D6DDA4}"/>
    <cellStyle name="Normal 3 2 5 5 3 2 4" xfId="33343" xr:uid="{766AE578-BDFB-4A45-9C74-3F9D6BEE3BFD}"/>
    <cellStyle name="Normal 3 2 5 5 3 2 5" xfId="48227" xr:uid="{052F80AF-FBC6-4AA4-8242-C200AE0D8B54}"/>
    <cellStyle name="Normal 3 2 5 5 3 3" xfId="23075" xr:uid="{C024AA8F-3B31-4C79-A1BC-9A8F5FE23234}"/>
    <cellStyle name="Normal 3 2 5 5 3 3 2" xfId="36767" xr:uid="{29F30A07-9054-49A0-97A5-C4EFE97FDDE6}"/>
    <cellStyle name="Normal 3 2 5 5 3 3 3" xfId="51651" xr:uid="{25A19F13-FEEF-49ED-B7B6-36549705CBD5}"/>
    <cellStyle name="Normal 3 2 5 5 3 4" xfId="16231" xr:uid="{52A73532-D639-4B1C-9733-FD8494CDA03A}"/>
    <cellStyle name="Normal 3 2 5 5 3 5" xfId="29921" xr:uid="{DB526458-978A-494E-B7BC-F9D31E87DFAE}"/>
    <cellStyle name="Normal 3 2 5 5 3 6" xfId="44805" xr:uid="{1E85B6D7-C6B5-45D2-A1BF-DBC3E32EBEDD}"/>
    <cellStyle name="Normal 3 2 5 5 4" xfId="11095" xr:uid="{28F781B0-1325-4672-8716-AD35F197B8AA}"/>
    <cellStyle name="Normal 3 2 5 5 4 2" xfId="24785" xr:uid="{7541CFD5-697D-4798-A79E-91DC4BA45194}"/>
    <cellStyle name="Normal 3 2 5 5 4 2 2" xfId="38477" xr:uid="{0628C9F0-B158-4AB1-8EEA-F0D9949F9B17}"/>
    <cellStyle name="Normal 3 2 5 5 4 2 3" xfId="53361" xr:uid="{56D7B0DE-B4CC-43A5-B31E-1E280342EDB2}"/>
    <cellStyle name="Normal 3 2 5 5 4 3" xfId="17941" xr:uid="{1C0F8001-4515-4571-857F-E52524224462}"/>
    <cellStyle name="Normal 3 2 5 5 4 4" xfId="31631" xr:uid="{DAEC7BC9-74F6-4DC5-B50E-1764270BC1CB}"/>
    <cellStyle name="Normal 3 2 5 5 4 5" xfId="46515" xr:uid="{F67F5AFF-0278-4278-871F-C02FD803ECE9}"/>
    <cellStyle name="Normal 3 2 5 5 5" xfId="21363" xr:uid="{09FFCDA0-6389-4B8A-95BF-7ED3E58820CC}"/>
    <cellStyle name="Normal 3 2 5 5 5 2" xfId="35055" xr:uid="{E5654A67-D0C4-45A9-BC73-F1D0C30B8B46}"/>
    <cellStyle name="Normal 3 2 5 5 5 3" xfId="49939" xr:uid="{F0E032C2-C767-43DB-BCB8-CDFF1715FD41}"/>
    <cellStyle name="Normal 3 2 5 5 6" xfId="14519" xr:uid="{2BE034F8-DA6C-4615-A9F4-8D50F24F5AC8}"/>
    <cellStyle name="Normal 3 2 5 5 7" xfId="28209" xr:uid="{74D7CDF3-F43A-443E-83C7-BC4F67A7A1DC}"/>
    <cellStyle name="Normal 3 2 5 5 8" xfId="43093" xr:uid="{2B699583-C3BB-438E-AB8C-946ECFC3D282}"/>
    <cellStyle name="Normal 3 2 5 6" xfId="7674" xr:uid="{BCAFD65D-9822-4A65-AD78-059225FDAF4C}"/>
    <cellStyle name="Normal 3 2 5 6 2" xfId="9387" xr:uid="{B2EE615F-0CEB-4BD2-BF40-7F9D7A9CC8D9}"/>
    <cellStyle name="Normal 3 2 5 6 2 2" xfId="12809" xr:uid="{2890473F-A456-44F6-A080-04E871A7D1E4}"/>
    <cellStyle name="Normal 3 2 5 6 2 2 2" xfId="26499" xr:uid="{7B321407-6234-48C5-A853-535837A09B03}"/>
    <cellStyle name="Normal 3 2 5 6 2 2 2 2" xfId="40191" xr:uid="{8038F4E9-C85B-42E4-A2B7-E82FD5F7C4B2}"/>
    <cellStyle name="Normal 3 2 5 6 2 2 2 3" xfId="55075" xr:uid="{AF6B24A4-52DC-4A80-BEEA-68209CC86D29}"/>
    <cellStyle name="Normal 3 2 5 6 2 2 3" xfId="19655" xr:uid="{14AF4E19-5B27-4E1A-B931-F9189EF2AFB7}"/>
    <cellStyle name="Normal 3 2 5 6 2 2 4" xfId="33345" xr:uid="{C2471A76-A65E-4EF9-BA32-7DCE2DFEA253}"/>
    <cellStyle name="Normal 3 2 5 6 2 2 5" xfId="48229" xr:uid="{0EBEC5C2-7D81-4D73-8989-1F6B456BA4D2}"/>
    <cellStyle name="Normal 3 2 5 6 2 3" xfId="23077" xr:uid="{FF53BBCA-CB35-4BAA-8DCD-BCD97E2402C2}"/>
    <cellStyle name="Normal 3 2 5 6 2 3 2" xfId="36769" xr:uid="{DD328A9C-9051-4F5B-8A67-911BA2F0A9E6}"/>
    <cellStyle name="Normal 3 2 5 6 2 3 3" xfId="51653" xr:uid="{7E17CE92-417F-49CD-ADC7-354005F59D80}"/>
    <cellStyle name="Normal 3 2 5 6 2 4" xfId="16233" xr:uid="{62D1C33E-4796-4B96-85AD-E4594B6965DF}"/>
    <cellStyle name="Normal 3 2 5 6 2 5" xfId="29923" xr:uid="{D4DEF8DC-71BB-4BF4-B3D1-9DA8D409191E}"/>
    <cellStyle name="Normal 3 2 5 6 2 6" xfId="44807" xr:uid="{031B4972-CC69-4546-895D-8152AD44A3AA}"/>
    <cellStyle name="Normal 3 2 5 6 3" xfId="11097" xr:uid="{F3BE5CFF-14DA-4411-A393-D31D30421C67}"/>
    <cellStyle name="Normal 3 2 5 6 3 2" xfId="24787" xr:uid="{2D79DDE2-3B41-4EC2-91E8-E8008801C430}"/>
    <cellStyle name="Normal 3 2 5 6 3 2 2" xfId="38479" xr:uid="{F0799D54-5FBC-4578-BE40-78B5BC546273}"/>
    <cellStyle name="Normal 3 2 5 6 3 2 3" xfId="53363" xr:uid="{572B789B-CBDA-4A50-8E3C-258D2B302461}"/>
    <cellStyle name="Normal 3 2 5 6 3 3" xfId="17943" xr:uid="{A9EB11F0-8ACA-457E-B49D-985C136BFBE1}"/>
    <cellStyle name="Normal 3 2 5 6 3 4" xfId="31633" xr:uid="{FA574DFC-A088-4557-B104-ECE40F6B4E26}"/>
    <cellStyle name="Normal 3 2 5 6 3 5" xfId="46517" xr:uid="{F7BF3594-EB71-4A6C-A951-8C493C698453}"/>
    <cellStyle name="Normal 3 2 5 6 4" xfId="21365" xr:uid="{D98035AB-B4F3-4D1F-A7EF-AB475562DD54}"/>
    <cellStyle name="Normal 3 2 5 6 4 2" xfId="35057" xr:uid="{23CE66B2-DE55-439F-903F-F99C494A5B51}"/>
    <cellStyle name="Normal 3 2 5 6 4 3" xfId="49941" xr:uid="{35D07E1C-82C7-48B8-BCC9-3F5F7B33FE8E}"/>
    <cellStyle name="Normal 3 2 5 6 5" xfId="14521" xr:uid="{7D7F97D5-1412-4923-9EDE-A7B2E76AD4D0}"/>
    <cellStyle name="Normal 3 2 5 6 6" xfId="28211" xr:uid="{6184D1AD-8847-41C3-90CB-D7047EFAA9C6}"/>
    <cellStyle name="Normal 3 2 5 6 7" xfId="43095" xr:uid="{795AEDBE-F15D-4181-8A4A-B45B33A80408}"/>
    <cellStyle name="Normal 3 2 5 7" xfId="7675" xr:uid="{7B5FF3FC-769C-47CB-AE9F-41C264FDECB1}"/>
    <cellStyle name="Normal 3 2 5 7 2" xfId="9388" xr:uid="{704E8E6E-9610-4DFD-9A6B-47B3F52EBB80}"/>
    <cellStyle name="Normal 3 2 5 7 2 2" xfId="12810" xr:uid="{905210D6-9937-4883-91DE-8B757A3E76B8}"/>
    <cellStyle name="Normal 3 2 5 7 2 2 2" xfId="26500" xr:uid="{F9B3D50D-AD60-4405-9F4E-383C45539B48}"/>
    <cellStyle name="Normal 3 2 5 7 2 2 2 2" xfId="40192" xr:uid="{4C302A72-2A43-46CC-A9B6-710338583775}"/>
    <cellStyle name="Normal 3 2 5 7 2 2 2 3" xfId="55076" xr:uid="{4EF93423-AF17-4D11-82F0-CE9DEC1427F2}"/>
    <cellStyle name="Normal 3 2 5 7 2 2 3" xfId="19656" xr:uid="{D02A56F9-EC59-4BF1-8BE0-5C7D8FDF9BA2}"/>
    <cellStyle name="Normal 3 2 5 7 2 2 4" xfId="33346" xr:uid="{DA050CA4-834C-4E3B-B994-65BBCE74A0D6}"/>
    <cellStyle name="Normal 3 2 5 7 2 2 5" xfId="48230" xr:uid="{CFE73916-740D-46E1-8F26-38351AB1A131}"/>
    <cellStyle name="Normal 3 2 5 7 2 3" xfId="23078" xr:uid="{75578934-8E02-409A-BE30-D4762A1F9923}"/>
    <cellStyle name="Normal 3 2 5 7 2 3 2" xfId="36770" xr:uid="{B4D658C0-87EB-442A-9F5D-64EC8E883DEB}"/>
    <cellStyle name="Normal 3 2 5 7 2 3 3" xfId="51654" xr:uid="{87BC8CEF-384B-4B63-9319-B1CD01E24918}"/>
    <cellStyle name="Normal 3 2 5 7 2 4" xfId="16234" xr:uid="{F3FCB559-C52C-4978-B6DA-92F1E1EFD7CE}"/>
    <cellStyle name="Normal 3 2 5 7 2 5" xfId="29924" xr:uid="{8FD0DA06-8D07-4770-956B-FECD510AB734}"/>
    <cellStyle name="Normal 3 2 5 7 2 6" xfId="44808" xr:uid="{93D4714B-32E0-49DF-BEAA-2EB500011DF4}"/>
    <cellStyle name="Normal 3 2 5 7 3" xfId="11098" xr:uid="{0BB074F9-1F62-4F31-B2FF-FE7B53E11FC3}"/>
    <cellStyle name="Normal 3 2 5 7 3 2" xfId="24788" xr:uid="{B0CB4A7D-863C-4021-8E95-D66BA5B2F9F5}"/>
    <cellStyle name="Normal 3 2 5 7 3 2 2" xfId="38480" xr:uid="{6F7C8614-1161-4AB2-9637-966A2E58FCEE}"/>
    <cellStyle name="Normal 3 2 5 7 3 2 3" xfId="53364" xr:uid="{DC1E9A19-7E73-47EA-B482-1CB3875D106C}"/>
    <cellStyle name="Normal 3 2 5 7 3 3" xfId="17944" xr:uid="{C4C3F4A6-1993-446B-84BD-F7BB2B81D390}"/>
    <cellStyle name="Normal 3 2 5 7 3 4" xfId="31634" xr:uid="{F95E3A59-12DE-438F-A6AD-211E40E71D2C}"/>
    <cellStyle name="Normal 3 2 5 7 3 5" xfId="46518" xr:uid="{FC8F141B-6EA2-4214-B66D-A79409F4C276}"/>
    <cellStyle name="Normal 3 2 5 7 4" xfId="21366" xr:uid="{90E36A55-1FB1-40F4-94EE-A96D6BD6175E}"/>
    <cellStyle name="Normal 3 2 5 7 4 2" xfId="35058" xr:uid="{5D5F3241-EACE-4D73-9AEE-EB231D07112B}"/>
    <cellStyle name="Normal 3 2 5 7 4 3" xfId="49942" xr:uid="{4CF3476E-FBB7-4856-BA76-EC95E715D2E1}"/>
    <cellStyle name="Normal 3 2 5 7 5" xfId="14522" xr:uid="{CCC1599C-A83C-48C8-930A-997776064A1B}"/>
    <cellStyle name="Normal 3 2 5 7 6" xfId="28212" xr:uid="{5FB4A206-5995-4AF4-AC95-8153CC7551B3}"/>
    <cellStyle name="Normal 3 2 5 7 7" xfId="43096" xr:uid="{5F91480B-EC7D-4450-B934-F67872F79DBD}"/>
    <cellStyle name="Normal 3 2 5 8" xfId="9359" xr:uid="{F48959FF-A9D6-413D-8462-52F6692DC978}"/>
    <cellStyle name="Normal 3 2 5 8 2" xfId="12781" xr:uid="{C792EBC8-24DE-45EA-8292-D13DF5D3B8B0}"/>
    <cellStyle name="Normal 3 2 5 8 2 2" xfId="26471" xr:uid="{4B4217A5-0FCA-48CD-960C-F0A1E340996B}"/>
    <cellStyle name="Normal 3 2 5 8 2 2 2" xfId="40163" xr:uid="{1A2725ED-5D08-4C54-9AC8-EBFB884B22B5}"/>
    <cellStyle name="Normal 3 2 5 8 2 2 3" xfId="55047" xr:uid="{C85B7018-0137-4E2E-BC40-EB966C08F804}"/>
    <cellStyle name="Normal 3 2 5 8 2 3" xfId="19627" xr:uid="{0207C4A6-B224-4741-AEC2-D5768F20CFA5}"/>
    <cellStyle name="Normal 3 2 5 8 2 4" xfId="33317" xr:uid="{2AF21034-B789-49EB-976F-87DA3412ADF0}"/>
    <cellStyle name="Normal 3 2 5 8 2 5" xfId="48201" xr:uid="{E82D26B3-122E-4066-8FCB-4CA51EE4CA08}"/>
    <cellStyle name="Normal 3 2 5 8 3" xfId="23049" xr:uid="{61BF7107-2C01-4AB7-8A29-A92624183544}"/>
    <cellStyle name="Normal 3 2 5 8 3 2" xfId="36741" xr:uid="{6C926C0B-9084-4C5A-97B0-39D453F27F87}"/>
    <cellStyle name="Normal 3 2 5 8 3 3" xfId="51625" xr:uid="{EAFAA00A-7E4C-4D73-AF94-11ACA2BDAF71}"/>
    <cellStyle name="Normal 3 2 5 8 4" xfId="16205" xr:uid="{9F3A6A73-9268-4C70-9AD1-8D0E3E8AA04A}"/>
    <cellStyle name="Normal 3 2 5 8 5" xfId="29895" xr:uid="{62FC8538-7F72-4FB2-819E-F35B692C81EE}"/>
    <cellStyle name="Normal 3 2 5 8 6" xfId="44779" xr:uid="{E8F16B99-74D8-4145-99BF-6063678F067F}"/>
    <cellStyle name="Normal 3 2 5 9" xfId="11069" xr:uid="{E9324CDB-7F1E-44BA-A7A7-A7282BDE126C}"/>
    <cellStyle name="Normal 3 2 5 9 2" xfId="24759" xr:uid="{B6E01CC2-2BE5-454B-96F6-6B6100B2D24F}"/>
    <cellStyle name="Normal 3 2 5 9 2 2" xfId="38451" xr:uid="{72EFA3F4-78DA-4209-8678-9005460DB8DF}"/>
    <cellStyle name="Normal 3 2 5 9 2 3" xfId="53335" xr:uid="{6E1BC812-DD93-4AAB-9E8A-44D0F7C25894}"/>
    <cellStyle name="Normal 3 2 5 9 3" xfId="17915" xr:uid="{B359A908-5DD5-4813-B664-2688506E5AA7}"/>
    <cellStyle name="Normal 3 2 5 9 4" xfId="31605" xr:uid="{7F01FA64-02D3-4F3C-BAD7-2C31BB504BB0}"/>
    <cellStyle name="Normal 3 2 5 9 5" xfId="46489" xr:uid="{DAEBA412-FCB2-4414-92B1-0444ED73A526}"/>
    <cellStyle name="Normal 3 2 6" xfId="8232" xr:uid="{FE5C4E01-69BF-480D-9060-2068CC3E6D1D}"/>
    <cellStyle name="Normal 3 2 6 2" xfId="11654" xr:uid="{A17E2917-E756-48B5-BADE-796E860C39D0}"/>
    <cellStyle name="Normal 3 2 6 2 2" xfId="25344" xr:uid="{0EE0A8A5-84BC-44E2-9584-300A2D016AC8}"/>
    <cellStyle name="Normal 3 2 6 2 2 2" xfId="39036" xr:uid="{80AB73E4-0D7B-4FFB-88DF-3B19577C6A77}"/>
    <cellStyle name="Normal 3 2 6 2 2 3" xfId="53920" xr:uid="{AD929C8A-A9C9-467C-8CDE-B241628F26AB}"/>
    <cellStyle name="Normal 3 2 6 2 3" xfId="18500" xr:uid="{2F0B9820-AF58-4421-A1D2-8EE8DF43F07D}"/>
    <cellStyle name="Normal 3 2 6 2 4" xfId="32190" xr:uid="{76296437-9975-4124-807F-EE5F8D47ACD1}"/>
    <cellStyle name="Normal 3 2 6 2 5" xfId="47074" xr:uid="{294985BD-5AD3-46AF-B4C3-7E8C97D85C68}"/>
    <cellStyle name="Normal 3 2 6 3" xfId="21922" xr:uid="{5F87196E-6EC5-408B-85D8-9394249CB078}"/>
    <cellStyle name="Normal 3 2 6 3 2" xfId="35614" xr:uid="{E1C59933-CAF0-4631-BD4F-D49A2DFF4EB1}"/>
    <cellStyle name="Normal 3 2 6 3 3" xfId="50498" xr:uid="{CC4ED734-9458-4A8E-BA6C-66EDA2D3700C}"/>
    <cellStyle name="Normal 3 2 6 4" xfId="15078" xr:uid="{1AC0D9A8-4B19-4795-BDB1-9698BF1ED23A}"/>
    <cellStyle name="Normal 3 2 6 5" xfId="28768" xr:uid="{C303DB7A-80DF-406B-81E0-AE7249AE94B8}"/>
    <cellStyle name="Normal 3 2 6 6" xfId="43652" xr:uid="{DBEAE335-D001-4C70-A52C-4C09800F5240}"/>
    <cellStyle name="Normal 3 3" xfId="86" xr:uid="{96D795B4-23B3-4C46-80A3-5A3C7F2889A2}"/>
    <cellStyle name="Normal 3 3 2" xfId="292" xr:uid="{8EB0C0A8-3355-4C4A-98BD-0A7D48B9EBE1}"/>
    <cellStyle name="Normal 3 3 2 2" xfId="4669" xr:uid="{FBB88278-7BC2-43B9-A04B-F418F745715D}"/>
    <cellStyle name="Normal 3 3 3" xfId="4559" xr:uid="{E263ED43-0711-4E0A-A665-37236C42890C}"/>
    <cellStyle name="Normal 3 4" xfId="87" xr:uid="{B2EE92EF-9AF6-462A-87ED-B05E96A29594}"/>
    <cellStyle name="Normal 3 4 2" xfId="2504" xr:uid="{C91F9D28-5FEB-454F-9ADD-08CD8FB6C269}"/>
    <cellStyle name="Normal 3 4 2 2" xfId="4670" xr:uid="{DC3CEC62-8FA6-4D3C-BDA2-8271603438D9}"/>
    <cellStyle name="Normal 3 4 2 3" xfId="41116" xr:uid="{2AB71D5E-2E30-48D0-B56C-539E5DFF2750}"/>
    <cellStyle name="Normal 3 4 2 4" xfId="40749" xr:uid="{B0D4597D-CD28-40BF-BEB1-8A7317A645E1}"/>
    <cellStyle name="Normal 3 4 2 5" xfId="55633" xr:uid="{B9B61E21-1575-4E09-9D2A-96B8F4F639BC}"/>
    <cellStyle name="Normal 3 4 2 6" xfId="27057" xr:uid="{DA9D7E9F-1E20-4950-AFCA-E541514A8815}"/>
    <cellStyle name="Normal 3 4 2 7" xfId="5941" xr:uid="{7DD5873B-DEF2-4E68-880D-958A5C28F793}"/>
    <cellStyle name="Normal 3 4 2 8" xfId="5349" xr:uid="{53AB54F2-2235-4823-AAF7-E127EAEE17D4}"/>
    <cellStyle name="Normal 3 4 2 9" xfId="55647" xr:uid="{BD8D67DB-4B0C-433F-90DC-9143DB8998BB}"/>
    <cellStyle name="Normal 3 4 3" xfId="40758" xr:uid="{98481103-BB95-4793-AA36-3BAA7C16676E}"/>
    <cellStyle name="Normal 3 4 4" xfId="33903" xr:uid="{13A1FA19-0E46-4EC5-B304-7D69AF3023C4}"/>
    <cellStyle name="Normal 3 4 5" xfId="48787" xr:uid="{5F309D74-D48F-4E38-8963-E9F75177727F}"/>
    <cellStyle name="Normal 3 4 6" xfId="13367" xr:uid="{E55743DB-BF03-4D4F-8FD6-306EEDCAC36B}"/>
    <cellStyle name="Normal 3 5" xfId="2503" xr:uid="{3A80FE5B-47B7-438F-B0B3-B5974906213A}"/>
    <cellStyle name="Normal 3 5 2" xfId="4671" xr:uid="{E540126C-CCA7-411C-A42E-2BEA6EC8A5DB}"/>
    <cellStyle name="Normal 3 5 2 2" xfId="41373" xr:uid="{6D73B844-0305-4898-BE35-B16C109CC4AF}"/>
    <cellStyle name="Normal 3 5 2 3" xfId="5968" xr:uid="{83FFC1F3-1AE9-4650-ACFF-BEE28E32DD8B}"/>
    <cellStyle name="Normal 3 5 2 4" xfId="5376" xr:uid="{3463E5EC-16D4-42BB-99A7-6F2FD76E0C78}"/>
    <cellStyle name="Normal 3 5 2 5" xfId="55674" xr:uid="{7777200C-7A4C-4161-A83F-6927CDBCCCE4}"/>
    <cellStyle name="Normal 3 5 3" xfId="4747" xr:uid="{FE881524-94EE-4DA3-842A-E1414EA196B7}"/>
    <cellStyle name="Normal 3 5 4" xfId="4715" xr:uid="{BB7063CD-A810-47C0-810E-C4D4FDE0FE18}"/>
    <cellStyle name="Normal 3 5 4 2" xfId="41378" xr:uid="{C40AB9EF-79C3-44D0-ACC6-6756BB2BD7C2}"/>
    <cellStyle name="Normal 3 5 4 3" xfId="5969" xr:uid="{01EDA509-E86F-4F67-8287-F221D0822964}"/>
    <cellStyle name="Normal 3 5 4 4" xfId="5377" xr:uid="{61D780B4-2103-4D2D-9B16-5EE39B8E02F5}"/>
    <cellStyle name="Normal 3 5 4 5" xfId="55675" xr:uid="{DFE9A5AB-E157-44E3-B92D-2B4CE1AB5955}"/>
    <cellStyle name="Normal 3 6" xfId="4666" xr:uid="{872EDAEA-9D62-4CFE-8218-028D92627471}"/>
    <cellStyle name="Normal 3 6 2" xfId="41939" xr:uid="{EA5D4BAC-8AD7-49C7-A718-DCF6F9584455}"/>
    <cellStyle name="Normal 3 6 2 2" xfId="41936" xr:uid="{40DBE915-BE05-4FF4-98CB-AFA55DDD17FE}"/>
    <cellStyle name="Normal 3 6 2 3" xfId="56253" xr:uid="{072F9A30-05AE-45B3-9FDD-B91481903097}"/>
    <cellStyle name="Normal 3 6 3" xfId="56230" xr:uid="{ED05D9CC-E648-4860-BEEC-471BA4340059}"/>
    <cellStyle name="Normal 3 6 3 2" xfId="56254" xr:uid="{AC526EDF-62D8-4B1D-9D8F-05C04BAEEFA7}"/>
    <cellStyle name="Normal 3 6 3 3" xfId="56249" xr:uid="{C80C8651-015A-4145-8742-ED88F0E406C4}"/>
    <cellStyle name="Normal 3 7" xfId="40751" xr:uid="{89355541-E082-401A-8B37-30AD5314E03A}"/>
    <cellStyle name="Normal 3 8" xfId="5929" xr:uid="{4B9E8AAA-5E8B-42BC-BCAE-BFAD0C2F4A59}"/>
    <cellStyle name="Normal 3 9" xfId="5337" xr:uid="{9C0E824C-B0E6-40BB-BD3A-4C337F47A29B}"/>
    <cellStyle name="Normal 30" xfId="4372" xr:uid="{DD8520B6-607F-42EF-9134-6084412E9A4D}"/>
    <cellStyle name="Normal 30 2" xfId="4373" xr:uid="{B813FE70-2E5F-4B42-9F13-DC4A8F5A2E2B}"/>
    <cellStyle name="Normal 31" xfId="4374" xr:uid="{296ED625-20C4-45DE-9E12-3F00504E52DC}"/>
    <cellStyle name="Normal 31 2" xfId="4375" xr:uid="{9DF21878-E4E3-42CF-99E3-CB143E4A92AB}"/>
    <cellStyle name="Normal 32" xfId="4376" xr:uid="{71CF8E8A-F61A-468E-9670-D81BA36BC67E}"/>
    <cellStyle name="Normal 32 2" xfId="41335" xr:uid="{A697B452-C0EC-4F99-B58F-A32A00694066}"/>
    <cellStyle name="Normal 32 3" xfId="5956" xr:uid="{A8B967A1-0CB9-4628-84DB-582AABBFB533}"/>
    <cellStyle name="Normal 32 4" xfId="5364" xr:uid="{7A48631A-D21E-4791-98E9-88D219B0D487}"/>
    <cellStyle name="Normal 32 5" xfId="55662" xr:uid="{8F141A20-DAEA-4673-B6B8-0C4FC275829F}"/>
    <cellStyle name="Normal 33" xfId="4377" xr:uid="{4BDC822F-7826-4713-B11C-39ED6D74462D}"/>
    <cellStyle name="Normal 33 2" xfId="4378" xr:uid="{C6057946-4F8A-40FD-ADB0-9F79BF5D9919}"/>
    <cellStyle name="Normal 34" xfId="4379" xr:uid="{8451A5AA-366A-43AC-B476-CAC23D76159E}"/>
    <cellStyle name="Normal 34 2" xfId="4380" xr:uid="{7EBA1ECF-292C-48CE-8E98-6FB1752D2248}"/>
    <cellStyle name="Normal 35" xfId="4381" xr:uid="{2C30D849-17AC-420E-A952-074626AFB746}"/>
    <cellStyle name="Normal 35 2" xfId="4382" xr:uid="{D0CCA34B-33FD-4B53-8947-0533BC0433F4}"/>
    <cellStyle name="Normal 36" xfId="4383" xr:uid="{98B47A2F-EFE9-426E-A1F2-83CAB022AB99}"/>
    <cellStyle name="Normal 36 2" xfId="4384" xr:uid="{D7A7C5E7-C39E-4338-ACBC-751CCC339B0D}"/>
    <cellStyle name="Normal 37" xfId="4385" xr:uid="{44F13F46-F86B-465A-82A2-8734A5B55962}"/>
    <cellStyle name="Normal 37 2" xfId="4386" xr:uid="{4ED28218-D40B-4F54-A03A-17B548A95F27}"/>
    <cellStyle name="Normal 38" xfId="4387" xr:uid="{A5B17E2A-4FDE-485E-B9BD-CB1251FD76F6}"/>
    <cellStyle name="Normal 38 2" xfId="4388" xr:uid="{6F3C6DFB-7F54-4E33-A4BC-0499B0B57D57}"/>
    <cellStyle name="Normal 39" xfId="4389" xr:uid="{A8308472-03AA-47DF-8ABA-932C55EC9FCD}"/>
    <cellStyle name="Normal 39 2" xfId="4390" xr:uid="{CDABFED7-3111-4ECC-9095-8354920ABC43}"/>
    <cellStyle name="Normal 39 2 2" xfId="4391" xr:uid="{3D6C641F-2985-43DD-B4D2-ED27F451A4B9}"/>
    <cellStyle name="Normal 39 3" xfId="4392" xr:uid="{96014A7D-6D84-495F-A612-FFED2449E8B9}"/>
    <cellStyle name="Normal 4" xfId="88" xr:uid="{B9BE037A-4975-45E3-9E51-FE798FD39AE2}"/>
    <cellStyle name="Normal 4 10" xfId="7677" xr:uid="{0193D697-E009-4C36-AA2A-32E07FE238AE}"/>
    <cellStyle name="Normal 4 10 2" xfId="7678" xr:uid="{273E5D27-9D8E-4F48-87A9-7C9CCB8ABB09}"/>
    <cellStyle name="Normal 4 10 2 2" xfId="9391" xr:uid="{080AF8DF-BF14-43DE-9541-9A56F46E710E}"/>
    <cellStyle name="Normal 4 10 2 2 2" xfId="12813" xr:uid="{9EC258B1-E68C-4BD4-8D99-3CA7A98124FD}"/>
    <cellStyle name="Normal 4 10 2 2 2 2" xfId="26503" xr:uid="{20358DAE-0596-4E0B-B70E-9FB90CEA6442}"/>
    <cellStyle name="Normal 4 10 2 2 2 2 2" xfId="40195" xr:uid="{73542C3A-3603-477E-8AA2-F4DA8F65E94A}"/>
    <cellStyle name="Normal 4 10 2 2 2 2 3" xfId="55079" xr:uid="{FDC7D4BE-2D06-4825-B5DF-1CA6EF2D1E95}"/>
    <cellStyle name="Normal 4 10 2 2 2 3" xfId="19659" xr:uid="{05BE44DF-1A2B-4D8A-AD9F-59A7D58A4027}"/>
    <cellStyle name="Normal 4 10 2 2 2 4" xfId="33349" xr:uid="{603FD7D4-DCD9-49BD-9529-7C39610BAE58}"/>
    <cellStyle name="Normal 4 10 2 2 2 5" xfId="48233" xr:uid="{750988B3-013A-4190-BC03-487965463612}"/>
    <cellStyle name="Normal 4 10 2 2 3" xfId="23081" xr:uid="{B1F5D5E5-2236-49C1-AD71-7BCD54290918}"/>
    <cellStyle name="Normal 4 10 2 2 3 2" xfId="36773" xr:uid="{D28C7C5E-7A0F-423D-B437-018C575DF603}"/>
    <cellStyle name="Normal 4 10 2 2 3 3" xfId="51657" xr:uid="{A5E181E5-9C51-4E9C-AE93-CEAF2BB04D8A}"/>
    <cellStyle name="Normal 4 10 2 2 4" xfId="16237" xr:uid="{47AB9171-5EC7-4773-B5CD-5301716F492E}"/>
    <cellStyle name="Normal 4 10 2 2 5" xfId="29927" xr:uid="{B62191CD-31B2-4614-86A3-4E79ADC07749}"/>
    <cellStyle name="Normal 4 10 2 2 6" xfId="44811" xr:uid="{EBB1D054-E31D-4391-B038-1B7248F984D2}"/>
    <cellStyle name="Normal 4 10 2 3" xfId="11101" xr:uid="{D36A6119-8BAB-4A4A-B423-66C0A3A55CF4}"/>
    <cellStyle name="Normal 4 10 2 3 2" xfId="24791" xr:uid="{5D2F69D3-1E98-420A-943D-0E67E84214D3}"/>
    <cellStyle name="Normal 4 10 2 3 2 2" xfId="38483" xr:uid="{04827D60-972B-4080-A0BD-A685FDBEEDBF}"/>
    <cellStyle name="Normal 4 10 2 3 2 3" xfId="53367" xr:uid="{3F3ECBAB-0C23-4040-A2D3-D96F044BB4E7}"/>
    <cellStyle name="Normal 4 10 2 3 3" xfId="17947" xr:uid="{40E24043-D917-4F0E-B52C-2759126E0BBB}"/>
    <cellStyle name="Normal 4 10 2 3 4" xfId="31637" xr:uid="{E17B11D8-848D-492E-8F94-787FA2E05A83}"/>
    <cellStyle name="Normal 4 10 2 3 5" xfId="46521" xr:uid="{A56A14BD-A9B9-40C8-8534-C95E85C7671C}"/>
    <cellStyle name="Normal 4 10 2 4" xfId="21369" xr:uid="{0E7EFFC4-7AAD-40F9-A1A2-07413D83DDBF}"/>
    <cellStyle name="Normal 4 10 2 4 2" xfId="35061" xr:uid="{C973E3BB-B134-4679-900B-5D7596C814AE}"/>
    <cellStyle name="Normal 4 10 2 4 3" xfId="49945" xr:uid="{85F7D3BD-B3DC-4CEC-91CA-C145C6FF834E}"/>
    <cellStyle name="Normal 4 10 2 5" xfId="14525" xr:uid="{23AC0E58-0661-4ADB-9AF2-3BC743720073}"/>
    <cellStyle name="Normal 4 10 2 6" xfId="28215" xr:uid="{52396D7E-32EA-461F-B7CD-367EADC353DD}"/>
    <cellStyle name="Normal 4 10 2 7" xfId="43099" xr:uid="{C8CCA700-81FB-44D3-96BC-851459D5D266}"/>
    <cellStyle name="Normal 4 10 3" xfId="9390" xr:uid="{18998CDC-E897-4D5C-934C-704E2726464A}"/>
    <cellStyle name="Normal 4 10 3 2" xfId="12812" xr:uid="{9CD802B6-A98D-47CB-A59F-7CEB1F2683DA}"/>
    <cellStyle name="Normal 4 10 3 2 2" xfId="26502" xr:uid="{B3B0ABDF-9036-495F-A64A-808F741D2621}"/>
    <cellStyle name="Normal 4 10 3 2 2 2" xfId="40194" xr:uid="{AA8930F0-98E0-41AE-A9C6-B5AE48BC7493}"/>
    <cellStyle name="Normal 4 10 3 2 2 3" xfId="55078" xr:uid="{2ADFEDBA-91C9-4632-AC67-3AB56DF39B12}"/>
    <cellStyle name="Normal 4 10 3 2 3" xfId="19658" xr:uid="{8E254700-4423-48C4-826E-AAA8297265D4}"/>
    <cellStyle name="Normal 4 10 3 2 4" xfId="33348" xr:uid="{2F436BDD-4011-4A17-AB49-5D7E39E52EA7}"/>
    <cellStyle name="Normal 4 10 3 2 5" xfId="48232" xr:uid="{C4F487C7-A196-4BD6-BC63-DC3B274088A0}"/>
    <cellStyle name="Normal 4 10 3 3" xfId="23080" xr:uid="{B78C2882-F863-4D6A-ADBC-2F58FBF3D8A4}"/>
    <cellStyle name="Normal 4 10 3 3 2" xfId="36772" xr:uid="{A3B7E97D-4435-48FA-BEDF-C20F1CD66CFC}"/>
    <cellStyle name="Normal 4 10 3 3 3" xfId="51656" xr:uid="{3E908194-EC5E-448C-AD1C-410924373C26}"/>
    <cellStyle name="Normal 4 10 3 4" xfId="16236" xr:uid="{6A8895D1-3001-4C7E-87D2-6E6E17C4040C}"/>
    <cellStyle name="Normal 4 10 3 5" xfId="29926" xr:uid="{39489927-F01A-4FB7-96DE-EEA4D6DD1FB7}"/>
    <cellStyle name="Normal 4 10 3 6" xfId="44810" xr:uid="{B51067B8-B136-4CDF-9B19-31FFE9C368AC}"/>
    <cellStyle name="Normal 4 10 4" xfId="11100" xr:uid="{41F99031-FF6E-499C-912F-3F88E4D4321B}"/>
    <cellStyle name="Normal 4 10 4 2" xfId="24790" xr:uid="{7219F238-6DD0-4975-A9A9-5A9B6733F7BC}"/>
    <cellStyle name="Normal 4 10 4 2 2" xfId="38482" xr:uid="{664E4350-9661-4404-BE20-3788ACFE78AC}"/>
    <cellStyle name="Normal 4 10 4 2 3" xfId="53366" xr:uid="{868EB7D0-9E4B-4BC4-B6C5-162010895B42}"/>
    <cellStyle name="Normal 4 10 4 3" xfId="17946" xr:uid="{C9BEE3BD-AC6C-4715-83D9-B0200AE4D724}"/>
    <cellStyle name="Normal 4 10 4 4" xfId="31636" xr:uid="{63CDEFFE-CFC3-402F-8604-E5A53F47CF43}"/>
    <cellStyle name="Normal 4 10 4 5" xfId="46520" xr:uid="{D84680EB-6A18-463F-8FED-498DDBB4E86D}"/>
    <cellStyle name="Normal 4 10 5" xfId="21368" xr:uid="{3A07A1C5-9EB2-4100-A8C6-492171FA0395}"/>
    <cellStyle name="Normal 4 10 5 2" xfId="35060" xr:uid="{B0F3B329-B657-420F-A639-52B0BDF4CB4F}"/>
    <cellStyle name="Normal 4 10 5 3" xfId="49944" xr:uid="{E41D25B1-66D8-4622-8F32-EB94B956EB8D}"/>
    <cellStyle name="Normal 4 10 6" xfId="14524" xr:uid="{04B9F4C3-B6AB-40A9-B462-C0DC7D1E802E}"/>
    <cellStyle name="Normal 4 10 7" xfId="28214" xr:uid="{5D46CB3F-D383-491F-9AFB-651589FA3999}"/>
    <cellStyle name="Normal 4 10 8" xfId="43098" xr:uid="{390F7289-0986-442B-8B62-0DD5BBE4A3CC}"/>
    <cellStyle name="Normal 4 11" xfId="7679" xr:uid="{F11B266E-8135-498B-AFD9-5D63904AED5E}"/>
    <cellStyle name="Normal 4 11 2" xfId="9392" xr:uid="{C1FE940D-109F-49B1-9F3F-FF422C58B4F4}"/>
    <cellStyle name="Normal 4 11 2 2" xfId="12814" xr:uid="{7EEFAB85-D5FE-4DD8-89D5-8A6F53F41331}"/>
    <cellStyle name="Normal 4 11 2 2 2" xfId="26504" xr:uid="{656F04A3-8AE1-49FF-BA0B-88851CDAD8C8}"/>
    <cellStyle name="Normal 4 11 2 2 2 2" xfId="40196" xr:uid="{9828B830-F799-4F8E-B66F-3684712CA743}"/>
    <cellStyle name="Normal 4 11 2 2 2 3" xfId="55080" xr:uid="{BF2DD0BB-7D74-4B94-88FF-8693669CB226}"/>
    <cellStyle name="Normal 4 11 2 2 3" xfId="19660" xr:uid="{CDE99612-9704-4875-AB14-790A0617442A}"/>
    <cellStyle name="Normal 4 11 2 2 4" xfId="33350" xr:uid="{5048817C-DC89-4BDF-B458-99932BC70D57}"/>
    <cellStyle name="Normal 4 11 2 2 5" xfId="48234" xr:uid="{8A0D837E-0F0E-4F30-B6F7-DE477B1319E2}"/>
    <cellStyle name="Normal 4 11 2 3" xfId="23082" xr:uid="{A50167A2-D48D-4D5E-9CFF-D6B12995DA31}"/>
    <cellStyle name="Normal 4 11 2 3 2" xfId="36774" xr:uid="{A48A833E-8A5C-4F74-81F6-F74E0E554F39}"/>
    <cellStyle name="Normal 4 11 2 3 3" xfId="51658" xr:uid="{46406A47-30E5-4B83-8B6C-F06F28E12EA8}"/>
    <cellStyle name="Normal 4 11 2 4" xfId="16238" xr:uid="{3E863C51-99CE-4C3C-A3F0-6D11FE44959E}"/>
    <cellStyle name="Normal 4 11 2 5" xfId="29928" xr:uid="{6A0E53B4-7BD2-4C3B-8B0C-23D7F1181DD7}"/>
    <cellStyle name="Normal 4 11 2 6" xfId="44812" xr:uid="{48700ECF-B004-451A-BCD4-5B724628343D}"/>
    <cellStyle name="Normal 4 11 3" xfId="11102" xr:uid="{F848D0DB-D882-47A1-AF16-FD5B68ABC248}"/>
    <cellStyle name="Normal 4 11 3 2" xfId="24792" xr:uid="{1BC6DFFE-BF63-48E7-9D1A-3B65F1C8EA9F}"/>
    <cellStyle name="Normal 4 11 3 2 2" xfId="38484" xr:uid="{31D618A5-74A1-4D22-9ECF-F700821023AC}"/>
    <cellStyle name="Normal 4 11 3 2 3" xfId="53368" xr:uid="{2ACD9574-0AA9-4850-9BE5-3416789B7463}"/>
    <cellStyle name="Normal 4 11 3 3" xfId="17948" xr:uid="{294213D7-8270-4378-8EA1-C7DFD5231ED4}"/>
    <cellStyle name="Normal 4 11 3 4" xfId="31638" xr:uid="{54E5FA28-E771-4308-B8DF-72C7C8803759}"/>
    <cellStyle name="Normal 4 11 3 5" xfId="46522" xr:uid="{96C1935E-AADF-4611-A5AF-62F1025D4FE7}"/>
    <cellStyle name="Normal 4 11 4" xfId="21370" xr:uid="{4635ACC8-2ECC-4F66-A8D5-9E524DE652D5}"/>
    <cellStyle name="Normal 4 11 4 2" xfId="35062" xr:uid="{6FEF6346-796E-4212-ADED-4E1CCB7E2CD0}"/>
    <cellStyle name="Normal 4 11 4 3" xfId="49946" xr:uid="{2B7E3639-5924-4D76-978B-748F507ED35C}"/>
    <cellStyle name="Normal 4 11 5" xfId="14526" xr:uid="{13B69598-C4D5-4F7B-87B5-5D2E50080ECE}"/>
    <cellStyle name="Normal 4 11 6" xfId="28216" xr:uid="{1C607FB3-444A-465C-915D-97D7C7295A89}"/>
    <cellStyle name="Normal 4 11 7" xfId="43100" xr:uid="{76DE9FF7-F697-4F3E-BBF3-4DAD108C2587}"/>
    <cellStyle name="Normal 4 12" xfId="7680" xr:uid="{02E1B4FE-56C6-4B06-88C6-67936774C672}"/>
    <cellStyle name="Normal 4 12 2" xfId="9393" xr:uid="{2ACAFAC8-4813-4F3F-9068-C38A4F047512}"/>
    <cellStyle name="Normal 4 12 2 2" xfId="12815" xr:uid="{E4FE6AA1-F88D-4581-8F02-FA0920DC83E8}"/>
    <cellStyle name="Normal 4 12 2 2 2" xfId="26505" xr:uid="{B9C6BB35-BE33-4F47-8FFC-F7C59CC0CA02}"/>
    <cellStyle name="Normal 4 12 2 2 2 2" xfId="40197" xr:uid="{58AB238C-E6D8-48C7-8774-D2BE55912F7D}"/>
    <cellStyle name="Normal 4 12 2 2 2 3" xfId="55081" xr:uid="{F8B762E5-F401-4A2C-9B18-5CADC21A944A}"/>
    <cellStyle name="Normal 4 12 2 2 3" xfId="19661" xr:uid="{3445F8B6-0AA8-4962-A8DE-1E93E2C253BA}"/>
    <cellStyle name="Normal 4 12 2 2 4" xfId="33351" xr:uid="{260BD7FC-60B0-46EA-B595-B38794A7775C}"/>
    <cellStyle name="Normal 4 12 2 2 5" xfId="48235" xr:uid="{03074169-6267-4050-A777-5ED50EEFED6E}"/>
    <cellStyle name="Normal 4 12 2 3" xfId="23083" xr:uid="{28887C78-9D86-48F7-9F13-C6B4ED370B08}"/>
    <cellStyle name="Normal 4 12 2 3 2" xfId="36775" xr:uid="{2457463A-4CBD-4D83-A155-1A624F491F5E}"/>
    <cellStyle name="Normal 4 12 2 3 3" xfId="51659" xr:uid="{98457BE0-924B-40A7-8538-1F53C5892762}"/>
    <cellStyle name="Normal 4 12 2 4" xfId="16239" xr:uid="{C15F92CC-C337-4C64-A8FF-0D9DB39FCF68}"/>
    <cellStyle name="Normal 4 12 2 5" xfId="29929" xr:uid="{81B9F1D2-A6B3-4674-81DE-1F8550004B39}"/>
    <cellStyle name="Normal 4 12 2 6" xfId="44813" xr:uid="{21AC42EE-5841-4ADB-8685-2D799F7DBDEB}"/>
    <cellStyle name="Normal 4 12 3" xfId="11103" xr:uid="{B01BD89E-A013-4005-86DD-4B4EA09341B4}"/>
    <cellStyle name="Normal 4 12 3 2" xfId="24793" xr:uid="{08AD6A32-93B4-4194-BFBA-85A4ECE491CC}"/>
    <cellStyle name="Normal 4 12 3 2 2" xfId="38485" xr:uid="{CBBF3BF7-9C92-437A-90ED-DD6B7538B4D6}"/>
    <cellStyle name="Normal 4 12 3 2 3" xfId="53369" xr:uid="{CE0F5FE2-6961-44CA-A6E7-1109D44ABD5F}"/>
    <cellStyle name="Normal 4 12 3 3" xfId="17949" xr:uid="{7FCAAFF7-81FF-433D-BC7F-2D067F3D57E1}"/>
    <cellStyle name="Normal 4 12 3 4" xfId="31639" xr:uid="{13AE0E14-03A0-43A0-BC20-B7BE70AB2E19}"/>
    <cellStyle name="Normal 4 12 3 5" xfId="46523" xr:uid="{347B1D44-8DB7-4E7F-8A4B-06B2DB8D01C2}"/>
    <cellStyle name="Normal 4 12 4" xfId="21371" xr:uid="{50F5373B-8C6A-4543-B91A-FDDEC237511B}"/>
    <cellStyle name="Normal 4 12 4 2" xfId="35063" xr:uid="{4F1F30F4-481D-4359-BD03-9D928F8036EA}"/>
    <cellStyle name="Normal 4 12 4 3" xfId="49947" xr:uid="{CCE1D60C-68B4-423B-9504-EA6C2AB6DACD}"/>
    <cellStyle name="Normal 4 12 5" xfId="14527" xr:uid="{10A441FB-57D5-4F66-A4FF-7404C3B9FFBC}"/>
    <cellStyle name="Normal 4 12 6" xfId="28217" xr:uid="{7B5B9C99-95A6-4E63-BCA6-D259DC33E1AD}"/>
    <cellStyle name="Normal 4 12 7" xfId="43101" xr:uid="{5E18E38B-9A88-414E-9139-B7CA81B05A63}"/>
    <cellStyle name="Normal 4 13" xfId="9389" xr:uid="{6659A925-1257-411A-928A-35137496E035}"/>
    <cellStyle name="Normal 4 13 2" xfId="12811" xr:uid="{258D6FEC-7973-475E-BCFA-147B417B3DA5}"/>
    <cellStyle name="Normal 4 13 2 2" xfId="26501" xr:uid="{75F09CA0-FC90-473E-B3B1-5B4D1C1921E8}"/>
    <cellStyle name="Normal 4 13 2 2 2" xfId="40193" xr:uid="{C8D63997-A5D1-4D95-92AC-6CE16A971397}"/>
    <cellStyle name="Normal 4 13 2 2 3" xfId="55077" xr:uid="{3F366E96-A3A2-41E6-8E6D-B940B59EC56A}"/>
    <cellStyle name="Normal 4 13 2 3" xfId="19657" xr:uid="{30FB70F5-8599-4CA1-B2E2-E5E0834F0D09}"/>
    <cellStyle name="Normal 4 13 2 4" xfId="33347" xr:uid="{1A04A1D5-0ECD-4CDE-BBB8-1FBE9FED95D7}"/>
    <cellStyle name="Normal 4 13 2 5" xfId="48231" xr:uid="{C6567782-06F3-4512-BFEF-BDE7AC331F89}"/>
    <cellStyle name="Normal 4 13 3" xfId="23079" xr:uid="{41C00CBD-AD47-4CBE-B0F4-F85B082CFB56}"/>
    <cellStyle name="Normal 4 13 3 2" xfId="36771" xr:uid="{AB7082D1-866C-40FD-B6C8-647789A5F701}"/>
    <cellStyle name="Normal 4 13 3 3" xfId="51655" xr:uid="{24E99B6C-E1A3-4137-B8A4-4A540C1271F1}"/>
    <cellStyle name="Normal 4 13 4" xfId="16235" xr:uid="{D6F9EDBE-A987-4767-A87C-9751C022F716}"/>
    <cellStyle name="Normal 4 13 5" xfId="29925" xr:uid="{DD807F47-9DC2-4F6D-8386-5866CA09E534}"/>
    <cellStyle name="Normal 4 13 6" xfId="44809" xr:uid="{BEE91903-1A94-4786-961B-AE86EF2D9066}"/>
    <cellStyle name="Normal 4 14" xfId="11099" xr:uid="{9CEC2682-D08B-4D9D-87F3-C58CAC08F5E5}"/>
    <cellStyle name="Normal 4 14 2" xfId="24789" xr:uid="{08F24D3B-CE2B-4ECA-B9EB-12E4EA269FB8}"/>
    <cellStyle name="Normal 4 14 2 2" xfId="38481" xr:uid="{4D9974DA-0F26-49FA-B6F8-44D2F4CB3884}"/>
    <cellStyle name="Normal 4 14 2 3" xfId="53365" xr:uid="{8734E55E-96CD-4E61-B926-55D529C7AD68}"/>
    <cellStyle name="Normal 4 14 3" xfId="17945" xr:uid="{E2FA5C7C-D810-4D56-8A7E-204F95A3C797}"/>
    <cellStyle name="Normal 4 14 4" xfId="31635" xr:uid="{0ADEABE6-7037-441E-97A6-FC962F14DED4}"/>
    <cellStyle name="Normal 4 14 5" xfId="46519" xr:uid="{BAAEA21A-50CF-4400-9E20-DB7DC8826B15}"/>
    <cellStyle name="Normal 4 15" xfId="21367" xr:uid="{C2D650E9-5E12-40F1-8F86-565216167F5B}"/>
    <cellStyle name="Normal 4 15 2" xfId="35059" xr:uid="{60D7E215-88E1-468B-BCB6-0D77E567C298}"/>
    <cellStyle name="Normal 4 15 3" xfId="49943" xr:uid="{25A0C5FD-32E1-4ABD-A934-C2901D83C348}"/>
    <cellStyle name="Normal 4 16" xfId="14523" xr:uid="{98E77E33-5B85-46A8-92B8-33FD35B1CEFA}"/>
    <cellStyle name="Normal 4 16 2" xfId="40759" xr:uid="{E15D7882-4241-4450-BEE6-031C8C1E83B9}"/>
    <cellStyle name="Normal 4 17" xfId="28213" xr:uid="{98F125B2-CC6D-42A2-A352-A89B7E6C7C90}"/>
    <cellStyle name="Normal 4 18" xfId="43097" xr:uid="{BF5A68DE-26B9-4DFC-86AA-92995A073326}"/>
    <cellStyle name="Normal 4 19" xfId="7676" xr:uid="{45787A8F-2A71-4C19-8674-1F287488B2D7}"/>
    <cellStyle name="Normal 4 2" xfId="89" xr:uid="{2D8F4CED-ED21-40DF-BC80-99C41D337A7C}"/>
    <cellStyle name="Normal 4 2 2" xfId="90" xr:uid="{90273F65-9FB0-4919-B725-FED292B89EFD}"/>
    <cellStyle name="Normal 4 2 2 2" xfId="447" xr:uid="{68E088F9-F7E9-4E78-9746-6A2DDEFBC279}"/>
    <cellStyle name="Normal 4 2 2 3" xfId="2809" xr:uid="{7AC39196-269D-4BFC-B05C-655B135249D6}"/>
    <cellStyle name="Normal 4 2 2 4" xfId="2810" xr:uid="{50868053-4AA6-4F02-BFEA-D54930C15234}"/>
    <cellStyle name="Normal 4 2 2 4 2" xfId="2811" xr:uid="{CB2490BE-50E4-4E93-8245-CE4E83E09C3E}"/>
    <cellStyle name="Normal 4 2 2 4 3" xfId="2812" xr:uid="{6BE50BA5-3DA1-41F2-9196-405EEE35AAC4}"/>
    <cellStyle name="Normal 4 2 2 4 3 2" xfId="2813" xr:uid="{8500C554-061A-4C8A-A544-323002F38325}"/>
    <cellStyle name="Normal 4 2 2 4 3 3" xfId="4314" xr:uid="{E090C599-0499-445F-A893-7AB2143C286B}"/>
    <cellStyle name="Normal 4 2 3" xfId="2495" xr:uid="{BB57DB1D-0297-4159-8A24-1C67033708A7}"/>
    <cellStyle name="Normal 4 2 3 2" xfId="2506" xr:uid="{25CFBD9B-1E65-44EA-808F-372FA0375F43}"/>
    <cellStyle name="Normal 4 2 3 2 2" xfId="4464" xr:uid="{2F9882E7-029F-4E2C-92C8-BF90FDC732AD}"/>
    <cellStyle name="Normal 4 2 3 2 3" xfId="41118" xr:uid="{A18D4318-2CA7-4AE0-BE66-DD42501D9D3E}"/>
    <cellStyle name="Normal 4 2 3 2 3 2" xfId="56233" xr:uid="{F2043D96-D9B9-4703-983C-ACB05361D285}"/>
    <cellStyle name="Normal 4 2 3 2 4" xfId="5942" xr:uid="{F69DFAF0-F00A-40C2-B054-874D046FD2F6}"/>
    <cellStyle name="Normal 4 2 3 2 5" xfId="5350" xr:uid="{1619979B-5925-47A8-92DA-7542AF335449}"/>
    <cellStyle name="Normal 4 2 3 2 6" xfId="55648" xr:uid="{B9D00E52-F01B-4A5C-8FAD-13F43770701E}"/>
    <cellStyle name="Normal 4 2 3 3" xfId="4465" xr:uid="{9CDC11B1-BAE2-4DDA-AAE2-CFBE4B82ED6D}"/>
    <cellStyle name="Normal 4 2 3 3 2" xfId="4466" xr:uid="{1A24E888-254C-41D4-AE78-B300720B3EFC}"/>
    <cellStyle name="Normal 4 2 3 4" xfId="4467" xr:uid="{2A5BD6C9-7AC0-4155-B593-EED05B07E1B0}"/>
    <cellStyle name="Normal 4 2 3 5" xfId="4468" xr:uid="{CDCF9C5C-F594-4F75-ADB2-A6C025B913AA}"/>
    <cellStyle name="Normal 4 2 4" xfId="2496" xr:uid="{6AB791F9-4BD3-4F70-BE98-054D5149C728}"/>
    <cellStyle name="Normal 4 2 4 2" xfId="4394" xr:uid="{EC42D4F6-F9F1-4447-B715-9527E2E9D5DF}"/>
    <cellStyle name="Normal 4 2 4 2 2" xfId="4469" xr:uid="{49139A50-A6E6-49A4-8A72-91DB8FC59C5A}"/>
    <cellStyle name="Normal 4 2 4 2 3" xfId="4696" xr:uid="{3DEDB8CF-1D66-4AB3-8E3D-C630741B7518}"/>
    <cellStyle name="Normal 4 2 4 2 4" xfId="4615" xr:uid="{3774EAAA-64D0-4743-80F6-CE19362483E5}"/>
    <cellStyle name="Normal 4 2 4 3" xfId="4578" xr:uid="{8B4392DD-3221-4E4D-AE21-9BDD2CBF01C6}"/>
    <cellStyle name="Normal 4 2 4 4" xfId="4716" xr:uid="{267E20FB-E28D-47D7-97CD-3B28822A8DEE}"/>
    <cellStyle name="Normal 4 2 5" xfId="1170" xr:uid="{029A09F5-C1CC-4045-BB79-FC1F28AF45EE}"/>
    <cellStyle name="Normal 4 2 6" xfId="4560" xr:uid="{865057AF-7740-44D6-8378-9203846B69B2}"/>
    <cellStyle name="Normal 4 2 7" xfId="56237" xr:uid="{420F4668-50C5-4F7A-B2B3-2958CF6F5327}"/>
    <cellStyle name="Normal 4 20" xfId="5936" xr:uid="{7BAD9D12-A46F-4D35-8BDF-CA8A9BFDA688}"/>
    <cellStyle name="Normal 4 21" xfId="5344" xr:uid="{732D216C-AF4B-4433-A12C-03343B1A0700}"/>
    <cellStyle name="Normal 4 22" xfId="55642" xr:uid="{5EEBEE48-42AD-4776-961E-1C0BFC23FD11}"/>
    <cellStyle name="Normal 4 3" xfId="530" xr:uid="{77ED26CA-949B-4A69-8A82-09E197E4D867}"/>
    <cellStyle name="Normal 4 3 10" xfId="5346" xr:uid="{0FD080CB-0848-4F30-B767-5C6391948E98}"/>
    <cellStyle name="Normal 4 3 11" xfId="55644" xr:uid="{AC9B7A62-6181-4C13-88E3-835E42AB6371}"/>
    <cellStyle name="Normal 4 3 2" xfId="1172" xr:uid="{3E07FE6B-F5E5-4915-A111-827DCA69667D}"/>
    <cellStyle name="Normal 4 3 2 2" xfId="1173" xr:uid="{3981EC1B-8787-494B-99CA-71FD6EB22110}"/>
    <cellStyle name="Normal 4 3 2 3" xfId="1174" xr:uid="{C03658E5-6196-4379-8E2E-AF5579FE3887}"/>
    <cellStyle name="Normal 4 3 3" xfId="1171" xr:uid="{729EB556-EEA5-4BE0-B837-66338B79C565}"/>
    <cellStyle name="Normal 4 3 3 2" xfId="4436" xr:uid="{88D0AFE0-6BA7-4795-A5B5-5A79E4DA778D}"/>
    <cellStyle name="Normal 4 3 3 2 2" xfId="41343" xr:uid="{29BEF698-999F-4E1F-BCA3-29E9216D8F1C}"/>
    <cellStyle name="Normal 4 3 3 2 3" xfId="5960" xr:uid="{F4F92BDC-A14C-4B99-8D5F-34131D12F7D5}"/>
    <cellStyle name="Normal 4 3 3 2 4" xfId="5368" xr:uid="{63600926-5503-4016-BF21-CBD4906A8451}"/>
    <cellStyle name="Normal 4 3 3 2 5" xfId="55666" xr:uid="{F82406A4-B910-4426-9F37-77D48E059054}"/>
    <cellStyle name="Normal 4 3 4" xfId="2814" xr:uid="{67647E6F-6F18-4D63-BEF0-9C0E0D8233BF}"/>
    <cellStyle name="Normal 4 3 4 2" xfId="56247" xr:uid="{4A937D79-8CD3-4C05-BA70-ECA7EC47C777}"/>
    <cellStyle name="Normal 4 3 5" xfId="2815" xr:uid="{025C7B51-53B4-44FF-88FC-1029C4DA0CD8}"/>
    <cellStyle name="Normal 4 3 5 2" xfId="2816" xr:uid="{DB46C0FF-C25D-4E1F-BE9E-CE1FDE1E52E0}"/>
    <cellStyle name="Normal 4 3 5 3" xfId="2817" xr:uid="{0498CF29-D3D9-4089-88FD-039371002297}"/>
    <cellStyle name="Normal 4 3 5 3 2" xfId="2818" xr:uid="{F68034EA-8AD5-4022-8B6C-120CA722E5F0}"/>
    <cellStyle name="Normal 4 3 5 3 3" xfId="4313" xr:uid="{1EF0FD57-EE37-4757-8991-08DD70683CDF}"/>
    <cellStyle name="Normal 4 3 6" xfId="4316" xr:uid="{5917B632-F8F2-45CA-9431-E47F0EB3DBF9}"/>
    <cellStyle name="Normal 4 3 6 2" xfId="41318" xr:uid="{C0D1EA3E-967B-4A1C-B7AE-9DCA47CE07E1}"/>
    <cellStyle name="Normal 4 3 6 3" xfId="5944" xr:uid="{1B93B1F7-2018-498E-AA60-D352822FB3D1}"/>
    <cellStyle name="Normal 4 3 6 4" xfId="5352" xr:uid="{F3EAAEFF-114B-4DAA-AFDA-9CD566537F0F}"/>
    <cellStyle name="Normal 4 3 6 5" xfId="55650" xr:uid="{CC42A725-2344-40BF-ABCE-45A3CF810DCB}"/>
    <cellStyle name="Normal 4 3 7" xfId="40808" xr:uid="{CF85027E-C5F2-4164-A963-8AF3A3E7527F}"/>
    <cellStyle name="Normal 4 3 7 2" xfId="56232" xr:uid="{FAEEB1E4-2493-44D4-9F82-B816021E9F28}"/>
    <cellStyle name="Normal 4 3 8" xfId="7681" xr:uid="{102BC817-468B-420D-B96F-FD850C18C377}"/>
    <cellStyle name="Normal 4 3 9" xfId="5938" xr:uid="{4777ED17-1281-4010-9F5A-BFB2FC42E9BA}"/>
    <cellStyle name="Normal 4 4" xfId="455" xr:uid="{61F804E2-BA08-4FC5-9AB2-5230867FFA6E}"/>
    <cellStyle name="Normal 4 4 10" xfId="9394" xr:uid="{8A9E498B-8064-45CA-BA2F-80E9254C8110}"/>
    <cellStyle name="Normal 4 4 10 2" xfId="12816" xr:uid="{F945FCDE-AC2F-449A-A6DD-319A7E6B14AE}"/>
    <cellStyle name="Normal 4 4 10 2 2" xfId="26506" xr:uid="{ADBDDF46-4844-479A-9DB3-FAC3F3EB55F8}"/>
    <cellStyle name="Normal 4 4 10 2 2 2" xfId="40198" xr:uid="{BD1D0D18-C965-4443-8ACB-E49A33D906C3}"/>
    <cellStyle name="Normal 4 4 10 2 2 3" xfId="55082" xr:uid="{982F71A2-2631-4EBB-B400-F28B28B631F4}"/>
    <cellStyle name="Normal 4 4 10 2 3" xfId="19662" xr:uid="{B309251B-D4FD-4F5F-B8D7-A3BA40CAFE6D}"/>
    <cellStyle name="Normal 4 4 10 2 4" xfId="33352" xr:uid="{6B77DA66-3603-42EE-AC1A-133C7DE4F42E}"/>
    <cellStyle name="Normal 4 4 10 2 5" xfId="48236" xr:uid="{A460A0A9-F82A-4A4E-8C09-9B223EBB1CF9}"/>
    <cellStyle name="Normal 4 4 10 3" xfId="23084" xr:uid="{4F11FBDB-8F31-433C-80A6-9E1AE34D74DF}"/>
    <cellStyle name="Normal 4 4 10 3 2" xfId="36776" xr:uid="{F3F69EAC-DB51-4B43-BA3E-6C65F27837D9}"/>
    <cellStyle name="Normal 4 4 10 3 3" xfId="51660" xr:uid="{D5660CAF-87EE-47F5-8221-2777D09AAB4F}"/>
    <cellStyle name="Normal 4 4 10 4" xfId="16240" xr:uid="{B50E37AF-12C8-4A9A-BDB9-0CC4C292205F}"/>
    <cellStyle name="Normal 4 4 10 5" xfId="29930" xr:uid="{C223698D-074C-499A-B8F6-E5C5E9AA2CEA}"/>
    <cellStyle name="Normal 4 4 10 6" xfId="44814" xr:uid="{8238274C-D7A5-4D36-9C40-D5C43162F427}"/>
    <cellStyle name="Normal 4 4 11" xfId="11104" xr:uid="{62706009-02DB-4B34-A515-D09201D2E4CB}"/>
    <cellStyle name="Normal 4 4 11 2" xfId="24794" xr:uid="{8421DD89-C58A-46AA-A5FE-D1F2D33AA399}"/>
    <cellStyle name="Normal 4 4 11 2 2" xfId="38486" xr:uid="{1F04435C-42BF-42A5-9316-B346E5491C6C}"/>
    <cellStyle name="Normal 4 4 11 2 3" xfId="53370" xr:uid="{E300A9D8-3AEA-4422-AC0B-9A7AD68AEE7F}"/>
    <cellStyle name="Normal 4 4 11 3" xfId="17950" xr:uid="{8EBE128F-4796-46C7-86DC-56A24E418D62}"/>
    <cellStyle name="Normal 4 4 11 4" xfId="31640" xr:uid="{7E5621F4-157F-4EBE-90DD-D55C45034E94}"/>
    <cellStyle name="Normal 4 4 11 5" xfId="46524" xr:uid="{5E3BC734-1B80-48D2-8DCE-6647271EA583}"/>
    <cellStyle name="Normal 4 4 12" xfId="21372" xr:uid="{B0C72EB3-7B3C-48B0-AF27-02E03DC228F5}"/>
    <cellStyle name="Normal 4 4 12 2" xfId="35064" xr:uid="{316BBD23-9A44-4FAA-BD89-B91F8204ACBE}"/>
    <cellStyle name="Normal 4 4 12 3" xfId="49948" xr:uid="{8133E675-CFA0-477C-A531-D437ADC26A4F}"/>
    <cellStyle name="Normal 4 4 13" xfId="14528" xr:uid="{81844E58-DAEB-4E20-8562-5C2D033F31F7}"/>
    <cellStyle name="Normal 4 4 13 2" xfId="40807" xr:uid="{84146F3D-8023-4EAF-B35A-DC9DE4F5B4A7}"/>
    <cellStyle name="Normal 4 4 14" xfId="28218" xr:uid="{936C2CD4-C461-4719-B313-471C02E3787D}"/>
    <cellStyle name="Normal 4 4 15" xfId="43102" xr:uid="{477B41FD-29D8-40B1-B9FE-9BE746F750A9}"/>
    <cellStyle name="Normal 4 4 16" xfId="7682" xr:uid="{7B8C3787-3F99-453D-AEF4-2EF2963844DB}"/>
    <cellStyle name="Normal 4 4 2" xfId="2497" xr:uid="{59C61041-A9E2-4E4B-89B5-E2FDFA2B03C2}"/>
    <cellStyle name="Normal 4 4 2 10" xfId="21373" xr:uid="{E4D24AB1-91A0-4F5F-BEB1-3C32BBD9D1DA}"/>
    <cellStyle name="Normal 4 4 2 10 2" xfId="35065" xr:uid="{0EB97FE4-EEB5-479D-BDD4-C3835E73DD07}"/>
    <cellStyle name="Normal 4 4 2 10 3" xfId="49949" xr:uid="{99639768-AFAA-43B4-A4ED-5D6AEBF8C765}"/>
    <cellStyle name="Normal 4 4 2 11" xfId="14529" xr:uid="{32125C72-3A36-47FE-9310-9DD4618B7FE1}"/>
    <cellStyle name="Normal 4 4 2 11 2" xfId="41112" xr:uid="{4658ED59-26E8-423A-AFB9-B19D6FB11B8E}"/>
    <cellStyle name="Normal 4 4 2 12" xfId="28219" xr:uid="{44A38459-A44D-4CDD-A035-E137708FB5CF}"/>
    <cellStyle name="Normal 4 4 2 13" xfId="43103" xr:uid="{467BA1CB-C536-49D0-B08A-38A9BDAD1BD7}"/>
    <cellStyle name="Normal 4 4 2 14" xfId="7683" xr:uid="{BDC09EE8-3DDC-4891-B995-105BAE882437}"/>
    <cellStyle name="Normal 4 4 2 15" xfId="5940" xr:uid="{540CE917-D047-448B-9448-F31A26AF3D0E}"/>
    <cellStyle name="Normal 4 4 2 16" xfId="5348" xr:uid="{98918691-F6F3-4B33-BA4E-BC536855EE22}"/>
    <cellStyle name="Normal 4 4 2 17" xfId="55646" xr:uid="{BF9FC5A4-02DE-4E17-B291-83C1A9F133CE}"/>
    <cellStyle name="Normal 4 4 2 2" xfId="7684" xr:uid="{0C5BA8FB-EAB6-48CD-8287-6F4E685B2D24}"/>
    <cellStyle name="Normal 4 4 2 2 10" xfId="14530" xr:uid="{8ECED039-6D2F-418C-8AEE-865D240D8910}"/>
    <cellStyle name="Normal 4 4 2 2 11" xfId="28220" xr:uid="{51D4ACF1-B89A-4A84-ACAE-6498052CEF90}"/>
    <cellStyle name="Normal 4 4 2 2 12" xfId="43104" xr:uid="{0275534E-CE9A-4161-B267-45E8FB4C4050}"/>
    <cellStyle name="Normal 4 4 2 2 13" xfId="56241" xr:uid="{6F9E5AD9-9AB4-4A19-A220-6FA8D7C6BFD1}"/>
    <cellStyle name="Normal 4 4 2 2 2" xfId="7685" xr:uid="{B162EFE1-2453-4E91-8A88-66D66C7D4242}"/>
    <cellStyle name="Normal 4 4 2 2 2 10" xfId="43105" xr:uid="{841C29CC-014F-42A6-9627-6EB437863664}"/>
    <cellStyle name="Normal 4 4 2 2 2 2" xfId="7686" xr:uid="{A2AEC03C-D8A3-410A-B12C-3EEDD346B933}"/>
    <cellStyle name="Normal 4 4 2 2 2 2 2" xfId="7687" xr:uid="{95138797-E489-46EE-A7AD-8723E1F50598}"/>
    <cellStyle name="Normal 4 4 2 2 2 2 2 2" xfId="9399" xr:uid="{479C0114-347F-457B-8FC7-F9A92D7A0D00}"/>
    <cellStyle name="Normal 4 4 2 2 2 2 2 2 2" xfId="12821" xr:uid="{E867ADB4-CD64-47D5-AB7E-F447D5BEEE9F}"/>
    <cellStyle name="Normal 4 4 2 2 2 2 2 2 2 2" xfId="26511" xr:uid="{C0D3BA1A-4DEC-49F4-90AA-625AA9A3DA79}"/>
    <cellStyle name="Normal 4 4 2 2 2 2 2 2 2 2 2" xfId="40203" xr:uid="{97AC2732-96BE-4553-BA93-774F676FA131}"/>
    <cellStyle name="Normal 4 4 2 2 2 2 2 2 2 2 3" xfId="55087" xr:uid="{5A642955-DA71-4A29-9538-1D8277338027}"/>
    <cellStyle name="Normal 4 4 2 2 2 2 2 2 2 3" xfId="19667" xr:uid="{C243D1AE-24A0-469F-B27D-65348760F3EE}"/>
    <cellStyle name="Normal 4 4 2 2 2 2 2 2 2 4" xfId="33357" xr:uid="{7E334960-B998-4150-87C4-9BCBC1F2F6FF}"/>
    <cellStyle name="Normal 4 4 2 2 2 2 2 2 2 5" xfId="48241" xr:uid="{FBB0D395-BA74-4001-B588-2E200C73EA3D}"/>
    <cellStyle name="Normal 4 4 2 2 2 2 2 2 3" xfId="23089" xr:uid="{DE2FDABE-DB9C-45F7-8783-3C7DA8FECD9E}"/>
    <cellStyle name="Normal 4 4 2 2 2 2 2 2 3 2" xfId="36781" xr:uid="{1FC82306-4187-452A-9A1F-F7CCB5942492}"/>
    <cellStyle name="Normal 4 4 2 2 2 2 2 2 3 3" xfId="51665" xr:uid="{B1E2AC43-693B-4F9F-BDA6-9245437E2107}"/>
    <cellStyle name="Normal 4 4 2 2 2 2 2 2 4" xfId="16245" xr:uid="{90B9507E-D051-4F58-9C88-4454D9813B0A}"/>
    <cellStyle name="Normal 4 4 2 2 2 2 2 2 5" xfId="29935" xr:uid="{05F47A22-8A58-488E-A692-3CE053952A95}"/>
    <cellStyle name="Normal 4 4 2 2 2 2 2 2 6" xfId="44819" xr:uid="{EB9BE223-4088-4298-AF6B-8E39470F6632}"/>
    <cellStyle name="Normal 4 4 2 2 2 2 2 3" xfId="11109" xr:uid="{C913B388-9561-46E1-B534-EFDF554B8BDC}"/>
    <cellStyle name="Normal 4 4 2 2 2 2 2 3 2" xfId="24799" xr:uid="{2EDA06B6-D3BF-4A6F-90A6-4352082BD420}"/>
    <cellStyle name="Normal 4 4 2 2 2 2 2 3 2 2" xfId="38491" xr:uid="{D215C2E5-323B-4532-98C3-FC9FC38F190C}"/>
    <cellStyle name="Normal 4 4 2 2 2 2 2 3 2 3" xfId="53375" xr:uid="{F280393B-C644-4E4D-AAA8-C0B6F03B89EA}"/>
    <cellStyle name="Normal 4 4 2 2 2 2 2 3 3" xfId="17955" xr:uid="{3D7880D7-B63C-42A8-95BF-D84EC0BBF5B4}"/>
    <cellStyle name="Normal 4 4 2 2 2 2 2 3 4" xfId="31645" xr:uid="{BCEB629C-A29D-42C5-88BF-C15786F99D78}"/>
    <cellStyle name="Normal 4 4 2 2 2 2 2 3 5" xfId="46529" xr:uid="{DB3D78C9-1597-4261-AD07-A4B390677B0D}"/>
    <cellStyle name="Normal 4 4 2 2 2 2 2 4" xfId="21377" xr:uid="{5E17AAD4-C8D4-45C8-8F03-0734AA9E7BD2}"/>
    <cellStyle name="Normal 4 4 2 2 2 2 2 4 2" xfId="35069" xr:uid="{13E8CB35-D6BE-4FE3-902A-D8E771902B8F}"/>
    <cellStyle name="Normal 4 4 2 2 2 2 2 4 3" xfId="49953" xr:uid="{3D646D1A-BED7-44F8-9A91-300AEBCFD4B5}"/>
    <cellStyle name="Normal 4 4 2 2 2 2 2 5" xfId="14533" xr:uid="{E69017EC-6DD1-452B-B879-3189407DAEF5}"/>
    <cellStyle name="Normal 4 4 2 2 2 2 2 6" xfId="28223" xr:uid="{30B02A11-D13D-4404-9D6E-4070D0A01C76}"/>
    <cellStyle name="Normal 4 4 2 2 2 2 2 7" xfId="43107" xr:uid="{D4EA97DB-0066-450A-B5C2-A102E4812BBA}"/>
    <cellStyle name="Normal 4 4 2 2 2 2 3" xfId="9398" xr:uid="{82C75FCD-E4B9-4C1F-9C7E-83ACD9CA6567}"/>
    <cellStyle name="Normal 4 4 2 2 2 2 3 2" xfId="12820" xr:uid="{A6CDBCDD-2F28-491A-94B6-D838276BC729}"/>
    <cellStyle name="Normal 4 4 2 2 2 2 3 2 2" xfId="26510" xr:uid="{883F5719-D1C1-42F7-A0E8-AE4703098626}"/>
    <cellStyle name="Normal 4 4 2 2 2 2 3 2 2 2" xfId="40202" xr:uid="{556C7675-4B39-4807-A991-7E6EA0A36F39}"/>
    <cellStyle name="Normal 4 4 2 2 2 2 3 2 2 3" xfId="55086" xr:uid="{20F9AB6B-B639-471A-A64B-8F80E2889A23}"/>
    <cellStyle name="Normal 4 4 2 2 2 2 3 2 3" xfId="19666" xr:uid="{E38B6689-BEF1-4FF2-953E-490A2AB9A08B}"/>
    <cellStyle name="Normal 4 4 2 2 2 2 3 2 4" xfId="33356" xr:uid="{D2220B8C-A933-40C6-8F84-1DD674AAC709}"/>
    <cellStyle name="Normal 4 4 2 2 2 2 3 2 5" xfId="48240" xr:uid="{F93A7792-5C41-4D69-A2CC-AF2E5737E47B}"/>
    <cellStyle name="Normal 4 4 2 2 2 2 3 3" xfId="23088" xr:uid="{88DE2551-F1A9-4AEF-BF43-7C984E42CBEB}"/>
    <cellStyle name="Normal 4 4 2 2 2 2 3 3 2" xfId="36780" xr:uid="{05BB2543-DC72-41E7-821C-3D451CEFFA25}"/>
    <cellStyle name="Normal 4 4 2 2 2 2 3 3 3" xfId="51664" xr:uid="{01224B6F-B3CA-41A9-B51D-A82993D71333}"/>
    <cellStyle name="Normal 4 4 2 2 2 2 3 4" xfId="16244" xr:uid="{F9FFD114-B26E-4122-8392-E50A7824CDAD}"/>
    <cellStyle name="Normal 4 4 2 2 2 2 3 5" xfId="29934" xr:uid="{DEBA1CB0-7593-44C0-BCC3-E0665F54C981}"/>
    <cellStyle name="Normal 4 4 2 2 2 2 3 6" xfId="44818" xr:uid="{8CAFB4D2-B7DB-42A0-BF0F-C7513374771C}"/>
    <cellStyle name="Normal 4 4 2 2 2 2 4" xfId="11108" xr:uid="{7ABDC834-6163-450E-8074-81DBB276C041}"/>
    <cellStyle name="Normal 4 4 2 2 2 2 4 2" xfId="24798" xr:uid="{1A0B5F76-EC76-4AEF-A8E0-2F2A8FC02A7A}"/>
    <cellStyle name="Normal 4 4 2 2 2 2 4 2 2" xfId="38490" xr:uid="{DB8E2CE6-74B0-4645-A909-3CA0E56A9023}"/>
    <cellStyle name="Normal 4 4 2 2 2 2 4 2 3" xfId="53374" xr:uid="{D9203ED6-4594-43CD-8579-E3A53542EE55}"/>
    <cellStyle name="Normal 4 4 2 2 2 2 4 3" xfId="17954" xr:uid="{4C6B4737-1CC3-4DE2-A0A9-77FF5DFDD846}"/>
    <cellStyle name="Normal 4 4 2 2 2 2 4 4" xfId="31644" xr:uid="{3C687973-9967-4404-880C-CAFEDA65ECD8}"/>
    <cellStyle name="Normal 4 4 2 2 2 2 4 5" xfId="46528" xr:uid="{4C447676-6ABF-4FB1-99B2-7E2379F9646E}"/>
    <cellStyle name="Normal 4 4 2 2 2 2 5" xfId="21376" xr:uid="{2FD5683B-14D2-4691-AFF0-7A09D1564961}"/>
    <cellStyle name="Normal 4 4 2 2 2 2 5 2" xfId="35068" xr:uid="{1631DE87-260A-4A6B-AA7F-3B2A2D713E7B}"/>
    <cellStyle name="Normal 4 4 2 2 2 2 5 3" xfId="49952" xr:uid="{4967BF06-8D54-4958-9139-6034F78A81FB}"/>
    <cellStyle name="Normal 4 4 2 2 2 2 6" xfId="14532" xr:uid="{94CA6895-D2C1-417E-9017-1C6078615ED9}"/>
    <cellStyle name="Normal 4 4 2 2 2 2 7" xfId="28222" xr:uid="{14692454-346A-4BF3-95AF-A3BE40AEC98A}"/>
    <cellStyle name="Normal 4 4 2 2 2 2 8" xfId="43106" xr:uid="{F5F2AD33-A3EC-4356-A74A-BE50623AED04}"/>
    <cellStyle name="Normal 4 4 2 2 2 3" xfId="7688" xr:uid="{EF7CE708-F363-4560-9ED1-E5FD8CC134A1}"/>
    <cellStyle name="Normal 4 4 2 2 2 3 2" xfId="9400" xr:uid="{EFC5CA12-C2EC-46C3-BB29-DB0EE00DB118}"/>
    <cellStyle name="Normal 4 4 2 2 2 3 2 2" xfId="12822" xr:uid="{8FE7F7A3-DA06-4E83-A02F-668CDB59ABE8}"/>
    <cellStyle name="Normal 4 4 2 2 2 3 2 2 2" xfId="26512" xr:uid="{E99ED589-F089-42AD-BEBB-2D00309DEE9D}"/>
    <cellStyle name="Normal 4 4 2 2 2 3 2 2 2 2" xfId="40204" xr:uid="{B83A811C-7465-40A4-987E-740EA50AD655}"/>
    <cellStyle name="Normal 4 4 2 2 2 3 2 2 2 3" xfId="55088" xr:uid="{2C5E557E-75AC-4B45-9934-B0DF01DD041A}"/>
    <cellStyle name="Normal 4 4 2 2 2 3 2 2 3" xfId="19668" xr:uid="{341228C8-DF8E-4927-B54F-3B2C5F75FABC}"/>
    <cellStyle name="Normal 4 4 2 2 2 3 2 2 4" xfId="33358" xr:uid="{BB1E09A9-58D8-4EA1-B189-7DDBC2FDE6D2}"/>
    <cellStyle name="Normal 4 4 2 2 2 3 2 2 5" xfId="48242" xr:uid="{1D22D31E-0ADE-4C36-972F-51556B9FFB17}"/>
    <cellStyle name="Normal 4 4 2 2 2 3 2 3" xfId="23090" xr:uid="{8A514A3B-8F25-47CB-B11E-FE54957BCA57}"/>
    <cellStyle name="Normal 4 4 2 2 2 3 2 3 2" xfId="36782" xr:uid="{4F82FDB6-DD8C-4182-AD1D-3156C4B52AEC}"/>
    <cellStyle name="Normal 4 4 2 2 2 3 2 3 3" xfId="51666" xr:uid="{7C6627AF-7A28-4FDD-B034-DB4464FA47ED}"/>
    <cellStyle name="Normal 4 4 2 2 2 3 2 4" xfId="16246" xr:uid="{0EEEC4BB-27E8-4569-A828-F8A02BA378AC}"/>
    <cellStyle name="Normal 4 4 2 2 2 3 2 5" xfId="29936" xr:uid="{635B98DB-03A9-4C95-83D3-0352C9D4C720}"/>
    <cellStyle name="Normal 4 4 2 2 2 3 2 6" xfId="44820" xr:uid="{2E8BC75D-1242-44EF-8162-E049385B6D13}"/>
    <cellStyle name="Normal 4 4 2 2 2 3 3" xfId="11110" xr:uid="{DB829EC1-CB3F-4394-8C3B-89661150AABC}"/>
    <cellStyle name="Normal 4 4 2 2 2 3 3 2" xfId="24800" xr:uid="{2C002B72-0E19-4CFB-8FBA-C1A02DAE1D44}"/>
    <cellStyle name="Normal 4 4 2 2 2 3 3 2 2" xfId="38492" xr:uid="{536E4016-935E-4CE1-B425-DFEDCE89D1E6}"/>
    <cellStyle name="Normal 4 4 2 2 2 3 3 2 3" xfId="53376" xr:uid="{87799E6F-8D11-4E3B-9660-D8167FB9B750}"/>
    <cellStyle name="Normal 4 4 2 2 2 3 3 3" xfId="17956" xr:uid="{AA6677C0-D8AB-4E58-BBD5-F46FC0A5B412}"/>
    <cellStyle name="Normal 4 4 2 2 2 3 3 4" xfId="31646" xr:uid="{600DA4E4-E69F-4B1D-B070-099FB96446BF}"/>
    <cellStyle name="Normal 4 4 2 2 2 3 3 5" xfId="46530" xr:uid="{C195143A-7EC3-44B8-B215-5B45D9C046B0}"/>
    <cellStyle name="Normal 4 4 2 2 2 3 4" xfId="21378" xr:uid="{1E8DD5D0-DF11-4CFB-BBBF-326F57DE1A19}"/>
    <cellStyle name="Normal 4 4 2 2 2 3 4 2" xfId="35070" xr:uid="{03EC88AE-4E36-4DF7-ADE1-C3D2B9757B8F}"/>
    <cellStyle name="Normal 4 4 2 2 2 3 4 3" xfId="49954" xr:uid="{1553F3DA-183B-42E2-BE4D-11908A5D7D8A}"/>
    <cellStyle name="Normal 4 4 2 2 2 3 5" xfId="14534" xr:uid="{C3C901C7-57AC-4A8A-BD5E-6536CE2D499C}"/>
    <cellStyle name="Normal 4 4 2 2 2 3 6" xfId="28224" xr:uid="{CAC06786-4E2E-480A-945B-A96A58014ABF}"/>
    <cellStyle name="Normal 4 4 2 2 2 3 7" xfId="43108" xr:uid="{F6378D67-5A6F-4270-8DC4-A7247F69B591}"/>
    <cellStyle name="Normal 4 4 2 2 2 4" xfId="7689" xr:uid="{09297135-0458-4918-88C9-C25D86301DA7}"/>
    <cellStyle name="Normal 4 4 2 2 2 4 2" xfId="9401" xr:uid="{57429344-D927-4710-BBC9-63B98DD9D818}"/>
    <cellStyle name="Normal 4 4 2 2 2 4 2 2" xfId="12823" xr:uid="{2E0E8D96-F611-4D3D-9888-BB0A9D73E562}"/>
    <cellStyle name="Normal 4 4 2 2 2 4 2 2 2" xfId="26513" xr:uid="{255AF557-786A-4F55-92DF-1F7986DBED90}"/>
    <cellStyle name="Normal 4 4 2 2 2 4 2 2 2 2" xfId="40205" xr:uid="{244885F6-3820-480B-9FC1-DFE6D6DBBCEB}"/>
    <cellStyle name="Normal 4 4 2 2 2 4 2 2 2 3" xfId="55089" xr:uid="{4F23A447-3040-4050-A6EF-628E05CBDB31}"/>
    <cellStyle name="Normal 4 4 2 2 2 4 2 2 3" xfId="19669" xr:uid="{BEC0EF31-7887-4E2E-8745-BC7359EF71D9}"/>
    <cellStyle name="Normal 4 4 2 2 2 4 2 2 4" xfId="33359" xr:uid="{FB4E4C64-513E-43F0-ADD9-9B9EA2780914}"/>
    <cellStyle name="Normal 4 4 2 2 2 4 2 2 5" xfId="48243" xr:uid="{9B624899-F5B2-4669-B3F9-41B01D678DD5}"/>
    <cellStyle name="Normal 4 4 2 2 2 4 2 3" xfId="23091" xr:uid="{EDC5AFFA-0401-4FCC-9FDA-727BA121BDF1}"/>
    <cellStyle name="Normal 4 4 2 2 2 4 2 3 2" xfId="36783" xr:uid="{93F82071-3A96-4B54-9F65-457FA3986453}"/>
    <cellStyle name="Normal 4 4 2 2 2 4 2 3 3" xfId="51667" xr:uid="{4F51D127-77F3-4CF3-ADE9-93B9742AC845}"/>
    <cellStyle name="Normal 4 4 2 2 2 4 2 4" xfId="16247" xr:uid="{787638F9-6FF1-4FE2-8215-600C60F493D3}"/>
    <cellStyle name="Normal 4 4 2 2 2 4 2 5" xfId="29937" xr:uid="{7AD48606-35A0-42DB-B1C5-7514305CF993}"/>
    <cellStyle name="Normal 4 4 2 2 2 4 2 6" xfId="44821" xr:uid="{0874F956-D142-414E-ADAE-7E133AA9A0E6}"/>
    <cellStyle name="Normal 4 4 2 2 2 4 3" xfId="11111" xr:uid="{D54B71F7-2A9C-4027-9D8A-D11B1AE7FC24}"/>
    <cellStyle name="Normal 4 4 2 2 2 4 3 2" xfId="24801" xr:uid="{310ED7C9-F086-465F-977E-8A3CC737757E}"/>
    <cellStyle name="Normal 4 4 2 2 2 4 3 2 2" xfId="38493" xr:uid="{5CAC0D75-4E90-459E-A94A-FA0B8D14DFBD}"/>
    <cellStyle name="Normal 4 4 2 2 2 4 3 2 3" xfId="53377" xr:uid="{B3F04313-31B1-4AFB-B593-E82438A5F1FE}"/>
    <cellStyle name="Normal 4 4 2 2 2 4 3 3" xfId="17957" xr:uid="{64F7466C-B725-4A5D-9620-199FA3F79AE5}"/>
    <cellStyle name="Normal 4 4 2 2 2 4 3 4" xfId="31647" xr:uid="{3354C088-1F26-4849-B8F5-7B7E939FB56F}"/>
    <cellStyle name="Normal 4 4 2 2 2 4 3 5" xfId="46531" xr:uid="{F26AE4A4-BF65-4C53-8054-F8ED463E84B4}"/>
    <cellStyle name="Normal 4 4 2 2 2 4 4" xfId="21379" xr:uid="{0F27D15C-1D87-485C-876C-62FBD45A96A8}"/>
    <cellStyle name="Normal 4 4 2 2 2 4 4 2" xfId="35071" xr:uid="{31BDB612-8C0E-4243-A864-C3B5A89F2EB6}"/>
    <cellStyle name="Normal 4 4 2 2 2 4 4 3" xfId="49955" xr:uid="{32CD6CC2-E861-4472-8AE0-D89FCC1D3ECB}"/>
    <cellStyle name="Normal 4 4 2 2 2 4 5" xfId="14535" xr:uid="{54FFAB99-380A-4248-A728-477BD1952089}"/>
    <cellStyle name="Normal 4 4 2 2 2 4 6" xfId="28225" xr:uid="{C506AB8D-0A58-4F49-A94E-184243E80F6D}"/>
    <cellStyle name="Normal 4 4 2 2 2 4 7" xfId="43109" xr:uid="{D3576D7C-1228-4B93-B32A-2B22B8F520D4}"/>
    <cellStyle name="Normal 4 4 2 2 2 5" xfId="9397" xr:uid="{4F8FDCEC-D354-4DC2-8C6E-6C60264EA276}"/>
    <cellStyle name="Normal 4 4 2 2 2 5 2" xfId="12819" xr:uid="{B5A3F011-5BA5-443A-B4A4-97B0ACE8D84C}"/>
    <cellStyle name="Normal 4 4 2 2 2 5 2 2" xfId="26509" xr:uid="{90807211-E024-4599-83AF-85EE9D6055FF}"/>
    <cellStyle name="Normal 4 4 2 2 2 5 2 2 2" xfId="40201" xr:uid="{2B9A5068-CF8F-454C-8CA6-385F9A3AD377}"/>
    <cellStyle name="Normal 4 4 2 2 2 5 2 2 3" xfId="55085" xr:uid="{A83EA048-2807-4473-8C6F-4934B121145C}"/>
    <cellStyle name="Normal 4 4 2 2 2 5 2 3" xfId="19665" xr:uid="{62F037E4-BE23-4C13-A818-EB7F0F251F38}"/>
    <cellStyle name="Normal 4 4 2 2 2 5 2 4" xfId="33355" xr:uid="{C3C70A38-6A28-4CE5-BB6E-07BAEC247101}"/>
    <cellStyle name="Normal 4 4 2 2 2 5 2 5" xfId="48239" xr:uid="{C4ADF448-6DD1-4B4A-B433-1A4A452C0DD2}"/>
    <cellStyle name="Normal 4 4 2 2 2 5 3" xfId="23087" xr:uid="{BD654FA1-A817-4D05-9FE7-0611237B7686}"/>
    <cellStyle name="Normal 4 4 2 2 2 5 3 2" xfId="36779" xr:uid="{73700C1E-DBED-414B-9054-0A9610AFF954}"/>
    <cellStyle name="Normal 4 4 2 2 2 5 3 3" xfId="51663" xr:uid="{5BB8EAF0-2C28-4B85-9AF5-F130B087803D}"/>
    <cellStyle name="Normal 4 4 2 2 2 5 4" xfId="16243" xr:uid="{8D4BBBC1-D936-437F-8B34-22C2239FE54B}"/>
    <cellStyle name="Normal 4 4 2 2 2 5 5" xfId="29933" xr:uid="{C0B1332D-DF48-455F-B7FF-AFF28919DF86}"/>
    <cellStyle name="Normal 4 4 2 2 2 5 6" xfId="44817" xr:uid="{D4602553-370B-4442-96B3-499D33C1DF61}"/>
    <cellStyle name="Normal 4 4 2 2 2 6" xfId="11107" xr:uid="{DA8F78D3-72F0-4293-AD26-E5928745B5D0}"/>
    <cellStyle name="Normal 4 4 2 2 2 6 2" xfId="24797" xr:uid="{C1091DC9-93BE-49DD-BBA7-0BB723882A58}"/>
    <cellStyle name="Normal 4 4 2 2 2 6 2 2" xfId="38489" xr:uid="{80BB18CC-18CF-4E1D-86A2-FBE010702DD0}"/>
    <cellStyle name="Normal 4 4 2 2 2 6 2 3" xfId="53373" xr:uid="{BDC532E2-D042-4D6D-B56F-2C7831190F5B}"/>
    <cellStyle name="Normal 4 4 2 2 2 6 3" xfId="17953" xr:uid="{3327869B-D359-4D45-AD87-1EBC59B8607D}"/>
    <cellStyle name="Normal 4 4 2 2 2 6 4" xfId="31643" xr:uid="{D609CA39-C8D0-4786-B943-53D68A45D331}"/>
    <cellStyle name="Normal 4 4 2 2 2 6 5" xfId="46527" xr:uid="{135F4A0F-1ED7-48FE-B057-B96EEEE6A7EA}"/>
    <cellStyle name="Normal 4 4 2 2 2 7" xfId="21375" xr:uid="{1FA3C385-ADC2-4933-A00D-7A36E393208A}"/>
    <cellStyle name="Normal 4 4 2 2 2 7 2" xfId="35067" xr:uid="{0BC0CF01-B62A-4085-9B72-397F538C3E8A}"/>
    <cellStyle name="Normal 4 4 2 2 2 7 3" xfId="49951" xr:uid="{208692C2-29E3-4808-A7D9-1B49645FF6B3}"/>
    <cellStyle name="Normal 4 4 2 2 2 8" xfId="14531" xr:uid="{013A8534-2B08-41FC-B5E9-BBDC48D84F57}"/>
    <cellStyle name="Normal 4 4 2 2 2 9" xfId="28221" xr:uid="{EDA9424B-6B21-4B57-B277-60AB4FD82310}"/>
    <cellStyle name="Normal 4 4 2 2 3" xfId="7690" xr:uid="{03374A0B-4F72-446B-90B0-1DE3DAC7126A}"/>
    <cellStyle name="Normal 4 4 2 2 3 10" xfId="43110" xr:uid="{9ED4A821-2C3D-4629-8F6D-B1DE6E9FE5E8}"/>
    <cellStyle name="Normal 4 4 2 2 3 2" xfId="7691" xr:uid="{5D877996-3168-4E5C-ADE3-C68EF4F641D2}"/>
    <cellStyle name="Normal 4 4 2 2 3 2 2" xfId="7692" xr:uid="{792381AF-22C5-44D0-A764-11B2979081E5}"/>
    <cellStyle name="Normal 4 4 2 2 3 2 2 2" xfId="9404" xr:uid="{47E7AA59-8E73-4E53-A860-4984B711F5E8}"/>
    <cellStyle name="Normal 4 4 2 2 3 2 2 2 2" xfId="12826" xr:uid="{5B31CFC7-F2DB-4523-ACD6-648CEC1AE24F}"/>
    <cellStyle name="Normal 4 4 2 2 3 2 2 2 2 2" xfId="26516" xr:uid="{53D3D827-D6C2-43B7-B794-9111056C07FB}"/>
    <cellStyle name="Normal 4 4 2 2 3 2 2 2 2 2 2" xfId="40208" xr:uid="{E3D44118-628F-45E3-BDD3-AF0A7EA8E6EE}"/>
    <cellStyle name="Normal 4 4 2 2 3 2 2 2 2 2 3" xfId="55092" xr:uid="{AC2F1B8A-9A55-4A5F-AAB3-E556AA1F2B2C}"/>
    <cellStyle name="Normal 4 4 2 2 3 2 2 2 2 3" xfId="19672" xr:uid="{C17BCBD6-5A5F-46AA-978C-5D91EB2759E5}"/>
    <cellStyle name="Normal 4 4 2 2 3 2 2 2 2 4" xfId="33362" xr:uid="{64288759-8799-4BC3-B6EF-EF4CCF3500DC}"/>
    <cellStyle name="Normal 4 4 2 2 3 2 2 2 2 5" xfId="48246" xr:uid="{4F733328-7FA4-4598-B7BB-C4208B92B318}"/>
    <cellStyle name="Normal 4 4 2 2 3 2 2 2 3" xfId="23094" xr:uid="{C75DAAAA-71B3-4A28-9871-2E00BDDC523A}"/>
    <cellStyle name="Normal 4 4 2 2 3 2 2 2 3 2" xfId="36786" xr:uid="{2A091E04-A855-48EA-A349-DEEE88506D2D}"/>
    <cellStyle name="Normal 4 4 2 2 3 2 2 2 3 3" xfId="51670" xr:uid="{32B32EA2-7578-46C8-ACB9-EBE971EDF49D}"/>
    <cellStyle name="Normal 4 4 2 2 3 2 2 2 4" xfId="16250" xr:uid="{3D72EBCB-B9BD-4455-9810-B88E8E667100}"/>
    <cellStyle name="Normal 4 4 2 2 3 2 2 2 5" xfId="29940" xr:uid="{484DCA4A-42E2-410B-880D-BFE927BC26A3}"/>
    <cellStyle name="Normal 4 4 2 2 3 2 2 2 6" xfId="44824" xr:uid="{93BA57DB-9739-4008-9F5F-17E92A9039F4}"/>
    <cellStyle name="Normal 4 4 2 2 3 2 2 3" xfId="11114" xr:uid="{F9939C78-0C87-4DC3-9836-A4864DD5C31E}"/>
    <cellStyle name="Normal 4 4 2 2 3 2 2 3 2" xfId="24804" xr:uid="{5EEDDEC4-793B-45A3-A37E-769190A24F78}"/>
    <cellStyle name="Normal 4 4 2 2 3 2 2 3 2 2" xfId="38496" xr:uid="{6D2A6DFD-EBD3-4746-9C5F-E60BD575450C}"/>
    <cellStyle name="Normal 4 4 2 2 3 2 2 3 2 3" xfId="53380" xr:uid="{032C47FA-335B-46C2-8FBD-CD8600D58419}"/>
    <cellStyle name="Normal 4 4 2 2 3 2 2 3 3" xfId="17960" xr:uid="{4DA009FA-5763-401A-8B9F-3250763EA452}"/>
    <cellStyle name="Normal 4 4 2 2 3 2 2 3 4" xfId="31650" xr:uid="{ED73970D-4907-480D-857A-28659105D006}"/>
    <cellStyle name="Normal 4 4 2 2 3 2 2 3 5" xfId="46534" xr:uid="{0AB8CE19-C2DC-496D-B8D8-7CB5A27AC5D8}"/>
    <cellStyle name="Normal 4 4 2 2 3 2 2 4" xfId="21382" xr:uid="{91A9A054-97FE-41E5-A027-565CA558749C}"/>
    <cellStyle name="Normal 4 4 2 2 3 2 2 4 2" xfId="35074" xr:uid="{211A2659-2209-4B62-B6AC-234AB787918C}"/>
    <cellStyle name="Normal 4 4 2 2 3 2 2 4 3" xfId="49958" xr:uid="{A092C04C-957E-45F8-80C8-233D3E55261D}"/>
    <cellStyle name="Normal 4 4 2 2 3 2 2 5" xfId="14538" xr:uid="{3B2A9096-018B-4E74-BC94-1E37EA0A4F09}"/>
    <cellStyle name="Normal 4 4 2 2 3 2 2 6" xfId="28228" xr:uid="{9A8FCFB0-B482-419F-B71A-947E6B651234}"/>
    <cellStyle name="Normal 4 4 2 2 3 2 2 7" xfId="43112" xr:uid="{E6019AFB-0B5B-4D4D-A20E-46E3F5EB4F3B}"/>
    <cellStyle name="Normal 4 4 2 2 3 2 3" xfId="9403" xr:uid="{690796A5-8F42-4FB6-B332-9BBFB0C2590D}"/>
    <cellStyle name="Normal 4 4 2 2 3 2 3 2" xfId="12825" xr:uid="{8ABC4D35-DEB2-4EB9-A623-93F4B8AEF16A}"/>
    <cellStyle name="Normal 4 4 2 2 3 2 3 2 2" xfId="26515" xr:uid="{C2482C92-B945-4A37-B04D-B14063587E0B}"/>
    <cellStyle name="Normal 4 4 2 2 3 2 3 2 2 2" xfId="40207" xr:uid="{D408D90C-9669-433D-825D-CF1B96D9DC1E}"/>
    <cellStyle name="Normal 4 4 2 2 3 2 3 2 2 3" xfId="55091" xr:uid="{595C2129-FAD8-46F7-A5D5-F4D99139373F}"/>
    <cellStyle name="Normal 4 4 2 2 3 2 3 2 3" xfId="19671" xr:uid="{EB127A79-61DC-43F9-93C6-73935689DA62}"/>
    <cellStyle name="Normal 4 4 2 2 3 2 3 2 4" xfId="33361" xr:uid="{8DF897CC-36E6-4DC6-BD69-3A930B07852C}"/>
    <cellStyle name="Normal 4 4 2 2 3 2 3 2 5" xfId="48245" xr:uid="{5FBA6A8E-46CC-4DE8-B05A-DC3F8EEAD5F2}"/>
    <cellStyle name="Normal 4 4 2 2 3 2 3 3" xfId="23093" xr:uid="{09CBF051-45E1-4B7B-9B3D-3EB3133DEDC7}"/>
    <cellStyle name="Normal 4 4 2 2 3 2 3 3 2" xfId="36785" xr:uid="{EBFBAE84-FEF5-4D92-A745-20C85B3E1CB6}"/>
    <cellStyle name="Normal 4 4 2 2 3 2 3 3 3" xfId="51669" xr:uid="{D5409308-9A4E-4BB4-87BF-95A7124A0B60}"/>
    <cellStyle name="Normal 4 4 2 2 3 2 3 4" xfId="16249" xr:uid="{2EE2DAC0-3FB7-40BA-9A01-4FCFE340CB06}"/>
    <cellStyle name="Normal 4 4 2 2 3 2 3 5" xfId="29939" xr:uid="{9F3F46FC-2E68-40A1-8F7A-B5C19BBE9567}"/>
    <cellStyle name="Normal 4 4 2 2 3 2 3 6" xfId="44823" xr:uid="{ED437D17-F887-4941-AD82-83827F86017F}"/>
    <cellStyle name="Normal 4 4 2 2 3 2 4" xfId="11113" xr:uid="{4B1B06CC-69BA-4E0B-A211-A2DB5A779C2C}"/>
    <cellStyle name="Normal 4 4 2 2 3 2 4 2" xfId="24803" xr:uid="{2434A654-EB57-4C0C-98F8-BF2EB12C609F}"/>
    <cellStyle name="Normal 4 4 2 2 3 2 4 2 2" xfId="38495" xr:uid="{24AD8206-3478-479E-9908-28DBB2592E50}"/>
    <cellStyle name="Normal 4 4 2 2 3 2 4 2 3" xfId="53379" xr:uid="{036FE03A-57DE-41A1-885D-66041E265C55}"/>
    <cellStyle name="Normal 4 4 2 2 3 2 4 3" xfId="17959" xr:uid="{C903AF02-4D5E-4513-A264-9FBE5B96BB87}"/>
    <cellStyle name="Normal 4 4 2 2 3 2 4 4" xfId="31649" xr:uid="{F9F50609-9DFF-4A1E-AAE2-46D89C4F8ED6}"/>
    <cellStyle name="Normal 4 4 2 2 3 2 4 5" xfId="46533" xr:uid="{4BFF6E4F-5CCC-4A8C-88E8-F0D2992E7CAF}"/>
    <cellStyle name="Normal 4 4 2 2 3 2 5" xfId="21381" xr:uid="{C5B6BADD-563B-4DFF-B21E-BD7E1439D415}"/>
    <cellStyle name="Normal 4 4 2 2 3 2 5 2" xfId="35073" xr:uid="{0B719E02-D8EA-4FE1-B6AE-91A157D09F9E}"/>
    <cellStyle name="Normal 4 4 2 2 3 2 5 3" xfId="49957" xr:uid="{E6D505F8-F0E1-4FD8-B04F-7DAFAB594BBA}"/>
    <cellStyle name="Normal 4 4 2 2 3 2 6" xfId="14537" xr:uid="{E15BED56-9BFF-4D1A-9A8E-FEE62EFD9696}"/>
    <cellStyle name="Normal 4 4 2 2 3 2 7" xfId="28227" xr:uid="{7B1AF18B-329F-4F21-93C1-2FFFC51538FD}"/>
    <cellStyle name="Normal 4 4 2 2 3 2 8" xfId="43111" xr:uid="{155A7E58-4D72-413E-AA12-1EE2C5DDB896}"/>
    <cellStyle name="Normal 4 4 2 2 3 3" xfId="7693" xr:uid="{E9577047-85C2-475A-B8E2-D8B933A35D7F}"/>
    <cellStyle name="Normal 4 4 2 2 3 3 2" xfId="9405" xr:uid="{5623FE09-580D-4C7F-A469-88D26CBC8BEC}"/>
    <cellStyle name="Normal 4 4 2 2 3 3 2 2" xfId="12827" xr:uid="{B245091A-2106-4E52-A176-764DD0DED825}"/>
    <cellStyle name="Normal 4 4 2 2 3 3 2 2 2" xfId="26517" xr:uid="{3B7AFA0B-DCD3-48AA-A6AA-2FA11760E7C2}"/>
    <cellStyle name="Normal 4 4 2 2 3 3 2 2 2 2" xfId="40209" xr:uid="{849E3592-8B04-42B4-AADD-D07E744F4DB6}"/>
    <cellStyle name="Normal 4 4 2 2 3 3 2 2 2 3" xfId="55093" xr:uid="{120D3200-3D82-44B8-94A0-DD716C659899}"/>
    <cellStyle name="Normal 4 4 2 2 3 3 2 2 3" xfId="19673" xr:uid="{85F9FF7D-38B4-42C6-B34C-D41F13A0C37E}"/>
    <cellStyle name="Normal 4 4 2 2 3 3 2 2 4" xfId="33363" xr:uid="{5567648A-9706-4B58-B7DD-A0B0BB6B8081}"/>
    <cellStyle name="Normal 4 4 2 2 3 3 2 2 5" xfId="48247" xr:uid="{69327974-B1DF-468A-A69A-CAEAB17BEBFD}"/>
    <cellStyle name="Normal 4 4 2 2 3 3 2 3" xfId="23095" xr:uid="{ECE47D09-76D2-4D1E-BBB6-C465EEDAE385}"/>
    <cellStyle name="Normal 4 4 2 2 3 3 2 3 2" xfId="36787" xr:uid="{3FBDCD95-CAE6-4177-8F2E-E95489FB7E02}"/>
    <cellStyle name="Normal 4 4 2 2 3 3 2 3 3" xfId="51671" xr:uid="{93CA752E-0F78-4506-AF40-005B9FC93DD7}"/>
    <cellStyle name="Normal 4 4 2 2 3 3 2 4" xfId="16251" xr:uid="{0AD94A88-02C7-4A52-8F61-061DFE19E1E8}"/>
    <cellStyle name="Normal 4 4 2 2 3 3 2 5" xfId="29941" xr:uid="{BDCB682B-E18B-49D6-A6B9-EA4B336EDF7E}"/>
    <cellStyle name="Normal 4 4 2 2 3 3 2 6" xfId="44825" xr:uid="{0EDF7476-CB00-46DC-AC16-7F23374EEA8C}"/>
    <cellStyle name="Normal 4 4 2 2 3 3 3" xfId="11115" xr:uid="{2F9ADB10-9B11-47D1-A5AA-B1F0AF5F0EF2}"/>
    <cellStyle name="Normal 4 4 2 2 3 3 3 2" xfId="24805" xr:uid="{B92645FC-D173-4F25-8AE2-B0C480400D8A}"/>
    <cellStyle name="Normal 4 4 2 2 3 3 3 2 2" xfId="38497" xr:uid="{1E83F029-3034-4AC6-A429-5E342F21E62E}"/>
    <cellStyle name="Normal 4 4 2 2 3 3 3 2 3" xfId="53381" xr:uid="{E62A9936-F8E5-4FF6-BA04-443AA8D918BC}"/>
    <cellStyle name="Normal 4 4 2 2 3 3 3 3" xfId="17961" xr:uid="{0794D927-0BD3-4830-B847-A68961119601}"/>
    <cellStyle name="Normal 4 4 2 2 3 3 3 4" xfId="31651" xr:uid="{D5F07BB4-B138-4BC3-BE92-532FC20C1EDC}"/>
    <cellStyle name="Normal 4 4 2 2 3 3 3 5" xfId="46535" xr:uid="{BE093498-B887-49BC-B4B1-BF4922C72BA1}"/>
    <cellStyle name="Normal 4 4 2 2 3 3 4" xfId="21383" xr:uid="{3E1F9466-FD44-436E-B8DF-49A7AB161F1C}"/>
    <cellStyle name="Normal 4 4 2 2 3 3 4 2" xfId="35075" xr:uid="{D96017D4-79FB-4475-9DEF-C9535FBCF067}"/>
    <cellStyle name="Normal 4 4 2 2 3 3 4 3" xfId="49959" xr:uid="{96EF0E26-FAE0-490A-8C34-C507144D8089}"/>
    <cellStyle name="Normal 4 4 2 2 3 3 5" xfId="14539" xr:uid="{0249E513-4873-4E7C-A02F-26370ECED3C8}"/>
    <cellStyle name="Normal 4 4 2 2 3 3 6" xfId="28229" xr:uid="{5660C3DC-8A2F-4581-9117-C2F6BB5FB787}"/>
    <cellStyle name="Normal 4 4 2 2 3 3 7" xfId="43113" xr:uid="{46C7E392-1785-4002-97C0-5824F2C8EEE3}"/>
    <cellStyle name="Normal 4 4 2 2 3 4" xfId="7694" xr:uid="{90D25D25-F757-4E8E-9E38-E9081F463E3B}"/>
    <cellStyle name="Normal 4 4 2 2 3 4 2" xfId="9406" xr:uid="{0D3F9799-6AC7-45ED-92C4-BFF47381023A}"/>
    <cellStyle name="Normal 4 4 2 2 3 4 2 2" xfId="12828" xr:uid="{0729C6AE-4939-43BD-9CA0-6BDBEA98B92D}"/>
    <cellStyle name="Normal 4 4 2 2 3 4 2 2 2" xfId="26518" xr:uid="{CB32D6C9-31ED-435A-A9CE-09458DE52E0D}"/>
    <cellStyle name="Normal 4 4 2 2 3 4 2 2 2 2" xfId="40210" xr:uid="{F5E59F8E-AE07-432E-AB04-C99D20992829}"/>
    <cellStyle name="Normal 4 4 2 2 3 4 2 2 2 3" xfId="55094" xr:uid="{FB5435E3-3143-4EAF-897F-80EC67114BF3}"/>
    <cellStyle name="Normal 4 4 2 2 3 4 2 2 3" xfId="19674" xr:uid="{AAD6077D-99CF-4B6F-9461-EB661681CE14}"/>
    <cellStyle name="Normal 4 4 2 2 3 4 2 2 4" xfId="33364" xr:uid="{B135250D-69FA-4C2B-B519-9A237229AA10}"/>
    <cellStyle name="Normal 4 4 2 2 3 4 2 2 5" xfId="48248" xr:uid="{5FC8737F-4D18-41C6-B74C-EE80A679D04E}"/>
    <cellStyle name="Normal 4 4 2 2 3 4 2 3" xfId="23096" xr:uid="{51392999-DDF1-4A11-BBB9-97B0B7054C76}"/>
    <cellStyle name="Normal 4 4 2 2 3 4 2 3 2" xfId="36788" xr:uid="{0ACC283E-0770-4896-A599-95BE44934397}"/>
    <cellStyle name="Normal 4 4 2 2 3 4 2 3 3" xfId="51672" xr:uid="{63BF945F-488B-4D69-80D4-8C749A6787AD}"/>
    <cellStyle name="Normal 4 4 2 2 3 4 2 4" xfId="16252" xr:uid="{123908E0-7C05-4445-9657-80EB73F7ADC1}"/>
    <cellStyle name="Normal 4 4 2 2 3 4 2 5" xfId="29942" xr:uid="{5E19A7A5-F795-481A-9CD7-5689916B56AD}"/>
    <cellStyle name="Normal 4 4 2 2 3 4 2 6" xfId="44826" xr:uid="{58F4CC89-5C03-4C7A-8795-8EDA3215C0E9}"/>
    <cellStyle name="Normal 4 4 2 2 3 4 3" xfId="11116" xr:uid="{BD3D81B3-6B17-4A91-AC66-442E9E94DACD}"/>
    <cellStyle name="Normal 4 4 2 2 3 4 3 2" xfId="24806" xr:uid="{6E07D082-841E-4DD9-B8F3-92B2602BB27B}"/>
    <cellStyle name="Normal 4 4 2 2 3 4 3 2 2" xfId="38498" xr:uid="{570AD66F-EA06-4E53-ABB1-B81711771BA3}"/>
    <cellStyle name="Normal 4 4 2 2 3 4 3 2 3" xfId="53382" xr:uid="{D2DF641F-6A9A-4108-8B91-02585675B2C5}"/>
    <cellStyle name="Normal 4 4 2 2 3 4 3 3" xfId="17962" xr:uid="{A9E2DB85-FCC3-49B6-AF55-C0FEB5A18C06}"/>
    <cellStyle name="Normal 4 4 2 2 3 4 3 4" xfId="31652" xr:uid="{BD9955DF-4E27-4C7D-A942-61A25FEF04DD}"/>
    <cellStyle name="Normal 4 4 2 2 3 4 3 5" xfId="46536" xr:uid="{8691F38E-8F79-4B5F-A920-97617071B921}"/>
    <cellStyle name="Normal 4 4 2 2 3 4 4" xfId="21384" xr:uid="{7ADD7E47-0668-4BB4-AD72-E87FBAF5E3DE}"/>
    <cellStyle name="Normal 4 4 2 2 3 4 4 2" xfId="35076" xr:uid="{272C5294-BEE0-4E21-A454-E26386993E30}"/>
    <cellStyle name="Normal 4 4 2 2 3 4 4 3" xfId="49960" xr:uid="{405E8916-B007-47E3-93D9-B48F7C673E2A}"/>
    <cellStyle name="Normal 4 4 2 2 3 4 5" xfId="14540" xr:uid="{8F2E3806-7A7C-4257-AFDE-17AAF1BE55A1}"/>
    <cellStyle name="Normal 4 4 2 2 3 4 6" xfId="28230" xr:uid="{4F4511A3-CA04-410A-ADE9-363451D9E083}"/>
    <cellStyle name="Normal 4 4 2 2 3 4 7" xfId="43114" xr:uid="{3BAD6B94-11DD-4577-BA71-6235CBD93F2C}"/>
    <cellStyle name="Normal 4 4 2 2 3 5" xfId="9402" xr:uid="{45AC7498-C203-4172-B2B7-A0625A143349}"/>
    <cellStyle name="Normal 4 4 2 2 3 5 2" xfId="12824" xr:uid="{21837D53-BCBD-4A98-B845-D4AA81966D9B}"/>
    <cellStyle name="Normal 4 4 2 2 3 5 2 2" xfId="26514" xr:uid="{4DBEEDF9-CDA9-4397-8902-7EF472160724}"/>
    <cellStyle name="Normal 4 4 2 2 3 5 2 2 2" xfId="40206" xr:uid="{D13A798D-278D-4F09-B832-F182044E9988}"/>
    <cellStyle name="Normal 4 4 2 2 3 5 2 2 3" xfId="55090" xr:uid="{61509FC9-8855-49E2-913D-1EAECF2FFDD8}"/>
    <cellStyle name="Normal 4 4 2 2 3 5 2 3" xfId="19670" xr:uid="{7CA64871-FF97-4D9B-A12D-79E6DE14B29F}"/>
    <cellStyle name="Normal 4 4 2 2 3 5 2 4" xfId="33360" xr:uid="{54F80667-EAEC-46F8-B42F-4695F2159AB6}"/>
    <cellStyle name="Normal 4 4 2 2 3 5 2 5" xfId="48244" xr:uid="{8F12AC4B-680C-4B2D-A6FA-8FF4A801DD5D}"/>
    <cellStyle name="Normal 4 4 2 2 3 5 3" xfId="23092" xr:uid="{77AE49D6-34A6-4E0E-8F47-6C98D2AFB5A3}"/>
    <cellStyle name="Normal 4 4 2 2 3 5 3 2" xfId="36784" xr:uid="{B4A0E0C4-33C9-4039-9227-1F62EB44ED34}"/>
    <cellStyle name="Normal 4 4 2 2 3 5 3 3" xfId="51668" xr:uid="{54E22BA6-164F-44ED-B59C-402344EC48FC}"/>
    <cellStyle name="Normal 4 4 2 2 3 5 4" xfId="16248" xr:uid="{019B752A-24D2-4C6D-BC7D-00BC930E074F}"/>
    <cellStyle name="Normal 4 4 2 2 3 5 5" xfId="29938" xr:uid="{6D2AA0CD-CEED-448D-979D-947B08B469D4}"/>
    <cellStyle name="Normal 4 4 2 2 3 5 6" xfId="44822" xr:uid="{D6F114A8-46E9-4D75-90E8-290F9438F96A}"/>
    <cellStyle name="Normal 4 4 2 2 3 6" xfId="11112" xr:uid="{CBB0D124-6EA1-4227-BD04-943337E09294}"/>
    <cellStyle name="Normal 4 4 2 2 3 6 2" xfId="24802" xr:uid="{E404D63C-19AF-457A-A4AF-95B5DAC21AAD}"/>
    <cellStyle name="Normal 4 4 2 2 3 6 2 2" xfId="38494" xr:uid="{298D4214-B42D-44BC-8A09-45530FC5E086}"/>
    <cellStyle name="Normal 4 4 2 2 3 6 2 3" xfId="53378" xr:uid="{C66BA7F6-7FE1-43BA-A5C4-F589C25E3451}"/>
    <cellStyle name="Normal 4 4 2 2 3 6 3" xfId="17958" xr:uid="{D92934B0-4C93-40AA-B170-AD5B59DAD26E}"/>
    <cellStyle name="Normal 4 4 2 2 3 6 4" xfId="31648" xr:uid="{DEA98D6A-1C99-44B4-A59D-F6F552D0C0C3}"/>
    <cellStyle name="Normal 4 4 2 2 3 6 5" xfId="46532" xr:uid="{8AA31F71-0622-4434-AF64-54D1B2F4B8A3}"/>
    <cellStyle name="Normal 4 4 2 2 3 7" xfId="21380" xr:uid="{80EFD070-BDFD-4B6D-BB9C-A3A982D5B1EA}"/>
    <cellStyle name="Normal 4 4 2 2 3 7 2" xfId="35072" xr:uid="{2639053D-3188-4557-95DE-C0A6D58C4000}"/>
    <cellStyle name="Normal 4 4 2 2 3 7 3" xfId="49956" xr:uid="{AEBB2EA6-4FCF-42AC-B2C8-8F980126FCD1}"/>
    <cellStyle name="Normal 4 4 2 2 3 8" xfId="14536" xr:uid="{C77F35C1-3561-46DD-9A52-5DA1009AD131}"/>
    <cellStyle name="Normal 4 4 2 2 3 9" xfId="28226" xr:uid="{673242C1-F059-404C-A80A-FC3D34FCB89D}"/>
    <cellStyle name="Normal 4 4 2 2 4" xfId="7695" xr:uid="{8A731B52-C618-4E16-B48C-95FA04B43236}"/>
    <cellStyle name="Normal 4 4 2 2 4 2" xfId="7696" xr:uid="{F910BF15-AE5B-4607-868A-AB41C6769ECA}"/>
    <cellStyle name="Normal 4 4 2 2 4 2 2" xfId="9408" xr:uid="{5AC9BF4D-01A3-40C0-BFBC-73DB7BE53030}"/>
    <cellStyle name="Normal 4 4 2 2 4 2 2 2" xfId="12830" xr:uid="{0AEB4EB1-CC53-4907-80A2-262D7000BE30}"/>
    <cellStyle name="Normal 4 4 2 2 4 2 2 2 2" xfId="26520" xr:uid="{4CEAF02E-9591-4E64-8775-8B9F6103A800}"/>
    <cellStyle name="Normal 4 4 2 2 4 2 2 2 2 2" xfId="40212" xr:uid="{41EF6546-30A3-4566-9CD1-CD2F78870960}"/>
    <cellStyle name="Normal 4 4 2 2 4 2 2 2 2 3" xfId="55096" xr:uid="{17E97468-39E2-421F-9C32-512734A975CE}"/>
    <cellStyle name="Normal 4 4 2 2 4 2 2 2 3" xfId="19676" xr:uid="{CE8DB458-5154-4023-A1EB-A476BC00CFD7}"/>
    <cellStyle name="Normal 4 4 2 2 4 2 2 2 4" xfId="33366" xr:uid="{8C81D2E1-6518-4845-9258-647571375E57}"/>
    <cellStyle name="Normal 4 4 2 2 4 2 2 2 5" xfId="48250" xr:uid="{BB2A004F-796D-4B8B-BD17-D0D8DC80282A}"/>
    <cellStyle name="Normal 4 4 2 2 4 2 2 3" xfId="23098" xr:uid="{A9AC7C22-C171-4636-862B-6590EFBC4A49}"/>
    <cellStyle name="Normal 4 4 2 2 4 2 2 3 2" xfId="36790" xr:uid="{6ADC5C35-B93A-4419-A9E7-4662220443C7}"/>
    <cellStyle name="Normal 4 4 2 2 4 2 2 3 3" xfId="51674" xr:uid="{EF0AF3EE-8EFF-45B5-8EE0-28A1556C8671}"/>
    <cellStyle name="Normal 4 4 2 2 4 2 2 4" xfId="16254" xr:uid="{84C847E9-3B30-4765-A4E9-10CF99DA7B9E}"/>
    <cellStyle name="Normal 4 4 2 2 4 2 2 5" xfId="29944" xr:uid="{6373136B-DBC5-421C-B485-34269BA96FE6}"/>
    <cellStyle name="Normal 4 4 2 2 4 2 2 6" xfId="44828" xr:uid="{484B3221-27E2-4CAD-82C4-F70DF12016EC}"/>
    <cellStyle name="Normal 4 4 2 2 4 2 3" xfId="11118" xr:uid="{01D23DE6-24D3-4E34-9DDB-F981CA87AEED}"/>
    <cellStyle name="Normal 4 4 2 2 4 2 3 2" xfId="24808" xr:uid="{CD14F503-76BB-4B08-A031-F01F8B734CEE}"/>
    <cellStyle name="Normal 4 4 2 2 4 2 3 2 2" xfId="38500" xr:uid="{66762AD5-3B67-4177-B2EB-272CB14E093E}"/>
    <cellStyle name="Normal 4 4 2 2 4 2 3 2 3" xfId="53384" xr:uid="{A103F79A-2C98-42A8-AF73-229AD8A4F88A}"/>
    <cellStyle name="Normal 4 4 2 2 4 2 3 3" xfId="17964" xr:uid="{4D1C2A43-BE23-43E5-B148-17C84662FBFF}"/>
    <cellStyle name="Normal 4 4 2 2 4 2 3 4" xfId="31654" xr:uid="{B2DC3510-F876-414D-8205-05BAC66B9893}"/>
    <cellStyle name="Normal 4 4 2 2 4 2 3 5" xfId="46538" xr:uid="{B3B0AFE2-4678-4675-ACDC-0EE54244B832}"/>
    <cellStyle name="Normal 4 4 2 2 4 2 4" xfId="21386" xr:uid="{C57CAEC0-9C9C-42F5-90B1-F0F4416A2C1E}"/>
    <cellStyle name="Normal 4 4 2 2 4 2 4 2" xfId="35078" xr:uid="{E79F6430-2910-4E27-8018-9AD550A2214C}"/>
    <cellStyle name="Normal 4 4 2 2 4 2 4 3" xfId="49962" xr:uid="{DFCFAE08-041D-4B78-82C7-C1CEF12ED7A5}"/>
    <cellStyle name="Normal 4 4 2 2 4 2 5" xfId="14542" xr:uid="{BAA327FE-9422-4766-A355-E7DA88ECDA93}"/>
    <cellStyle name="Normal 4 4 2 2 4 2 6" xfId="28232" xr:uid="{BD67D0E9-0B0F-4819-9D86-DD1D783498A7}"/>
    <cellStyle name="Normal 4 4 2 2 4 2 7" xfId="43116" xr:uid="{09062EEC-60FB-44A4-96FC-5F5C6898E0F2}"/>
    <cellStyle name="Normal 4 4 2 2 4 3" xfId="9407" xr:uid="{596B9361-33B2-4BF6-B380-656BA28DA847}"/>
    <cellStyle name="Normal 4 4 2 2 4 3 2" xfId="12829" xr:uid="{EE2E23D7-6BF1-4EE2-8516-2DC641577930}"/>
    <cellStyle name="Normal 4 4 2 2 4 3 2 2" xfId="26519" xr:uid="{6167E8B6-1287-4A06-9E66-D8E5A71F7EA8}"/>
    <cellStyle name="Normal 4 4 2 2 4 3 2 2 2" xfId="40211" xr:uid="{21F6BA48-D5A2-4884-A340-88813B03B247}"/>
    <cellStyle name="Normal 4 4 2 2 4 3 2 2 3" xfId="55095" xr:uid="{1CE9D3AE-7255-4997-ABD8-79E11CFA07F2}"/>
    <cellStyle name="Normal 4 4 2 2 4 3 2 3" xfId="19675" xr:uid="{40AC8A79-C3FD-4DDD-A042-8BBA931BEF6E}"/>
    <cellStyle name="Normal 4 4 2 2 4 3 2 4" xfId="33365" xr:uid="{04E39612-6B49-4D7E-BCE8-5B994DFFB811}"/>
    <cellStyle name="Normal 4 4 2 2 4 3 2 5" xfId="48249" xr:uid="{F40EC367-E650-4830-A7A5-4F3490CAB913}"/>
    <cellStyle name="Normal 4 4 2 2 4 3 3" xfId="23097" xr:uid="{E0EFC22F-7D22-48BC-A633-F1B096F83AC1}"/>
    <cellStyle name="Normal 4 4 2 2 4 3 3 2" xfId="36789" xr:uid="{A4E8D434-4CBE-42CE-943C-DED834CF853F}"/>
    <cellStyle name="Normal 4 4 2 2 4 3 3 3" xfId="51673" xr:uid="{91C14B0B-A56E-4957-9A0D-533CEE8BA6D1}"/>
    <cellStyle name="Normal 4 4 2 2 4 3 4" xfId="16253" xr:uid="{B1DCA488-FA89-4EF0-88A0-AF03220811E9}"/>
    <cellStyle name="Normal 4 4 2 2 4 3 5" xfId="29943" xr:uid="{2EEABF7A-B9D4-4211-8576-EDCEA1C606F3}"/>
    <cellStyle name="Normal 4 4 2 2 4 3 6" xfId="44827" xr:uid="{E01C6E7E-5161-42C8-B9EB-D14518351D4F}"/>
    <cellStyle name="Normal 4 4 2 2 4 4" xfId="11117" xr:uid="{351B70F1-2044-49DA-A208-668F15552BF2}"/>
    <cellStyle name="Normal 4 4 2 2 4 4 2" xfId="24807" xr:uid="{BB521769-A083-4E44-A9AC-C428CFEE40E3}"/>
    <cellStyle name="Normal 4 4 2 2 4 4 2 2" xfId="38499" xr:uid="{74F66140-480C-413F-B723-BFAC6819DED4}"/>
    <cellStyle name="Normal 4 4 2 2 4 4 2 3" xfId="53383" xr:uid="{FE5B2DAD-854C-4378-B20B-F8D490078E7D}"/>
    <cellStyle name="Normal 4 4 2 2 4 4 3" xfId="17963" xr:uid="{0DC4EE70-D3F2-408D-9B9F-BC9DF780AD52}"/>
    <cellStyle name="Normal 4 4 2 2 4 4 4" xfId="31653" xr:uid="{FA630524-8F45-4B61-92E1-299F4962FE44}"/>
    <cellStyle name="Normal 4 4 2 2 4 4 5" xfId="46537" xr:uid="{D13BFFC0-39B0-4B99-8668-2D9FF1050376}"/>
    <cellStyle name="Normal 4 4 2 2 4 5" xfId="21385" xr:uid="{2F88DB89-56CD-4DE0-9D35-563C1259E9AC}"/>
    <cellStyle name="Normal 4 4 2 2 4 5 2" xfId="35077" xr:uid="{59E0A84D-690B-4E82-9E6A-8F4E526A8F61}"/>
    <cellStyle name="Normal 4 4 2 2 4 5 3" xfId="49961" xr:uid="{E8D5ABBA-A83B-4E2B-90DB-92C2C56D69FB}"/>
    <cellStyle name="Normal 4 4 2 2 4 6" xfId="14541" xr:uid="{BECE1F52-3D44-4623-90DA-08E4661C99D6}"/>
    <cellStyle name="Normal 4 4 2 2 4 7" xfId="28231" xr:uid="{E48F88B2-E958-4607-86E3-DC2AC2C0CAFF}"/>
    <cellStyle name="Normal 4 4 2 2 4 8" xfId="43115" xr:uid="{42594955-B521-4398-94D0-C3DFA6383018}"/>
    <cellStyle name="Normal 4 4 2 2 5" xfId="7697" xr:uid="{7BEFA5A2-256C-45D6-8C41-0C4F6688BF25}"/>
    <cellStyle name="Normal 4 4 2 2 5 2" xfId="9409" xr:uid="{04DDB50B-467E-4C61-B269-130488A6A459}"/>
    <cellStyle name="Normal 4 4 2 2 5 2 2" xfId="12831" xr:uid="{97FB3F11-7756-4261-AA8D-F80C6CABC2F4}"/>
    <cellStyle name="Normal 4 4 2 2 5 2 2 2" xfId="26521" xr:uid="{93A527FF-70FA-4CAE-AEE6-41F124FD5255}"/>
    <cellStyle name="Normal 4 4 2 2 5 2 2 2 2" xfId="40213" xr:uid="{19A2103F-026D-4AEE-AE32-9097B2160F95}"/>
    <cellStyle name="Normal 4 4 2 2 5 2 2 2 3" xfId="55097" xr:uid="{9116CE2E-97F9-40EA-96DD-333F30B18F89}"/>
    <cellStyle name="Normal 4 4 2 2 5 2 2 3" xfId="19677" xr:uid="{5C81873F-6D0D-41A5-8AE4-9F4336603CED}"/>
    <cellStyle name="Normal 4 4 2 2 5 2 2 4" xfId="33367" xr:uid="{15F68568-7B33-426A-B60A-F4DA97AA1C01}"/>
    <cellStyle name="Normal 4 4 2 2 5 2 2 5" xfId="48251" xr:uid="{F0978783-AEBC-4FF0-951A-8F3241FC9B10}"/>
    <cellStyle name="Normal 4 4 2 2 5 2 3" xfId="23099" xr:uid="{D4881BD5-34D3-4EB4-B5A5-3719BB8CE212}"/>
    <cellStyle name="Normal 4 4 2 2 5 2 3 2" xfId="36791" xr:uid="{DAD57AEF-1756-4B2C-BEB1-738CCFAD610E}"/>
    <cellStyle name="Normal 4 4 2 2 5 2 3 3" xfId="51675" xr:uid="{04D1749C-713A-4230-AF85-191429C418C2}"/>
    <cellStyle name="Normal 4 4 2 2 5 2 4" xfId="16255" xr:uid="{42096321-C5B5-44C9-B939-1778B6FF5012}"/>
    <cellStyle name="Normal 4 4 2 2 5 2 5" xfId="29945" xr:uid="{06F99F26-0A90-4281-BE69-6373E051E406}"/>
    <cellStyle name="Normal 4 4 2 2 5 2 6" xfId="44829" xr:uid="{0F6BDD2E-6A1E-4980-9F48-E2F9FF5330E6}"/>
    <cellStyle name="Normal 4 4 2 2 5 3" xfId="11119" xr:uid="{9B7746C8-866D-46BC-8737-6A6997F1F7C2}"/>
    <cellStyle name="Normal 4 4 2 2 5 3 2" xfId="24809" xr:uid="{8B3C3096-BA8D-4E3C-A549-BB24DFA50AAB}"/>
    <cellStyle name="Normal 4 4 2 2 5 3 2 2" xfId="38501" xr:uid="{9A70627A-6F77-485A-B7E9-9A10628D8A05}"/>
    <cellStyle name="Normal 4 4 2 2 5 3 2 3" xfId="53385" xr:uid="{A9641DE0-6847-4DF3-826F-0CA6090F5097}"/>
    <cellStyle name="Normal 4 4 2 2 5 3 3" xfId="17965" xr:uid="{AE5DC5E5-F9A0-4531-91FB-772597F95E53}"/>
    <cellStyle name="Normal 4 4 2 2 5 3 4" xfId="31655" xr:uid="{2775AF7E-3F7B-4FF7-9772-3B5FF29A39DC}"/>
    <cellStyle name="Normal 4 4 2 2 5 3 5" xfId="46539" xr:uid="{E110F9D0-64CE-4E67-AB32-AA36BC84C8A3}"/>
    <cellStyle name="Normal 4 4 2 2 5 4" xfId="21387" xr:uid="{E8C5CB51-FFEB-4902-B969-1912765A1D49}"/>
    <cellStyle name="Normal 4 4 2 2 5 4 2" xfId="35079" xr:uid="{3007C21E-D7B1-4BE5-A4BB-AF54F4A9C21B}"/>
    <cellStyle name="Normal 4 4 2 2 5 4 3" xfId="49963" xr:uid="{7BB85613-E6F3-4619-99F5-E66A39B9E6D1}"/>
    <cellStyle name="Normal 4 4 2 2 5 5" xfId="14543" xr:uid="{E401F321-3C19-42B4-AFEB-B48E8A35EEE6}"/>
    <cellStyle name="Normal 4 4 2 2 5 6" xfId="28233" xr:uid="{CCD6877C-710E-4B00-B511-363D133B0A9E}"/>
    <cellStyle name="Normal 4 4 2 2 5 7" xfId="43117" xr:uid="{0625B19A-E927-4503-885C-4172CB558723}"/>
    <cellStyle name="Normal 4 4 2 2 6" xfId="7698" xr:uid="{F6667F2D-DFC4-4249-A102-DB5EC73441CA}"/>
    <cellStyle name="Normal 4 4 2 2 6 2" xfId="9410" xr:uid="{0331D5AB-D2B7-431A-B6F4-1DF9661EC143}"/>
    <cellStyle name="Normal 4 4 2 2 6 2 2" xfId="12832" xr:uid="{7EA23A7F-0524-4B6C-A1DD-5F79481DFFEE}"/>
    <cellStyle name="Normal 4 4 2 2 6 2 2 2" xfId="26522" xr:uid="{61B3B133-DE81-4C2F-ACA0-6AE5EF4FA560}"/>
    <cellStyle name="Normal 4 4 2 2 6 2 2 2 2" xfId="40214" xr:uid="{6D3CB97B-541E-4E84-AB3A-BCB43B760D1B}"/>
    <cellStyle name="Normal 4 4 2 2 6 2 2 2 3" xfId="55098" xr:uid="{A77CAA9F-C18E-4201-A892-E1F021BA16D6}"/>
    <cellStyle name="Normal 4 4 2 2 6 2 2 3" xfId="19678" xr:uid="{21E404AE-785C-4E99-942F-1FC72F309105}"/>
    <cellStyle name="Normal 4 4 2 2 6 2 2 4" xfId="33368" xr:uid="{534E0502-291D-4A13-AC2D-AD4ECE273277}"/>
    <cellStyle name="Normal 4 4 2 2 6 2 2 5" xfId="48252" xr:uid="{2CB04F76-B2EF-4CFD-9CAA-D30E1EF7007B}"/>
    <cellStyle name="Normal 4 4 2 2 6 2 3" xfId="23100" xr:uid="{896EC05A-997A-4147-B1A0-4EB73005CB01}"/>
    <cellStyle name="Normal 4 4 2 2 6 2 3 2" xfId="36792" xr:uid="{B99C0DA3-7C8F-471A-A226-16048007B735}"/>
    <cellStyle name="Normal 4 4 2 2 6 2 3 3" xfId="51676" xr:uid="{989E8574-13F2-4439-8B0B-7DA646D2A4DB}"/>
    <cellStyle name="Normal 4 4 2 2 6 2 4" xfId="16256" xr:uid="{429624AB-006D-40A8-A4FE-D588C88979F6}"/>
    <cellStyle name="Normal 4 4 2 2 6 2 5" xfId="29946" xr:uid="{73AC0BFF-8B9C-4168-95F1-73DFA973AAF1}"/>
    <cellStyle name="Normal 4 4 2 2 6 2 6" xfId="44830" xr:uid="{FB074388-227B-4248-A1CD-F87EF688667E}"/>
    <cellStyle name="Normal 4 4 2 2 6 3" xfId="11120" xr:uid="{B6ADD5B7-34CF-478F-9BC5-01E782E2E9CC}"/>
    <cellStyle name="Normal 4 4 2 2 6 3 2" xfId="24810" xr:uid="{D3167237-008F-4ECD-9533-B72152D561C3}"/>
    <cellStyle name="Normal 4 4 2 2 6 3 2 2" xfId="38502" xr:uid="{30030D1D-865F-4FD2-ABE5-38F6E55344BD}"/>
    <cellStyle name="Normal 4 4 2 2 6 3 2 3" xfId="53386" xr:uid="{8ED2CB99-AB46-45A6-938E-3085C5215C97}"/>
    <cellStyle name="Normal 4 4 2 2 6 3 3" xfId="17966" xr:uid="{8361CDC2-CA4A-481E-93FC-5DB9D34A33A5}"/>
    <cellStyle name="Normal 4 4 2 2 6 3 4" xfId="31656" xr:uid="{840AF2F2-E5ED-4ADD-93C8-55319E2080A2}"/>
    <cellStyle name="Normal 4 4 2 2 6 3 5" xfId="46540" xr:uid="{ABDA65AA-B99E-4C86-AD70-EF8D5F7B448D}"/>
    <cellStyle name="Normal 4 4 2 2 6 4" xfId="21388" xr:uid="{516C403C-E723-40C6-872E-ABBD76A8630B}"/>
    <cellStyle name="Normal 4 4 2 2 6 4 2" xfId="35080" xr:uid="{DB643A1A-45F0-4601-8645-3FD0DE571FA8}"/>
    <cellStyle name="Normal 4 4 2 2 6 4 3" xfId="49964" xr:uid="{A1C15F4D-605E-43CF-85ED-D0E5D1CCF8B9}"/>
    <cellStyle name="Normal 4 4 2 2 6 5" xfId="14544" xr:uid="{CC01A61B-DB1E-4F86-AF19-5053E8CDD7D7}"/>
    <cellStyle name="Normal 4 4 2 2 6 6" xfId="28234" xr:uid="{3188E99D-1386-41AF-B838-AD5E326CD173}"/>
    <cellStyle name="Normal 4 4 2 2 6 7" xfId="43118" xr:uid="{943C4863-4783-4EA2-923C-3EF4FFC14844}"/>
    <cellStyle name="Normal 4 4 2 2 7" xfId="9396" xr:uid="{534BEE5F-DAEB-4E0B-9A2F-597965C048A1}"/>
    <cellStyle name="Normal 4 4 2 2 7 2" xfId="12818" xr:uid="{86FB4495-36BC-4428-B261-CE19B69BEFF5}"/>
    <cellStyle name="Normal 4 4 2 2 7 2 2" xfId="26508" xr:uid="{B8555256-B7C4-449E-B7E0-AF661A4A0171}"/>
    <cellStyle name="Normal 4 4 2 2 7 2 2 2" xfId="40200" xr:uid="{EB1EBDF6-040D-4CEC-9FC1-D0DA3BF0D8D9}"/>
    <cellStyle name="Normal 4 4 2 2 7 2 2 3" xfId="55084" xr:uid="{1C37D137-09AD-4A68-BB8E-C03515A91840}"/>
    <cellStyle name="Normal 4 4 2 2 7 2 3" xfId="19664" xr:uid="{DA63C737-5AA3-42BC-A4D8-011B052EC666}"/>
    <cellStyle name="Normal 4 4 2 2 7 2 4" xfId="33354" xr:uid="{27D645E6-22F8-4F7E-9E48-5965E8A23276}"/>
    <cellStyle name="Normal 4 4 2 2 7 2 5" xfId="48238" xr:uid="{8E45AFE2-8F39-43DD-A202-A79892C9A6EA}"/>
    <cellStyle name="Normal 4 4 2 2 7 3" xfId="23086" xr:uid="{73886C17-A1A6-4E0B-8328-4C5D2CC9C71A}"/>
    <cellStyle name="Normal 4 4 2 2 7 3 2" xfId="36778" xr:uid="{D7F2DB82-677A-420C-8F58-189B130D65E0}"/>
    <cellStyle name="Normal 4 4 2 2 7 3 3" xfId="51662" xr:uid="{D7FF7CA1-4587-41E6-9483-37C18AF68525}"/>
    <cellStyle name="Normal 4 4 2 2 7 4" xfId="16242" xr:uid="{44074F1A-6E35-40FD-9F5F-6ED283DC5445}"/>
    <cellStyle name="Normal 4 4 2 2 7 5" xfId="29932" xr:uid="{A73E098E-FAFA-4A82-A93C-CA473421E238}"/>
    <cellStyle name="Normal 4 4 2 2 7 6" xfId="44816" xr:uid="{BA08807E-7191-4699-8DD2-646623DAE378}"/>
    <cellStyle name="Normal 4 4 2 2 8" xfId="11106" xr:uid="{9ECA141E-AAF5-482A-8EE6-3B389A8CAF0A}"/>
    <cellStyle name="Normal 4 4 2 2 8 2" xfId="24796" xr:uid="{E00D74C1-1398-498E-B86F-EE4246C34825}"/>
    <cellStyle name="Normal 4 4 2 2 8 2 2" xfId="38488" xr:uid="{F9848889-9299-4AE3-8E23-2149404042A1}"/>
    <cellStyle name="Normal 4 4 2 2 8 2 3" xfId="53372" xr:uid="{DE4D8104-7697-4AE0-8226-C90A553F31EE}"/>
    <cellStyle name="Normal 4 4 2 2 8 3" xfId="17952" xr:uid="{DAD23571-3FBA-4473-8AEC-24F0FCF3B934}"/>
    <cellStyle name="Normal 4 4 2 2 8 4" xfId="31642" xr:uid="{446892FC-F475-4B41-AFE5-90B3D323BEA6}"/>
    <cellStyle name="Normal 4 4 2 2 8 5" xfId="46526" xr:uid="{15D1C43E-A822-4559-A111-4B4BBA6F2E2E}"/>
    <cellStyle name="Normal 4 4 2 2 9" xfId="21374" xr:uid="{0863BF98-0C06-4F96-A97F-E85AE9FD3C9B}"/>
    <cellStyle name="Normal 4 4 2 2 9 2" xfId="35066" xr:uid="{3D9E6169-4B5B-4626-A9F4-D80C633B8D42}"/>
    <cellStyle name="Normal 4 4 2 2 9 3" xfId="49950" xr:uid="{5362CEAE-599C-4CEA-87F4-0C1021AAE728}"/>
    <cellStyle name="Normal 4 4 2 3" xfId="7699" xr:uid="{3CC9EE10-654E-477C-BA14-4FECFB8C5BAC}"/>
    <cellStyle name="Normal 4 4 2 3 10" xfId="43119" xr:uid="{0B33DF7B-D19D-4167-ADE5-001D150FB060}"/>
    <cellStyle name="Normal 4 4 2 3 2" xfId="7700" xr:uid="{DB9192F5-AF9A-4EA5-B8D7-4ED97AD2BE7E}"/>
    <cellStyle name="Normal 4 4 2 3 2 2" xfId="7701" xr:uid="{9386FC41-7D28-4450-8598-D72BA4B3844F}"/>
    <cellStyle name="Normal 4 4 2 3 2 2 2" xfId="9413" xr:uid="{1E74ED09-9C1D-49FA-A933-816ADBFBA4E7}"/>
    <cellStyle name="Normal 4 4 2 3 2 2 2 2" xfId="12835" xr:uid="{5C5B943F-D4D0-41EB-96B9-9DAC3FEE4E30}"/>
    <cellStyle name="Normal 4 4 2 3 2 2 2 2 2" xfId="26525" xr:uid="{C4C85470-FB6E-4D04-BEA9-D6E885B5588B}"/>
    <cellStyle name="Normal 4 4 2 3 2 2 2 2 2 2" xfId="40217" xr:uid="{C17284C2-9B67-419E-AB13-8BD11947F05E}"/>
    <cellStyle name="Normal 4 4 2 3 2 2 2 2 2 3" xfId="55101" xr:uid="{D063D953-7D0B-4A20-92D5-C36D244FA9BD}"/>
    <cellStyle name="Normal 4 4 2 3 2 2 2 2 3" xfId="19681" xr:uid="{955B36A0-4A06-4BFC-8FBB-2774B1381129}"/>
    <cellStyle name="Normal 4 4 2 3 2 2 2 2 4" xfId="33371" xr:uid="{BD980B19-BBC7-4A38-A66D-248723600323}"/>
    <cellStyle name="Normal 4 4 2 3 2 2 2 2 5" xfId="48255" xr:uid="{573AB724-1D89-4E70-B20F-77D5C6B9832C}"/>
    <cellStyle name="Normal 4 4 2 3 2 2 2 3" xfId="23103" xr:uid="{93D5FDC1-49FD-4EA1-89C6-80161A91035E}"/>
    <cellStyle name="Normal 4 4 2 3 2 2 2 3 2" xfId="36795" xr:uid="{15E80B49-2F8D-4BFA-A534-F6C94FBE7A77}"/>
    <cellStyle name="Normal 4 4 2 3 2 2 2 3 3" xfId="51679" xr:uid="{27C5D491-86B0-4F44-B531-85B5FE627370}"/>
    <cellStyle name="Normal 4 4 2 3 2 2 2 4" xfId="16259" xr:uid="{00CB6DE7-C5F6-4071-B24F-D0528DC7186B}"/>
    <cellStyle name="Normal 4 4 2 3 2 2 2 5" xfId="29949" xr:uid="{5020A117-E535-4C20-97B4-5C7638B7FAB3}"/>
    <cellStyle name="Normal 4 4 2 3 2 2 2 6" xfId="44833" xr:uid="{6FCE1FE6-97FB-401C-90FF-A92B3CD67F46}"/>
    <cellStyle name="Normal 4 4 2 3 2 2 3" xfId="11123" xr:uid="{171703A5-0734-4BA0-8677-5DA7BA9F1B88}"/>
    <cellStyle name="Normal 4 4 2 3 2 2 3 2" xfId="24813" xr:uid="{0B96D1A5-6960-404D-ADB1-6AE767EC1789}"/>
    <cellStyle name="Normal 4 4 2 3 2 2 3 2 2" xfId="38505" xr:uid="{0AB00E40-F77D-48A8-B4D3-567F4E923EE4}"/>
    <cellStyle name="Normal 4 4 2 3 2 2 3 2 3" xfId="53389" xr:uid="{93887169-093D-4021-B670-DD9E8ECCD005}"/>
    <cellStyle name="Normal 4 4 2 3 2 2 3 3" xfId="17969" xr:uid="{9798F923-4916-4FC0-8433-6EFC6B1A9E4E}"/>
    <cellStyle name="Normal 4 4 2 3 2 2 3 4" xfId="31659" xr:uid="{78F2BE47-5E65-4037-8458-67817C14D159}"/>
    <cellStyle name="Normal 4 4 2 3 2 2 3 5" xfId="46543" xr:uid="{08A9B092-550D-4B22-AB34-5DA1C338FC01}"/>
    <cellStyle name="Normal 4 4 2 3 2 2 4" xfId="21391" xr:uid="{6099B73D-2A2D-4992-8F99-8AC1534C498D}"/>
    <cellStyle name="Normal 4 4 2 3 2 2 4 2" xfId="35083" xr:uid="{99B9CAFC-638C-4ABB-BCC3-A7CA69C6B1DD}"/>
    <cellStyle name="Normal 4 4 2 3 2 2 4 3" xfId="49967" xr:uid="{04B88085-D03C-4ED7-BFC8-E5D74510AB3C}"/>
    <cellStyle name="Normal 4 4 2 3 2 2 5" xfId="14547" xr:uid="{0736CA47-26DE-46A3-9F87-0258BD4AE0D5}"/>
    <cellStyle name="Normal 4 4 2 3 2 2 6" xfId="28237" xr:uid="{DBC33566-57A6-455A-8A5C-B1622B4BFBB1}"/>
    <cellStyle name="Normal 4 4 2 3 2 2 7" xfId="43121" xr:uid="{C92F5D42-259E-4F8A-911D-45313C77817B}"/>
    <cellStyle name="Normal 4 4 2 3 2 3" xfId="9412" xr:uid="{801D5D0F-F2B6-4159-A4C2-B6A8F69C6EAD}"/>
    <cellStyle name="Normal 4 4 2 3 2 3 2" xfId="12834" xr:uid="{54EF6811-7AA3-449D-96BE-FCA54B1D0338}"/>
    <cellStyle name="Normal 4 4 2 3 2 3 2 2" xfId="26524" xr:uid="{E98AAA3A-B825-4F28-9DDE-9E6F535D734B}"/>
    <cellStyle name="Normal 4 4 2 3 2 3 2 2 2" xfId="40216" xr:uid="{342783F0-D048-4BC9-B3F4-6DAF9E96A2F2}"/>
    <cellStyle name="Normal 4 4 2 3 2 3 2 2 3" xfId="55100" xr:uid="{42F0ABD7-F71E-4A57-A020-B3F6FEF63F88}"/>
    <cellStyle name="Normal 4 4 2 3 2 3 2 3" xfId="19680" xr:uid="{36AD6D20-51F1-4762-B63D-3E04EA97FAA0}"/>
    <cellStyle name="Normal 4 4 2 3 2 3 2 4" xfId="33370" xr:uid="{B8C64DAB-482C-420F-9ACF-15157EEEBE7D}"/>
    <cellStyle name="Normal 4 4 2 3 2 3 2 5" xfId="48254" xr:uid="{85B439A5-47A2-45C0-BDC5-876FA848FB94}"/>
    <cellStyle name="Normal 4 4 2 3 2 3 3" xfId="23102" xr:uid="{EE6E2F27-2AD0-4499-A30B-CDDD2977DB11}"/>
    <cellStyle name="Normal 4 4 2 3 2 3 3 2" xfId="36794" xr:uid="{AECD5289-1AE2-4174-BDE7-5C923DCC617C}"/>
    <cellStyle name="Normal 4 4 2 3 2 3 3 3" xfId="51678" xr:uid="{7CEB9FF8-FBBA-4915-96B8-14FF9DFD5C62}"/>
    <cellStyle name="Normal 4 4 2 3 2 3 4" xfId="16258" xr:uid="{E460341C-5879-451B-AD9B-4FC69216C626}"/>
    <cellStyle name="Normal 4 4 2 3 2 3 5" xfId="29948" xr:uid="{A5A16B45-1B13-475C-BD9C-F3203753C691}"/>
    <cellStyle name="Normal 4 4 2 3 2 3 6" xfId="44832" xr:uid="{93F5094A-098A-4C7D-9B24-4348398C0FA9}"/>
    <cellStyle name="Normal 4 4 2 3 2 4" xfId="11122" xr:uid="{CAB99B23-4400-4F82-AE3F-44BE36C97323}"/>
    <cellStyle name="Normal 4 4 2 3 2 4 2" xfId="24812" xr:uid="{2E9F457F-E571-427C-BDB5-782D813D3A13}"/>
    <cellStyle name="Normal 4 4 2 3 2 4 2 2" xfId="38504" xr:uid="{E84476DB-DAD3-498C-8641-6558071FFAB2}"/>
    <cellStyle name="Normal 4 4 2 3 2 4 2 3" xfId="53388" xr:uid="{A70EA5DD-629E-4D69-8D94-D8BFDBE00F62}"/>
    <cellStyle name="Normal 4 4 2 3 2 4 3" xfId="17968" xr:uid="{F6EE64C3-D2FC-437B-8C89-5D85D5C721C1}"/>
    <cellStyle name="Normal 4 4 2 3 2 4 4" xfId="31658" xr:uid="{78E87686-3A16-4C24-9EB5-D20B8A55BADB}"/>
    <cellStyle name="Normal 4 4 2 3 2 4 5" xfId="46542" xr:uid="{5C014F69-E25A-4A2C-8383-5EE48E3AA41E}"/>
    <cellStyle name="Normal 4 4 2 3 2 5" xfId="21390" xr:uid="{379E686C-9503-440B-8DF1-12A15D435E65}"/>
    <cellStyle name="Normal 4 4 2 3 2 5 2" xfId="35082" xr:uid="{3DAF095B-F396-4499-87D6-184E84896502}"/>
    <cellStyle name="Normal 4 4 2 3 2 5 3" xfId="49966" xr:uid="{C5BB8904-6067-4676-A9C6-567E5A082A2E}"/>
    <cellStyle name="Normal 4 4 2 3 2 6" xfId="14546" xr:uid="{CEB1E12F-11EC-40B4-9C9F-0FE9ED6A7D2A}"/>
    <cellStyle name="Normal 4 4 2 3 2 7" xfId="28236" xr:uid="{6D8C98C5-D73E-4610-A9A5-E47A9AAC2CBD}"/>
    <cellStyle name="Normal 4 4 2 3 2 8" xfId="43120" xr:uid="{7FA9FE41-465A-4266-BFB9-2503E63A5A96}"/>
    <cellStyle name="Normal 4 4 2 3 3" xfId="7702" xr:uid="{F0B8A767-4178-49B9-B4E7-B5C11D39A0CE}"/>
    <cellStyle name="Normal 4 4 2 3 3 2" xfId="9414" xr:uid="{3C8DC415-72B8-4208-8F59-8EC7C5F4B9F2}"/>
    <cellStyle name="Normal 4 4 2 3 3 2 2" xfId="12836" xr:uid="{EFA96A77-2E57-476F-9476-C109D445E1AA}"/>
    <cellStyle name="Normal 4 4 2 3 3 2 2 2" xfId="26526" xr:uid="{346F54A9-3DC2-406D-BE24-57FF549EB1F9}"/>
    <cellStyle name="Normal 4 4 2 3 3 2 2 2 2" xfId="40218" xr:uid="{021FCF5D-7E34-4E52-8CEE-D85E6C359BF0}"/>
    <cellStyle name="Normal 4 4 2 3 3 2 2 2 3" xfId="55102" xr:uid="{0916A920-8C61-48C8-BD98-C63B58D7630B}"/>
    <cellStyle name="Normal 4 4 2 3 3 2 2 3" xfId="19682" xr:uid="{1D34D750-AF84-494F-8653-554198C22FB6}"/>
    <cellStyle name="Normal 4 4 2 3 3 2 2 4" xfId="33372" xr:uid="{A0C7AF9A-B158-40D2-AAD0-536D8DF76B2F}"/>
    <cellStyle name="Normal 4 4 2 3 3 2 2 5" xfId="48256" xr:uid="{74F992B8-4356-4356-B99E-7587CCFD2ABA}"/>
    <cellStyle name="Normal 4 4 2 3 3 2 3" xfId="23104" xr:uid="{0227FA66-49A8-4B68-8063-11B18214A046}"/>
    <cellStyle name="Normal 4 4 2 3 3 2 3 2" xfId="36796" xr:uid="{AD1637FC-89F5-4A60-9340-716D474BA5E4}"/>
    <cellStyle name="Normal 4 4 2 3 3 2 3 3" xfId="51680" xr:uid="{C97007C2-4954-468C-9B26-51E4A2AC83E3}"/>
    <cellStyle name="Normal 4 4 2 3 3 2 4" xfId="16260" xr:uid="{A4D20C4C-78C0-43D0-8188-AD5E8EFEAEDF}"/>
    <cellStyle name="Normal 4 4 2 3 3 2 5" xfId="29950" xr:uid="{52C5FD8E-04DB-4F57-A406-DECAD698868F}"/>
    <cellStyle name="Normal 4 4 2 3 3 2 6" xfId="44834" xr:uid="{5F8179E7-F8E0-4130-A39E-782BC34399AA}"/>
    <cellStyle name="Normal 4 4 2 3 3 3" xfId="11124" xr:uid="{4F495082-1FF3-4B58-920C-B3A9CB2ECBC0}"/>
    <cellStyle name="Normal 4 4 2 3 3 3 2" xfId="24814" xr:uid="{FC0B339D-A733-410E-AABD-34638C120643}"/>
    <cellStyle name="Normal 4 4 2 3 3 3 2 2" xfId="38506" xr:uid="{A4B483F8-8029-4CE4-8C1D-FF8D4959D6A7}"/>
    <cellStyle name="Normal 4 4 2 3 3 3 2 3" xfId="53390" xr:uid="{C565D633-8B67-46AF-B44B-2698EBF9F607}"/>
    <cellStyle name="Normal 4 4 2 3 3 3 3" xfId="17970" xr:uid="{31CD5E2F-2787-458C-A71E-7048F2EEA236}"/>
    <cellStyle name="Normal 4 4 2 3 3 3 4" xfId="31660" xr:uid="{692DF223-A6E8-4BBD-AF1B-31DD925A12D5}"/>
    <cellStyle name="Normal 4 4 2 3 3 3 5" xfId="46544" xr:uid="{E60EBC0C-C180-497D-AB23-06A230D01308}"/>
    <cellStyle name="Normal 4 4 2 3 3 4" xfId="21392" xr:uid="{786C62EC-2ACE-458A-BAAF-6CA3BF5EBBCB}"/>
    <cellStyle name="Normal 4 4 2 3 3 4 2" xfId="35084" xr:uid="{B70CE9FE-4EA0-4D04-8DB8-88B47377AAF6}"/>
    <cellStyle name="Normal 4 4 2 3 3 4 3" xfId="49968" xr:uid="{4E97A9DE-E3BF-4C91-8381-0C5AE7DC0162}"/>
    <cellStyle name="Normal 4 4 2 3 3 5" xfId="14548" xr:uid="{9199CA51-C979-4BE4-BBE8-9F2CDED8B980}"/>
    <cellStyle name="Normal 4 4 2 3 3 6" xfId="28238" xr:uid="{70AA2316-9E83-42E9-9DB3-D1C8DD1BE6AC}"/>
    <cellStyle name="Normal 4 4 2 3 3 7" xfId="43122" xr:uid="{C3C7DBE6-0F99-479A-B778-77B307686984}"/>
    <cellStyle name="Normal 4 4 2 3 4" xfId="7703" xr:uid="{12B9AB2B-2C3A-4863-8F01-948C858054A7}"/>
    <cellStyle name="Normal 4 4 2 3 4 2" xfId="9415" xr:uid="{1A4F3821-4EBE-49F1-8E58-D96A181E3444}"/>
    <cellStyle name="Normal 4 4 2 3 4 2 2" xfId="12837" xr:uid="{BFB0B39E-07D9-4CC8-8817-B00D31B61E16}"/>
    <cellStyle name="Normal 4 4 2 3 4 2 2 2" xfId="26527" xr:uid="{E9BCD799-069A-4AC3-8048-764975D99AAD}"/>
    <cellStyle name="Normal 4 4 2 3 4 2 2 2 2" xfId="40219" xr:uid="{8807A36D-3A5E-4F43-9BAB-485F15040F4A}"/>
    <cellStyle name="Normal 4 4 2 3 4 2 2 2 3" xfId="55103" xr:uid="{B19F2F08-584B-433E-BBB5-093A7479DDD6}"/>
    <cellStyle name="Normal 4 4 2 3 4 2 2 3" xfId="19683" xr:uid="{53EC94BD-7820-43DE-A9D5-C4B11E8A5696}"/>
    <cellStyle name="Normal 4 4 2 3 4 2 2 4" xfId="33373" xr:uid="{7A430D57-32FE-4F60-B529-7C7DA627A7A2}"/>
    <cellStyle name="Normal 4 4 2 3 4 2 2 5" xfId="48257" xr:uid="{B6272B3F-C71C-40B8-BE77-7C18D496BF41}"/>
    <cellStyle name="Normal 4 4 2 3 4 2 3" xfId="23105" xr:uid="{75750676-B489-4704-B162-8C9BFAA6B822}"/>
    <cellStyle name="Normal 4 4 2 3 4 2 3 2" xfId="36797" xr:uid="{7E555403-F77A-4B2B-B8DB-69AFDE9918AE}"/>
    <cellStyle name="Normal 4 4 2 3 4 2 3 3" xfId="51681" xr:uid="{CD7EAD00-0EEA-4ED4-AFC9-0DC6CAB126B1}"/>
    <cellStyle name="Normal 4 4 2 3 4 2 4" xfId="16261" xr:uid="{8DB87D04-3F84-4A52-9D01-F74A27108FD1}"/>
    <cellStyle name="Normal 4 4 2 3 4 2 5" xfId="29951" xr:uid="{6A92DBF6-2D57-4894-8BE4-07C7AC326138}"/>
    <cellStyle name="Normal 4 4 2 3 4 2 6" xfId="44835" xr:uid="{1F2BE2B9-0C11-4F7E-983B-9FC4947A4C40}"/>
    <cellStyle name="Normal 4 4 2 3 4 3" xfId="11125" xr:uid="{D33CE6D6-EDA0-4935-A541-FB13F4A1293A}"/>
    <cellStyle name="Normal 4 4 2 3 4 3 2" xfId="24815" xr:uid="{AD860996-C610-4686-B20C-4B4531740525}"/>
    <cellStyle name="Normal 4 4 2 3 4 3 2 2" xfId="38507" xr:uid="{9699F9D0-2CAF-4812-B77D-83054AAA7D4F}"/>
    <cellStyle name="Normal 4 4 2 3 4 3 2 3" xfId="53391" xr:uid="{5EF22FED-A1C6-4851-B7F4-19C84AB903DC}"/>
    <cellStyle name="Normal 4 4 2 3 4 3 3" xfId="17971" xr:uid="{9F849A2B-CD91-43C8-A121-60EA3DD0AC26}"/>
    <cellStyle name="Normal 4 4 2 3 4 3 4" xfId="31661" xr:uid="{A8366D46-3702-467A-A0D8-9BE5178618EE}"/>
    <cellStyle name="Normal 4 4 2 3 4 3 5" xfId="46545" xr:uid="{0552D33D-FE57-4F73-82B7-CCE109CA1A1C}"/>
    <cellStyle name="Normal 4 4 2 3 4 4" xfId="21393" xr:uid="{BAA9C1EE-ACD0-4D4C-93C0-6FFFC4C0BAB9}"/>
    <cellStyle name="Normal 4 4 2 3 4 4 2" xfId="35085" xr:uid="{3823C531-6DA6-451A-9D8D-4E1B46191ACF}"/>
    <cellStyle name="Normal 4 4 2 3 4 4 3" xfId="49969" xr:uid="{8D523DF7-C0F8-4145-8DCE-52136DD26A65}"/>
    <cellStyle name="Normal 4 4 2 3 4 5" xfId="14549" xr:uid="{D7065C49-5A46-4641-A2EF-60496559F34F}"/>
    <cellStyle name="Normal 4 4 2 3 4 6" xfId="28239" xr:uid="{861A7952-DA88-44B9-BB98-51A08A6CB4ED}"/>
    <cellStyle name="Normal 4 4 2 3 4 7" xfId="43123" xr:uid="{DA5B5E1D-2443-4494-86FC-E8EBEE4EF529}"/>
    <cellStyle name="Normal 4 4 2 3 5" xfId="9411" xr:uid="{5BFF2C62-342D-4B0D-81C5-B1B251259AEB}"/>
    <cellStyle name="Normal 4 4 2 3 5 2" xfId="12833" xr:uid="{61223D26-B392-488D-AB7E-FC064CBEDEFF}"/>
    <cellStyle name="Normal 4 4 2 3 5 2 2" xfId="26523" xr:uid="{D999D9AC-62CF-456F-B470-56202D0EBBCD}"/>
    <cellStyle name="Normal 4 4 2 3 5 2 2 2" xfId="40215" xr:uid="{591602B0-E163-479E-86F4-D1BE979468A7}"/>
    <cellStyle name="Normal 4 4 2 3 5 2 2 3" xfId="55099" xr:uid="{F29638E2-9EFA-4A80-9B61-64F39E398854}"/>
    <cellStyle name="Normal 4 4 2 3 5 2 3" xfId="19679" xr:uid="{0F67803D-0128-4738-AD0D-52AFEA7D91D7}"/>
    <cellStyle name="Normal 4 4 2 3 5 2 4" xfId="33369" xr:uid="{20660A5A-ECEC-4546-A963-BE1A45EABEA5}"/>
    <cellStyle name="Normal 4 4 2 3 5 2 5" xfId="48253" xr:uid="{941EFACE-5E44-409B-AFF7-50B20247EBDA}"/>
    <cellStyle name="Normal 4 4 2 3 5 3" xfId="23101" xr:uid="{E6636890-241E-4BC1-8163-2F0A71C3712A}"/>
    <cellStyle name="Normal 4 4 2 3 5 3 2" xfId="36793" xr:uid="{E7C73504-A871-4E8B-BF40-04212BE4028D}"/>
    <cellStyle name="Normal 4 4 2 3 5 3 3" xfId="51677" xr:uid="{1F883861-CA76-4601-9040-179D7CC535D8}"/>
    <cellStyle name="Normal 4 4 2 3 5 4" xfId="16257" xr:uid="{FA96FF77-562F-44D6-94CC-8EFF4CF2E133}"/>
    <cellStyle name="Normal 4 4 2 3 5 5" xfId="29947" xr:uid="{C745A809-7E41-46AF-B56E-81C23DACE5C0}"/>
    <cellStyle name="Normal 4 4 2 3 5 6" xfId="44831" xr:uid="{584C2562-0678-411B-AFCC-C5DED009F7E6}"/>
    <cellStyle name="Normal 4 4 2 3 6" xfId="11121" xr:uid="{0CF9C28F-D667-45ED-BC46-A5D6619C1FBE}"/>
    <cellStyle name="Normal 4 4 2 3 6 2" xfId="24811" xr:uid="{40696CF2-6631-4E80-818A-4CCB634D658F}"/>
    <cellStyle name="Normal 4 4 2 3 6 2 2" xfId="38503" xr:uid="{7EE88923-87A5-4F7D-8A0E-8A427C5200E8}"/>
    <cellStyle name="Normal 4 4 2 3 6 2 3" xfId="53387" xr:uid="{4CD14405-DD24-411B-9215-C88257B0A59F}"/>
    <cellStyle name="Normal 4 4 2 3 6 3" xfId="17967" xr:uid="{FA8FCD69-B36E-4CEF-B471-CAAFBD057FC8}"/>
    <cellStyle name="Normal 4 4 2 3 6 4" xfId="31657" xr:uid="{BFFDC2DC-7580-4927-A0BE-A112704D39F6}"/>
    <cellStyle name="Normal 4 4 2 3 6 5" xfId="46541" xr:uid="{9ECE2F79-EEE7-4796-8BFE-930C2E8BD2FA}"/>
    <cellStyle name="Normal 4 4 2 3 7" xfId="21389" xr:uid="{F1F81746-6A4A-452A-B939-6EFBF05C7904}"/>
    <cellStyle name="Normal 4 4 2 3 7 2" xfId="35081" xr:uid="{B8E93090-613B-4238-8C0E-B572C74DC020}"/>
    <cellStyle name="Normal 4 4 2 3 7 3" xfId="49965" xr:uid="{BFB86FE7-083A-43FC-82C5-BC7EBBEF788D}"/>
    <cellStyle name="Normal 4 4 2 3 8" xfId="14545" xr:uid="{8E06A7B2-2986-4DDE-8A1D-630E9886D9F6}"/>
    <cellStyle name="Normal 4 4 2 3 9" xfId="28235" xr:uid="{C3E43545-DAE1-490E-8241-30084213890E}"/>
    <cellStyle name="Normal 4 4 2 4" xfId="7704" xr:uid="{A6C3C2B7-0193-4D92-A920-FAE67CA912C1}"/>
    <cellStyle name="Normal 4 4 2 4 10" xfId="43124" xr:uid="{BDECA3CD-200A-4114-A3C0-D5A6128CCC33}"/>
    <cellStyle name="Normal 4 4 2 4 2" xfId="7705" xr:uid="{1E98C8D8-58EA-480C-B38A-D5BACBA2D39E}"/>
    <cellStyle name="Normal 4 4 2 4 2 2" xfId="7706" xr:uid="{23B6F3DB-C533-4863-B39D-61E219CFE02F}"/>
    <cellStyle name="Normal 4 4 2 4 2 2 2" xfId="9418" xr:uid="{BD20D941-BAFD-43D8-8560-92304605370B}"/>
    <cellStyle name="Normal 4 4 2 4 2 2 2 2" xfId="12840" xr:uid="{82058DA8-1D14-4A41-A413-995073CA6904}"/>
    <cellStyle name="Normal 4 4 2 4 2 2 2 2 2" xfId="26530" xr:uid="{48A259CD-33E1-4F59-860B-57EE6CBBD4F9}"/>
    <cellStyle name="Normal 4 4 2 4 2 2 2 2 2 2" xfId="40222" xr:uid="{FC05C4F0-BF2B-41FD-B8A6-59B0BBF34428}"/>
    <cellStyle name="Normal 4 4 2 4 2 2 2 2 2 3" xfId="55106" xr:uid="{04553B17-4C3E-4274-8545-626AAE6A9744}"/>
    <cellStyle name="Normal 4 4 2 4 2 2 2 2 3" xfId="19686" xr:uid="{51878674-7D71-415F-8D99-720247B22C43}"/>
    <cellStyle name="Normal 4 4 2 4 2 2 2 2 4" xfId="33376" xr:uid="{379F50B6-624D-4A8E-8781-62BD3F5EE8B2}"/>
    <cellStyle name="Normal 4 4 2 4 2 2 2 2 5" xfId="48260" xr:uid="{A8729F70-2820-4F5E-BA9B-6BFEF6C301D4}"/>
    <cellStyle name="Normal 4 4 2 4 2 2 2 3" xfId="23108" xr:uid="{0328C9AE-4A8F-4789-A691-211FBAA182C1}"/>
    <cellStyle name="Normal 4 4 2 4 2 2 2 3 2" xfId="36800" xr:uid="{D29B4C1E-9040-4160-BD43-A2A4A04323F5}"/>
    <cellStyle name="Normal 4 4 2 4 2 2 2 3 3" xfId="51684" xr:uid="{14EF98F3-FBC3-4477-A7C6-E940219FD7E8}"/>
    <cellStyle name="Normal 4 4 2 4 2 2 2 4" xfId="16264" xr:uid="{AC150DF7-3C14-49D0-A854-8E9E1507A1E3}"/>
    <cellStyle name="Normal 4 4 2 4 2 2 2 5" xfId="29954" xr:uid="{E75BD86C-6B45-48A8-B82D-6D179A322A84}"/>
    <cellStyle name="Normal 4 4 2 4 2 2 2 6" xfId="44838" xr:uid="{F3628B07-6FC5-4AFD-BB5B-C4DBE5F9545C}"/>
    <cellStyle name="Normal 4 4 2 4 2 2 3" xfId="11128" xr:uid="{203C5817-2CD4-4828-8C7A-1A6CDC7FD69B}"/>
    <cellStyle name="Normal 4 4 2 4 2 2 3 2" xfId="24818" xr:uid="{A3379231-885F-40D5-A056-7257A2E92A27}"/>
    <cellStyle name="Normal 4 4 2 4 2 2 3 2 2" xfId="38510" xr:uid="{AFAA649C-53F3-42D1-B26E-213982CDC13B}"/>
    <cellStyle name="Normal 4 4 2 4 2 2 3 2 3" xfId="53394" xr:uid="{A891F008-AC0E-43B6-81D5-FABBBF184413}"/>
    <cellStyle name="Normal 4 4 2 4 2 2 3 3" xfId="17974" xr:uid="{C0F8388D-504B-4FE4-BE95-2700E56EA128}"/>
    <cellStyle name="Normal 4 4 2 4 2 2 3 4" xfId="31664" xr:uid="{A0474678-7ECF-4329-90F5-2128099D35D1}"/>
    <cellStyle name="Normal 4 4 2 4 2 2 3 5" xfId="46548" xr:uid="{62FBD856-638A-40C7-9ED6-37A3964E4062}"/>
    <cellStyle name="Normal 4 4 2 4 2 2 4" xfId="21396" xr:uid="{6275EC11-2A19-4770-B8F7-45F22588AE8C}"/>
    <cellStyle name="Normal 4 4 2 4 2 2 4 2" xfId="35088" xr:uid="{32C5B7ED-0FB6-43B3-8AE3-228265E2354F}"/>
    <cellStyle name="Normal 4 4 2 4 2 2 4 3" xfId="49972" xr:uid="{86450BE0-C402-4B26-A5FC-808F525F7524}"/>
    <cellStyle name="Normal 4 4 2 4 2 2 5" xfId="14552" xr:uid="{495EB473-55A6-400C-A231-7BB669715A9E}"/>
    <cellStyle name="Normal 4 4 2 4 2 2 6" xfId="28242" xr:uid="{9F80A149-9491-495A-9493-0BB882930375}"/>
    <cellStyle name="Normal 4 4 2 4 2 2 7" xfId="43126" xr:uid="{01D4173A-3C31-4204-A381-5CCE7792D3B4}"/>
    <cellStyle name="Normal 4 4 2 4 2 3" xfId="9417" xr:uid="{4EBCA59B-A105-464B-8A10-71B3B9810CDE}"/>
    <cellStyle name="Normal 4 4 2 4 2 3 2" xfId="12839" xr:uid="{E58FC589-9C22-4964-A732-82C4AEC9BF64}"/>
    <cellStyle name="Normal 4 4 2 4 2 3 2 2" xfId="26529" xr:uid="{A973E41F-2D1C-441D-9B78-59A2242F9FB6}"/>
    <cellStyle name="Normal 4 4 2 4 2 3 2 2 2" xfId="40221" xr:uid="{2E2F436C-A00B-4B72-A424-B4DA4BA97121}"/>
    <cellStyle name="Normal 4 4 2 4 2 3 2 2 3" xfId="55105" xr:uid="{388D37FB-CCF6-4A3F-914D-FFB85698D364}"/>
    <cellStyle name="Normal 4 4 2 4 2 3 2 3" xfId="19685" xr:uid="{A833C2E9-D3AF-4FA5-921A-D32DA2CFD922}"/>
    <cellStyle name="Normal 4 4 2 4 2 3 2 4" xfId="33375" xr:uid="{C9955DF5-14DE-46D1-9997-2C999F057B76}"/>
    <cellStyle name="Normal 4 4 2 4 2 3 2 5" xfId="48259" xr:uid="{90D49129-0695-4B5D-A7AE-118ED5DBF411}"/>
    <cellStyle name="Normal 4 4 2 4 2 3 3" xfId="23107" xr:uid="{B631A61F-E48F-4184-9711-A17CA8F0CF6E}"/>
    <cellStyle name="Normal 4 4 2 4 2 3 3 2" xfId="36799" xr:uid="{2A6348D9-9672-4D58-9119-B0AF3F425DB0}"/>
    <cellStyle name="Normal 4 4 2 4 2 3 3 3" xfId="51683" xr:uid="{A7EEB910-62DF-4C3F-B5A2-22E18A697D35}"/>
    <cellStyle name="Normal 4 4 2 4 2 3 4" xfId="16263" xr:uid="{26CA304D-3C6F-4A99-B040-F5B0E70AC23D}"/>
    <cellStyle name="Normal 4 4 2 4 2 3 5" xfId="29953" xr:uid="{E4F659F8-BB3F-4E60-BB46-FB58812F1849}"/>
    <cellStyle name="Normal 4 4 2 4 2 3 6" xfId="44837" xr:uid="{F26B2A90-82D6-481B-8003-4EA447886D2F}"/>
    <cellStyle name="Normal 4 4 2 4 2 4" xfId="11127" xr:uid="{1807CF12-CB53-44F2-98D3-9C5AA525AD22}"/>
    <cellStyle name="Normal 4 4 2 4 2 4 2" xfId="24817" xr:uid="{BBA888CE-9416-49BC-87D0-8A06D5954B87}"/>
    <cellStyle name="Normal 4 4 2 4 2 4 2 2" xfId="38509" xr:uid="{2030BAB4-62E1-4B0B-96A9-AA97935F25A0}"/>
    <cellStyle name="Normal 4 4 2 4 2 4 2 3" xfId="53393" xr:uid="{40D80680-00B6-4333-A552-FA0E109BD9B2}"/>
    <cellStyle name="Normal 4 4 2 4 2 4 3" xfId="17973" xr:uid="{4A1A61D9-51E3-4371-8DDC-295CC4B6E32B}"/>
    <cellStyle name="Normal 4 4 2 4 2 4 4" xfId="31663" xr:uid="{17A7AB91-E708-48A5-965F-9BDCE813B547}"/>
    <cellStyle name="Normal 4 4 2 4 2 4 5" xfId="46547" xr:uid="{EF69D244-FBCE-41F2-9B10-5B8352D57BDC}"/>
    <cellStyle name="Normal 4 4 2 4 2 5" xfId="21395" xr:uid="{44DAE1EE-614A-49F8-BE28-034E60F788EF}"/>
    <cellStyle name="Normal 4 4 2 4 2 5 2" xfId="35087" xr:uid="{795CA378-122A-4FDA-85F3-1370D2262ECA}"/>
    <cellStyle name="Normal 4 4 2 4 2 5 3" xfId="49971" xr:uid="{324A5686-D926-4220-92C3-BDCF179C0FA7}"/>
    <cellStyle name="Normal 4 4 2 4 2 6" xfId="14551" xr:uid="{DB647B15-02D6-48F3-9923-6C0BE52A0183}"/>
    <cellStyle name="Normal 4 4 2 4 2 7" xfId="28241" xr:uid="{932AE9BA-2682-453E-B8E2-EA883913D470}"/>
    <cellStyle name="Normal 4 4 2 4 2 8" xfId="43125" xr:uid="{6587B4FB-85C7-4C6A-8FE4-D45BCE2AD5E6}"/>
    <cellStyle name="Normal 4 4 2 4 3" xfId="7707" xr:uid="{382B6360-B5F3-4006-B454-F80CE8F570DF}"/>
    <cellStyle name="Normal 4 4 2 4 3 2" xfId="9419" xr:uid="{64BB36C9-45B2-4240-B9D4-B896A743294D}"/>
    <cellStyle name="Normal 4 4 2 4 3 2 2" xfId="12841" xr:uid="{09215637-C61C-4A30-826F-81D4DEB266A1}"/>
    <cellStyle name="Normal 4 4 2 4 3 2 2 2" xfId="26531" xr:uid="{811B181D-E322-42A7-A877-3BA8590DD310}"/>
    <cellStyle name="Normal 4 4 2 4 3 2 2 2 2" xfId="40223" xr:uid="{A60B398B-3BB1-4969-8D25-F920DC3A9483}"/>
    <cellStyle name="Normal 4 4 2 4 3 2 2 2 3" xfId="55107" xr:uid="{D6DF8480-7C41-40D7-9D14-78DFDCCA8541}"/>
    <cellStyle name="Normal 4 4 2 4 3 2 2 3" xfId="19687" xr:uid="{FD4C0349-8D7C-471C-A8BD-6CAC6B4395D5}"/>
    <cellStyle name="Normal 4 4 2 4 3 2 2 4" xfId="33377" xr:uid="{E3CFB33C-C747-4E04-8C35-F7696550B3F9}"/>
    <cellStyle name="Normal 4 4 2 4 3 2 2 5" xfId="48261" xr:uid="{686EE56F-4975-48C5-9CF3-AC641DBE6E08}"/>
    <cellStyle name="Normal 4 4 2 4 3 2 3" xfId="23109" xr:uid="{10D414BF-B610-4E56-A624-F2170EE5E3F8}"/>
    <cellStyle name="Normal 4 4 2 4 3 2 3 2" xfId="36801" xr:uid="{20ED56A5-A5F6-4BD8-A1FC-BB6038DDFA7F}"/>
    <cellStyle name="Normal 4 4 2 4 3 2 3 3" xfId="51685" xr:uid="{5E2C68E6-9637-4CB5-BE62-42092AD58AF2}"/>
    <cellStyle name="Normal 4 4 2 4 3 2 4" xfId="16265" xr:uid="{C2A70A51-56AD-4507-A4F8-BA90E05A9FC4}"/>
    <cellStyle name="Normal 4 4 2 4 3 2 5" xfId="29955" xr:uid="{4E732474-9371-4E8E-9D75-E15A7A47043F}"/>
    <cellStyle name="Normal 4 4 2 4 3 2 6" xfId="44839" xr:uid="{CABBF6B7-2797-4E14-8E8D-DB7A0A331B66}"/>
    <cellStyle name="Normal 4 4 2 4 3 3" xfId="11129" xr:uid="{F37A5143-9526-41A9-9D6E-6845C9CB52BC}"/>
    <cellStyle name="Normal 4 4 2 4 3 3 2" xfId="24819" xr:uid="{791137AB-BD0D-4A0C-ADD0-383543215F87}"/>
    <cellStyle name="Normal 4 4 2 4 3 3 2 2" xfId="38511" xr:uid="{7D95CB87-0797-4273-90A7-FC43F8EE2020}"/>
    <cellStyle name="Normal 4 4 2 4 3 3 2 3" xfId="53395" xr:uid="{6C639B7A-DD3A-4A3A-A6C1-90F5A4657CC5}"/>
    <cellStyle name="Normal 4 4 2 4 3 3 3" xfId="17975" xr:uid="{56BDD347-4355-44C1-AA23-5031277775A9}"/>
    <cellStyle name="Normal 4 4 2 4 3 3 4" xfId="31665" xr:uid="{0CE2E2C7-5FF6-4923-81FF-0EFD9C6427ED}"/>
    <cellStyle name="Normal 4 4 2 4 3 3 5" xfId="46549" xr:uid="{197D92CC-C724-4B7F-8D02-293BE1BC47F3}"/>
    <cellStyle name="Normal 4 4 2 4 3 4" xfId="21397" xr:uid="{BFCA007C-A680-44FB-9CF9-C99CDC6D64D4}"/>
    <cellStyle name="Normal 4 4 2 4 3 4 2" xfId="35089" xr:uid="{C774FEEE-F539-48CA-BF0A-0589FC259E3F}"/>
    <cellStyle name="Normal 4 4 2 4 3 4 3" xfId="49973" xr:uid="{EDB10197-0EDC-4B2C-B5A4-D8B6F9187993}"/>
    <cellStyle name="Normal 4 4 2 4 3 5" xfId="14553" xr:uid="{6CA73F27-F22E-48E3-BD4B-079A2294C743}"/>
    <cellStyle name="Normal 4 4 2 4 3 6" xfId="28243" xr:uid="{3840B4DD-0216-4CD8-AF64-5C8AE42BF7F5}"/>
    <cellStyle name="Normal 4 4 2 4 3 7" xfId="43127" xr:uid="{C03E84DA-4039-4882-8693-454CE1222B5F}"/>
    <cellStyle name="Normal 4 4 2 4 4" xfId="7708" xr:uid="{DE2AF6BA-9B5B-4C41-9B64-3B42CBD75EF2}"/>
    <cellStyle name="Normal 4 4 2 4 4 2" xfId="9420" xr:uid="{E321D6AE-3FC6-4739-8D28-F2CE69BDE144}"/>
    <cellStyle name="Normal 4 4 2 4 4 2 2" xfId="12842" xr:uid="{8A98A460-49D7-405B-AB01-3609CC811191}"/>
    <cellStyle name="Normal 4 4 2 4 4 2 2 2" xfId="26532" xr:uid="{B0CEC35C-1C1F-494E-855B-67C3E9C213DC}"/>
    <cellStyle name="Normal 4 4 2 4 4 2 2 2 2" xfId="40224" xr:uid="{33591B57-82DB-46D3-9394-26E1CE53D043}"/>
    <cellStyle name="Normal 4 4 2 4 4 2 2 2 3" xfId="55108" xr:uid="{FDE9E37A-249D-42AE-9589-DD39AA817520}"/>
    <cellStyle name="Normal 4 4 2 4 4 2 2 3" xfId="19688" xr:uid="{FE32B146-462E-45B5-A0B2-81B0D8A62C57}"/>
    <cellStyle name="Normal 4 4 2 4 4 2 2 4" xfId="33378" xr:uid="{7D23766E-B8E4-4494-A51E-67C5F00DBFDB}"/>
    <cellStyle name="Normal 4 4 2 4 4 2 2 5" xfId="48262" xr:uid="{DFA36900-3963-464A-B9A4-BC209EA72B0C}"/>
    <cellStyle name="Normal 4 4 2 4 4 2 3" xfId="23110" xr:uid="{1F558798-3515-4C8A-960B-2600A3507D94}"/>
    <cellStyle name="Normal 4 4 2 4 4 2 3 2" xfId="36802" xr:uid="{171BC84B-3840-438C-8D8A-8B381439259D}"/>
    <cellStyle name="Normal 4 4 2 4 4 2 3 3" xfId="51686" xr:uid="{3FEA1F55-9F89-462C-9064-8DCF9B87004F}"/>
    <cellStyle name="Normal 4 4 2 4 4 2 4" xfId="16266" xr:uid="{6BA28EF7-E94D-4342-893F-D2286B88D7C6}"/>
    <cellStyle name="Normal 4 4 2 4 4 2 5" xfId="29956" xr:uid="{1E8B6072-5083-4A6B-A661-164F463B9C6F}"/>
    <cellStyle name="Normal 4 4 2 4 4 2 6" xfId="44840" xr:uid="{22F08119-238E-436B-8785-35587648F45B}"/>
    <cellStyle name="Normal 4 4 2 4 4 3" xfId="11130" xr:uid="{3DFF804F-9222-410A-936C-96DAA4AD7D4B}"/>
    <cellStyle name="Normal 4 4 2 4 4 3 2" xfId="24820" xr:uid="{EF2836A8-4818-40DB-8570-C20C356F64DC}"/>
    <cellStyle name="Normal 4 4 2 4 4 3 2 2" xfId="38512" xr:uid="{8C5BCA3F-CE83-41E0-934D-853FB967C310}"/>
    <cellStyle name="Normal 4 4 2 4 4 3 2 3" xfId="53396" xr:uid="{463679E7-6F7F-4050-8C86-7F0D1D0B5E5F}"/>
    <cellStyle name="Normal 4 4 2 4 4 3 3" xfId="17976" xr:uid="{892B9B0B-E058-423B-B8A3-19175D0B0A2F}"/>
    <cellStyle name="Normal 4 4 2 4 4 3 4" xfId="31666" xr:uid="{B7AF5404-8495-4564-BB4C-2832F50BDEB2}"/>
    <cellStyle name="Normal 4 4 2 4 4 3 5" xfId="46550" xr:uid="{AD0CE117-912B-4611-A0AF-B4E1CB05C2D8}"/>
    <cellStyle name="Normal 4 4 2 4 4 4" xfId="21398" xr:uid="{075AB1D8-4393-4146-9362-D89F15B580B7}"/>
    <cellStyle name="Normal 4 4 2 4 4 4 2" xfId="35090" xr:uid="{C0D78417-362C-4B8A-ADA5-572E859AECC7}"/>
    <cellStyle name="Normal 4 4 2 4 4 4 3" xfId="49974" xr:uid="{006CCDF4-C68F-4F2F-BD26-285E7CE063EE}"/>
    <cellStyle name="Normal 4 4 2 4 4 5" xfId="14554" xr:uid="{BC05F80E-957C-4333-94CB-929DF2C84339}"/>
    <cellStyle name="Normal 4 4 2 4 4 6" xfId="28244" xr:uid="{E73EABCE-551F-4248-95C3-835F30301CDE}"/>
    <cellStyle name="Normal 4 4 2 4 4 7" xfId="43128" xr:uid="{79674609-B01E-4762-8C1F-8BF961E1C2CD}"/>
    <cellStyle name="Normal 4 4 2 4 5" xfId="9416" xr:uid="{8447BA13-990B-4EEF-BD5C-687F0EC3974E}"/>
    <cellStyle name="Normal 4 4 2 4 5 2" xfId="12838" xr:uid="{C0DF04FC-C249-462A-946F-851BA6D5234B}"/>
    <cellStyle name="Normal 4 4 2 4 5 2 2" xfId="26528" xr:uid="{78D7D813-BEC4-4E57-A6D7-8C8C211C5FC2}"/>
    <cellStyle name="Normal 4 4 2 4 5 2 2 2" xfId="40220" xr:uid="{5FD77DBF-994F-4DAE-92A8-609B2819C6B6}"/>
    <cellStyle name="Normal 4 4 2 4 5 2 2 3" xfId="55104" xr:uid="{9CDA3D4E-9D57-49BF-9128-3B564C9EC035}"/>
    <cellStyle name="Normal 4 4 2 4 5 2 3" xfId="19684" xr:uid="{0B686249-1C13-4D69-B9B6-8C1F2D89C15B}"/>
    <cellStyle name="Normal 4 4 2 4 5 2 4" xfId="33374" xr:uid="{64DA7074-5F44-413B-8711-24A862D207CC}"/>
    <cellStyle name="Normal 4 4 2 4 5 2 5" xfId="48258" xr:uid="{C7123DCD-37E2-4C50-A5B7-628CAE5CE722}"/>
    <cellStyle name="Normal 4 4 2 4 5 3" xfId="23106" xr:uid="{2FD36BEA-82C0-4EEA-94B6-EB181F21C29F}"/>
    <cellStyle name="Normal 4 4 2 4 5 3 2" xfId="36798" xr:uid="{C394E6BD-408F-4231-A16F-5D56EC4B0984}"/>
    <cellStyle name="Normal 4 4 2 4 5 3 3" xfId="51682" xr:uid="{E3A8B8B6-B54D-4DD4-A313-B18039FD1615}"/>
    <cellStyle name="Normal 4 4 2 4 5 4" xfId="16262" xr:uid="{639214A2-6EA1-4D87-8FCE-705DE976F734}"/>
    <cellStyle name="Normal 4 4 2 4 5 5" xfId="29952" xr:uid="{11B570A2-3ECF-4078-97DC-5A63FCFC56D0}"/>
    <cellStyle name="Normal 4 4 2 4 5 6" xfId="44836" xr:uid="{E8D8F91F-385D-4D5D-869B-65DE86758701}"/>
    <cellStyle name="Normal 4 4 2 4 6" xfId="11126" xr:uid="{1FBBF3AA-2E27-41E0-AE2C-73641355B0B5}"/>
    <cellStyle name="Normal 4 4 2 4 6 2" xfId="24816" xr:uid="{18E0DC81-7900-4CF2-960D-A67428DDDA29}"/>
    <cellStyle name="Normal 4 4 2 4 6 2 2" xfId="38508" xr:uid="{C1E1005D-7E9F-4C4C-9144-7139F7CB2419}"/>
    <cellStyle name="Normal 4 4 2 4 6 2 3" xfId="53392" xr:uid="{0C172816-D716-4CEF-8B5B-05B539871251}"/>
    <cellStyle name="Normal 4 4 2 4 6 3" xfId="17972" xr:uid="{0BBF3833-8062-4B6E-A6E9-CABD87827E95}"/>
    <cellStyle name="Normal 4 4 2 4 6 4" xfId="31662" xr:uid="{687C382C-E91A-44B3-9B5E-ADA779A40B0F}"/>
    <cellStyle name="Normal 4 4 2 4 6 5" xfId="46546" xr:uid="{9946A682-42AD-46FA-A60B-1842F5C1FC3B}"/>
    <cellStyle name="Normal 4 4 2 4 7" xfId="21394" xr:uid="{0D7B0E05-822A-4632-8B38-B3D7086C264A}"/>
    <cellStyle name="Normal 4 4 2 4 7 2" xfId="35086" xr:uid="{BC0BFA6B-DA51-4423-BB03-4935FAB40C57}"/>
    <cellStyle name="Normal 4 4 2 4 7 3" xfId="49970" xr:uid="{9A98756C-B3EA-4FAD-A6A8-197A4D1D272D}"/>
    <cellStyle name="Normal 4 4 2 4 8" xfId="14550" xr:uid="{3F1411DB-C943-470C-AA40-01835F145B29}"/>
    <cellStyle name="Normal 4 4 2 4 9" xfId="28240" xr:uid="{D3215F07-DF87-4F62-8EBE-BA72189C73B0}"/>
    <cellStyle name="Normal 4 4 2 5" xfId="7709" xr:uid="{CF948FD7-1A19-4BD0-9C79-B170101825E4}"/>
    <cellStyle name="Normal 4 4 2 5 2" xfId="7710" xr:uid="{66B32B65-B97C-4AE8-B54A-E1E4FE369775}"/>
    <cellStyle name="Normal 4 4 2 5 2 2" xfId="9422" xr:uid="{376A3045-EE24-4D19-ACEB-BB5491D4DED5}"/>
    <cellStyle name="Normal 4 4 2 5 2 2 2" xfId="12844" xr:uid="{2A30E4F0-C2A1-4E2E-90E1-D4E8740171E3}"/>
    <cellStyle name="Normal 4 4 2 5 2 2 2 2" xfId="26534" xr:uid="{609217BD-BDA8-465B-8993-ECA0036B8E24}"/>
    <cellStyle name="Normal 4 4 2 5 2 2 2 2 2" xfId="40226" xr:uid="{DDEF3B3D-62F9-4A77-AD44-2E01647B1A18}"/>
    <cellStyle name="Normal 4 4 2 5 2 2 2 2 3" xfId="55110" xr:uid="{483D3B14-944E-47BA-A6E4-80825C2801E1}"/>
    <cellStyle name="Normal 4 4 2 5 2 2 2 3" xfId="19690" xr:uid="{D6EFDA00-645E-450F-AFC5-FED95A551E15}"/>
    <cellStyle name="Normal 4 4 2 5 2 2 2 4" xfId="33380" xr:uid="{B8F2D90F-27A0-4FB9-9906-C14708C7CE52}"/>
    <cellStyle name="Normal 4 4 2 5 2 2 2 5" xfId="48264" xr:uid="{76DCC530-BC1D-41A4-BB4D-EBE53C4E92B8}"/>
    <cellStyle name="Normal 4 4 2 5 2 2 3" xfId="23112" xr:uid="{8F206380-9DFD-479A-995A-B959C1068ECC}"/>
    <cellStyle name="Normal 4 4 2 5 2 2 3 2" xfId="36804" xr:uid="{4ADD2CFC-B692-40C2-A9EB-F40DDB2215C3}"/>
    <cellStyle name="Normal 4 4 2 5 2 2 3 3" xfId="51688" xr:uid="{F2122A1F-39F4-41EF-B90D-0B54958D5392}"/>
    <cellStyle name="Normal 4 4 2 5 2 2 4" xfId="16268" xr:uid="{423550B0-E530-4FD9-BF57-2732FEE6221F}"/>
    <cellStyle name="Normal 4 4 2 5 2 2 5" xfId="29958" xr:uid="{74CA5C88-9667-480D-AAE1-E3231F8A2A08}"/>
    <cellStyle name="Normal 4 4 2 5 2 2 6" xfId="44842" xr:uid="{B4AD7960-7696-465B-9EBA-6AC4D1BA441D}"/>
    <cellStyle name="Normal 4 4 2 5 2 3" xfId="11132" xr:uid="{14FC93E2-40FA-4B7B-B2C4-5518B97C51AC}"/>
    <cellStyle name="Normal 4 4 2 5 2 3 2" xfId="24822" xr:uid="{7DD04DD0-08A1-4C2C-8DFC-35755C461472}"/>
    <cellStyle name="Normal 4 4 2 5 2 3 2 2" xfId="38514" xr:uid="{C8D16BDC-AC6A-4D29-890F-2F930E9743A1}"/>
    <cellStyle name="Normal 4 4 2 5 2 3 2 3" xfId="53398" xr:uid="{41EB4114-C19D-4B66-AB87-D9ACEEEB34B1}"/>
    <cellStyle name="Normal 4 4 2 5 2 3 3" xfId="17978" xr:uid="{68430D81-AA0E-4D82-A8D0-AA913FA09CB7}"/>
    <cellStyle name="Normal 4 4 2 5 2 3 4" xfId="31668" xr:uid="{5000C58D-4DC7-416A-9829-70434AAD4807}"/>
    <cellStyle name="Normal 4 4 2 5 2 3 5" xfId="46552" xr:uid="{E8E7C702-B06D-4B78-844B-45200F689486}"/>
    <cellStyle name="Normal 4 4 2 5 2 4" xfId="21400" xr:uid="{9B5F6CA4-7C98-4553-969E-123995E6579A}"/>
    <cellStyle name="Normal 4 4 2 5 2 4 2" xfId="35092" xr:uid="{8F49B39A-9672-4EFD-B522-1C07CA2F07D2}"/>
    <cellStyle name="Normal 4 4 2 5 2 4 3" xfId="49976" xr:uid="{5A89EFA5-E802-4C73-BD36-66F74F97E0AF}"/>
    <cellStyle name="Normal 4 4 2 5 2 5" xfId="14556" xr:uid="{A9554952-BD38-4BFC-8E49-A77E68A10914}"/>
    <cellStyle name="Normal 4 4 2 5 2 6" xfId="28246" xr:uid="{4E47526C-CD64-4B97-B4BA-B1D30492A3E4}"/>
    <cellStyle name="Normal 4 4 2 5 2 7" xfId="43130" xr:uid="{8AFE7E61-4E5B-49BB-88C8-7B33CE5CD829}"/>
    <cellStyle name="Normal 4 4 2 5 3" xfId="9421" xr:uid="{20E81402-033C-48D9-A356-478C62832665}"/>
    <cellStyle name="Normal 4 4 2 5 3 2" xfId="12843" xr:uid="{E174D7B2-1758-4461-AE63-E5341335E755}"/>
    <cellStyle name="Normal 4 4 2 5 3 2 2" xfId="26533" xr:uid="{A66B63E5-6543-44CF-8EDB-E0D0C31AE523}"/>
    <cellStyle name="Normal 4 4 2 5 3 2 2 2" xfId="40225" xr:uid="{4913F45C-8768-441A-932E-1B6B7D090462}"/>
    <cellStyle name="Normal 4 4 2 5 3 2 2 3" xfId="55109" xr:uid="{4BB62F47-31C5-4F7B-9597-4D0B9FC5A6D0}"/>
    <cellStyle name="Normal 4 4 2 5 3 2 3" xfId="19689" xr:uid="{FA5BDD41-E1E7-48AB-8B26-9C3C7AFF6EFB}"/>
    <cellStyle name="Normal 4 4 2 5 3 2 4" xfId="33379" xr:uid="{D3957B9A-5372-4433-833D-6041B9A166EF}"/>
    <cellStyle name="Normal 4 4 2 5 3 2 5" xfId="48263" xr:uid="{0E2A12DD-0C95-41E6-AD31-D66FE11CA7DC}"/>
    <cellStyle name="Normal 4 4 2 5 3 3" xfId="23111" xr:uid="{5DCE5934-70C6-4402-BD9F-963DB9AA3D19}"/>
    <cellStyle name="Normal 4 4 2 5 3 3 2" xfId="36803" xr:uid="{18CE19E8-2F02-4662-8F97-64FFF059CFA8}"/>
    <cellStyle name="Normal 4 4 2 5 3 3 3" xfId="51687" xr:uid="{E042B33A-9ADA-42D9-A02A-E32EF8596BCC}"/>
    <cellStyle name="Normal 4 4 2 5 3 4" xfId="16267" xr:uid="{27D83FF9-419B-42E4-A709-7B338BF34FB3}"/>
    <cellStyle name="Normal 4 4 2 5 3 5" xfId="29957" xr:uid="{9A428A2E-FB39-4455-BEDF-5DA14240C54E}"/>
    <cellStyle name="Normal 4 4 2 5 3 6" xfId="44841" xr:uid="{AD7B3B19-CA9E-495F-A258-1B756063E715}"/>
    <cellStyle name="Normal 4 4 2 5 4" xfId="11131" xr:uid="{03D6BB52-92A6-4F4C-8575-B741CBE062E3}"/>
    <cellStyle name="Normal 4 4 2 5 4 2" xfId="24821" xr:uid="{AE42321A-A591-4418-8B89-AA40D278CEE8}"/>
    <cellStyle name="Normal 4 4 2 5 4 2 2" xfId="38513" xr:uid="{C2748ADD-6A9B-447D-B16B-2B7DCF71BCAF}"/>
    <cellStyle name="Normal 4 4 2 5 4 2 3" xfId="53397" xr:uid="{895932FC-0190-4549-8EC0-E1250436BBB7}"/>
    <cellStyle name="Normal 4 4 2 5 4 3" xfId="17977" xr:uid="{6D10719C-A78F-4466-8464-05F9151B9355}"/>
    <cellStyle name="Normal 4 4 2 5 4 4" xfId="31667" xr:uid="{4AC70C46-62DD-4D67-A122-870AEF091CD1}"/>
    <cellStyle name="Normal 4 4 2 5 4 5" xfId="46551" xr:uid="{057AB8DE-3C7C-4924-844D-22092ADC0B4E}"/>
    <cellStyle name="Normal 4 4 2 5 5" xfId="21399" xr:uid="{0A61A421-F737-4572-B4F7-3B7BBDB13E5C}"/>
    <cellStyle name="Normal 4 4 2 5 5 2" xfId="35091" xr:uid="{2C00DFA2-0208-4848-8809-D29D3F97B76A}"/>
    <cellStyle name="Normal 4 4 2 5 5 3" xfId="49975" xr:uid="{2D4C785B-4A26-4188-A100-472E39741ADE}"/>
    <cellStyle name="Normal 4 4 2 5 6" xfId="14555" xr:uid="{689C6A20-72F0-4075-9E84-FE1189F30BD5}"/>
    <cellStyle name="Normal 4 4 2 5 7" xfId="28245" xr:uid="{F93100CE-D682-4B40-8912-5D180E2E0AAC}"/>
    <cellStyle name="Normal 4 4 2 5 8" xfId="43129" xr:uid="{F0F1E31D-8F14-4CDE-9E88-393831360F1C}"/>
    <cellStyle name="Normal 4 4 2 6" xfId="7711" xr:uid="{B82A6A1F-92DA-44CE-A641-BB59502E836F}"/>
    <cellStyle name="Normal 4 4 2 6 2" xfId="9423" xr:uid="{669F0B1E-35C3-4625-82D7-0E97649F21E0}"/>
    <cellStyle name="Normal 4 4 2 6 2 2" xfId="12845" xr:uid="{A2C15B7B-BF44-4698-B8CB-0BD81D9513D9}"/>
    <cellStyle name="Normal 4 4 2 6 2 2 2" xfId="26535" xr:uid="{A6604F1F-8FE9-440F-B572-4C04195A2CA1}"/>
    <cellStyle name="Normal 4 4 2 6 2 2 2 2" xfId="40227" xr:uid="{933B5064-4894-410B-8CFA-B928F727EBD6}"/>
    <cellStyle name="Normal 4 4 2 6 2 2 2 3" xfId="55111" xr:uid="{199AD543-3B08-479D-A6DD-409E3C5E446A}"/>
    <cellStyle name="Normal 4 4 2 6 2 2 3" xfId="19691" xr:uid="{A6EB567B-B687-4C41-9DA8-F343B65699D7}"/>
    <cellStyle name="Normal 4 4 2 6 2 2 4" xfId="33381" xr:uid="{2820E25F-6DDB-454F-8D5C-DB1645EC07D5}"/>
    <cellStyle name="Normal 4 4 2 6 2 2 5" xfId="48265" xr:uid="{67E2D1E7-78C3-41DC-A890-BD23A3F9B9B6}"/>
    <cellStyle name="Normal 4 4 2 6 2 3" xfId="23113" xr:uid="{9943E92D-DF07-4B04-A2C9-6766CAC55457}"/>
    <cellStyle name="Normal 4 4 2 6 2 3 2" xfId="36805" xr:uid="{60769C94-3B66-4939-AFD3-2008A1FA8663}"/>
    <cellStyle name="Normal 4 4 2 6 2 3 3" xfId="51689" xr:uid="{AF34DD10-B9FD-4BB9-A123-9584EB85A54D}"/>
    <cellStyle name="Normal 4 4 2 6 2 4" xfId="16269" xr:uid="{1107C538-82A5-4D72-A184-11C6E59E4FA6}"/>
    <cellStyle name="Normal 4 4 2 6 2 5" xfId="29959" xr:uid="{7D91304B-BFC3-4849-BC7B-18BAFE38D865}"/>
    <cellStyle name="Normal 4 4 2 6 2 6" xfId="44843" xr:uid="{67D11655-7CA6-4188-BA3F-2D378ABD8DB7}"/>
    <cellStyle name="Normal 4 4 2 6 3" xfId="11133" xr:uid="{EDEE0281-FF16-442D-8722-5A059E7264E1}"/>
    <cellStyle name="Normal 4 4 2 6 3 2" xfId="24823" xr:uid="{993C299F-D0F6-41A7-8972-DBC917494C9B}"/>
    <cellStyle name="Normal 4 4 2 6 3 2 2" xfId="38515" xr:uid="{4B00D113-64C6-4C7C-9903-E5EC6D04CD42}"/>
    <cellStyle name="Normal 4 4 2 6 3 2 3" xfId="53399" xr:uid="{00B0F896-C34A-4B9A-8E7C-8E6FDB49E84E}"/>
    <cellStyle name="Normal 4 4 2 6 3 3" xfId="17979" xr:uid="{9644436D-FACF-4716-A0E3-469EEAE1BE81}"/>
    <cellStyle name="Normal 4 4 2 6 3 4" xfId="31669" xr:uid="{D8E51D56-07F2-4B80-B209-06AD825734C1}"/>
    <cellStyle name="Normal 4 4 2 6 3 5" xfId="46553" xr:uid="{BC24E1ED-BA27-4219-B48E-6FFAB0F57100}"/>
    <cellStyle name="Normal 4 4 2 6 4" xfId="21401" xr:uid="{901CBA83-9EE5-43A9-97A2-A30C6FC2221D}"/>
    <cellStyle name="Normal 4 4 2 6 4 2" xfId="35093" xr:uid="{023F95F0-0662-4A64-BC69-49C91CD5A1A2}"/>
    <cellStyle name="Normal 4 4 2 6 4 3" xfId="49977" xr:uid="{76CB26A0-09C5-4C16-B478-664FEA31FB77}"/>
    <cellStyle name="Normal 4 4 2 6 5" xfId="14557" xr:uid="{8CAAED4D-5744-4C6C-AB76-B791D5CA630E}"/>
    <cellStyle name="Normal 4 4 2 6 6" xfId="28247" xr:uid="{4D8FF03E-FB08-4935-A94D-C3388FA27DED}"/>
    <cellStyle name="Normal 4 4 2 6 7" xfId="43131" xr:uid="{AD236A32-9333-4740-98E9-BBA7868FF7F2}"/>
    <cellStyle name="Normal 4 4 2 7" xfId="7712" xr:uid="{AEB0AA38-13C8-4E16-8C3F-A2974653FD8C}"/>
    <cellStyle name="Normal 4 4 2 7 2" xfId="9424" xr:uid="{7F91226A-C348-4713-9351-4C6CCE409831}"/>
    <cellStyle name="Normal 4 4 2 7 2 2" xfId="12846" xr:uid="{57B5E6EA-D499-4586-8457-12768324C039}"/>
    <cellStyle name="Normal 4 4 2 7 2 2 2" xfId="26536" xr:uid="{7A133341-1BE0-4C8A-BA67-413CFDC4770F}"/>
    <cellStyle name="Normal 4 4 2 7 2 2 2 2" xfId="40228" xr:uid="{3B9B681E-1072-42AF-B032-210A60746430}"/>
    <cellStyle name="Normal 4 4 2 7 2 2 2 3" xfId="55112" xr:uid="{D1697614-6323-4130-885E-F6443A4AA86D}"/>
    <cellStyle name="Normal 4 4 2 7 2 2 3" xfId="19692" xr:uid="{8E12DAEF-00F1-4F11-8296-BC68728D4E4A}"/>
    <cellStyle name="Normal 4 4 2 7 2 2 4" xfId="33382" xr:uid="{B9C926BD-B221-4BC4-B03B-DE503E4F4FF3}"/>
    <cellStyle name="Normal 4 4 2 7 2 2 5" xfId="48266" xr:uid="{335EEDCD-A788-4C0B-8B3F-5549466E0ED1}"/>
    <cellStyle name="Normal 4 4 2 7 2 3" xfId="23114" xr:uid="{1558348A-487F-4265-94DF-B1504042EC9E}"/>
    <cellStyle name="Normal 4 4 2 7 2 3 2" xfId="36806" xr:uid="{30D853E5-55CC-451B-BBB5-59A5B623653E}"/>
    <cellStyle name="Normal 4 4 2 7 2 3 3" xfId="51690" xr:uid="{B2AF5721-4D27-4316-B52E-F8D681983D50}"/>
    <cellStyle name="Normal 4 4 2 7 2 4" xfId="16270" xr:uid="{DB76909B-C732-48B3-8F68-F28A2D38B2EE}"/>
    <cellStyle name="Normal 4 4 2 7 2 5" xfId="29960" xr:uid="{156690CF-CF00-41AB-A3A9-2AFB371E18F2}"/>
    <cellStyle name="Normal 4 4 2 7 2 6" xfId="44844" xr:uid="{10DA555B-017C-42FD-9400-30BA44BBC5A8}"/>
    <cellStyle name="Normal 4 4 2 7 3" xfId="11134" xr:uid="{1B53C3AC-A406-4D66-9F62-43AAC1E11C1C}"/>
    <cellStyle name="Normal 4 4 2 7 3 2" xfId="24824" xr:uid="{5EF00892-32E6-4EEF-84F3-A239D7B500E5}"/>
    <cellStyle name="Normal 4 4 2 7 3 2 2" xfId="38516" xr:uid="{7F18CD04-20DA-4E9A-9149-9D4221C6F701}"/>
    <cellStyle name="Normal 4 4 2 7 3 2 3" xfId="53400" xr:uid="{64B6D6E5-F373-4476-B2DF-D1D01D84661D}"/>
    <cellStyle name="Normal 4 4 2 7 3 3" xfId="17980" xr:uid="{8874FDA7-F3A9-4D2D-A206-3A93797E377A}"/>
    <cellStyle name="Normal 4 4 2 7 3 4" xfId="31670" xr:uid="{249695E6-9B4D-468A-A93B-8B7E9725218F}"/>
    <cellStyle name="Normal 4 4 2 7 3 5" xfId="46554" xr:uid="{07A07A1D-5C3F-40E2-9D30-F0842E21877E}"/>
    <cellStyle name="Normal 4 4 2 7 4" xfId="21402" xr:uid="{98009A68-9E27-4A08-A4D5-7E1D5A1A6E6F}"/>
    <cellStyle name="Normal 4 4 2 7 4 2" xfId="35094" xr:uid="{C6D5AFF8-DCD6-4842-BC34-4CD5C00F4F93}"/>
    <cellStyle name="Normal 4 4 2 7 4 3" xfId="49978" xr:uid="{BD963A00-15F1-42A6-9259-FCE24286352A}"/>
    <cellStyle name="Normal 4 4 2 7 5" xfId="14558" xr:uid="{AB32374F-6A5A-4F68-B8CB-6E04ECAC8425}"/>
    <cellStyle name="Normal 4 4 2 7 6" xfId="28248" xr:uid="{4F5DEE27-B806-4103-9BE8-A20D9234234E}"/>
    <cellStyle name="Normal 4 4 2 7 7" xfId="43132" xr:uid="{98678A72-1FB1-4B53-81E1-0D266C2AAF91}"/>
    <cellStyle name="Normal 4 4 2 8" xfId="9395" xr:uid="{7F82809E-D65A-4CAC-B9BB-6607D6D69DDB}"/>
    <cellStyle name="Normal 4 4 2 8 2" xfId="12817" xr:uid="{CDCA9628-C86E-4E25-AFEC-E7102023C9EB}"/>
    <cellStyle name="Normal 4 4 2 8 2 2" xfId="26507" xr:uid="{0DC6418B-D502-4EC5-A393-EE48FB017662}"/>
    <cellStyle name="Normal 4 4 2 8 2 2 2" xfId="40199" xr:uid="{7C9D76DB-4E91-42C4-92A5-5F857BC7C153}"/>
    <cellStyle name="Normal 4 4 2 8 2 2 3" xfId="55083" xr:uid="{208B8074-D371-45DD-A2C0-541CCC3284F1}"/>
    <cellStyle name="Normal 4 4 2 8 2 3" xfId="19663" xr:uid="{4DB674A0-6345-479C-937F-7EBBF4DA0B2A}"/>
    <cellStyle name="Normal 4 4 2 8 2 4" xfId="33353" xr:uid="{11EF8040-A3DD-493C-8B3B-073B8BD56D32}"/>
    <cellStyle name="Normal 4 4 2 8 2 5" xfId="48237" xr:uid="{89FC55AC-05F3-4199-B92D-E3C9C4A62D5D}"/>
    <cellStyle name="Normal 4 4 2 8 3" xfId="23085" xr:uid="{9525B464-9200-4D12-85FB-C117EF63777C}"/>
    <cellStyle name="Normal 4 4 2 8 3 2" xfId="36777" xr:uid="{067480BE-6788-4158-A030-419302E24A75}"/>
    <cellStyle name="Normal 4 4 2 8 3 3" xfId="51661" xr:uid="{743F1F41-CAA4-4B7D-9FF0-AA33142DF669}"/>
    <cellStyle name="Normal 4 4 2 8 4" xfId="16241" xr:uid="{A27A2FA9-16A6-4415-8ADA-ED03949D2BCF}"/>
    <cellStyle name="Normal 4 4 2 8 5" xfId="29931" xr:uid="{B8E4C5BC-DC0F-4045-B717-CDB669B470DD}"/>
    <cellStyle name="Normal 4 4 2 8 6" xfId="44815" xr:uid="{77B3229F-D2E9-4CC7-BB31-B42DC040C4F8}"/>
    <cellStyle name="Normal 4 4 2 9" xfId="11105" xr:uid="{8995221F-6455-4364-A5FA-22EB9F93355D}"/>
    <cellStyle name="Normal 4 4 2 9 2" xfId="24795" xr:uid="{D6AA4C8B-2203-49B5-BE72-5366165AB6CA}"/>
    <cellStyle name="Normal 4 4 2 9 2 2" xfId="38487" xr:uid="{17B703BF-E8CC-4402-9EB0-9B03974DF9D5}"/>
    <cellStyle name="Normal 4 4 2 9 2 3" xfId="53371" xr:uid="{EE5330EE-0968-4D44-934F-61296C7176B8}"/>
    <cellStyle name="Normal 4 4 2 9 3" xfId="17951" xr:uid="{F923EDAB-52B8-4D36-AEA1-387327B3E33F}"/>
    <cellStyle name="Normal 4 4 2 9 4" xfId="31641" xr:uid="{CEBA516D-D7D5-4CB5-86F2-15BAA9B5503D}"/>
    <cellStyle name="Normal 4 4 2 9 5" xfId="46525" xr:uid="{86944246-477C-44D9-8781-B087B814CBF3}"/>
    <cellStyle name="Normal 4 4 3" xfId="2505" xr:uid="{C0857CCF-DF55-48E1-8437-30E6CBB72692}"/>
    <cellStyle name="Normal 4 4 3 10" xfId="14559" xr:uid="{4FFF022C-5F6E-4E49-974D-9E4CADFEDB9E}"/>
    <cellStyle name="Normal 4 4 3 10 2" xfId="41117" xr:uid="{09AF210F-96A4-473C-9DE0-18792CD9F708}"/>
    <cellStyle name="Normal 4 4 3 11" xfId="28249" xr:uid="{D02F08B4-9926-4B0E-9C94-013BDD09DDF5}"/>
    <cellStyle name="Normal 4 4 3 12" xfId="43133" xr:uid="{7454258C-B773-451F-A4B6-1F77C003FD08}"/>
    <cellStyle name="Normal 4 4 3 13" xfId="7713" xr:uid="{57885A38-3BDE-4E64-9C67-8201BF34880E}"/>
    <cellStyle name="Normal 4 4 3 2" xfId="4319" xr:uid="{F0784CA2-59F7-478E-9D8A-28EF4F536E02}"/>
    <cellStyle name="Normal 4 4 3 2 10" xfId="43134" xr:uid="{47558433-8665-4D7A-8AB1-5A38A44D57C4}"/>
    <cellStyle name="Normal 4 4 3 2 11" xfId="7714" xr:uid="{1C2A7889-51C2-4892-BEBA-3556CDB817FB}"/>
    <cellStyle name="Normal 4 4 3 2 2" xfId="7715" xr:uid="{2F85F3D3-D1A1-4CD8-ACC7-EC1136DE80D2}"/>
    <cellStyle name="Normal 4 4 3 2 2 2" xfId="7716" xr:uid="{26E9E889-BA9D-468B-B9B3-97D637F8CE24}"/>
    <cellStyle name="Normal 4 4 3 2 2 2 2" xfId="9428" xr:uid="{030FF5D2-F70F-4B5D-A2A3-A00C6A7C4601}"/>
    <cellStyle name="Normal 4 4 3 2 2 2 2 2" xfId="12850" xr:uid="{63AAB7DB-9421-463F-8480-01B10BE5FEC7}"/>
    <cellStyle name="Normal 4 4 3 2 2 2 2 2 2" xfId="26540" xr:uid="{E10FAF24-9C34-44AA-95BA-3467E5831A98}"/>
    <cellStyle name="Normal 4 4 3 2 2 2 2 2 2 2" xfId="40232" xr:uid="{8D7667D5-3E4C-40DA-84A4-273D7B702AF3}"/>
    <cellStyle name="Normal 4 4 3 2 2 2 2 2 2 3" xfId="55116" xr:uid="{9DAB76B1-2516-4783-BF94-8F904CD9DFF5}"/>
    <cellStyle name="Normal 4 4 3 2 2 2 2 2 3" xfId="19696" xr:uid="{22DE8AE0-D1E0-401B-8C40-CD94A9E4F3AC}"/>
    <cellStyle name="Normal 4 4 3 2 2 2 2 2 4" xfId="33386" xr:uid="{ACB1E5F5-C2D5-44A1-86A3-CDDC0998EEA2}"/>
    <cellStyle name="Normal 4 4 3 2 2 2 2 2 5" xfId="48270" xr:uid="{C3AF6126-E9AA-4654-9B8E-FE2ECFAD48CF}"/>
    <cellStyle name="Normal 4 4 3 2 2 2 2 3" xfId="23118" xr:uid="{1089B1FE-D7FD-419A-A184-FCA253535E4C}"/>
    <cellStyle name="Normal 4 4 3 2 2 2 2 3 2" xfId="36810" xr:uid="{2A1B5C12-2E78-43B1-923E-3972711E058A}"/>
    <cellStyle name="Normal 4 4 3 2 2 2 2 3 3" xfId="51694" xr:uid="{D1E5D9A7-C667-4664-973F-1574E35965CB}"/>
    <cellStyle name="Normal 4 4 3 2 2 2 2 4" xfId="16274" xr:uid="{82571D50-FA16-4579-A4AB-54A8B89C2162}"/>
    <cellStyle name="Normal 4 4 3 2 2 2 2 5" xfId="29964" xr:uid="{07B1BDB1-71B5-4D07-8A7A-4EE6C1C337A2}"/>
    <cellStyle name="Normal 4 4 3 2 2 2 2 6" xfId="44848" xr:uid="{3927B3C0-C818-46CD-887D-FF1B87D08172}"/>
    <cellStyle name="Normal 4 4 3 2 2 2 3" xfId="11138" xr:uid="{667D427E-01E2-4313-9D53-C4F8684E07DC}"/>
    <cellStyle name="Normal 4 4 3 2 2 2 3 2" xfId="24828" xr:uid="{EEC2F6AB-8C51-4E27-A9B9-B8D5B2BD0661}"/>
    <cellStyle name="Normal 4 4 3 2 2 2 3 2 2" xfId="38520" xr:uid="{2A84A59D-AEA7-4D2B-900E-BC8FEB974AEA}"/>
    <cellStyle name="Normal 4 4 3 2 2 2 3 2 3" xfId="53404" xr:uid="{18580993-F645-438B-9BD9-AB4BFBD9AE30}"/>
    <cellStyle name="Normal 4 4 3 2 2 2 3 3" xfId="17984" xr:uid="{EE195414-5082-4E3D-8C0C-71D925F50DB9}"/>
    <cellStyle name="Normal 4 4 3 2 2 2 3 4" xfId="31674" xr:uid="{E19EBEFC-D561-440F-A7C1-A481BA9CF490}"/>
    <cellStyle name="Normal 4 4 3 2 2 2 3 5" xfId="46558" xr:uid="{866EA721-B1FD-43EB-8690-4AFAA46E8AFF}"/>
    <cellStyle name="Normal 4 4 3 2 2 2 4" xfId="21406" xr:uid="{ADBCE1C9-B0BB-4457-8740-8E174CA5955C}"/>
    <cellStyle name="Normal 4 4 3 2 2 2 4 2" xfId="35098" xr:uid="{B07E263E-879D-4633-84D2-CE55F2305B40}"/>
    <cellStyle name="Normal 4 4 3 2 2 2 4 3" xfId="49982" xr:uid="{9156D49B-6E3E-45C9-9E36-AE30587AF7EC}"/>
    <cellStyle name="Normal 4 4 3 2 2 2 5" xfId="14562" xr:uid="{42894320-023A-4A48-A16E-3082CD82B1BF}"/>
    <cellStyle name="Normal 4 4 3 2 2 2 6" xfId="28252" xr:uid="{F75C1D08-5956-4D20-B8F7-99086059FC86}"/>
    <cellStyle name="Normal 4 4 3 2 2 2 7" xfId="43136" xr:uid="{B75BF915-80E1-44F0-9764-412AF95EC251}"/>
    <cellStyle name="Normal 4 4 3 2 2 3" xfId="9427" xr:uid="{4DCB5372-4DDF-4C07-813B-F2A2ABB0E947}"/>
    <cellStyle name="Normal 4 4 3 2 2 3 2" xfId="12849" xr:uid="{7552D49C-59D1-4C54-8DDA-05522A39FCD6}"/>
    <cellStyle name="Normal 4 4 3 2 2 3 2 2" xfId="26539" xr:uid="{535A2368-A718-4783-A5EE-40F57DFF8B07}"/>
    <cellStyle name="Normal 4 4 3 2 2 3 2 2 2" xfId="40231" xr:uid="{37962E92-7545-4E78-B3B7-91B5A82444F0}"/>
    <cellStyle name="Normal 4 4 3 2 2 3 2 2 3" xfId="55115" xr:uid="{849A9040-292B-4156-8737-A3DA42694401}"/>
    <cellStyle name="Normal 4 4 3 2 2 3 2 3" xfId="19695" xr:uid="{20FB47DF-2C3F-401F-B0F0-BAF9F1D58F03}"/>
    <cellStyle name="Normal 4 4 3 2 2 3 2 4" xfId="33385" xr:uid="{84679BC2-1741-47F0-880C-DBEE0E4CA432}"/>
    <cellStyle name="Normal 4 4 3 2 2 3 2 5" xfId="48269" xr:uid="{C3CF47E6-61B5-4A09-B0D4-08B0C5384D05}"/>
    <cellStyle name="Normal 4 4 3 2 2 3 3" xfId="23117" xr:uid="{214DB987-2717-45F6-966F-3F3EDEBD7274}"/>
    <cellStyle name="Normal 4 4 3 2 2 3 3 2" xfId="36809" xr:uid="{24E8C1A0-BA3A-41B8-9B2D-45180D2B75B9}"/>
    <cellStyle name="Normal 4 4 3 2 2 3 3 3" xfId="51693" xr:uid="{1BA86BD7-E518-427A-9D70-C80896213558}"/>
    <cellStyle name="Normal 4 4 3 2 2 3 4" xfId="16273" xr:uid="{00F12F97-6BBE-4409-BC78-650770151B34}"/>
    <cellStyle name="Normal 4 4 3 2 2 3 5" xfId="29963" xr:uid="{7441B83D-F012-410E-9CAC-D748AC301F88}"/>
    <cellStyle name="Normal 4 4 3 2 2 3 6" xfId="44847" xr:uid="{0E5BB774-A4E2-4E69-A18B-8191967DF6F8}"/>
    <cellStyle name="Normal 4 4 3 2 2 4" xfId="11137" xr:uid="{2C6D7E65-6055-4409-BA78-884F0E585314}"/>
    <cellStyle name="Normal 4 4 3 2 2 4 2" xfId="24827" xr:uid="{6B7BBA6F-25D4-4A50-AC3D-8C6D8C17BA38}"/>
    <cellStyle name="Normal 4 4 3 2 2 4 2 2" xfId="38519" xr:uid="{BE55590C-56C6-44CA-B714-7916FB6D433D}"/>
    <cellStyle name="Normal 4 4 3 2 2 4 2 3" xfId="53403" xr:uid="{D5A04390-F17D-48CD-96EE-C3611FE3CCF6}"/>
    <cellStyle name="Normal 4 4 3 2 2 4 3" xfId="17983" xr:uid="{F3016920-16A4-415C-B6FB-DD9E75478676}"/>
    <cellStyle name="Normal 4 4 3 2 2 4 4" xfId="31673" xr:uid="{2C381634-DA1C-4F1C-B5D9-7B775C26144B}"/>
    <cellStyle name="Normal 4 4 3 2 2 4 5" xfId="46557" xr:uid="{7B788626-E076-45E7-9EDB-76DC3326064F}"/>
    <cellStyle name="Normal 4 4 3 2 2 5" xfId="21405" xr:uid="{C19B9A91-9748-44A9-8F59-41D99280D3E4}"/>
    <cellStyle name="Normal 4 4 3 2 2 5 2" xfId="35097" xr:uid="{E1B45555-D857-49C6-91FE-2F9B5E9865A4}"/>
    <cellStyle name="Normal 4 4 3 2 2 5 3" xfId="49981" xr:uid="{88122AF0-A43C-4113-8170-28AA2DA16F89}"/>
    <cellStyle name="Normal 4 4 3 2 2 6" xfId="14561" xr:uid="{6B394327-4315-448E-82A0-0E5693FED2DC}"/>
    <cellStyle name="Normal 4 4 3 2 2 7" xfId="28251" xr:uid="{480112B0-25F9-423D-BD09-04321DF3C3EB}"/>
    <cellStyle name="Normal 4 4 3 2 2 8" xfId="43135" xr:uid="{D21FC4A8-7289-4B79-8219-0D142E319C31}"/>
    <cellStyle name="Normal 4 4 3 2 3" xfId="7717" xr:uid="{54CFAA5D-0B9D-4266-A8A6-2A2E03C68EA2}"/>
    <cellStyle name="Normal 4 4 3 2 3 2" xfId="9429" xr:uid="{65E505EE-517E-4E00-A528-757E29C82193}"/>
    <cellStyle name="Normal 4 4 3 2 3 2 2" xfId="12851" xr:uid="{D194A01B-4AD9-45FD-9A8C-795875D407A3}"/>
    <cellStyle name="Normal 4 4 3 2 3 2 2 2" xfId="26541" xr:uid="{C07EFF6D-69D7-490C-B0FC-DAD01E7E8A52}"/>
    <cellStyle name="Normal 4 4 3 2 3 2 2 2 2" xfId="40233" xr:uid="{0B6FD154-BEC9-4EF5-B344-2C9A2D93F5A3}"/>
    <cellStyle name="Normal 4 4 3 2 3 2 2 2 3" xfId="55117" xr:uid="{1BC0175A-34B4-49F9-9698-E3E9B36709BD}"/>
    <cellStyle name="Normal 4 4 3 2 3 2 2 3" xfId="19697" xr:uid="{088E980A-AD80-4423-B407-D6232EBB5158}"/>
    <cellStyle name="Normal 4 4 3 2 3 2 2 4" xfId="33387" xr:uid="{1357B3F9-3A87-493B-822D-9B067F86E490}"/>
    <cellStyle name="Normal 4 4 3 2 3 2 2 5" xfId="48271" xr:uid="{B2A11A83-3D2D-4254-8148-7ABCFC6C915D}"/>
    <cellStyle name="Normal 4 4 3 2 3 2 3" xfId="23119" xr:uid="{7AE34BA2-90C5-417D-90C1-A46C99F95E50}"/>
    <cellStyle name="Normal 4 4 3 2 3 2 3 2" xfId="36811" xr:uid="{218191DF-2F52-42C5-8B3E-6F5C085552EC}"/>
    <cellStyle name="Normal 4 4 3 2 3 2 3 3" xfId="51695" xr:uid="{7BF9765C-7F44-4604-A0B8-E49E24249984}"/>
    <cellStyle name="Normal 4 4 3 2 3 2 4" xfId="16275" xr:uid="{8E48F663-90FC-44CF-ABC8-D80A7DA3AD4F}"/>
    <cellStyle name="Normal 4 4 3 2 3 2 5" xfId="29965" xr:uid="{11653B87-0EAD-412F-BC38-D78D857318E2}"/>
    <cellStyle name="Normal 4 4 3 2 3 2 6" xfId="44849" xr:uid="{C6A90A5E-43EE-41F2-88DF-A9C6C886EBD4}"/>
    <cellStyle name="Normal 4 4 3 2 3 3" xfId="11139" xr:uid="{FDCF8443-FFDC-4094-8E79-7AC1DEC0FF2F}"/>
    <cellStyle name="Normal 4 4 3 2 3 3 2" xfId="24829" xr:uid="{A8755ACF-CF7A-4B71-89B5-606F10E4E3C9}"/>
    <cellStyle name="Normal 4 4 3 2 3 3 2 2" xfId="38521" xr:uid="{377864B3-2352-410D-8704-3F547163F128}"/>
    <cellStyle name="Normal 4 4 3 2 3 3 2 3" xfId="53405" xr:uid="{393101C8-0A85-45A3-B8D4-4785FC075568}"/>
    <cellStyle name="Normal 4 4 3 2 3 3 3" xfId="17985" xr:uid="{596C40BF-4FFF-4553-B93F-4A8074904C6D}"/>
    <cellStyle name="Normal 4 4 3 2 3 3 4" xfId="31675" xr:uid="{7585BFDF-A7E3-4784-BF61-465EE1BB131E}"/>
    <cellStyle name="Normal 4 4 3 2 3 3 5" xfId="46559" xr:uid="{E10FCE16-3205-49BD-96FF-FF14E68F8CE3}"/>
    <cellStyle name="Normal 4 4 3 2 3 4" xfId="21407" xr:uid="{29D00AF2-A665-4F49-A2A4-257DA69B8650}"/>
    <cellStyle name="Normal 4 4 3 2 3 4 2" xfId="35099" xr:uid="{043D60C4-9D12-44AE-A7C3-2B0C0C8BA676}"/>
    <cellStyle name="Normal 4 4 3 2 3 4 3" xfId="49983" xr:uid="{01A14064-E5C4-45E9-938C-F58E4C721297}"/>
    <cellStyle name="Normal 4 4 3 2 3 5" xfId="14563" xr:uid="{5D2375A2-31EB-4525-8BA3-512015923312}"/>
    <cellStyle name="Normal 4 4 3 2 3 6" xfId="28253" xr:uid="{F983D179-7E4D-4E97-A390-FA27F2E85E08}"/>
    <cellStyle name="Normal 4 4 3 2 3 7" xfId="43137" xr:uid="{EC534007-36CC-4144-82C1-CEF932D9D4A2}"/>
    <cellStyle name="Normal 4 4 3 2 4" xfId="7718" xr:uid="{868820AB-9C9E-42AC-897A-87D6752F3481}"/>
    <cellStyle name="Normal 4 4 3 2 4 2" xfId="9430" xr:uid="{ED60A318-5F07-4E40-957D-F8DF410FEBCF}"/>
    <cellStyle name="Normal 4 4 3 2 4 2 2" xfId="12852" xr:uid="{A6FECE1C-67E5-4C10-A1DD-E110F290E93B}"/>
    <cellStyle name="Normal 4 4 3 2 4 2 2 2" xfId="26542" xr:uid="{647818A9-28CE-47B9-9C0B-379C786FB784}"/>
    <cellStyle name="Normal 4 4 3 2 4 2 2 2 2" xfId="40234" xr:uid="{1D101832-22DD-46B5-A5B3-BDC6DAF3A1E0}"/>
    <cellStyle name="Normal 4 4 3 2 4 2 2 2 3" xfId="55118" xr:uid="{0AE4F835-0360-4643-932C-E93FFDF471C5}"/>
    <cellStyle name="Normal 4 4 3 2 4 2 2 3" xfId="19698" xr:uid="{0948D471-0AD4-4C67-AC15-7E913CF3F5BC}"/>
    <cellStyle name="Normal 4 4 3 2 4 2 2 4" xfId="33388" xr:uid="{29DFC72E-5D08-4F26-8E6B-E53A8FF3B9F5}"/>
    <cellStyle name="Normal 4 4 3 2 4 2 2 5" xfId="48272" xr:uid="{5354626E-7226-497C-AEDD-D7E44BCD07E0}"/>
    <cellStyle name="Normal 4 4 3 2 4 2 3" xfId="23120" xr:uid="{F85856A3-011B-43A9-960F-11FA416718CD}"/>
    <cellStyle name="Normal 4 4 3 2 4 2 3 2" xfId="36812" xr:uid="{69FDA1E7-C31E-41F4-A193-4BB8C1012B9C}"/>
    <cellStyle name="Normal 4 4 3 2 4 2 3 3" xfId="51696" xr:uid="{7C53390E-1140-4902-AF29-A2D1A267690B}"/>
    <cellStyle name="Normal 4 4 3 2 4 2 4" xfId="16276" xr:uid="{8B476EB2-5561-4D4F-800B-29CD8FACB8C3}"/>
    <cellStyle name="Normal 4 4 3 2 4 2 5" xfId="29966" xr:uid="{66203A93-ACE8-427C-9B33-C42C5CA6AF87}"/>
    <cellStyle name="Normal 4 4 3 2 4 2 6" xfId="44850" xr:uid="{E7EA809D-5EF0-4FD3-8985-FC58784237CA}"/>
    <cellStyle name="Normal 4 4 3 2 4 3" xfId="11140" xr:uid="{4A86B40B-D2B8-440F-BAFC-0B78EF745113}"/>
    <cellStyle name="Normal 4 4 3 2 4 3 2" xfId="24830" xr:uid="{ECB1CF0F-7800-461F-91F6-038EB37E9D5F}"/>
    <cellStyle name="Normal 4 4 3 2 4 3 2 2" xfId="38522" xr:uid="{C82812B6-7FB4-40B2-95BD-29ED184B682D}"/>
    <cellStyle name="Normal 4 4 3 2 4 3 2 3" xfId="53406" xr:uid="{966BA5C5-A1BD-446C-83DD-15EEC230B0E1}"/>
    <cellStyle name="Normal 4 4 3 2 4 3 3" xfId="17986" xr:uid="{CD7358B9-B799-43E1-B306-C7E1B3FD1EE7}"/>
    <cellStyle name="Normal 4 4 3 2 4 3 4" xfId="31676" xr:uid="{510BD414-7AE3-4E91-B7D7-D22F62E71395}"/>
    <cellStyle name="Normal 4 4 3 2 4 3 5" xfId="46560" xr:uid="{0BAEE4BA-62C1-419F-B9BB-EF958F84213E}"/>
    <cellStyle name="Normal 4 4 3 2 4 4" xfId="21408" xr:uid="{483E2CF3-8574-4B1D-ADA9-006DBBDF71F5}"/>
    <cellStyle name="Normal 4 4 3 2 4 4 2" xfId="35100" xr:uid="{7DE5155E-3F92-4977-9E1B-0C78E37EF77D}"/>
    <cellStyle name="Normal 4 4 3 2 4 4 3" xfId="49984" xr:uid="{A9D8DE62-69EF-4259-8632-146A5A77EEE7}"/>
    <cellStyle name="Normal 4 4 3 2 4 5" xfId="14564" xr:uid="{54510297-93F5-4015-B969-B5DF41CC759D}"/>
    <cellStyle name="Normal 4 4 3 2 4 6" xfId="28254" xr:uid="{B3160F61-E44D-4321-A18F-48324B369C10}"/>
    <cellStyle name="Normal 4 4 3 2 4 7" xfId="43138" xr:uid="{17F84759-F32F-4074-8CC8-63C2771C738D}"/>
    <cellStyle name="Normal 4 4 3 2 5" xfId="9426" xr:uid="{24F7882E-FED3-4981-8D12-387334E95074}"/>
    <cellStyle name="Normal 4 4 3 2 5 2" xfId="12848" xr:uid="{8F7D81F7-D5CD-421F-A20F-56E37EDFB304}"/>
    <cellStyle name="Normal 4 4 3 2 5 2 2" xfId="26538" xr:uid="{29CC0AEF-AC64-4A15-A6DE-37F46BB48675}"/>
    <cellStyle name="Normal 4 4 3 2 5 2 2 2" xfId="40230" xr:uid="{42BD07F0-8C56-4FEA-8135-B0022C7C3FA2}"/>
    <cellStyle name="Normal 4 4 3 2 5 2 2 3" xfId="55114" xr:uid="{1709B8DD-1FE5-4ADA-A094-F78444389BB3}"/>
    <cellStyle name="Normal 4 4 3 2 5 2 3" xfId="19694" xr:uid="{5AA40A76-9E4F-4045-832F-4EC7E45AB4DF}"/>
    <cellStyle name="Normal 4 4 3 2 5 2 4" xfId="33384" xr:uid="{5579377D-2291-41BD-A970-C7A20702248A}"/>
    <cellStyle name="Normal 4 4 3 2 5 2 5" xfId="48268" xr:uid="{CAAF6FA4-C472-4BAD-B7A2-0EBD3562E8F8}"/>
    <cellStyle name="Normal 4 4 3 2 5 3" xfId="23116" xr:uid="{BDF21A36-04B1-40C3-A1AD-2C8966290A82}"/>
    <cellStyle name="Normal 4 4 3 2 5 3 2" xfId="36808" xr:uid="{1953B92D-4B45-446B-9F3A-6F766F85604C}"/>
    <cellStyle name="Normal 4 4 3 2 5 3 3" xfId="51692" xr:uid="{4619B7C0-8ECB-40FE-9BD0-F1A34DA11AD2}"/>
    <cellStyle name="Normal 4 4 3 2 5 4" xfId="16272" xr:uid="{549B709F-9B58-4CDA-8FAA-689571246050}"/>
    <cellStyle name="Normal 4 4 3 2 5 5" xfId="29962" xr:uid="{14CC9965-589D-4FAC-A273-8C7174F2D649}"/>
    <cellStyle name="Normal 4 4 3 2 5 6" xfId="44846" xr:uid="{E44B576B-43B3-490D-8C1F-00697AF6EF5E}"/>
    <cellStyle name="Normal 4 4 3 2 6" xfId="11136" xr:uid="{3B5D4133-A5B3-4F76-969B-BFC02C1FD8F8}"/>
    <cellStyle name="Normal 4 4 3 2 6 2" xfId="24826" xr:uid="{4574C44F-90A3-493B-8EB5-366268095ED9}"/>
    <cellStyle name="Normal 4 4 3 2 6 2 2" xfId="38518" xr:uid="{BCF65F71-7D33-4DB5-BC7C-E54DD95A5C36}"/>
    <cellStyle name="Normal 4 4 3 2 6 2 3" xfId="53402" xr:uid="{CF286175-D7DA-400F-92C9-27C61CB002C2}"/>
    <cellStyle name="Normal 4 4 3 2 6 3" xfId="17982" xr:uid="{007B54CB-F69C-4376-A40D-D0BACDB0B4C0}"/>
    <cellStyle name="Normal 4 4 3 2 6 4" xfId="31672" xr:uid="{0C5DB793-2DDE-4A45-9739-C85EEA29E58B}"/>
    <cellStyle name="Normal 4 4 3 2 6 5" xfId="46556" xr:uid="{AB6B6331-86AB-4F2F-9466-FA636726B657}"/>
    <cellStyle name="Normal 4 4 3 2 7" xfId="21404" xr:uid="{2675B540-1001-43A1-BB04-7C25BB2F7B55}"/>
    <cellStyle name="Normal 4 4 3 2 7 2" xfId="35096" xr:uid="{F158B171-CDC7-4E28-AF9A-3810E4C718CA}"/>
    <cellStyle name="Normal 4 4 3 2 7 3" xfId="49980" xr:uid="{FBF32C7D-E78A-47B2-82DB-07C9D5FEFF9E}"/>
    <cellStyle name="Normal 4 4 3 2 8" xfId="14560" xr:uid="{1C0C420D-D184-432B-900D-52973A1BDB93}"/>
    <cellStyle name="Normal 4 4 3 2 8 2" xfId="41320" xr:uid="{3B9B2823-FF8B-495D-BE88-F58600BF3BB1}"/>
    <cellStyle name="Normal 4 4 3 2 9" xfId="28250" xr:uid="{D884C0D7-D61B-4080-99FF-5C5751BC722B}"/>
    <cellStyle name="Normal 4 4 3 3" xfId="4318" xr:uid="{082DD71D-5993-4D6C-95AA-0ED93B4CBDA0}"/>
    <cellStyle name="Normal 4 4 3 3 10" xfId="43139" xr:uid="{09A0E7A9-A498-4EE7-81C5-709B958694BD}"/>
    <cellStyle name="Normal 4 4 3 3 11" xfId="7719" xr:uid="{00643F05-418F-46C2-82E9-C8D7083520D5}"/>
    <cellStyle name="Normal 4 4 3 3 2" xfId="7720" xr:uid="{7AFB6242-3A09-442F-9DFF-5BA6BA8760FD}"/>
    <cellStyle name="Normal 4 4 3 3 2 2" xfId="7721" xr:uid="{86EBB625-7E5F-4C35-835F-7BC43935C1A4}"/>
    <cellStyle name="Normal 4 4 3 3 2 2 2" xfId="9433" xr:uid="{F3831460-33FC-42B3-BFD4-85572817AA5F}"/>
    <cellStyle name="Normal 4 4 3 3 2 2 2 2" xfId="12855" xr:uid="{42116A0E-5D77-40BB-9DC0-F23223D1A203}"/>
    <cellStyle name="Normal 4 4 3 3 2 2 2 2 2" xfId="26545" xr:uid="{E2B802C1-3590-441F-B20D-366523F77861}"/>
    <cellStyle name="Normal 4 4 3 3 2 2 2 2 2 2" xfId="40237" xr:uid="{DD15CDA9-566B-41DB-9917-C6508C8690A4}"/>
    <cellStyle name="Normal 4 4 3 3 2 2 2 2 2 3" xfId="55121" xr:uid="{B67F9526-90B4-447C-A4DD-429D8ED5FE54}"/>
    <cellStyle name="Normal 4 4 3 3 2 2 2 2 3" xfId="19701" xr:uid="{4E1367A8-5A03-46D9-A57D-3D86C933CE23}"/>
    <cellStyle name="Normal 4 4 3 3 2 2 2 2 4" xfId="33391" xr:uid="{40C5ACEC-FBD7-46DD-A0A0-07AC036878F1}"/>
    <cellStyle name="Normal 4 4 3 3 2 2 2 2 5" xfId="48275" xr:uid="{25D8A3CB-63E9-4A27-B672-21007CE4D584}"/>
    <cellStyle name="Normal 4 4 3 3 2 2 2 3" xfId="23123" xr:uid="{2210C2CB-CF49-406B-8C63-53BBC4FA4918}"/>
    <cellStyle name="Normal 4 4 3 3 2 2 2 3 2" xfId="36815" xr:uid="{C625A530-9562-4426-A442-B231A7D4502D}"/>
    <cellStyle name="Normal 4 4 3 3 2 2 2 3 3" xfId="51699" xr:uid="{DAA32B3A-C55C-4ED5-9B1F-97E3A352991E}"/>
    <cellStyle name="Normal 4 4 3 3 2 2 2 4" xfId="16279" xr:uid="{18FE7805-0CD0-4A89-95C4-0C1C0955510B}"/>
    <cellStyle name="Normal 4 4 3 3 2 2 2 5" xfId="29969" xr:uid="{598F23E1-05E3-4B38-997B-95D039643402}"/>
    <cellStyle name="Normal 4 4 3 3 2 2 2 6" xfId="44853" xr:uid="{5A5EFE42-056E-4AEF-8641-E13D76D04F5B}"/>
    <cellStyle name="Normal 4 4 3 3 2 2 3" xfId="11143" xr:uid="{D8DC15F8-0DD7-4573-93A4-DE38E50851C8}"/>
    <cellStyle name="Normal 4 4 3 3 2 2 3 2" xfId="24833" xr:uid="{07C69BEC-B13D-4F6A-92E3-C1A38E5E3608}"/>
    <cellStyle name="Normal 4 4 3 3 2 2 3 2 2" xfId="38525" xr:uid="{5F6E30D6-0CBF-4092-9430-527DBFDC0335}"/>
    <cellStyle name="Normal 4 4 3 3 2 2 3 2 3" xfId="53409" xr:uid="{35A5B4B0-CF8D-4B56-B9A9-0C574649FDE3}"/>
    <cellStyle name="Normal 4 4 3 3 2 2 3 3" xfId="17989" xr:uid="{2822D2DF-0FDA-4C3F-91CF-4C01D3D69B13}"/>
    <cellStyle name="Normal 4 4 3 3 2 2 3 4" xfId="31679" xr:uid="{AEE2EF88-B44B-4980-A554-D428EBBDA71F}"/>
    <cellStyle name="Normal 4 4 3 3 2 2 3 5" xfId="46563" xr:uid="{7686A95C-1B30-4A57-8B49-73646546A32F}"/>
    <cellStyle name="Normal 4 4 3 3 2 2 4" xfId="21411" xr:uid="{1DC84251-5D00-4D68-8106-D758BC29C8D8}"/>
    <cellStyle name="Normal 4 4 3 3 2 2 4 2" xfId="35103" xr:uid="{102A49B2-1DA6-4531-AE62-F0B419BB1B49}"/>
    <cellStyle name="Normal 4 4 3 3 2 2 4 3" xfId="49987" xr:uid="{DD651B7C-43D7-4C4B-87C8-B68A61283086}"/>
    <cellStyle name="Normal 4 4 3 3 2 2 5" xfId="14567" xr:uid="{0D33A11B-BA05-4EB0-B13B-CEA79057AF60}"/>
    <cellStyle name="Normal 4 4 3 3 2 2 6" xfId="28257" xr:uid="{DF9C9BF8-4D93-4C61-99EA-B15ED25C4A3F}"/>
    <cellStyle name="Normal 4 4 3 3 2 2 7" xfId="43141" xr:uid="{FC0034B7-9388-46A2-8764-5BE2A2AD263F}"/>
    <cellStyle name="Normal 4 4 3 3 2 3" xfId="9432" xr:uid="{2975E7D8-82BF-459E-B61E-8659904C5449}"/>
    <cellStyle name="Normal 4 4 3 3 2 3 2" xfId="12854" xr:uid="{5B935961-C262-4647-AB17-E16940CC7BFC}"/>
    <cellStyle name="Normal 4 4 3 3 2 3 2 2" xfId="26544" xr:uid="{E5836996-EA09-4086-A266-84FC63B4AB78}"/>
    <cellStyle name="Normal 4 4 3 3 2 3 2 2 2" xfId="40236" xr:uid="{F96ECEFC-6C25-4C07-9869-D0B4A43A5EE1}"/>
    <cellStyle name="Normal 4 4 3 3 2 3 2 2 3" xfId="55120" xr:uid="{769E5F8C-3A16-47C3-ABA8-3B9918F14A07}"/>
    <cellStyle name="Normal 4 4 3 3 2 3 2 3" xfId="19700" xr:uid="{A801EF1B-CC2C-4798-BB95-DDB95AF1D7DF}"/>
    <cellStyle name="Normal 4 4 3 3 2 3 2 4" xfId="33390" xr:uid="{5D541B58-70B3-43E3-A131-BEBB4EE51DB0}"/>
    <cellStyle name="Normal 4 4 3 3 2 3 2 5" xfId="48274" xr:uid="{516C0D19-3583-42A9-BAAF-C36784534092}"/>
    <cellStyle name="Normal 4 4 3 3 2 3 3" xfId="23122" xr:uid="{912F66DF-9314-4F23-819C-58D2001BD0D9}"/>
    <cellStyle name="Normal 4 4 3 3 2 3 3 2" xfId="36814" xr:uid="{19D3156B-6D1E-492F-9CBD-0C32D00D899E}"/>
    <cellStyle name="Normal 4 4 3 3 2 3 3 3" xfId="51698" xr:uid="{7BE967B7-3289-458A-AAFC-2B1A883897B7}"/>
    <cellStyle name="Normal 4 4 3 3 2 3 4" xfId="16278" xr:uid="{3E780FF8-2AB0-4F4D-AC30-9A28522FD0EA}"/>
    <cellStyle name="Normal 4 4 3 3 2 3 5" xfId="29968" xr:uid="{7B587AC3-E394-4D00-A737-651DC0ADC96A}"/>
    <cellStyle name="Normal 4 4 3 3 2 3 6" xfId="44852" xr:uid="{548A1AAF-2AF2-4E4E-940A-6769B12D451A}"/>
    <cellStyle name="Normal 4 4 3 3 2 4" xfId="11142" xr:uid="{D20199B9-6E70-46DE-A3A9-CC0840C53FC4}"/>
    <cellStyle name="Normal 4 4 3 3 2 4 2" xfId="24832" xr:uid="{D41CF0CF-5C46-4D53-9971-E920A1860A0B}"/>
    <cellStyle name="Normal 4 4 3 3 2 4 2 2" xfId="38524" xr:uid="{1D3A08C2-332F-44EB-82FD-F779F444298D}"/>
    <cellStyle name="Normal 4 4 3 3 2 4 2 3" xfId="53408" xr:uid="{29F16654-33F7-4DB5-9882-96B1478B853D}"/>
    <cellStyle name="Normal 4 4 3 3 2 4 3" xfId="17988" xr:uid="{7EF52A8C-F4F4-46A5-8288-DD995BC7CCB0}"/>
    <cellStyle name="Normal 4 4 3 3 2 4 4" xfId="31678" xr:uid="{F8124721-AFAA-42E5-BCBC-4D7CC3050FA4}"/>
    <cellStyle name="Normal 4 4 3 3 2 4 5" xfId="46562" xr:uid="{5163DEA9-F51B-41A8-A4EF-31870B612D41}"/>
    <cellStyle name="Normal 4 4 3 3 2 5" xfId="21410" xr:uid="{3F16EB89-223E-420E-8A9C-5519EE0489DA}"/>
    <cellStyle name="Normal 4 4 3 3 2 5 2" xfId="35102" xr:uid="{524C8896-F126-4CD1-AA9A-C059D82E1ED4}"/>
    <cellStyle name="Normal 4 4 3 3 2 5 3" xfId="49986" xr:uid="{6BC2B380-93D9-4045-A794-A8FDE7D08CB7}"/>
    <cellStyle name="Normal 4 4 3 3 2 6" xfId="14566" xr:uid="{49517A6F-F801-487F-8469-43C6B6C0DF45}"/>
    <cellStyle name="Normal 4 4 3 3 2 7" xfId="28256" xr:uid="{474536F1-301F-42B1-9D79-AB5D48F7E603}"/>
    <cellStyle name="Normal 4 4 3 3 2 8" xfId="43140" xr:uid="{6F7C4A0A-BF8C-4724-8524-8C7F94303346}"/>
    <cellStyle name="Normal 4 4 3 3 3" xfId="7722" xr:uid="{655ECC81-6375-4F11-8172-7343F12E1EBD}"/>
    <cellStyle name="Normal 4 4 3 3 3 2" xfId="9434" xr:uid="{2859185B-9192-48C0-A1D4-1199C04CAB5E}"/>
    <cellStyle name="Normal 4 4 3 3 3 2 2" xfId="12856" xr:uid="{E8F88690-51C2-4A17-9FE4-6E95117FB3F5}"/>
    <cellStyle name="Normal 4 4 3 3 3 2 2 2" xfId="26546" xr:uid="{CA7265D3-0956-45CF-B9C1-24FD154D3BEB}"/>
    <cellStyle name="Normal 4 4 3 3 3 2 2 2 2" xfId="40238" xr:uid="{265D67D9-6FF8-4906-B995-45B660521EFA}"/>
    <cellStyle name="Normal 4 4 3 3 3 2 2 2 3" xfId="55122" xr:uid="{C950ADEA-610B-4720-8147-164327C99FA7}"/>
    <cellStyle name="Normal 4 4 3 3 3 2 2 3" xfId="19702" xr:uid="{43029D6A-4F9D-4089-88AB-AA8B544AFD20}"/>
    <cellStyle name="Normal 4 4 3 3 3 2 2 4" xfId="33392" xr:uid="{0E26D9B8-FDE2-4AAB-B926-C26FA49B6FEB}"/>
    <cellStyle name="Normal 4 4 3 3 3 2 2 5" xfId="48276" xr:uid="{A5789588-4802-467B-A9E4-ED47C4A97031}"/>
    <cellStyle name="Normal 4 4 3 3 3 2 3" xfId="23124" xr:uid="{E4AA8F6C-06E7-408C-816C-BFA91E0AE84D}"/>
    <cellStyle name="Normal 4 4 3 3 3 2 3 2" xfId="36816" xr:uid="{12DABC59-73B1-4C62-8FBE-6C45F39444F9}"/>
    <cellStyle name="Normal 4 4 3 3 3 2 3 3" xfId="51700" xr:uid="{3F0536A1-48A6-4A9D-9331-4E5CF8F3E533}"/>
    <cellStyle name="Normal 4 4 3 3 3 2 4" xfId="16280" xr:uid="{B34874E4-9AD7-4C5B-950D-212D17977FAF}"/>
    <cellStyle name="Normal 4 4 3 3 3 2 5" xfId="29970" xr:uid="{C3AED9C0-F465-4013-9004-032EF244685E}"/>
    <cellStyle name="Normal 4 4 3 3 3 2 6" xfId="44854" xr:uid="{AE375650-3F74-437D-814F-3535AF0042AB}"/>
    <cellStyle name="Normal 4 4 3 3 3 3" xfId="11144" xr:uid="{AA130095-5D81-4176-8EB7-1090EB04414A}"/>
    <cellStyle name="Normal 4 4 3 3 3 3 2" xfId="24834" xr:uid="{A2D24CD1-CD6E-4835-A12A-2D9586D1AC24}"/>
    <cellStyle name="Normal 4 4 3 3 3 3 2 2" xfId="38526" xr:uid="{C0EF3841-B9AC-4DE3-9277-FA7CCE966B80}"/>
    <cellStyle name="Normal 4 4 3 3 3 3 2 3" xfId="53410" xr:uid="{41B37F97-3AAA-42A7-9FA7-731A864E0386}"/>
    <cellStyle name="Normal 4 4 3 3 3 3 3" xfId="17990" xr:uid="{BF927572-BD13-4A48-8F63-B0319A502BD8}"/>
    <cellStyle name="Normal 4 4 3 3 3 3 4" xfId="31680" xr:uid="{4AE10834-BAE8-4969-ADCC-2567DE8452DA}"/>
    <cellStyle name="Normal 4 4 3 3 3 3 5" xfId="46564" xr:uid="{DB9D4835-D0B2-4A0D-96C3-713578445962}"/>
    <cellStyle name="Normal 4 4 3 3 3 4" xfId="21412" xr:uid="{4E3795C3-B5F7-4D78-805F-98FBA9690966}"/>
    <cellStyle name="Normal 4 4 3 3 3 4 2" xfId="35104" xr:uid="{185BDBF1-47E0-4442-AE66-10F75857A9B8}"/>
    <cellStyle name="Normal 4 4 3 3 3 4 3" xfId="49988" xr:uid="{B7453875-5162-44C6-8673-9D88AC5040FD}"/>
    <cellStyle name="Normal 4 4 3 3 3 5" xfId="14568" xr:uid="{A80FC806-6AA3-45F6-A3EC-B517041176BA}"/>
    <cellStyle name="Normal 4 4 3 3 3 6" xfId="28258" xr:uid="{FE253E59-0C08-4E32-9942-133030B29C49}"/>
    <cellStyle name="Normal 4 4 3 3 3 7" xfId="43142" xr:uid="{8B587390-E82A-4321-A6A0-B297B497CAB4}"/>
    <cellStyle name="Normal 4 4 3 3 4" xfId="7723" xr:uid="{FBA72E7A-4E16-4003-8FF3-80EFBDA0F79D}"/>
    <cellStyle name="Normal 4 4 3 3 4 2" xfId="9435" xr:uid="{ACE38107-6B10-4918-AB88-4AB1134A0FF5}"/>
    <cellStyle name="Normal 4 4 3 3 4 2 2" xfId="12857" xr:uid="{957C5287-24CF-4BE2-A1A5-060D05B07E53}"/>
    <cellStyle name="Normal 4 4 3 3 4 2 2 2" xfId="26547" xr:uid="{F2D39676-B4C0-4DAD-A8AD-9528A40216AE}"/>
    <cellStyle name="Normal 4 4 3 3 4 2 2 2 2" xfId="40239" xr:uid="{69FA7279-9BBA-4A1D-B8BA-1A61EED0C59A}"/>
    <cellStyle name="Normal 4 4 3 3 4 2 2 2 3" xfId="55123" xr:uid="{C3768BEE-1F28-4015-AF7B-0635BC5F0F36}"/>
    <cellStyle name="Normal 4 4 3 3 4 2 2 3" xfId="19703" xr:uid="{923CE560-1634-41BB-9FC4-F9C01C1DC69A}"/>
    <cellStyle name="Normal 4 4 3 3 4 2 2 4" xfId="33393" xr:uid="{65E28C96-3A54-45EF-8488-8AE870635D5F}"/>
    <cellStyle name="Normal 4 4 3 3 4 2 2 5" xfId="48277" xr:uid="{107BA32E-4E93-43F9-B940-A0001816745A}"/>
    <cellStyle name="Normal 4 4 3 3 4 2 3" xfId="23125" xr:uid="{E3FA958C-326D-4D31-A7E3-95B56952240E}"/>
    <cellStyle name="Normal 4 4 3 3 4 2 3 2" xfId="36817" xr:uid="{E8E98955-DD1D-49FF-909A-55C79BCCDCF7}"/>
    <cellStyle name="Normal 4 4 3 3 4 2 3 3" xfId="51701" xr:uid="{79E6CA00-FC2C-4ECF-8DF8-0BD8482C922A}"/>
    <cellStyle name="Normal 4 4 3 3 4 2 4" xfId="16281" xr:uid="{05F8553F-1C18-40AC-873F-CA8910868DBC}"/>
    <cellStyle name="Normal 4 4 3 3 4 2 5" xfId="29971" xr:uid="{F992C699-7284-4CA0-950E-B782A155C55B}"/>
    <cellStyle name="Normal 4 4 3 3 4 2 6" xfId="44855" xr:uid="{B325C076-97DA-46D1-82FC-69B61189F591}"/>
    <cellStyle name="Normal 4 4 3 3 4 3" xfId="11145" xr:uid="{4A052EB0-BA85-4AB2-8338-05C1009095B0}"/>
    <cellStyle name="Normal 4 4 3 3 4 3 2" xfId="24835" xr:uid="{939057D9-01DC-46A3-AA1E-635FED594535}"/>
    <cellStyle name="Normal 4 4 3 3 4 3 2 2" xfId="38527" xr:uid="{874376BE-6EEE-48C3-B51F-8DB5DD3700EC}"/>
    <cellStyle name="Normal 4 4 3 3 4 3 2 3" xfId="53411" xr:uid="{62A78F9D-6B79-4F7E-92FF-E106A6E9B26F}"/>
    <cellStyle name="Normal 4 4 3 3 4 3 3" xfId="17991" xr:uid="{A81F61C3-EA4E-4083-802E-C16199CA61F7}"/>
    <cellStyle name="Normal 4 4 3 3 4 3 4" xfId="31681" xr:uid="{7D18E815-488B-4525-8DB8-68608C2089E7}"/>
    <cellStyle name="Normal 4 4 3 3 4 3 5" xfId="46565" xr:uid="{BA57DE90-9603-47A4-8AB7-2D2B379F0D30}"/>
    <cellStyle name="Normal 4 4 3 3 4 4" xfId="21413" xr:uid="{1506CEB3-CBEE-40FA-B248-747BCBCA5CCB}"/>
    <cellStyle name="Normal 4 4 3 3 4 4 2" xfId="35105" xr:uid="{2255D50D-C3A9-4BB9-B3D6-54AE4BCA7C08}"/>
    <cellStyle name="Normal 4 4 3 3 4 4 3" xfId="49989" xr:uid="{1141AC47-84E0-45DB-BC80-685EBF43F84F}"/>
    <cellStyle name="Normal 4 4 3 3 4 5" xfId="14569" xr:uid="{D5081502-00F1-49B5-9EAD-C6642780DF5B}"/>
    <cellStyle name="Normal 4 4 3 3 4 6" xfId="28259" xr:uid="{A6DFBF85-DCD9-40B1-8CF0-57A99F11283E}"/>
    <cellStyle name="Normal 4 4 3 3 4 7" xfId="43143" xr:uid="{160FC93B-02EC-4353-8B6F-A7C030438ABD}"/>
    <cellStyle name="Normal 4 4 3 3 5" xfId="9431" xr:uid="{9E0B627C-3D76-4597-89D6-45D947E302CC}"/>
    <cellStyle name="Normal 4 4 3 3 5 2" xfId="12853" xr:uid="{8136B187-F27C-49B1-A270-AF29E7117CCA}"/>
    <cellStyle name="Normal 4 4 3 3 5 2 2" xfId="26543" xr:uid="{CBE171D0-1D5E-451A-A1E4-3F1AE7E1807C}"/>
    <cellStyle name="Normal 4 4 3 3 5 2 2 2" xfId="40235" xr:uid="{458CA21D-BEFD-48E6-A97E-8BD9758F2F0C}"/>
    <cellStyle name="Normal 4 4 3 3 5 2 2 3" xfId="55119" xr:uid="{98A303EB-BCF4-476F-9D8F-180C14AEECEF}"/>
    <cellStyle name="Normal 4 4 3 3 5 2 3" xfId="19699" xr:uid="{FA2B38F7-487C-4962-8439-FEE3A215F7C1}"/>
    <cellStyle name="Normal 4 4 3 3 5 2 4" xfId="33389" xr:uid="{0CE42128-F625-4447-B2FE-6EF530AE7CD5}"/>
    <cellStyle name="Normal 4 4 3 3 5 2 5" xfId="48273" xr:uid="{A7F61797-D516-4901-AA99-71265E65ACEF}"/>
    <cellStyle name="Normal 4 4 3 3 5 3" xfId="23121" xr:uid="{5A4B04E1-F0C7-405E-86CF-F33BA8D62535}"/>
    <cellStyle name="Normal 4 4 3 3 5 3 2" xfId="36813" xr:uid="{E438CE41-4599-4422-B53F-77E97C3ED098}"/>
    <cellStyle name="Normal 4 4 3 3 5 3 3" xfId="51697" xr:uid="{880FDEE5-46A3-4907-80D7-A36BA2337114}"/>
    <cellStyle name="Normal 4 4 3 3 5 4" xfId="16277" xr:uid="{33E990C6-2FA5-4134-9A39-E1C19B194232}"/>
    <cellStyle name="Normal 4 4 3 3 5 5" xfId="29967" xr:uid="{DFD02C2D-3873-4366-B819-E0081F91CF3A}"/>
    <cellStyle name="Normal 4 4 3 3 5 6" xfId="44851" xr:uid="{707C2B0C-3B5A-4CB2-9420-36D5C64B6061}"/>
    <cellStyle name="Normal 4 4 3 3 6" xfId="11141" xr:uid="{3304D819-B562-4FEC-9159-BBB13551602A}"/>
    <cellStyle name="Normal 4 4 3 3 6 2" xfId="24831" xr:uid="{3B629ECB-4714-402F-A3B9-76990065600C}"/>
    <cellStyle name="Normal 4 4 3 3 6 2 2" xfId="38523" xr:uid="{D6C5FC1F-9ADC-4205-833A-7823AA38B4E2}"/>
    <cellStyle name="Normal 4 4 3 3 6 2 3" xfId="53407" xr:uid="{427E3166-902C-4D1F-A786-D1A48F5D09CE}"/>
    <cellStyle name="Normal 4 4 3 3 6 3" xfId="17987" xr:uid="{0D513701-B345-4C65-B550-7D5345240224}"/>
    <cellStyle name="Normal 4 4 3 3 6 4" xfId="31677" xr:uid="{C843286F-5F4C-4F5F-A5A6-BEFC6B1F50E3}"/>
    <cellStyle name="Normal 4 4 3 3 6 5" xfId="46561" xr:uid="{B06140AB-E2C2-4C3B-9703-3C37DCCA44C9}"/>
    <cellStyle name="Normal 4 4 3 3 7" xfId="21409" xr:uid="{90F60A10-7171-44B1-8A72-2E2B631FBB01}"/>
    <cellStyle name="Normal 4 4 3 3 7 2" xfId="35101" xr:uid="{387B96A8-71F1-4F66-A787-EFBB5B4CC508}"/>
    <cellStyle name="Normal 4 4 3 3 7 3" xfId="49985" xr:uid="{C9C65283-8F21-4864-BB9F-087B71F366F3}"/>
    <cellStyle name="Normal 4 4 3 3 8" xfId="14565" xr:uid="{23A9DFF9-9F32-4679-938E-DCBFBB50ECB7}"/>
    <cellStyle name="Normal 4 4 3 3 8 2" xfId="41319" xr:uid="{67B51C7F-449F-43F8-AD28-AD162CC268C2}"/>
    <cellStyle name="Normal 4 4 3 3 9" xfId="28255" xr:uid="{889856F3-D639-4DEA-B583-03429FA01790}"/>
    <cellStyle name="Normal 4 4 3 4" xfId="7724" xr:uid="{DA2A4EDB-61E7-4FB1-AA21-0E5EAF3B06F3}"/>
    <cellStyle name="Normal 4 4 3 4 2" xfId="7725" xr:uid="{B2A6EC6E-CB6B-4262-827B-755050733AFF}"/>
    <cellStyle name="Normal 4 4 3 4 2 2" xfId="9437" xr:uid="{9B4D1C11-E06C-48D5-B40C-48E14E3CE1E2}"/>
    <cellStyle name="Normal 4 4 3 4 2 2 2" xfId="12859" xr:uid="{AE31C961-830F-4F19-8A6B-B4F23544B173}"/>
    <cellStyle name="Normal 4 4 3 4 2 2 2 2" xfId="26549" xr:uid="{2E1FCC78-43DD-46B1-A880-D916C8DA8B72}"/>
    <cellStyle name="Normal 4 4 3 4 2 2 2 2 2" xfId="40241" xr:uid="{4B704596-6C46-4BA4-9EB2-073B0E2BC739}"/>
    <cellStyle name="Normal 4 4 3 4 2 2 2 2 3" xfId="55125" xr:uid="{268D5DAE-41BD-4D21-A67B-FB5CA0C06700}"/>
    <cellStyle name="Normal 4 4 3 4 2 2 2 3" xfId="19705" xr:uid="{34C10671-C8E1-41CE-A203-752C3C1E0FDE}"/>
    <cellStyle name="Normal 4 4 3 4 2 2 2 4" xfId="33395" xr:uid="{82EB7794-EB9A-43E9-9CCB-A79FB06E70A4}"/>
    <cellStyle name="Normal 4 4 3 4 2 2 2 5" xfId="48279" xr:uid="{5EA5F729-A35B-49CD-AF60-698B78E2929B}"/>
    <cellStyle name="Normal 4 4 3 4 2 2 3" xfId="23127" xr:uid="{B5098FE0-1F67-4734-B12D-8FBFB5249C7F}"/>
    <cellStyle name="Normal 4 4 3 4 2 2 3 2" xfId="36819" xr:uid="{FA2D91A1-7552-4F5A-9743-85AA977D23C4}"/>
    <cellStyle name="Normal 4 4 3 4 2 2 3 3" xfId="51703" xr:uid="{6C49ACF9-9FCD-4D33-8628-B4C0D61737C6}"/>
    <cellStyle name="Normal 4 4 3 4 2 2 4" xfId="16283" xr:uid="{342D5BFB-40FB-4E02-B1C5-6A2B85BED35C}"/>
    <cellStyle name="Normal 4 4 3 4 2 2 5" xfId="29973" xr:uid="{2C152A7B-20E0-4770-87B4-65C26264F065}"/>
    <cellStyle name="Normal 4 4 3 4 2 2 6" xfId="44857" xr:uid="{425D9935-EBF0-4EAF-A2F1-498DF8D07382}"/>
    <cellStyle name="Normal 4 4 3 4 2 3" xfId="11147" xr:uid="{2273084A-FC45-4100-B7A9-708FAA498115}"/>
    <cellStyle name="Normal 4 4 3 4 2 3 2" xfId="24837" xr:uid="{6409C76B-F99F-4567-AA62-538DC01854E4}"/>
    <cellStyle name="Normal 4 4 3 4 2 3 2 2" xfId="38529" xr:uid="{014B5504-74FE-4E95-8587-EF1D925AF1CE}"/>
    <cellStyle name="Normal 4 4 3 4 2 3 2 3" xfId="53413" xr:uid="{3BDC03CD-CBA0-404E-A19E-C82C7C645659}"/>
    <cellStyle name="Normal 4 4 3 4 2 3 3" xfId="17993" xr:uid="{2DCAB1A5-C242-436B-8ABE-A0EA25F25A78}"/>
    <cellStyle name="Normal 4 4 3 4 2 3 4" xfId="31683" xr:uid="{B56C4BC4-0557-4051-BDC8-DD5E64682BFA}"/>
    <cellStyle name="Normal 4 4 3 4 2 3 5" xfId="46567" xr:uid="{2A4786F1-4868-4260-A724-0111965209EE}"/>
    <cellStyle name="Normal 4 4 3 4 2 4" xfId="21415" xr:uid="{0F6B4D13-88C2-48E3-A9C6-E4DA8EE3C4EB}"/>
    <cellStyle name="Normal 4 4 3 4 2 4 2" xfId="35107" xr:uid="{164AE50A-175C-4166-B459-4B4CA9427D3A}"/>
    <cellStyle name="Normal 4 4 3 4 2 4 3" xfId="49991" xr:uid="{5C48D642-2CA0-4847-BB76-C2D78FE27288}"/>
    <cellStyle name="Normal 4 4 3 4 2 5" xfId="14571" xr:uid="{DC82F753-2577-4C92-A0C3-EB44C8F15B61}"/>
    <cellStyle name="Normal 4 4 3 4 2 6" xfId="28261" xr:uid="{BF123C60-5B7A-4731-90C9-63C51E4D2A3E}"/>
    <cellStyle name="Normal 4 4 3 4 2 7" xfId="43145" xr:uid="{89DA31C3-01BE-4B74-B087-7FD05B8E27A8}"/>
    <cellStyle name="Normal 4 4 3 4 3" xfId="9436" xr:uid="{C6618F7B-167C-4A3D-BBD1-BF08C3BE6D46}"/>
    <cellStyle name="Normal 4 4 3 4 3 2" xfId="12858" xr:uid="{6759AE7B-09AC-4FD6-B64B-8119BFF27D08}"/>
    <cellStyle name="Normal 4 4 3 4 3 2 2" xfId="26548" xr:uid="{0D80270E-2860-43AB-89DB-5F90C5BD9427}"/>
    <cellStyle name="Normal 4 4 3 4 3 2 2 2" xfId="40240" xr:uid="{94F1FAF0-E6A2-4101-B1C5-B2CAAEA0E9A7}"/>
    <cellStyle name="Normal 4 4 3 4 3 2 2 3" xfId="55124" xr:uid="{0C342E57-E574-4F73-9F25-557D4224C278}"/>
    <cellStyle name="Normal 4 4 3 4 3 2 3" xfId="19704" xr:uid="{84261C18-0185-41FE-AFCA-44AA8FC1106F}"/>
    <cellStyle name="Normal 4 4 3 4 3 2 4" xfId="33394" xr:uid="{1AFD8C5A-EDF9-4F74-82C1-4A316B07F6A0}"/>
    <cellStyle name="Normal 4 4 3 4 3 2 5" xfId="48278" xr:uid="{35E9F8FD-A4B9-4FDD-B516-4A26171D5973}"/>
    <cellStyle name="Normal 4 4 3 4 3 3" xfId="23126" xr:uid="{8328CB0D-0853-46CE-B16E-ECE056877E3A}"/>
    <cellStyle name="Normal 4 4 3 4 3 3 2" xfId="36818" xr:uid="{E2B7F0A8-90C9-4D7F-8D68-408AFF9B0990}"/>
    <cellStyle name="Normal 4 4 3 4 3 3 3" xfId="51702" xr:uid="{229A0EFD-DDDF-4604-A28C-310C6FC0743D}"/>
    <cellStyle name="Normal 4 4 3 4 3 4" xfId="16282" xr:uid="{883B71A3-9B7B-4FD5-9F20-2021ADBB54D7}"/>
    <cellStyle name="Normal 4 4 3 4 3 5" xfId="29972" xr:uid="{7200599E-C967-476C-97CC-53FEBE6B9CDB}"/>
    <cellStyle name="Normal 4 4 3 4 3 6" xfId="44856" xr:uid="{4735965A-4621-4393-9578-3381F9556ED4}"/>
    <cellStyle name="Normal 4 4 3 4 4" xfId="11146" xr:uid="{7453C8E5-D116-400F-9275-4711E6AA66AB}"/>
    <cellStyle name="Normal 4 4 3 4 4 2" xfId="24836" xr:uid="{5EF0F3D5-8136-4029-BE9F-EFF65DC76C46}"/>
    <cellStyle name="Normal 4 4 3 4 4 2 2" xfId="38528" xr:uid="{1F0328F6-D263-460E-AC74-36F4DDC81C1A}"/>
    <cellStyle name="Normal 4 4 3 4 4 2 3" xfId="53412" xr:uid="{885B2B42-D384-447F-999F-25CC33CA1E5E}"/>
    <cellStyle name="Normal 4 4 3 4 4 3" xfId="17992" xr:uid="{BCB0FDF2-5890-4CCD-8B87-E65039A89488}"/>
    <cellStyle name="Normal 4 4 3 4 4 4" xfId="31682" xr:uid="{64DE09A9-5F15-48FA-8E4F-D4174A6A0914}"/>
    <cellStyle name="Normal 4 4 3 4 4 5" xfId="46566" xr:uid="{2AE81C9D-E7DD-495E-9132-4CE0DD6CDC8E}"/>
    <cellStyle name="Normal 4 4 3 4 5" xfId="21414" xr:uid="{72551664-1CF7-4B6B-B69E-C169AB6F245B}"/>
    <cellStyle name="Normal 4 4 3 4 5 2" xfId="35106" xr:uid="{DC0E6175-FCCD-4BA7-8E1B-83A0FA78AC6E}"/>
    <cellStyle name="Normal 4 4 3 4 5 3" xfId="49990" xr:uid="{0186D42F-08CC-4112-87F2-74B9018FB1F2}"/>
    <cellStyle name="Normal 4 4 3 4 6" xfId="14570" xr:uid="{5F9B0A6B-6582-43C4-B753-1DE00A31D564}"/>
    <cellStyle name="Normal 4 4 3 4 7" xfId="28260" xr:uid="{6F819B14-5627-4E19-A6FF-7AF45E17453D}"/>
    <cellStyle name="Normal 4 4 3 4 8" xfId="43144" xr:uid="{A01F02BE-30ED-4E1D-A461-BC8F3D616B7D}"/>
    <cellStyle name="Normal 4 4 3 5" xfId="7726" xr:uid="{7C4FEE49-3953-4716-B45D-4C74DDC480F9}"/>
    <cellStyle name="Normal 4 4 3 5 2" xfId="9438" xr:uid="{F21CEEFD-042F-42A4-ACEA-DC01CAAFC760}"/>
    <cellStyle name="Normal 4 4 3 5 2 2" xfId="12860" xr:uid="{0255008F-E5B5-41FD-915B-85C55814CB0E}"/>
    <cellStyle name="Normal 4 4 3 5 2 2 2" xfId="26550" xr:uid="{745EBB4C-3056-4534-8B9D-A218E0400690}"/>
    <cellStyle name="Normal 4 4 3 5 2 2 2 2" xfId="40242" xr:uid="{63AAA373-3078-404C-9E9D-882642822D44}"/>
    <cellStyle name="Normal 4 4 3 5 2 2 2 3" xfId="55126" xr:uid="{419DB3A9-A647-49E4-A2F6-DD1B1FF20511}"/>
    <cellStyle name="Normal 4 4 3 5 2 2 3" xfId="19706" xr:uid="{565CE90E-F798-44AF-8001-F518D442969E}"/>
    <cellStyle name="Normal 4 4 3 5 2 2 4" xfId="33396" xr:uid="{26FC475F-8BC6-4050-8EFE-A0B0E5798806}"/>
    <cellStyle name="Normal 4 4 3 5 2 2 5" xfId="48280" xr:uid="{13B23175-EE2C-4462-9E72-034359A07DF2}"/>
    <cellStyle name="Normal 4 4 3 5 2 3" xfId="23128" xr:uid="{55AF1246-1563-41BF-A1C8-D671DB75A523}"/>
    <cellStyle name="Normal 4 4 3 5 2 3 2" xfId="36820" xr:uid="{CEA95A70-40CF-4BE8-A1E2-5B553B81F5DD}"/>
    <cellStyle name="Normal 4 4 3 5 2 3 3" xfId="51704" xr:uid="{AFC8CE75-7000-4448-941B-E73DBA98C97D}"/>
    <cellStyle name="Normal 4 4 3 5 2 4" xfId="16284" xr:uid="{96FD4105-4D88-4628-897B-3A6BD6C15DBC}"/>
    <cellStyle name="Normal 4 4 3 5 2 5" xfId="29974" xr:uid="{CDCA0EA2-3E3A-4609-8040-00EFD41663AB}"/>
    <cellStyle name="Normal 4 4 3 5 2 6" xfId="44858" xr:uid="{AE7B370F-14CA-4C1F-BCE8-1B155098B349}"/>
    <cellStyle name="Normal 4 4 3 5 3" xfId="11148" xr:uid="{7968473D-0A5E-48D3-A1AA-A9D5C3DFA9B1}"/>
    <cellStyle name="Normal 4 4 3 5 3 2" xfId="24838" xr:uid="{08A09DBB-4A0D-401A-B80F-F2CDD50F85B9}"/>
    <cellStyle name="Normal 4 4 3 5 3 2 2" xfId="38530" xr:uid="{56CC2232-6DA8-4BBA-82AE-BFF01FC770AD}"/>
    <cellStyle name="Normal 4 4 3 5 3 2 3" xfId="53414" xr:uid="{E84310F7-D4F6-4C2E-AA06-52088B446F4B}"/>
    <cellStyle name="Normal 4 4 3 5 3 3" xfId="17994" xr:uid="{A59B2734-F39C-4CBC-9CEC-B5548595E691}"/>
    <cellStyle name="Normal 4 4 3 5 3 4" xfId="31684" xr:uid="{8CF8AE14-D344-4FAA-BF72-9037D090859B}"/>
    <cellStyle name="Normal 4 4 3 5 3 5" xfId="46568" xr:uid="{17692E05-9DD6-4050-AD49-7594E158450D}"/>
    <cellStyle name="Normal 4 4 3 5 4" xfId="21416" xr:uid="{B841BC9E-8873-4735-91F1-B5A6A6B6C569}"/>
    <cellStyle name="Normal 4 4 3 5 4 2" xfId="35108" xr:uid="{75696832-94F7-4583-A61F-BE980E054C05}"/>
    <cellStyle name="Normal 4 4 3 5 4 3" xfId="49992" xr:uid="{28A59758-7068-492E-AAFF-F65D9DF9BA94}"/>
    <cellStyle name="Normal 4 4 3 5 5" xfId="14572" xr:uid="{C0EF7DC5-CAF2-4327-9F1F-0EE5A75D57C7}"/>
    <cellStyle name="Normal 4 4 3 5 6" xfId="28262" xr:uid="{A963F435-5B50-4A5B-A9D1-94DB3F20BE8D}"/>
    <cellStyle name="Normal 4 4 3 5 7" xfId="43146" xr:uid="{5180655E-7DD6-4A75-8A36-40D1FDAC63AC}"/>
    <cellStyle name="Normal 4 4 3 6" xfId="7727" xr:uid="{544744B2-328E-4B42-9859-F3FF8BDDD524}"/>
    <cellStyle name="Normal 4 4 3 6 2" xfId="9439" xr:uid="{708A2395-71DD-4A12-954F-246C1A7FEE9B}"/>
    <cellStyle name="Normal 4 4 3 6 2 2" xfId="12861" xr:uid="{E532722D-4378-410B-B634-60416197B27B}"/>
    <cellStyle name="Normal 4 4 3 6 2 2 2" xfId="26551" xr:uid="{1079344C-7EF6-40D1-8EC5-AE287151179B}"/>
    <cellStyle name="Normal 4 4 3 6 2 2 2 2" xfId="40243" xr:uid="{BA2A5CCE-91D5-46CC-A61D-CD142CA736C8}"/>
    <cellStyle name="Normal 4 4 3 6 2 2 2 3" xfId="55127" xr:uid="{F94F0DE3-010E-4D24-BC7B-AE0AA43F876C}"/>
    <cellStyle name="Normal 4 4 3 6 2 2 3" xfId="19707" xr:uid="{FE2DE237-9DAE-40C8-A18A-991EF3AD432B}"/>
    <cellStyle name="Normal 4 4 3 6 2 2 4" xfId="33397" xr:uid="{AC327495-9CEF-4749-B72F-90C8C6352106}"/>
    <cellStyle name="Normal 4 4 3 6 2 2 5" xfId="48281" xr:uid="{539C4161-BFAE-4CFC-8DB5-F0935D03CE7A}"/>
    <cellStyle name="Normal 4 4 3 6 2 3" xfId="23129" xr:uid="{2A18296A-B84C-4537-BC5B-02010493C904}"/>
    <cellStyle name="Normal 4 4 3 6 2 3 2" xfId="36821" xr:uid="{63F4EA71-3C12-4678-9FB9-47CCCA6DD036}"/>
    <cellStyle name="Normal 4 4 3 6 2 3 3" xfId="51705" xr:uid="{6635A490-3E96-45F8-920F-348510A6B92B}"/>
    <cellStyle name="Normal 4 4 3 6 2 4" xfId="16285" xr:uid="{A6D63588-7C78-4E37-83D1-DCB2A9EBA69E}"/>
    <cellStyle name="Normal 4 4 3 6 2 5" xfId="29975" xr:uid="{68DCF6E8-4AF8-49E5-98E3-CE8BA2E61261}"/>
    <cellStyle name="Normal 4 4 3 6 2 6" xfId="44859" xr:uid="{6AA7608C-4945-4309-A7AD-ABF3E156967F}"/>
    <cellStyle name="Normal 4 4 3 6 3" xfId="11149" xr:uid="{4D2C0BF7-07B1-4C4A-88ED-BA2B32F3F73A}"/>
    <cellStyle name="Normal 4 4 3 6 3 2" xfId="24839" xr:uid="{5A22BBD3-BDC2-4CAB-BF2B-BD80789C5CD1}"/>
    <cellStyle name="Normal 4 4 3 6 3 2 2" xfId="38531" xr:uid="{05BCACC7-0EF7-45D1-845E-E5D069F4BFBC}"/>
    <cellStyle name="Normal 4 4 3 6 3 2 3" xfId="53415" xr:uid="{4B0BC6C3-BDB0-4C9D-A7E8-B2C0063C0479}"/>
    <cellStyle name="Normal 4 4 3 6 3 3" xfId="17995" xr:uid="{3129870C-47AF-401D-81FB-69EFCE00B961}"/>
    <cellStyle name="Normal 4 4 3 6 3 4" xfId="31685" xr:uid="{58C04746-1CD8-4042-9CCE-96A0E92BA28D}"/>
    <cellStyle name="Normal 4 4 3 6 3 5" xfId="46569" xr:uid="{37160BEC-A08E-4EF1-B77F-ADD40874AAF2}"/>
    <cellStyle name="Normal 4 4 3 6 4" xfId="21417" xr:uid="{22A9A3C4-1BB3-4892-A45C-CD47E40D4374}"/>
    <cellStyle name="Normal 4 4 3 6 4 2" xfId="35109" xr:uid="{DC960D1D-60A7-4497-A771-AFA8A51CC951}"/>
    <cellStyle name="Normal 4 4 3 6 4 3" xfId="49993" xr:uid="{F917847B-AC22-49D5-9902-62D22010E752}"/>
    <cellStyle name="Normal 4 4 3 6 5" xfId="14573" xr:uid="{4857DB2D-73E9-4EA7-868D-02AADFB880FE}"/>
    <cellStyle name="Normal 4 4 3 6 6" xfId="28263" xr:uid="{EB4729B2-F53C-45A6-9657-7B2F111D7CF4}"/>
    <cellStyle name="Normal 4 4 3 6 7" xfId="43147" xr:uid="{47347A87-15BC-4380-909D-0CC268D6A686}"/>
    <cellStyle name="Normal 4 4 3 7" xfId="9425" xr:uid="{5BA08E52-C27F-4D98-8179-2BE351D12EEB}"/>
    <cellStyle name="Normal 4 4 3 7 2" xfId="12847" xr:uid="{5AF051ED-8E31-4CA1-B296-590349E7C89C}"/>
    <cellStyle name="Normal 4 4 3 7 2 2" xfId="26537" xr:uid="{54E9D432-0F12-4611-BD03-F55B19162036}"/>
    <cellStyle name="Normal 4 4 3 7 2 2 2" xfId="40229" xr:uid="{96783B75-DAAE-4236-912F-5F8AE1D16544}"/>
    <cellStyle name="Normal 4 4 3 7 2 2 3" xfId="55113" xr:uid="{224E3A46-284B-4FB7-9F5E-DA1947353DC8}"/>
    <cellStyle name="Normal 4 4 3 7 2 3" xfId="19693" xr:uid="{1AB6D967-192E-4237-BEDF-212E22453418}"/>
    <cellStyle name="Normal 4 4 3 7 2 4" xfId="33383" xr:uid="{62AD4670-C22A-44FF-B547-04B371449863}"/>
    <cellStyle name="Normal 4 4 3 7 2 5" xfId="48267" xr:uid="{118B8CE0-9B27-42BA-9B0D-32E6D1D30D68}"/>
    <cellStyle name="Normal 4 4 3 7 3" xfId="23115" xr:uid="{99BE80F4-580A-4833-9928-5E4EF251AF65}"/>
    <cellStyle name="Normal 4 4 3 7 3 2" xfId="36807" xr:uid="{6AD6A19F-EC2F-4CF4-8678-D05AAFF1347F}"/>
    <cellStyle name="Normal 4 4 3 7 3 3" xfId="51691" xr:uid="{1AE9E867-C071-48E1-81FA-19474B0939C7}"/>
    <cellStyle name="Normal 4 4 3 7 4" xfId="16271" xr:uid="{13A77E45-9CF0-4AD2-B96D-AB45DA8C1959}"/>
    <cellStyle name="Normal 4 4 3 7 5" xfId="29961" xr:uid="{7D496D50-C5E4-44EC-9637-6C7007EA95E2}"/>
    <cellStyle name="Normal 4 4 3 7 6" xfId="44845" xr:uid="{B096A7B2-E5DF-4734-94A4-8DC47CE2034F}"/>
    <cellStyle name="Normal 4 4 3 8" xfId="11135" xr:uid="{1687E140-1908-448F-BA9C-D733D25550C9}"/>
    <cellStyle name="Normal 4 4 3 8 2" xfId="24825" xr:uid="{37F69A86-4F5F-4D55-A799-C2C49E232ADE}"/>
    <cellStyle name="Normal 4 4 3 8 2 2" xfId="38517" xr:uid="{60D8E775-8B09-45E8-AE2E-DD05559794CC}"/>
    <cellStyle name="Normal 4 4 3 8 2 3" xfId="53401" xr:uid="{706EC07D-3F45-4091-8C50-EE7030D83B0C}"/>
    <cellStyle name="Normal 4 4 3 8 3" xfId="17981" xr:uid="{B26CB55F-8C0B-41C5-A687-6F70EA69B1C8}"/>
    <cellStyle name="Normal 4 4 3 8 4" xfId="31671" xr:uid="{DF0A6DAA-B109-493C-87E0-7630AED1BA55}"/>
    <cellStyle name="Normal 4 4 3 8 5" xfId="46555" xr:uid="{9F5F393F-9305-47E6-BFA3-EF9C5D7E9A57}"/>
    <cellStyle name="Normal 4 4 3 9" xfId="21403" xr:uid="{4D9E57C4-FEB9-403E-888D-59770FDAC94C}"/>
    <cellStyle name="Normal 4 4 3 9 2" xfId="35095" xr:uid="{3B2B7C97-6018-42F6-B44F-43D2E7AB9982}"/>
    <cellStyle name="Normal 4 4 3 9 3" xfId="49979" xr:uid="{C70A5EBD-AB50-42B7-82E3-3E9E6DB09107}"/>
    <cellStyle name="Normal 4 4 4" xfId="4749" xr:uid="{10D8DF52-50A5-495F-B169-4A7FAE0A1091}"/>
    <cellStyle name="Normal 4 4 4 10" xfId="14574" xr:uid="{266BA25F-2CEA-4333-BF82-135E30A31924}"/>
    <cellStyle name="Normal 4 4 4 10 2" xfId="41386" xr:uid="{2C03AA5E-BE2F-4652-B599-7CE0009283E9}"/>
    <cellStyle name="Normal 4 4 4 11" xfId="28264" xr:uid="{8BAD9C3A-B53F-43B7-ABBD-1A4102DE96B9}"/>
    <cellStyle name="Normal 4 4 4 12" xfId="43148" xr:uid="{292F6A67-EE4C-4A73-8F14-764025895B44}"/>
    <cellStyle name="Normal 4 4 4 13" xfId="7728" xr:uid="{08B54A5A-529B-4B03-92E2-A2EE6DBD9CFA}"/>
    <cellStyle name="Normal 4 4 4 14" xfId="5977" xr:uid="{289159FB-DF44-4E07-A533-72D74112322B}"/>
    <cellStyle name="Normal 4 4 4 15" xfId="5385" xr:uid="{04427273-A684-42C4-AD42-DDBFDE861F21}"/>
    <cellStyle name="Normal 4 4 4 16" xfId="55683" xr:uid="{78AD8702-971C-408E-BC79-DE76EBB5CD01}"/>
    <cellStyle name="Normal 4 4 4 2" xfId="7729" xr:uid="{961B825C-068E-4E44-8368-3AEDBF101047}"/>
    <cellStyle name="Normal 4 4 4 2 10" xfId="43149" xr:uid="{E6AC19C0-FCAC-4980-BDAC-DBD267A739C0}"/>
    <cellStyle name="Normal 4 4 4 2 11" xfId="56248" xr:uid="{D25D02FB-E389-4A96-B620-5CEC6F5A81AD}"/>
    <cellStyle name="Normal 4 4 4 2 2" xfId="7730" xr:uid="{70BF8820-093C-47B8-BFD2-67CE40BDF724}"/>
    <cellStyle name="Normal 4 4 4 2 2 2" xfId="7731" xr:uid="{0D7B7DA4-AE52-4354-969A-864FE2710D99}"/>
    <cellStyle name="Normal 4 4 4 2 2 2 2" xfId="9443" xr:uid="{1103C681-B010-46A8-BA82-A499054CDEA2}"/>
    <cellStyle name="Normal 4 4 4 2 2 2 2 2" xfId="12865" xr:uid="{B7CAAAF5-7933-44A7-A69B-E3AC9443EF9C}"/>
    <cellStyle name="Normal 4 4 4 2 2 2 2 2 2" xfId="26555" xr:uid="{FCC22A06-199D-4FC4-86FD-4A9ED450BA42}"/>
    <cellStyle name="Normal 4 4 4 2 2 2 2 2 2 2" xfId="40247" xr:uid="{CD5FA4D1-1F04-45EA-AF43-1CC15D35F6A9}"/>
    <cellStyle name="Normal 4 4 4 2 2 2 2 2 2 3" xfId="55131" xr:uid="{2CBAFC17-F7ED-426B-B9EE-03CB106FEED9}"/>
    <cellStyle name="Normal 4 4 4 2 2 2 2 2 3" xfId="19711" xr:uid="{23206A3E-5546-4D94-90E8-22B0D93CFEEB}"/>
    <cellStyle name="Normal 4 4 4 2 2 2 2 2 4" xfId="33401" xr:uid="{7962EEAF-6B20-44E7-B29D-339843772A24}"/>
    <cellStyle name="Normal 4 4 4 2 2 2 2 2 5" xfId="48285" xr:uid="{0E7BA7C3-990F-4EB1-9539-3F38D316F5A6}"/>
    <cellStyle name="Normal 4 4 4 2 2 2 2 3" xfId="23133" xr:uid="{C4939481-33FC-4C6B-9D1B-8F964780D5B0}"/>
    <cellStyle name="Normal 4 4 4 2 2 2 2 3 2" xfId="36825" xr:uid="{332860BE-B0B0-4A61-8F85-BA3ABCB0BC77}"/>
    <cellStyle name="Normal 4 4 4 2 2 2 2 3 3" xfId="51709" xr:uid="{5794ACDF-E972-4C5A-8E02-EF56501EE8CA}"/>
    <cellStyle name="Normal 4 4 4 2 2 2 2 4" xfId="16289" xr:uid="{7DA63C63-38A0-4BC0-8D31-F3A76AA4642E}"/>
    <cellStyle name="Normal 4 4 4 2 2 2 2 5" xfId="29979" xr:uid="{F61DEF23-C958-47F9-BF4D-911E390A8B8A}"/>
    <cellStyle name="Normal 4 4 4 2 2 2 2 6" xfId="44863" xr:uid="{B6135012-21D7-456D-B32C-9BB8596BA60C}"/>
    <cellStyle name="Normal 4 4 4 2 2 2 3" xfId="11153" xr:uid="{87E3D41E-5E99-46B2-80F5-131528E060E3}"/>
    <cellStyle name="Normal 4 4 4 2 2 2 3 2" xfId="24843" xr:uid="{C1E88AD3-C874-4D74-835D-25A5F847D541}"/>
    <cellStyle name="Normal 4 4 4 2 2 2 3 2 2" xfId="38535" xr:uid="{E8D1168D-E801-40D2-B046-5B3D01AB998D}"/>
    <cellStyle name="Normal 4 4 4 2 2 2 3 2 3" xfId="53419" xr:uid="{5A4586CE-0249-4CFE-BC32-9C9FF5E00895}"/>
    <cellStyle name="Normal 4 4 4 2 2 2 3 3" xfId="17999" xr:uid="{8346F9D3-C357-490C-A59C-F7FF87E572EC}"/>
    <cellStyle name="Normal 4 4 4 2 2 2 3 4" xfId="31689" xr:uid="{52D57048-4EBB-4660-B592-B941ADADE2D8}"/>
    <cellStyle name="Normal 4 4 4 2 2 2 3 5" xfId="46573" xr:uid="{41E7CAF9-E7DC-40B0-AF06-FC98E8421D5B}"/>
    <cellStyle name="Normal 4 4 4 2 2 2 4" xfId="21421" xr:uid="{D8EB234F-20F9-4B8E-B773-11A83B6FDC3B}"/>
    <cellStyle name="Normal 4 4 4 2 2 2 4 2" xfId="35113" xr:uid="{52B16BD8-ABD2-4800-AB20-FAF38FFF3406}"/>
    <cellStyle name="Normal 4 4 4 2 2 2 4 3" xfId="49997" xr:uid="{B3B8DE3C-F3ED-4B8C-BE08-02A6F675EB98}"/>
    <cellStyle name="Normal 4 4 4 2 2 2 5" xfId="14577" xr:uid="{3485163F-1CBB-48AC-8512-96AE51DEBBEB}"/>
    <cellStyle name="Normal 4 4 4 2 2 2 6" xfId="28267" xr:uid="{11668431-F2E9-44FA-8200-582BD9735D8C}"/>
    <cellStyle name="Normal 4 4 4 2 2 2 7" xfId="43151" xr:uid="{A4237F80-3E77-4B97-945C-280ACFD70132}"/>
    <cellStyle name="Normal 4 4 4 2 2 3" xfId="9442" xr:uid="{70A9644E-45B5-4B71-8805-09DE02E01AE7}"/>
    <cellStyle name="Normal 4 4 4 2 2 3 2" xfId="12864" xr:uid="{05A73F77-7377-4715-BEDB-E12B7713776B}"/>
    <cellStyle name="Normal 4 4 4 2 2 3 2 2" xfId="26554" xr:uid="{D95A44C3-D3AB-4579-8094-C88CE12EE536}"/>
    <cellStyle name="Normal 4 4 4 2 2 3 2 2 2" xfId="40246" xr:uid="{1651C432-6E88-42EE-9892-8517D3AF01F8}"/>
    <cellStyle name="Normal 4 4 4 2 2 3 2 2 3" xfId="55130" xr:uid="{75ABDAC1-E51B-460A-BFFB-6B9DEF40B1FB}"/>
    <cellStyle name="Normal 4 4 4 2 2 3 2 3" xfId="19710" xr:uid="{08593F73-B3D8-4FAB-A7C2-B99476687180}"/>
    <cellStyle name="Normal 4 4 4 2 2 3 2 4" xfId="33400" xr:uid="{752710E8-8802-421E-BC4F-50FE3F9C00E3}"/>
    <cellStyle name="Normal 4 4 4 2 2 3 2 5" xfId="48284" xr:uid="{6BB983E3-C905-4CA4-A12F-6B8AABCF8B5A}"/>
    <cellStyle name="Normal 4 4 4 2 2 3 3" xfId="23132" xr:uid="{8E1AB71E-A122-4EBE-8078-C3E2C5C39768}"/>
    <cellStyle name="Normal 4 4 4 2 2 3 3 2" xfId="36824" xr:uid="{C77CC3F6-08B9-4653-A56A-5DAA29142D95}"/>
    <cellStyle name="Normal 4 4 4 2 2 3 3 3" xfId="51708" xr:uid="{4D8C6D26-5EB2-4DA5-AAB1-A4DF4D8D4604}"/>
    <cellStyle name="Normal 4 4 4 2 2 3 4" xfId="16288" xr:uid="{E324F3E1-B14E-4F52-938B-6C0253EF02E5}"/>
    <cellStyle name="Normal 4 4 4 2 2 3 5" xfId="29978" xr:uid="{3685B729-899F-45E0-B8FA-667C8298A3FB}"/>
    <cellStyle name="Normal 4 4 4 2 2 3 6" xfId="44862" xr:uid="{F9839A8D-4941-47EA-A08A-6246867C1174}"/>
    <cellStyle name="Normal 4 4 4 2 2 4" xfId="11152" xr:uid="{4428066B-6BBC-433C-ADDF-40379A4C450B}"/>
    <cellStyle name="Normal 4 4 4 2 2 4 2" xfId="24842" xr:uid="{FF71CEAF-43FB-4C70-AA58-417430598BDA}"/>
    <cellStyle name="Normal 4 4 4 2 2 4 2 2" xfId="38534" xr:uid="{FC1802B7-F6CC-4EF1-9B09-B46A06B8B8BF}"/>
    <cellStyle name="Normal 4 4 4 2 2 4 2 3" xfId="53418" xr:uid="{E579FB6F-B5D2-4BFB-9945-52B5E8D48061}"/>
    <cellStyle name="Normal 4 4 4 2 2 4 3" xfId="17998" xr:uid="{69B8F290-0D30-4D74-A365-CE17C5090024}"/>
    <cellStyle name="Normal 4 4 4 2 2 4 4" xfId="31688" xr:uid="{70FFC61A-4FA6-4914-9821-CA6F88C52E67}"/>
    <cellStyle name="Normal 4 4 4 2 2 4 5" xfId="46572" xr:uid="{B3F1D3FB-AB2D-4BE4-98E0-316600E0756A}"/>
    <cellStyle name="Normal 4 4 4 2 2 5" xfId="21420" xr:uid="{3F1F1696-D08C-446A-96B3-BF8FB1B901DC}"/>
    <cellStyle name="Normal 4 4 4 2 2 5 2" xfId="35112" xr:uid="{BF94A6F3-4161-43D0-B840-66C31C93F035}"/>
    <cellStyle name="Normal 4 4 4 2 2 5 3" xfId="49996" xr:uid="{1C5401A3-BF7B-40E3-A598-5E7C655550BC}"/>
    <cellStyle name="Normal 4 4 4 2 2 6" xfId="14576" xr:uid="{9C48B7A8-C22E-40F8-AC49-AD0B4D4E64A5}"/>
    <cellStyle name="Normal 4 4 4 2 2 7" xfId="28266" xr:uid="{90373A2E-95C5-44D4-930D-F4B7FDCDA565}"/>
    <cellStyle name="Normal 4 4 4 2 2 8" xfId="43150" xr:uid="{A64C73F7-D7F0-49F0-8754-A1BA9C6420E4}"/>
    <cellStyle name="Normal 4 4 4 2 3" xfId="7732" xr:uid="{A213BB5A-BB60-4183-A0F3-E4FD79877860}"/>
    <cellStyle name="Normal 4 4 4 2 3 2" xfId="9444" xr:uid="{CA9201C1-6187-43FC-B632-AB38A750F71A}"/>
    <cellStyle name="Normal 4 4 4 2 3 2 2" xfId="12866" xr:uid="{286CFC84-8F30-4650-91F3-9CAC17A3F45A}"/>
    <cellStyle name="Normal 4 4 4 2 3 2 2 2" xfId="26556" xr:uid="{24182248-CE0A-478E-A675-F02B5FF93569}"/>
    <cellStyle name="Normal 4 4 4 2 3 2 2 2 2" xfId="40248" xr:uid="{49CDC722-8EF0-4205-98FB-83076D610B60}"/>
    <cellStyle name="Normal 4 4 4 2 3 2 2 2 3" xfId="55132" xr:uid="{446D7BC9-41FB-4A16-BD01-8C70A8A104D6}"/>
    <cellStyle name="Normal 4 4 4 2 3 2 2 3" xfId="19712" xr:uid="{8A5A53B6-70CF-4B93-9201-8D5F3CE01A8F}"/>
    <cellStyle name="Normal 4 4 4 2 3 2 2 4" xfId="33402" xr:uid="{3DFEDCDA-21BE-48A8-B3C8-D72821C0953C}"/>
    <cellStyle name="Normal 4 4 4 2 3 2 2 5" xfId="48286" xr:uid="{06D3D914-F3C9-4C6E-BCCD-D393891432DD}"/>
    <cellStyle name="Normal 4 4 4 2 3 2 3" xfId="23134" xr:uid="{8D4AB68B-53FB-44DE-B94A-F60126534B15}"/>
    <cellStyle name="Normal 4 4 4 2 3 2 3 2" xfId="36826" xr:uid="{79DF02DC-D7F1-46FC-8CB5-2217E3BF1B29}"/>
    <cellStyle name="Normal 4 4 4 2 3 2 3 3" xfId="51710" xr:uid="{24646FC6-13A5-49F8-AF50-3B5FB689A7E8}"/>
    <cellStyle name="Normal 4 4 4 2 3 2 4" xfId="16290" xr:uid="{755EDEE9-CE7E-4DC8-BC78-47EE015AC62A}"/>
    <cellStyle name="Normal 4 4 4 2 3 2 5" xfId="29980" xr:uid="{5273F479-30CE-4896-885F-E2AFBF18BA59}"/>
    <cellStyle name="Normal 4 4 4 2 3 2 6" xfId="44864" xr:uid="{A4A45DB4-A4C0-42DB-B7AB-804B3D0BB8E4}"/>
    <cellStyle name="Normal 4 4 4 2 3 3" xfId="11154" xr:uid="{DD43A95A-9B20-440B-8F77-CECE60748B08}"/>
    <cellStyle name="Normal 4 4 4 2 3 3 2" xfId="24844" xr:uid="{30AADA1A-C0C7-4167-83E3-F49892C9AE8A}"/>
    <cellStyle name="Normal 4 4 4 2 3 3 2 2" xfId="38536" xr:uid="{24FD894E-6B9D-4FFC-BEC5-46BA7C7F1737}"/>
    <cellStyle name="Normal 4 4 4 2 3 3 2 3" xfId="53420" xr:uid="{6C1EFC18-F917-45E1-A3B5-B2ABC379CBB8}"/>
    <cellStyle name="Normal 4 4 4 2 3 3 3" xfId="18000" xr:uid="{691087C9-EF72-4DFC-ADAD-3A830CB8F7F2}"/>
    <cellStyle name="Normal 4 4 4 2 3 3 4" xfId="31690" xr:uid="{DABD3CEF-C75B-4211-87CA-0CA82917AB18}"/>
    <cellStyle name="Normal 4 4 4 2 3 3 5" xfId="46574" xr:uid="{F33D041F-EFF2-4573-9F3E-9F566A5C7ECF}"/>
    <cellStyle name="Normal 4 4 4 2 3 4" xfId="21422" xr:uid="{D59BFD31-705A-4587-BC4C-A88D4174B18E}"/>
    <cellStyle name="Normal 4 4 4 2 3 4 2" xfId="35114" xr:uid="{F480BFF8-2429-4039-8BAF-4648BF26DE87}"/>
    <cellStyle name="Normal 4 4 4 2 3 4 3" xfId="49998" xr:uid="{F4B26A2A-EB54-49A8-A246-3FEA3320D29E}"/>
    <cellStyle name="Normal 4 4 4 2 3 5" xfId="14578" xr:uid="{CB7BA11D-E7BB-41D0-86FC-6F995C5C07D9}"/>
    <cellStyle name="Normal 4 4 4 2 3 6" xfId="28268" xr:uid="{10F7AB6C-BCC1-4257-8CAC-362A986DBF12}"/>
    <cellStyle name="Normal 4 4 4 2 3 7" xfId="43152" xr:uid="{3D6FDD43-6B16-48E7-8B8A-7E5DA3427421}"/>
    <cellStyle name="Normal 4 4 4 2 4" xfId="7733" xr:uid="{3252D1B7-12FD-4263-B7E6-988E2A0F2257}"/>
    <cellStyle name="Normal 4 4 4 2 4 2" xfId="9445" xr:uid="{1BD13AEE-6730-4ACC-BD5F-115F0D97B77C}"/>
    <cellStyle name="Normal 4 4 4 2 4 2 2" xfId="12867" xr:uid="{EE5AF871-B9C8-4DC2-BDB1-81B8304D7D04}"/>
    <cellStyle name="Normal 4 4 4 2 4 2 2 2" xfId="26557" xr:uid="{486AC757-47D4-45A6-8102-25F21B3E1A34}"/>
    <cellStyle name="Normal 4 4 4 2 4 2 2 2 2" xfId="40249" xr:uid="{31DF1FF3-BB25-43DF-A3CF-28FD81926836}"/>
    <cellStyle name="Normal 4 4 4 2 4 2 2 2 3" xfId="55133" xr:uid="{546BFC37-AF5C-4FB0-B5AE-D6E519F83630}"/>
    <cellStyle name="Normal 4 4 4 2 4 2 2 3" xfId="19713" xr:uid="{2C93A50D-6377-4202-90D0-6DFBB1E5BE8A}"/>
    <cellStyle name="Normal 4 4 4 2 4 2 2 4" xfId="33403" xr:uid="{AEB50D7E-98CB-4A3A-8DE4-9290A6CAC5A8}"/>
    <cellStyle name="Normal 4 4 4 2 4 2 2 5" xfId="48287" xr:uid="{BC794572-82D8-46D6-94E8-22CAFB3024E3}"/>
    <cellStyle name="Normal 4 4 4 2 4 2 3" xfId="23135" xr:uid="{873AA62A-001B-4790-BA22-EBA1A325317A}"/>
    <cellStyle name="Normal 4 4 4 2 4 2 3 2" xfId="36827" xr:uid="{B5443042-E396-4532-99A0-657E95A118F0}"/>
    <cellStyle name="Normal 4 4 4 2 4 2 3 3" xfId="51711" xr:uid="{4A519EC0-9DA2-4DA7-B9F0-280AD841A091}"/>
    <cellStyle name="Normal 4 4 4 2 4 2 4" xfId="16291" xr:uid="{A76A2BD0-AC04-4584-8834-21E72F920CCA}"/>
    <cellStyle name="Normal 4 4 4 2 4 2 5" xfId="29981" xr:uid="{100C9338-FFE3-4B9F-BBAC-F12F085152CD}"/>
    <cellStyle name="Normal 4 4 4 2 4 2 6" xfId="44865" xr:uid="{B639A332-C83E-45E5-B5B4-C523F9C08D6B}"/>
    <cellStyle name="Normal 4 4 4 2 4 3" xfId="11155" xr:uid="{59E1E3E1-A9EB-4B26-912F-43B7D0494F29}"/>
    <cellStyle name="Normal 4 4 4 2 4 3 2" xfId="24845" xr:uid="{3A4F5E80-4E95-4DE7-8D71-645A70CAA346}"/>
    <cellStyle name="Normal 4 4 4 2 4 3 2 2" xfId="38537" xr:uid="{24B8F0F0-DE1A-486E-9E28-316A7B9828CF}"/>
    <cellStyle name="Normal 4 4 4 2 4 3 2 3" xfId="53421" xr:uid="{04D9A3A3-CE15-4706-8AEF-85D63F5A286E}"/>
    <cellStyle name="Normal 4 4 4 2 4 3 3" xfId="18001" xr:uid="{BC5E89A4-C4E0-4247-98D8-B1AEC94C0BC7}"/>
    <cellStyle name="Normal 4 4 4 2 4 3 4" xfId="31691" xr:uid="{6F04492C-5141-468C-986E-4347BF6FC4DE}"/>
    <cellStyle name="Normal 4 4 4 2 4 3 5" xfId="46575" xr:uid="{D4677A60-A730-401A-B37F-90E8FCA6DEBB}"/>
    <cellStyle name="Normal 4 4 4 2 4 4" xfId="21423" xr:uid="{E4E0C749-A2C8-4C9D-9A1D-02E0813E8BA4}"/>
    <cellStyle name="Normal 4 4 4 2 4 4 2" xfId="35115" xr:uid="{17BFEFF4-DD09-440B-BEA6-F333642707DD}"/>
    <cellStyle name="Normal 4 4 4 2 4 4 3" xfId="49999" xr:uid="{65334182-8373-48A0-8611-C7089ABE6757}"/>
    <cellStyle name="Normal 4 4 4 2 4 5" xfId="14579" xr:uid="{6EF1A8FB-2C44-477E-91EC-5456AEED85CF}"/>
    <cellStyle name="Normal 4 4 4 2 4 6" xfId="28269" xr:uid="{E0BA6EA1-0A4A-4AE5-8227-AB3F91A79CD5}"/>
    <cellStyle name="Normal 4 4 4 2 4 7" xfId="43153" xr:uid="{2297C062-7548-4BE4-B06E-01B3AFA535F7}"/>
    <cellStyle name="Normal 4 4 4 2 5" xfId="9441" xr:uid="{77CE9CC1-D90B-4E37-A37D-7326F74F50F6}"/>
    <cellStyle name="Normal 4 4 4 2 5 2" xfId="12863" xr:uid="{1326EE59-2243-4B08-95BC-6D9BEC59635F}"/>
    <cellStyle name="Normal 4 4 4 2 5 2 2" xfId="26553" xr:uid="{8F3E9241-A106-480F-BEB5-48640B60BCAE}"/>
    <cellStyle name="Normal 4 4 4 2 5 2 2 2" xfId="40245" xr:uid="{89B268CB-393F-4CE5-98BF-EE66D62AB6A7}"/>
    <cellStyle name="Normal 4 4 4 2 5 2 2 3" xfId="55129" xr:uid="{76868EBE-71B1-4B9C-A9DF-BECAE5B5ED75}"/>
    <cellStyle name="Normal 4 4 4 2 5 2 3" xfId="19709" xr:uid="{7821E069-AB70-4F20-A648-BFD406BB308D}"/>
    <cellStyle name="Normal 4 4 4 2 5 2 4" xfId="33399" xr:uid="{16DAAA53-2B86-4B1C-B592-8AEF045C0822}"/>
    <cellStyle name="Normal 4 4 4 2 5 2 5" xfId="48283" xr:uid="{699773AF-037B-468C-93FA-447BA196AAB4}"/>
    <cellStyle name="Normal 4 4 4 2 5 3" xfId="23131" xr:uid="{C202555B-58E3-431C-991E-10D37DC103B8}"/>
    <cellStyle name="Normal 4 4 4 2 5 3 2" xfId="36823" xr:uid="{222DE522-3DDF-4736-BD07-30807B6B2227}"/>
    <cellStyle name="Normal 4 4 4 2 5 3 3" xfId="51707" xr:uid="{BB692AD2-3B6E-46E2-AB1F-319238D0DDCA}"/>
    <cellStyle name="Normal 4 4 4 2 5 4" xfId="16287" xr:uid="{327A1331-4C4F-4FC3-950E-0F127C937B60}"/>
    <cellStyle name="Normal 4 4 4 2 5 5" xfId="29977" xr:uid="{6C58FF7F-1119-4D54-AD94-3392CB2526D5}"/>
    <cellStyle name="Normal 4 4 4 2 5 6" xfId="44861" xr:uid="{C9A0D0D5-DCE2-4A51-B606-E1CED374BA46}"/>
    <cellStyle name="Normal 4 4 4 2 6" xfId="11151" xr:uid="{CB60904D-5E0A-4E5D-8C33-2B21E57A67F7}"/>
    <cellStyle name="Normal 4 4 4 2 6 2" xfId="24841" xr:uid="{0F1074B7-DCA0-4597-9BC0-EFB621A1FA26}"/>
    <cellStyle name="Normal 4 4 4 2 6 2 2" xfId="38533" xr:uid="{C3049B40-FA13-470F-86CA-57C6A61C43D4}"/>
    <cellStyle name="Normal 4 4 4 2 6 2 3" xfId="53417" xr:uid="{D74687C2-DF28-4DC7-A7DC-E4F398E165A5}"/>
    <cellStyle name="Normal 4 4 4 2 6 3" xfId="17997" xr:uid="{D8840590-0045-43E9-AAA0-099F4BF4AE99}"/>
    <cellStyle name="Normal 4 4 4 2 6 4" xfId="31687" xr:uid="{4CE7DB17-1F82-445F-BBCE-FD4FB5E41968}"/>
    <cellStyle name="Normal 4 4 4 2 6 5" xfId="46571" xr:uid="{E77E9AFC-4B98-48F9-A623-4C70E8D3006C}"/>
    <cellStyle name="Normal 4 4 4 2 7" xfId="21419" xr:uid="{A22D5526-F2DB-4DE7-9811-082AE2E6AA12}"/>
    <cellStyle name="Normal 4 4 4 2 7 2" xfId="35111" xr:uid="{4CEFDC25-2E8A-4F45-A8B0-B7FC777EC60D}"/>
    <cellStyle name="Normal 4 4 4 2 7 3" xfId="49995" xr:uid="{A7135FFF-19C6-45D9-8D7A-031B7770668D}"/>
    <cellStyle name="Normal 4 4 4 2 8" xfId="14575" xr:uid="{13EDDE49-D8A0-48EC-BA22-972F865081C3}"/>
    <cellStyle name="Normal 4 4 4 2 9" xfId="28265" xr:uid="{43C1298E-1A9B-47B4-929D-0F18FD74BBB1}"/>
    <cellStyle name="Normal 4 4 4 3" xfId="7734" xr:uid="{B6D85487-8FFA-4E10-B3E1-4CD7C8E0F9BF}"/>
    <cellStyle name="Normal 4 4 4 3 10" xfId="43154" xr:uid="{5D5EB577-8286-42CA-A073-D44652CF8F84}"/>
    <cellStyle name="Normal 4 4 4 3 2" xfId="7735" xr:uid="{08673B75-2815-47D8-9B49-68C231D4707C}"/>
    <cellStyle name="Normal 4 4 4 3 2 2" xfId="7736" xr:uid="{681DF58E-7619-4687-87BE-EDF6456E6DD9}"/>
    <cellStyle name="Normal 4 4 4 3 2 2 2" xfId="9448" xr:uid="{4BAF16D0-4D96-442A-AA51-9A76C389BB27}"/>
    <cellStyle name="Normal 4 4 4 3 2 2 2 2" xfId="12870" xr:uid="{13501995-28FC-4BEF-9327-BC1F3BFE878C}"/>
    <cellStyle name="Normal 4 4 4 3 2 2 2 2 2" xfId="26560" xr:uid="{73630999-0C1B-410C-B1DC-1F25F33A8154}"/>
    <cellStyle name="Normal 4 4 4 3 2 2 2 2 2 2" xfId="40252" xr:uid="{1B1719D5-1CA8-4671-BD85-3DDA866917B4}"/>
    <cellStyle name="Normal 4 4 4 3 2 2 2 2 2 3" xfId="55136" xr:uid="{076BE1FE-50A5-44D0-9029-48727A123B95}"/>
    <cellStyle name="Normal 4 4 4 3 2 2 2 2 3" xfId="19716" xr:uid="{8346B577-BAA4-493F-9D91-29249DB48046}"/>
    <cellStyle name="Normal 4 4 4 3 2 2 2 2 4" xfId="33406" xr:uid="{0294264F-1498-40AF-8FF0-B9364AFA284A}"/>
    <cellStyle name="Normal 4 4 4 3 2 2 2 2 5" xfId="48290" xr:uid="{5CEB796A-0E72-4A3D-A8CA-A78D7ACD93D4}"/>
    <cellStyle name="Normal 4 4 4 3 2 2 2 3" xfId="23138" xr:uid="{95F1E8F5-DF20-436E-B72E-610060C50D4B}"/>
    <cellStyle name="Normal 4 4 4 3 2 2 2 3 2" xfId="36830" xr:uid="{C4AB6334-7CE3-47CC-B5ED-2A0D0E8C57D1}"/>
    <cellStyle name="Normal 4 4 4 3 2 2 2 3 3" xfId="51714" xr:uid="{9E8F1F3E-F04E-435D-920D-734C538B4CCC}"/>
    <cellStyle name="Normal 4 4 4 3 2 2 2 4" xfId="16294" xr:uid="{BD475528-08D1-4B95-AF59-6FBE82D27E65}"/>
    <cellStyle name="Normal 4 4 4 3 2 2 2 5" xfId="29984" xr:uid="{9E8955F4-1B43-49A7-96E7-E0C6D1EE6087}"/>
    <cellStyle name="Normal 4 4 4 3 2 2 2 6" xfId="44868" xr:uid="{5D8581EC-3BA5-4FFC-AB53-0026505DAE11}"/>
    <cellStyle name="Normal 4 4 4 3 2 2 3" xfId="11158" xr:uid="{F06C27AB-6640-4FC9-8C80-FD46B542A57E}"/>
    <cellStyle name="Normal 4 4 4 3 2 2 3 2" xfId="24848" xr:uid="{83F809C2-8E85-4549-AC0D-90A87EC85F11}"/>
    <cellStyle name="Normal 4 4 4 3 2 2 3 2 2" xfId="38540" xr:uid="{823C6CCA-1E99-4E4F-98ED-74C53CEBB44B}"/>
    <cellStyle name="Normal 4 4 4 3 2 2 3 2 3" xfId="53424" xr:uid="{9E1F5AAC-632A-430F-B7E5-9899C090EE06}"/>
    <cellStyle name="Normal 4 4 4 3 2 2 3 3" xfId="18004" xr:uid="{502FCA9D-CE3E-49FA-83C4-0E4AC5B3864A}"/>
    <cellStyle name="Normal 4 4 4 3 2 2 3 4" xfId="31694" xr:uid="{CF4EF51F-0470-4114-80F7-92266A615696}"/>
    <cellStyle name="Normal 4 4 4 3 2 2 3 5" xfId="46578" xr:uid="{C6F6394D-56D5-481A-8DB5-D5458A7EE66C}"/>
    <cellStyle name="Normal 4 4 4 3 2 2 4" xfId="21426" xr:uid="{6ECCE8E9-57DD-4672-BA28-D025FC229A32}"/>
    <cellStyle name="Normal 4 4 4 3 2 2 4 2" xfId="35118" xr:uid="{249DB8E2-BB2F-48D7-BA04-3CCE4C3DD06D}"/>
    <cellStyle name="Normal 4 4 4 3 2 2 4 3" xfId="50002" xr:uid="{6C8192E4-6D4B-410D-802C-F8711E1F15DA}"/>
    <cellStyle name="Normal 4 4 4 3 2 2 5" xfId="14582" xr:uid="{A96B742E-F33E-4FE0-B4A9-7526DFE0E2C7}"/>
    <cellStyle name="Normal 4 4 4 3 2 2 6" xfId="28272" xr:uid="{1BBD837A-AD9C-4BAF-9665-BA5B261F5473}"/>
    <cellStyle name="Normal 4 4 4 3 2 2 7" xfId="43156" xr:uid="{F8DC22CE-ECCD-413B-A6A5-27755BBF38F1}"/>
    <cellStyle name="Normal 4 4 4 3 2 3" xfId="9447" xr:uid="{262FFF40-11D1-48F3-AD63-6976C6020C86}"/>
    <cellStyle name="Normal 4 4 4 3 2 3 2" xfId="12869" xr:uid="{07B2E306-7C48-407E-B271-7CE350A2C897}"/>
    <cellStyle name="Normal 4 4 4 3 2 3 2 2" xfId="26559" xr:uid="{E2D55841-C3A8-4322-AA61-4D736A999D9F}"/>
    <cellStyle name="Normal 4 4 4 3 2 3 2 2 2" xfId="40251" xr:uid="{12D704EC-0455-4531-9CE9-8E3C2D80B534}"/>
    <cellStyle name="Normal 4 4 4 3 2 3 2 2 3" xfId="55135" xr:uid="{1A93D6C6-E0BC-48C1-905C-7C8CF6858EE1}"/>
    <cellStyle name="Normal 4 4 4 3 2 3 2 3" xfId="19715" xr:uid="{47B17F8C-30BA-4A07-8B90-452052CA7D29}"/>
    <cellStyle name="Normal 4 4 4 3 2 3 2 4" xfId="33405" xr:uid="{B941CD91-CF8E-4DEA-A03B-5DA8480E9C00}"/>
    <cellStyle name="Normal 4 4 4 3 2 3 2 5" xfId="48289" xr:uid="{16E67A1A-9BC1-4C1D-8B67-1D98FBB7F8B9}"/>
    <cellStyle name="Normal 4 4 4 3 2 3 3" xfId="23137" xr:uid="{B68EB058-F0C1-49F1-9F59-416D21783323}"/>
    <cellStyle name="Normal 4 4 4 3 2 3 3 2" xfId="36829" xr:uid="{62F30EE6-AFCD-4AAF-94DF-E6FC73EA0CF1}"/>
    <cellStyle name="Normal 4 4 4 3 2 3 3 3" xfId="51713" xr:uid="{3C71E6F0-9DB5-4C4D-8191-33B20456BAA9}"/>
    <cellStyle name="Normal 4 4 4 3 2 3 4" xfId="16293" xr:uid="{4E377F21-84B4-44E4-847B-02E8845E2019}"/>
    <cellStyle name="Normal 4 4 4 3 2 3 5" xfId="29983" xr:uid="{C949170C-8315-4BA4-BF9F-8941008FEF78}"/>
    <cellStyle name="Normal 4 4 4 3 2 3 6" xfId="44867" xr:uid="{2E851EFF-4791-4D7A-A6C5-B9D222123534}"/>
    <cellStyle name="Normal 4 4 4 3 2 4" xfId="11157" xr:uid="{BB36291D-2D32-44E9-BAD8-7DD02D6426E3}"/>
    <cellStyle name="Normal 4 4 4 3 2 4 2" xfId="24847" xr:uid="{7D4C0E63-D600-42B0-BBE1-81CFDCEFF85C}"/>
    <cellStyle name="Normal 4 4 4 3 2 4 2 2" xfId="38539" xr:uid="{D1BFCE07-1D47-42DF-9E92-BBD020B9E5BC}"/>
    <cellStyle name="Normal 4 4 4 3 2 4 2 3" xfId="53423" xr:uid="{CE878008-5ACE-4AFD-B7F6-8F1850423B5B}"/>
    <cellStyle name="Normal 4 4 4 3 2 4 3" xfId="18003" xr:uid="{7D176E67-ECA4-463E-A8DC-A9274A967F19}"/>
    <cellStyle name="Normal 4 4 4 3 2 4 4" xfId="31693" xr:uid="{11183323-3902-4FA4-A5E5-E460B96C145B}"/>
    <cellStyle name="Normal 4 4 4 3 2 4 5" xfId="46577" xr:uid="{A1015B18-D772-4418-926B-5B09F0D4557B}"/>
    <cellStyle name="Normal 4 4 4 3 2 5" xfId="21425" xr:uid="{C73ECACA-EBB4-4D68-A9CF-71BF297C7859}"/>
    <cellStyle name="Normal 4 4 4 3 2 5 2" xfId="35117" xr:uid="{C3B94A39-B9E1-4D1C-9DDD-A87EDAC13D53}"/>
    <cellStyle name="Normal 4 4 4 3 2 5 3" xfId="50001" xr:uid="{672360AF-1552-4F92-B824-ABA9731647A6}"/>
    <cellStyle name="Normal 4 4 4 3 2 6" xfId="14581" xr:uid="{FCD75CD6-81BC-45B0-AA4C-0C14DAE9E66F}"/>
    <cellStyle name="Normal 4 4 4 3 2 7" xfId="28271" xr:uid="{AF53E971-0957-45AC-89FE-CD4672B24668}"/>
    <cellStyle name="Normal 4 4 4 3 2 8" xfId="43155" xr:uid="{B428E5F6-A68D-4410-BC13-74403A2FBA99}"/>
    <cellStyle name="Normal 4 4 4 3 3" xfId="7737" xr:uid="{0FCDD34B-48E8-43D9-AA05-5B36DC58D903}"/>
    <cellStyle name="Normal 4 4 4 3 3 2" xfId="9449" xr:uid="{70B4531C-34F4-4257-9904-6CD3DC22022D}"/>
    <cellStyle name="Normal 4 4 4 3 3 2 2" xfId="12871" xr:uid="{0682C9F1-F2B7-4675-8B27-920749400EA0}"/>
    <cellStyle name="Normal 4 4 4 3 3 2 2 2" xfId="26561" xr:uid="{F0491A29-46C7-4241-9178-3FFB9AEE822A}"/>
    <cellStyle name="Normal 4 4 4 3 3 2 2 2 2" xfId="40253" xr:uid="{BD7FC0CF-7DF9-4467-82E3-46A9CE47ED00}"/>
    <cellStyle name="Normal 4 4 4 3 3 2 2 2 3" xfId="55137" xr:uid="{6BE3876E-F04E-4D8D-8171-A4A22959959D}"/>
    <cellStyle name="Normal 4 4 4 3 3 2 2 3" xfId="19717" xr:uid="{2E95AEAB-4F8D-456E-A488-98ECF64A9EEC}"/>
    <cellStyle name="Normal 4 4 4 3 3 2 2 4" xfId="33407" xr:uid="{5E6AE689-E7BC-42B9-B707-32245D84BEE9}"/>
    <cellStyle name="Normal 4 4 4 3 3 2 2 5" xfId="48291" xr:uid="{4032FF67-7FC8-483E-9720-5B49DA082950}"/>
    <cellStyle name="Normal 4 4 4 3 3 2 3" xfId="23139" xr:uid="{202EDDAE-2706-4289-AB12-57A039BB9BD7}"/>
    <cellStyle name="Normal 4 4 4 3 3 2 3 2" xfId="36831" xr:uid="{732E0E52-48DC-4FE1-9580-57F9F65EEB32}"/>
    <cellStyle name="Normal 4 4 4 3 3 2 3 3" xfId="51715" xr:uid="{AE37DD8E-6656-4F6E-938C-F273517E071C}"/>
    <cellStyle name="Normal 4 4 4 3 3 2 4" xfId="16295" xr:uid="{3DE2DA34-AFE5-429A-83ED-9267CEFDDC1C}"/>
    <cellStyle name="Normal 4 4 4 3 3 2 5" xfId="29985" xr:uid="{E047A15D-F744-4A67-B5FE-12908C907D3D}"/>
    <cellStyle name="Normal 4 4 4 3 3 2 6" xfId="44869" xr:uid="{30FF7321-B07D-459A-9CA6-D8868925730C}"/>
    <cellStyle name="Normal 4 4 4 3 3 3" xfId="11159" xr:uid="{7C9D04DB-3B1F-4D45-AF83-D382DF0EB02A}"/>
    <cellStyle name="Normal 4 4 4 3 3 3 2" xfId="24849" xr:uid="{56031FDE-288B-4711-A66D-D74D0630C302}"/>
    <cellStyle name="Normal 4 4 4 3 3 3 2 2" xfId="38541" xr:uid="{6747836E-2170-4681-AC53-B06D951432E1}"/>
    <cellStyle name="Normal 4 4 4 3 3 3 2 3" xfId="53425" xr:uid="{16E243CC-D663-4458-9D9E-2994A5AABF82}"/>
    <cellStyle name="Normal 4 4 4 3 3 3 3" xfId="18005" xr:uid="{3E3B53F6-F38A-4231-96EF-DDD94724ED6A}"/>
    <cellStyle name="Normal 4 4 4 3 3 3 4" xfId="31695" xr:uid="{2E587EA7-5645-4381-B922-C81BE3E68CDA}"/>
    <cellStyle name="Normal 4 4 4 3 3 3 5" xfId="46579" xr:uid="{BA6DD00A-5807-4D5F-A717-66A2E764DC02}"/>
    <cellStyle name="Normal 4 4 4 3 3 4" xfId="21427" xr:uid="{074E834B-6261-4621-86FE-0012046DBB18}"/>
    <cellStyle name="Normal 4 4 4 3 3 4 2" xfId="35119" xr:uid="{DC5BA8F4-48DB-40F6-80E6-197FF4E1B7E6}"/>
    <cellStyle name="Normal 4 4 4 3 3 4 3" xfId="50003" xr:uid="{EE343EB4-2F8C-49C3-8D57-ECE57BBA85B8}"/>
    <cellStyle name="Normal 4 4 4 3 3 5" xfId="14583" xr:uid="{1B05166D-635F-4F13-8C73-1405DA72DD45}"/>
    <cellStyle name="Normal 4 4 4 3 3 6" xfId="28273" xr:uid="{B165CC45-7759-4261-B997-553AF8002810}"/>
    <cellStyle name="Normal 4 4 4 3 3 7" xfId="43157" xr:uid="{64B75BA2-9F34-4969-8043-1062A9D2FEBF}"/>
    <cellStyle name="Normal 4 4 4 3 4" xfId="7738" xr:uid="{23D3B66B-6748-4D63-961D-660B4018C2AA}"/>
    <cellStyle name="Normal 4 4 4 3 4 2" xfId="9450" xr:uid="{8FED13A5-2BA5-48B5-A157-1733E66338AF}"/>
    <cellStyle name="Normal 4 4 4 3 4 2 2" xfId="12872" xr:uid="{C7AA024A-1F1A-4917-ABCF-7CCDE8A6BB07}"/>
    <cellStyle name="Normal 4 4 4 3 4 2 2 2" xfId="26562" xr:uid="{DC2306A5-3BEA-4E9B-BCCB-39E8B80EB637}"/>
    <cellStyle name="Normal 4 4 4 3 4 2 2 2 2" xfId="40254" xr:uid="{44CFFDED-43D7-49AD-BC71-31669B334B45}"/>
    <cellStyle name="Normal 4 4 4 3 4 2 2 2 3" xfId="55138" xr:uid="{DC4EF08B-5847-47A0-9220-2652998FAC14}"/>
    <cellStyle name="Normal 4 4 4 3 4 2 2 3" xfId="19718" xr:uid="{10AE55C1-5C79-4C1B-A50A-82A683C01D00}"/>
    <cellStyle name="Normal 4 4 4 3 4 2 2 4" xfId="33408" xr:uid="{C0E37B6A-4091-46A3-BF6B-A6016287B514}"/>
    <cellStyle name="Normal 4 4 4 3 4 2 2 5" xfId="48292" xr:uid="{33581CC7-F92F-4189-9CCC-66B465D524A5}"/>
    <cellStyle name="Normal 4 4 4 3 4 2 3" xfId="23140" xr:uid="{FE44CC9D-8E69-4E85-9B3B-0590FED13351}"/>
    <cellStyle name="Normal 4 4 4 3 4 2 3 2" xfId="36832" xr:uid="{3F88EAE0-9093-4FA5-9C73-DECD8C78E6C1}"/>
    <cellStyle name="Normal 4 4 4 3 4 2 3 3" xfId="51716" xr:uid="{E5606044-FE1C-4AD3-89B3-7F42CF9B6A39}"/>
    <cellStyle name="Normal 4 4 4 3 4 2 4" xfId="16296" xr:uid="{C39D2151-7FC3-445F-B47B-B4327F7AA4AA}"/>
    <cellStyle name="Normal 4 4 4 3 4 2 5" xfId="29986" xr:uid="{E1CF1C69-E31F-45B5-AB3A-80B91701792D}"/>
    <cellStyle name="Normal 4 4 4 3 4 2 6" xfId="44870" xr:uid="{BD7139B5-F56A-4262-A061-5A5D7FDF8590}"/>
    <cellStyle name="Normal 4 4 4 3 4 3" xfId="11160" xr:uid="{FDD57F21-BBE6-4C97-BF9E-A3654C48BED4}"/>
    <cellStyle name="Normal 4 4 4 3 4 3 2" xfId="24850" xr:uid="{4354A5B9-811C-4E21-B769-80F04AF0235E}"/>
    <cellStyle name="Normal 4 4 4 3 4 3 2 2" xfId="38542" xr:uid="{20F3243D-A5CE-4DA0-9830-8274C72E726D}"/>
    <cellStyle name="Normal 4 4 4 3 4 3 2 3" xfId="53426" xr:uid="{3A9D546B-5DEA-4851-823B-69B69CC880CF}"/>
    <cellStyle name="Normal 4 4 4 3 4 3 3" xfId="18006" xr:uid="{C181D665-92C4-4893-B44E-2E1762E133B3}"/>
    <cellStyle name="Normal 4 4 4 3 4 3 4" xfId="31696" xr:uid="{79989DF8-F48C-4974-917F-77E44A64E742}"/>
    <cellStyle name="Normal 4 4 4 3 4 3 5" xfId="46580" xr:uid="{20E39543-2DAA-4859-AD9A-8D3C8AFD7790}"/>
    <cellStyle name="Normal 4 4 4 3 4 4" xfId="21428" xr:uid="{86BE43F4-A29E-4BCD-AA08-3F46414CCC2B}"/>
    <cellStyle name="Normal 4 4 4 3 4 4 2" xfId="35120" xr:uid="{BE129A1B-7600-415F-BAB6-B89B8E7A7941}"/>
    <cellStyle name="Normal 4 4 4 3 4 4 3" xfId="50004" xr:uid="{11376260-8CDC-49F4-8046-B9B40C9A9381}"/>
    <cellStyle name="Normal 4 4 4 3 4 5" xfId="14584" xr:uid="{DF1A74DE-3F3F-4827-9FFB-620B4969055F}"/>
    <cellStyle name="Normal 4 4 4 3 4 6" xfId="28274" xr:uid="{9EE71EEE-0461-4A04-982D-8920EB27D05A}"/>
    <cellStyle name="Normal 4 4 4 3 4 7" xfId="43158" xr:uid="{AFA0E27B-460A-4341-BF38-7C1D49AA87BD}"/>
    <cellStyle name="Normal 4 4 4 3 5" xfId="9446" xr:uid="{91DCED5B-F6B0-4AC2-A530-517BE1FE80E0}"/>
    <cellStyle name="Normal 4 4 4 3 5 2" xfId="12868" xr:uid="{F0E7EB2C-3B83-4A10-9162-5C05C001CEF5}"/>
    <cellStyle name="Normal 4 4 4 3 5 2 2" xfId="26558" xr:uid="{B6C237F1-C2A2-467C-A2E9-4623DEFD2F6D}"/>
    <cellStyle name="Normal 4 4 4 3 5 2 2 2" xfId="40250" xr:uid="{A948C5C7-6D20-4A38-BC99-1D8FE696BF4D}"/>
    <cellStyle name="Normal 4 4 4 3 5 2 2 3" xfId="55134" xr:uid="{F516E63B-6644-40AA-A52D-63B6E5609FB6}"/>
    <cellStyle name="Normal 4 4 4 3 5 2 3" xfId="19714" xr:uid="{DBE67613-15FF-4066-9873-15D9C7F977A6}"/>
    <cellStyle name="Normal 4 4 4 3 5 2 4" xfId="33404" xr:uid="{C6523BA8-B657-4414-A2A2-60CBB7BC2D80}"/>
    <cellStyle name="Normal 4 4 4 3 5 2 5" xfId="48288" xr:uid="{B05AF3B1-976F-4621-A12E-19AF15B6E683}"/>
    <cellStyle name="Normal 4 4 4 3 5 3" xfId="23136" xr:uid="{CA67042E-8B4D-4791-901E-2F6B64E56809}"/>
    <cellStyle name="Normal 4 4 4 3 5 3 2" xfId="36828" xr:uid="{4D8DD9F6-7A82-4785-AEEB-B1013C9236D2}"/>
    <cellStyle name="Normal 4 4 4 3 5 3 3" xfId="51712" xr:uid="{C85F9DCA-4FA4-4F64-BD0C-B41DC7DCA593}"/>
    <cellStyle name="Normal 4 4 4 3 5 4" xfId="16292" xr:uid="{B351FA23-6432-49C5-A85A-3531042D137F}"/>
    <cellStyle name="Normal 4 4 4 3 5 5" xfId="29982" xr:uid="{5BFD0F8F-6161-4C38-BE5A-5805A229EB5A}"/>
    <cellStyle name="Normal 4 4 4 3 5 6" xfId="44866" xr:uid="{A259A856-9EC7-487D-B029-590D2A18C5D4}"/>
    <cellStyle name="Normal 4 4 4 3 6" xfId="11156" xr:uid="{0F1DDAB1-8744-4AB4-A17B-5BC0679879EC}"/>
    <cellStyle name="Normal 4 4 4 3 6 2" xfId="24846" xr:uid="{AAB9A5FE-9D4C-440A-B66F-3908FD7CDD13}"/>
    <cellStyle name="Normal 4 4 4 3 6 2 2" xfId="38538" xr:uid="{8C8DE3D9-0DEB-430D-9E11-CAA594763EB1}"/>
    <cellStyle name="Normal 4 4 4 3 6 2 3" xfId="53422" xr:uid="{4BE291BA-AFE0-443E-9E7F-34135FDB2D58}"/>
    <cellStyle name="Normal 4 4 4 3 6 3" xfId="18002" xr:uid="{2D94DA94-9595-4BEC-9487-1E2B886532FD}"/>
    <cellStyle name="Normal 4 4 4 3 6 4" xfId="31692" xr:uid="{F2651716-9EE4-450E-955C-4C223000D268}"/>
    <cellStyle name="Normal 4 4 4 3 6 5" xfId="46576" xr:uid="{E2DB938C-F95D-4723-9120-7292D9FD2432}"/>
    <cellStyle name="Normal 4 4 4 3 7" xfId="21424" xr:uid="{E0872A1A-5153-4485-8FAF-59722271E6AE}"/>
    <cellStyle name="Normal 4 4 4 3 7 2" xfId="35116" xr:uid="{895AE3E5-0617-4ACA-AD69-DF0C69035B7B}"/>
    <cellStyle name="Normal 4 4 4 3 7 3" xfId="50000" xr:uid="{32A5FFC6-C06E-4D26-A5EE-FA154DE50526}"/>
    <cellStyle name="Normal 4 4 4 3 8" xfId="14580" xr:uid="{1E204C3C-7FF6-4EA4-8D52-8DE9D3143CFA}"/>
    <cellStyle name="Normal 4 4 4 3 9" xfId="28270" xr:uid="{44ED26AB-A617-4591-A555-A7AD2004ED9B}"/>
    <cellStyle name="Normal 4 4 4 4" xfId="7739" xr:uid="{6D2B56E8-184D-4C45-AA38-D0209B0C7D57}"/>
    <cellStyle name="Normal 4 4 4 4 2" xfId="7740" xr:uid="{E0C82ACB-25EB-446C-B702-BDBFD7B5CE3B}"/>
    <cellStyle name="Normal 4 4 4 4 2 2" xfId="9452" xr:uid="{147F7E7D-0624-449A-B8EB-6529D8812A25}"/>
    <cellStyle name="Normal 4 4 4 4 2 2 2" xfId="12874" xr:uid="{6D4FD628-5AF9-48E9-B214-086880D7116A}"/>
    <cellStyle name="Normal 4 4 4 4 2 2 2 2" xfId="26564" xr:uid="{43754638-852A-40E1-8570-B84F747C1AB8}"/>
    <cellStyle name="Normal 4 4 4 4 2 2 2 2 2" xfId="40256" xr:uid="{90D8D2F9-99F9-42FF-A10B-9950292B2C7E}"/>
    <cellStyle name="Normal 4 4 4 4 2 2 2 2 3" xfId="55140" xr:uid="{7224D5FC-C936-4206-94B9-FD33C0C4C1EC}"/>
    <cellStyle name="Normal 4 4 4 4 2 2 2 3" xfId="19720" xr:uid="{D0944C93-EE11-46DA-B2E9-5D6FB12A07CF}"/>
    <cellStyle name="Normal 4 4 4 4 2 2 2 4" xfId="33410" xr:uid="{C17EA6ED-E113-42EC-8D65-81CD7B9BE4FA}"/>
    <cellStyle name="Normal 4 4 4 4 2 2 2 5" xfId="48294" xr:uid="{7C66B173-E455-43D6-8ABE-00F8BD7584C1}"/>
    <cellStyle name="Normal 4 4 4 4 2 2 3" xfId="23142" xr:uid="{25D79210-83A0-4DA9-ACFA-4C959E993D1C}"/>
    <cellStyle name="Normal 4 4 4 4 2 2 3 2" xfId="36834" xr:uid="{30474ACB-B091-49C1-A825-923804F3851D}"/>
    <cellStyle name="Normal 4 4 4 4 2 2 3 3" xfId="51718" xr:uid="{0AD30D5F-D8EA-406C-B224-A5692D2FB878}"/>
    <cellStyle name="Normal 4 4 4 4 2 2 4" xfId="16298" xr:uid="{B2A8BD7B-496A-4D05-BF00-C04C08EC9473}"/>
    <cellStyle name="Normal 4 4 4 4 2 2 5" xfId="29988" xr:uid="{710BD2BB-BFDF-48F7-BEE1-36EDCD11BCF1}"/>
    <cellStyle name="Normal 4 4 4 4 2 2 6" xfId="44872" xr:uid="{4022C8F8-457E-410E-845F-61A45CD4D56B}"/>
    <cellStyle name="Normal 4 4 4 4 2 3" xfId="11162" xr:uid="{A1842460-072E-4E09-B0F6-2EA894B148AA}"/>
    <cellStyle name="Normal 4 4 4 4 2 3 2" xfId="24852" xr:uid="{CA60C748-B589-43D2-A50E-C358447DC465}"/>
    <cellStyle name="Normal 4 4 4 4 2 3 2 2" xfId="38544" xr:uid="{F3595606-4F2D-42DF-9C15-D0A1CB3A7EC7}"/>
    <cellStyle name="Normal 4 4 4 4 2 3 2 3" xfId="53428" xr:uid="{BA35CFB0-6437-4EB9-BDD7-8BCA4B71C25A}"/>
    <cellStyle name="Normal 4 4 4 4 2 3 3" xfId="18008" xr:uid="{15B16909-5FD4-4889-A675-B290729A5B55}"/>
    <cellStyle name="Normal 4 4 4 4 2 3 4" xfId="31698" xr:uid="{90BD172B-E9CE-42A7-BBE2-BD5EF481EA0D}"/>
    <cellStyle name="Normal 4 4 4 4 2 3 5" xfId="46582" xr:uid="{8B857B79-E65D-475F-BD4A-881CDF575422}"/>
    <cellStyle name="Normal 4 4 4 4 2 4" xfId="21430" xr:uid="{421D7C00-8929-4D81-A214-A3AA746BD8E6}"/>
    <cellStyle name="Normal 4 4 4 4 2 4 2" xfId="35122" xr:uid="{95236B66-38B6-4742-9128-DC8876DD7E58}"/>
    <cellStyle name="Normal 4 4 4 4 2 4 3" xfId="50006" xr:uid="{B9AE1F57-82E7-41EE-8A0F-59E5BFCE0594}"/>
    <cellStyle name="Normal 4 4 4 4 2 5" xfId="14586" xr:uid="{4C96C579-5906-4B3F-A366-B4F8D7B73D3B}"/>
    <cellStyle name="Normal 4 4 4 4 2 6" xfId="28276" xr:uid="{9A5E4095-D933-4D80-ABD7-6A22FBDB63C1}"/>
    <cellStyle name="Normal 4 4 4 4 2 7" xfId="43160" xr:uid="{E9C7EDDE-AA6A-4DE1-BD26-B17CEBA60E7F}"/>
    <cellStyle name="Normal 4 4 4 4 3" xfId="9451" xr:uid="{5533FEE9-4A28-454B-9CCC-79DDA68FB16F}"/>
    <cellStyle name="Normal 4 4 4 4 3 2" xfId="12873" xr:uid="{3B3DDE0E-FFE6-4AA8-B253-ADC97C3DB57A}"/>
    <cellStyle name="Normal 4 4 4 4 3 2 2" xfId="26563" xr:uid="{A03A2E58-B395-4CC9-853F-4A560BB2BC8C}"/>
    <cellStyle name="Normal 4 4 4 4 3 2 2 2" xfId="40255" xr:uid="{CD560B13-BAC6-49E3-BFB6-516AF01BB04E}"/>
    <cellStyle name="Normal 4 4 4 4 3 2 2 3" xfId="55139" xr:uid="{1EA90623-1D5D-4A79-AB36-B1D8831978A8}"/>
    <cellStyle name="Normal 4 4 4 4 3 2 3" xfId="19719" xr:uid="{FDACFB45-A3AB-45A4-9EC0-4F2A732DF002}"/>
    <cellStyle name="Normal 4 4 4 4 3 2 4" xfId="33409" xr:uid="{7962ADF7-A3E8-4686-BDB3-752A3DA14143}"/>
    <cellStyle name="Normal 4 4 4 4 3 2 5" xfId="48293" xr:uid="{4494DDB9-27CC-417D-9D11-B1F591B91041}"/>
    <cellStyle name="Normal 4 4 4 4 3 3" xfId="23141" xr:uid="{DDFAA562-8E9F-40A5-80B2-1E4FD47A2470}"/>
    <cellStyle name="Normal 4 4 4 4 3 3 2" xfId="36833" xr:uid="{FA044A6A-DABF-4690-A8B9-CFA664BF9672}"/>
    <cellStyle name="Normal 4 4 4 4 3 3 3" xfId="51717" xr:uid="{A5D21CDB-F49E-4B2A-A41D-1849B7B68595}"/>
    <cellStyle name="Normal 4 4 4 4 3 4" xfId="16297" xr:uid="{409C4AF6-FF4E-4786-B1F2-817718C15E96}"/>
    <cellStyle name="Normal 4 4 4 4 3 5" xfId="29987" xr:uid="{27588D4D-9FE6-4F1D-84F4-92BE9C04C5FC}"/>
    <cellStyle name="Normal 4 4 4 4 3 6" xfId="44871" xr:uid="{71043CB9-E6D6-4D10-951B-7A071F574021}"/>
    <cellStyle name="Normal 4 4 4 4 4" xfId="11161" xr:uid="{27DC4BBC-EE67-4CA4-8ACF-019B74A74DA2}"/>
    <cellStyle name="Normal 4 4 4 4 4 2" xfId="24851" xr:uid="{0F202FCF-17DB-493A-B67C-5D1775207E00}"/>
    <cellStyle name="Normal 4 4 4 4 4 2 2" xfId="38543" xr:uid="{EFCF0AD6-6541-402F-9179-9DABD809D899}"/>
    <cellStyle name="Normal 4 4 4 4 4 2 3" xfId="53427" xr:uid="{EE65D884-2C95-42B6-A72B-7C966525FAAB}"/>
    <cellStyle name="Normal 4 4 4 4 4 3" xfId="18007" xr:uid="{BCF3CF34-2960-454A-9CB9-831069897B68}"/>
    <cellStyle name="Normal 4 4 4 4 4 4" xfId="31697" xr:uid="{4BEFF3BC-FC8E-4116-93F8-E8F466B77418}"/>
    <cellStyle name="Normal 4 4 4 4 4 5" xfId="46581" xr:uid="{6DB2490E-4806-40EC-864C-4D9C7022E521}"/>
    <cellStyle name="Normal 4 4 4 4 5" xfId="21429" xr:uid="{AB9D9AD6-D7F6-40B0-9958-F603DC78D3E1}"/>
    <cellStyle name="Normal 4 4 4 4 5 2" xfId="35121" xr:uid="{A76B54A8-3B2A-4146-86B5-1D8E02E314C4}"/>
    <cellStyle name="Normal 4 4 4 4 5 3" xfId="50005" xr:uid="{41C4641F-DAB2-4BDB-B75C-441FA614704E}"/>
    <cellStyle name="Normal 4 4 4 4 6" xfId="14585" xr:uid="{1E6A760B-9E3C-47E0-B430-3D7BB7656E45}"/>
    <cellStyle name="Normal 4 4 4 4 7" xfId="28275" xr:uid="{85323C62-D44B-43A6-9897-3E3A943EB092}"/>
    <cellStyle name="Normal 4 4 4 4 8" xfId="43159" xr:uid="{C2D5350C-7C29-41DE-9D92-9282153476D7}"/>
    <cellStyle name="Normal 4 4 4 5" xfId="7741" xr:uid="{9B7A0FFE-D251-4B0B-9FEF-0EE31172DF77}"/>
    <cellStyle name="Normal 4 4 4 5 2" xfId="9453" xr:uid="{8D134EB0-E7EC-455A-95FE-C8D2A820D4C4}"/>
    <cellStyle name="Normal 4 4 4 5 2 2" xfId="12875" xr:uid="{238FBD3F-74B0-444E-BF95-47C318B8B8B7}"/>
    <cellStyle name="Normal 4 4 4 5 2 2 2" xfId="26565" xr:uid="{E40BDA8D-FBA1-4698-8872-7FC4BDE4555E}"/>
    <cellStyle name="Normal 4 4 4 5 2 2 2 2" xfId="40257" xr:uid="{7698714E-9858-4206-9150-1A4445BD176B}"/>
    <cellStyle name="Normal 4 4 4 5 2 2 2 3" xfId="55141" xr:uid="{1DEE9882-EB9A-4862-8784-538FE759329B}"/>
    <cellStyle name="Normal 4 4 4 5 2 2 3" xfId="19721" xr:uid="{2D425F98-CF80-4E90-8E02-8CB315536B30}"/>
    <cellStyle name="Normal 4 4 4 5 2 2 4" xfId="33411" xr:uid="{27D64DFF-D68D-489D-9EDD-663A70137D1C}"/>
    <cellStyle name="Normal 4 4 4 5 2 2 5" xfId="48295" xr:uid="{9AE88FDE-5B9F-40FE-B8BD-03FD35135B30}"/>
    <cellStyle name="Normal 4 4 4 5 2 3" xfId="23143" xr:uid="{CF5720AD-CF53-46D4-A7B7-2B0516B0BDCD}"/>
    <cellStyle name="Normal 4 4 4 5 2 3 2" xfId="36835" xr:uid="{B744EC95-AD47-4BB2-93D2-8F1F14379F81}"/>
    <cellStyle name="Normal 4 4 4 5 2 3 3" xfId="51719" xr:uid="{163A6C8D-DCC9-44A6-B2EC-58DBA6661182}"/>
    <cellStyle name="Normal 4 4 4 5 2 4" xfId="16299" xr:uid="{3294E84B-664F-48C8-AF06-9530758D5562}"/>
    <cellStyle name="Normal 4 4 4 5 2 5" xfId="29989" xr:uid="{D2DB0C61-9B27-4FB0-9F70-8163B6B4ABBD}"/>
    <cellStyle name="Normal 4 4 4 5 2 6" xfId="44873" xr:uid="{92FF5A98-52DF-46AD-843C-B86AFD2CF5A8}"/>
    <cellStyle name="Normal 4 4 4 5 3" xfId="11163" xr:uid="{A9FB67BD-6C64-4394-9C9F-9FBD5FCA4311}"/>
    <cellStyle name="Normal 4 4 4 5 3 2" xfId="24853" xr:uid="{68CE7F82-6564-45D4-8C8B-101B18C1FDCB}"/>
    <cellStyle name="Normal 4 4 4 5 3 2 2" xfId="38545" xr:uid="{F5FC73EE-F7F0-4A85-8E5D-E669A6028EB4}"/>
    <cellStyle name="Normal 4 4 4 5 3 2 3" xfId="53429" xr:uid="{E5C5BD4D-E59A-4EAF-9DD5-3703CBFFC023}"/>
    <cellStyle name="Normal 4 4 4 5 3 3" xfId="18009" xr:uid="{E43D9324-D1F2-4B4E-95FF-FC1B912C8B83}"/>
    <cellStyle name="Normal 4 4 4 5 3 4" xfId="31699" xr:uid="{F4A30B04-DC6C-442E-8F09-1107D74B84BA}"/>
    <cellStyle name="Normal 4 4 4 5 3 5" xfId="46583" xr:uid="{0AB98215-1B9C-46FC-BAF5-4FBA3189014D}"/>
    <cellStyle name="Normal 4 4 4 5 4" xfId="21431" xr:uid="{5F7F460D-0BC2-4891-81A7-5E17DE5CDB0C}"/>
    <cellStyle name="Normal 4 4 4 5 4 2" xfId="35123" xr:uid="{6D01A161-F721-40A5-A0AB-2399FF3A6D9D}"/>
    <cellStyle name="Normal 4 4 4 5 4 3" xfId="50007" xr:uid="{BDBA99A5-B1EA-4079-8265-28E51202AB0D}"/>
    <cellStyle name="Normal 4 4 4 5 5" xfId="14587" xr:uid="{3A905F67-9528-4876-BA44-B334B0815BD6}"/>
    <cellStyle name="Normal 4 4 4 5 6" xfId="28277" xr:uid="{9D921976-0B7E-4436-A145-114DCC3BDE75}"/>
    <cellStyle name="Normal 4 4 4 5 7" xfId="43161" xr:uid="{864B498B-F941-490D-965E-2FABD0805798}"/>
    <cellStyle name="Normal 4 4 4 6" xfId="7742" xr:uid="{3526977D-9947-4743-9E9C-BA96D3C76823}"/>
    <cellStyle name="Normal 4 4 4 6 2" xfId="9454" xr:uid="{50CD5075-A477-45EE-8495-659A1D9EA4E6}"/>
    <cellStyle name="Normal 4 4 4 6 2 2" xfId="12876" xr:uid="{49AA2324-5D07-4883-BF1E-20BF927D05DC}"/>
    <cellStyle name="Normal 4 4 4 6 2 2 2" xfId="26566" xr:uid="{982ECCC5-864A-49FE-A744-94FDD60F62CA}"/>
    <cellStyle name="Normal 4 4 4 6 2 2 2 2" xfId="40258" xr:uid="{234B6DC5-5ADC-4DC2-9F23-F5754255DA58}"/>
    <cellStyle name="Normal 4 4 4 6 2 2 2 3" xfId="55142" xr:uid="{933B9859-5D0A-453F-84BC-C22135D447CA}"/>
    <cellStyle name="Normal 4 4 4 6 2 2 3" xfId="19722" xr:uid="{7A150BD6-D982-449E-A109-3E68E5E11837}"/>
    <cellStyle name="Normal 4 4 4 6 2 2 4" xfId="33412" xr:uid="{98779607-CF26-4E9A-B80F-91B00FB14125}"/>
    <cellStyle name="Normal 4 4 4 6 2 2 5" xfId="48296" xr:uid="{73769F59-B220-4790-B3E1-70F27F5E55F3}"/>
    <cellStyle name="Normal 4 4 4 6 2 3" xfId="23144" xr:uid="{E281BD66-63CC-4AF6-9A12-A083BA6FA8B9}"/>
    <cellStyle name="Normal 4 4 4 6 2 3 2" xfId="36836" xr:uid="{95650D7F-21BE-4907-BA5F-23B69C10C529}"/>
    <cellStyle name="Normal 4 4 4 6 2 3 3" xfId="51720" xr:uid="{FA5C9367-56F5-4EDF-9CC6-F7F9FC79EA5D}"/>
    <cellStyle name="Normal 4 4 4 6 2 4" xfId="16300" xr:uid="{49DE4CC7-A529-4155-AC66-D3E7E60E21FD}"/>
    <cellStyle name="Normal 4 4 4 6 2 5" xfId="29990" xr:uid="{3838C8B6-2E8F-4E2C-9D51-979783A62634}"/>
    <cellStyle name="Normal 4 4 4 6 2 6" xfId="44874" xr:uid="{27751CB3-FB2C-43C1-A5D2-985F427B3717}"/>
    <cellStyle name="Normal 4 4 4 6 3" xfId="11164" xr:uid="{E5C78EE2-1B97-4465-A528-44FA1DE97D68}"/>
    <cellStyle name="Normal 4 4 4 6 3 2" xfId="24854" xr:uid="{45CB3885-02DD-4FE9-B13E-2133EA954152}"/>
    <cellStyle name="Normal 4 4 4 6 3 2 2" xfId="38546" xr:uid="{37E618F9-284B-48C6-BB93-F0FE1A6BC8B0}"/>
    <cellStyle name="Normal 4 4 4 6 3 2 3" xfId="53430" xr:uid="{AAF9A2DE-70C3-411A-A696-E7754C636FEA}"/>
    <cellStyle name="Normal 4 4 4 6 3 3" xfId="18010" xr:uid="{46278AE7-89FB-4E2A-BCF6-D80EDA3667B5}"/>
    <cellStyle name="Normal 4 4 4 6 3 4" xfId="31700" xr:uid="{FE2848C0-61E7-4896-A2EE-7C8D556B9987}"/>
    <cellStyle name="Normal 4 4 4 6 3 5" xfId="46584" xr:uid="{59772EF8-224D-48CB-B66E-49512EE679DA}"/>
    <cellStyle name="Normal 4 4 4 6 4" xfId="21432" xr:uid="{B5745C6D-0516-4A9C-96C1-4CBDDA0DEB48}"/>
    <cellStyle name="Normal 4 4 4 6 4 2" xfId="35124" xr:uid="{3AD258BC-68D5-4AE2-AF5F-A4EE9624F497}"/>
    <cellStyle name="Normal 4 4 4 6 4 3" xfId="50008" xr:uid="{871D1A5C-416E-45A6-B874-155915FD39C7}"/>
    <cellStyle name="Normal 4 4 4 6 5" xfId="14588" xr:uid="{ABDAC994-E859-49F4-B941-E3F31F726EBF}"/>
    <cellStyle name="Normal 4 4 4 6 6" xfId="28278" xr:uid="{BA51A91C-84D2-4980-9C74-47FF3060BB7D}"/>
    <cellStyle name="Normal 4 4 4 6 7" xfId="43162" xr:uid="{6AAA3E21-B61D-4973-A8F7-5F8964984C4D}"/>
    <cellStyle name="Normal 4 4 4 7" xfId="9440" xr:uid="{9DBF1B1C-222E-4199-AA1D-5C4324244F9D}"/>
    <cellStyle name="Normal 4 4 4 7 2" xfId="12862" xr:uid="{8438227D-240B-4F91-8ED3-AA6CB09E0565}"/>
    <cellStyle name="Normal 4 4 4 7 2 2" xfId="26552" xr:uid="{08800262-DD4D-489D-8487-D1B23A3E1758}"/>
    <cellStyle name="Normal 4 4 4 7 2 2 2" xfId="40244" xr:uid="{7E1FD9D6-C920-4947-87C6-7DF6ABBC24EA}"/>
    <cellStyle name="Normal 4 4 4 7 2 2 3" xfId="55128" xr:uid="{631A0D88-182D-46D2-923F-0C7A1D13FFF7}"/>
    <cellStyle name="Normal 4 4 4 7 2 3" xfId="19708" xr:uid="{BC9C24BA-564E-4D0E-A6D3-6B10DB4D5D7C}"/>
    <cellStyle name="Normal 4 4 4 7 2 4" xfId="33398" xr:uid="{290DF22D-FE10-452A-AACD-813C3CB84015}"/>
    <cellStyle name="Normal 4 4 4 7 2 5" xfId="48282" xr:uid="{BCE59984-7DA2-4A3E-902E-A7DB54158018}"/>
    <cellStyle name="Normal 4 4 4 7 3" xfId="23130" xr:uid="{AD9C3E1E-D039-4628-B4BE-D4F5402F3887}"/>
    <cellStyle name="Normal 4 4 4 7 3 2" xfId="36822" xr:uid="{35AE6A1B-DC88-4829-AA7B-CD8A06A5985E}"/>
    <cellStyle name="Normal 4 4 4 7 3 3" xfId="51706" xr:uid="{60CBDAF5-6BE4-495C-B60D-A10F915BCAE9}"/>
    <cellStyle name="Normal 4 4 4 7 4" xfId="16286" xr:uid="{19253126-0781-4719-A18B-183EC339A015}"/>
    <cellStyle name="Normal 4 4 4 7 5" xfId="29976" xr:uid="{CE6FDC5E-4CE8-4CF7-8601-100B655DA951}"/>
    <cellStyle name="Normal 4 4 4 7 6" xfId="44860" xr:uid="{86090293-6DD7-4AD2-8690-B5110BC04D5D}"/>
    <cellStyle name="Normal 4 4 4 8" xfId="11150" xr:uid="{44414748-7538-44FF-9957-841FC4F3A8DC}"/>
    <cellStyle name="Normal 4 4 4 8 2" xfId="24840" xr:uid="{0DD11197-3734-4BC4-B6B3-DE7AAABEEF24}"/>
    <cellStyle name="Normal 4 4 4 8 2 2" xfId="38532" xr:uid="{AB44D5C6-A330-4493-A78E-2AE38C024345}"/>
    <cellStyle name="Normal 4 4 4 8 2 3" xfId="53416" xr:uid="{3C930515-303E-4E2A-9081-EC2397724354}"/>
    <cellStyle name="Normal 4 4 4 8 3" xfId="17996" xr:uid="{9653A363-2BE7-465E-9877-25453A9DDE9F}"/>
    <cellStyle name="Normal 4 4 4 8 4" xfId="31686" xr:uid="{6797EA2A-FA7A-4DE0-9819-EA2D83F47089}"/>
    <cellStyle name="Normal 4 4 4 8 5" xfId="46570" xr:uid="{77E7C1B2-0BEE-412D-9E91-89AFC8CCE632}"/>
    <cellStyle name="Normal 4 4 4 9" xfId="21418" xr:uid="{E11FCD49-AF95-47C8-AE25-796700D15887}"/>
    <cellStyle name="Normal 4 4 4 9 2" xfId="35110" xr:uid="{EBEF73B9-6709-4808-B1E5-D08A1CB1EC28}"/>
    <cellStyle name="Normal 4 4 4 9 3" xfId="49994" xr:uid="{52065525-DD46-4510-BA81-15436F69EF43}"/>
    <cellStyle name="Normal 4 4 5" xfId="7743" xr:uid="{0BAD3583-D051-4967-94CF-1128B0A39F79}"/>
    <cellStyle name="Normal 4 4 5 10" xfId="43163" xr:uid="{E23C9940-0C56-4BE7-A501-2AE06FB67252}"/>
    <cellStyle name="Normal 4 4 5 11" xfId="56231" xr:uid="{9C1B33A9-FB83-4137-9B8A-15EF3FE48A2B}"/>
    <cellStyle name="Normal 4 4 5 2" xfId="7744" xr:uid="{4AF99B7A-87CF-4498-9D97-06C8A8084297}"/>
    <cellStyle name="Normal 4 4 5 2 2" xfId="7745" xr:uid="{DA1D2296-0355-45EB-A877-BE8E0572D422}"/>
    <cellStyle name="Normal 4 4 5 2 2 2" xfId="9457" xr:uid="{41B4F375-9BDD-435D-9018-E92B920EE650}"/>
    <cellStyle name="Normal 4 4 5 2 2 2 2" xfId="12879" xr:uid="{795D448D-642B-4BBF-B14B-5BB7E60BD998}"/>
    <cellStyle name="Normal 4 4 5 2 2 2 2 2" xfId="26569" xr:uid="{56576CB0-BB6E-4261-8007-998723DF978E}"/>
    <cellStyle name="Normal 4 4 5 2 2 2 2 2 2" xfId="40261" xr:uid="{2B5C4E9A-11BC-4EAA-BF4E-63F895D867E4}"/>
    <cellStyle name="Normal 4 4 5 2 2 2 2 2 3" xfId="55145" xr:uid="{7E49E978-BBEB-40FF-A0A4-238038768F32}"/>
    <cellStyle name="Normal 4 4 5 2 2 2 2 3" xfId="19725" xr:uid="{066EA998-6631-45FA-99D4-1AE7325B79C3}"/>
    <cellStyle name="Normal 4 4 5 2 2 2 2 4" xfId="33415" xr:uid="{DF555584-13C6-44D3-B963-26C9CD744FEA}"/>
    <cellStyle name="Normal 4 4 5 2 2 2 2 5" xfId="48299" xr:uid="{3C804598-653B-4E8D-BAEF-058AE905E089}"/>
    <cellStyle name="Normal 4 4 5 2 2 2 3" xfId="23147" xr:uid="{7AA104FA-456A-4803-BA4F-910B3F08A4B7}"/>
    <cellStyle name="Normal 4 4 5 2 2 2 3 2" xfId="36839" xr:uid="{350B7CC7-056E-434C-9203-327BF3C99F55}"/>
    <cellStyle name="Normal 4 4 5 2 2 2 3 3" xfId="51723" xr:uid="{15468988-701D-452E-BC26-03BB93E8E4B0}"/>
    <cellStyle name="Normal 4 4 5 2 2 2 4" xfId="16303" xr:uid="{7B411F21-A45A-41BA-9561-8F3ADD1D00B6}"/>
    <cellStyle name="Normal 4 4 5 2 2 2 5" xfId="29993" xr:uid="{FED5ABF1-03EF-43B5-A379-E143034C6823}"/>
    <cellStyle name="Normal 4 4 5 2 2 2 6" xfId="44877" xr:uid="{3C8C8F41-7BCD-4648-8CD7-F3AE476D5C3B}"/>
    <cellStyle name="Normal 4 4 5 2 2 3" xfId="11167" xr:uid="{676015DD-B38D-4413-BF0D-01CA8669520F}"/>
    <cellStyle name="Normal 4 4 5 2 2 3 2" xfId="24857" xr:uid="{1EAB423B-D9E3-4971-BC16-53DBFA5243BC}"/>
    <cellStyle name="Normal 4 4 5 2 2 3 2 2" xfId="38549" xr:uid="{15601514-DC52-44FA-BCAF-09A2F0A7C1C3}"/>
    <cellStyle name="Normal 4 4 5 2 2 3 2 3" xfId="53433" xr:uid="{17BCA16F-2EE6-4CF7-A6B2-0FA0EFB1F41C}"/>
    <cellStyle name="Normal 4 4 5 2 2 3 3" xfId="18013" xr:uid="{2C0E46B2-B17D-4B3E-A781-ADCE5727FC5E}"/>
    <cellStyle name="Normal 4 4 5 2 2 3 4" xfId="31703" xr:uid="{6E2B3EB2-1F92-4310-8E48-E34FD258A0A3}"/>
    <cellStyle name="Normal 4 4 5 2 2 3 5" xfId="46587" xr:uid="{4BC8B65E-4AE8-483A-8B9B-860112D4AFF0}"/>
    <cellStyle name="Normal 4 4 5 2 2 4" xfId="21435" xr:uid="{D60DFBEA-3460-48E6-99A6-390E417C29D9}"/>
    <cellStyle name="Normal 4 4 5 2 2 4 2" xfId="35127" xr:uid="{D8791118-0EE4-42DC-9F3F-83DE1CF69CA1}"/>
    <cellStyle name="Normal 4 4 5 2 2 4 3" xfId="50011" xr:uid="{63105EF5-2B6C-4589-A8C0-AC363FCCAC08}"/>
    <cellStyle name="Normal 4 4 5 2 2 5" xfId="14591" xr:uid="{1E67D4E4-9B81-462D-A327-E7725CD24E66}"/>
    <cellStyle name="Normal 4 4 5 2 2 6" xfId="28281" xr:uid="{BC92AD17-4DB8-4C73-8757-BC7C6681300C}"/>
    <cellStyle name="Normal 4 4 5 2 2 7" xfId="43165" xr:uid="{CE863410-EF56-4B11-AE87-5A968E5C8A2D}"/>
    <cellStyle name="Normal 4 4 5 2 3" xfId="9456" xr:uid="{A97EF429-07DD-47CF-A55C-6A6335DBFEEE}"/>
    <cellStyle name="Normal 4 4 5 2 3 2" xfId="12878" xr:uid="{D6C7B36B-C783-4A62-9D15-E71E0F1F5081}"/>
    <cellStyle name="Normal 4 4 5 2 3 2 2" xfId="26568" xr:uid="{CAA76B94-AD0E-407C-B647-449D671D9122}"/>
    <cellStyle name="Normal 4 4 5 2 3 2 2 2" xfId="40260" xr:uid="{47B2D703-F291-41FD-8E74-50F866928145}"/>
    <cellStyle name="Normal 4 4 5 2 3 2 2 3" xfId="55144" xr:uid="{7215A312-5A1E-4DBB-A462-2FFED991442C}"/>
    <cellStyle name="Normal 4 4 5 2 3 2 3" xfId="19724" xr:uid="{EEC703B5-8FD5-46B2-81E5-9D400975E331}"/>
    <cellStyle name="Normal 4 4 5 2 3 2 4" xfId="33414" xr:uid="{7921F1F4-70D2-4AE0-9C73-86FBA5EBF9EF}"/>
    <cellStyle name="Normal 4 4 5 2 3 2 5" xfId="48298" xr:uid="{D1FCFE39-08CC-410A-BBE7-6BB1B13B8125}"/>
    <cellStyle name="Normal 4 4 5 2 3 3" xfId="23146" xr:uid="{A8BFE082-7575-4A65-8F80-C5E92739122B}"/>
    <cellStyle name="Normal 4 4 5 2 3 3 2" xfId="36838" xr:uid="{F8ED682F-7340-4067-BCB6-81138FCD1A90}"/>
    <cellStyle name="Normal 4 4 5 2 3 3 3" xfId="51722" xr:uid="{1AC13F01-C399-40FC-973B-E5F8D056E8BE}"/>
    <cellStyle name="Normal 4 4 5 2 3 4" xfId="16302" xr:uid="{26D0F987-5121-4304-A961-94B32DFD010C}"/>
    <cellStyle name="Normal 4 4 5 2 3 5" xfId="29992" xr:uid="{C610A35B-130A-4B39-B8C9-CA1F2189F304}"/>
    <cellStyle name="Normal 4 4 5 2 3 6" xfId="44876" xr:uid="{311D1406-391B-47BE-952F-B699A1DFEA40}"/>
    <cellStyle name="Normal 4 4 5 2 4" xfId="11166" xr:uid="{3C1DE1C4-8750-4694-9A1A-A34577D4F7C6}"/>
    <cellStyle name="Normal 4 4 5 2 4 2" xfId="24856" xr:uid="{BB199EB7-F3BB-4543-964A-E2F82FF984E6}"/>
    <cellStyle name="Normal 4 4 5 2 4 2 2" xfId="38548" xr:uid="{C56AE461-BCF6-4C16-8823-C0E0C15A0B67}"/>
    <cellStyle name="Normal 4 4 5 2 4 2 3" xfId="53432" xr:uid="{D724122C-3E66-43A2-AB4B-5AF65783B756}"/>
    <cellStyle name="Normal 4 4 5 2 4 3" xfId="18012" xr:uid="{0CBEDD3D-D965-4323-B501-0A9909D9F3F1}"/>
    <cellStyle name="Normal 4 4 5 2 4 4" xfId="31702" xr:uid="{8999F18C-0776-490E-A821-7E304E915334}"/>
    <cellStyle name="Normal 4 4 5 2 4 5" xfId="46586" xr:uid="{BC1D9240-6EAE-41D9-A568-3B673E15B45B}"/>
    <cellStyle name="Normal 4 4 5 2 5" xfId="21434" xr:uid="{300F3422-40E1-4C77-B329-CD963F504F1D}"/>
    <cellStyle name="Normal 4 4 5 2 5 2" xfId="35126" xr:uid="{651098A0-7D47-42C2-B93B-CA2639F1B5FC}"/>
    <cellStyle name="Normal 4 4 5 2 5 3" xfId="50010" xr:uid="{3A3EA2EA-708D-4B10-821E-A85EBEBD66A3}"/>
    <cellStyle name="Normal 4 4 5 2 6" xfId="14590" xr:uid="{C83E901D-AD9F-4F8D-8B3C-F34678D82E69}"/>
    <cellStyle name="Normal 4 4 5 2 7" xfId="28280" xr:uid="{A6DCF367-B054-4EBE-AA3E-E176FDFC05B9}"/>
    <cellStyle name="Normal 4 4 5 2 8" xfId="43164" xr:uid="{A6F7D9AC-F131-49C7-8FE0-C7BC8898358C}"/>
    <cellStyle name="Normal 4 4 5 3" xfId="7746" xr:uid="{2EF045B1-C701-4ED7-973A-C2C5A786B5DB}"/>
    <cellStyle name="Normal 4 4 5 3 2" xfId="9458" xr:uid="{230E17D0-EEDC-4E5E-9B18-D02F984E702A}"/>
    <cellStyle name="Normal 4 4 5 3 2 2" xfId="12880" xr:uid="{F2965ED2-58BA-4400-8666-66D2BBCE506B}"/>
    <cellStyle name="Normal 4 4 5 3 2 2 2" xfId="26570" xr:uid="{EFA2DBA9-CFD3-4BBE-A9AE-C75858BFA178}"/>
    <cellStyle name="Normal 4 4 5 3 2 2 2 2" xfId="40262" xr:uid="{58BECC7F-CDB1-4267-BDC7-DC519ABAE13B}"/>
    <cellStyle name="Normal 4 4 5 3 2 2 2 3" xfId="55146" xr:uid="{4A478F68-C467-4367-A9BC-FC68576FE2D4}"/>
    <cellStyle name="Normal 4 4 5 3 2 2 3" xfId="19726" xr:uid="{EBF5A156-B2C9-4C0A-AA65-48CA92BDD5F1}"/>
    <cellStyle name="Normal 4 4 5 3 2 2 4" xfId="33416" xr:uid="{4CFE800B-35E3-4174-ACD7-3939C0D75883}"/>
    <cellStyle name="Normal 4 4 5 3 2 2 5" xfId="48300" xr:uid="{BE90B3EE-627C-4585-A7E6-64F488F443EF}"/>
    <cellStyle name="Normal 4 4 5 3 2 3" xfId="23148" xr:uid="{BD889E9A-7B50-4042-A43E-AF823144B1A7}"/>
    <cellStyle name="Normal 4 4 5 3 2 3 2" xfId="36840" xr:uid="{D83350C0-B6F5-407D-AB9D-8B11975C6FB3}"/>
    <cellStyle name="Normal 4 4 5 3 2 3 3" xfId="51724" xr:uid="{856BB032-06B1-4407-B721-092D47FB0777}"/>
    <cellStyle name="Normal 4 4 5 3 2 4" xfId="16304" xr:uid="{564242CB-60AA-40B6-8440-95FA608ECC6D}"/>
    <cellStyle name="Normal 4 4 5 3 2 5" xfId="29994" xr:uid="{AE6E1EA9-46A9-4896-96D6-27D089C056FB}"/>
    <cellStyle name="Normal 4 4 5 3 2 6" xfId="44878" xr:uid="{08AB6FED-244C-4F87-8E38-450AFD799A1C}"/>
    <cellStyle name="Normal 4 4 5 3 3" xfId="11168" xr:uid="{56B4C8C1-CD4A-4B47-82A9-A8CE0769E653}"/>
    <cellStyle name="Normal 4 4 5 3 3 2" xfId="24858" xr:uid="{2CF68AB1-621D-4A81-B3AF-741466657DB0}"/>
    <cellStyle name="Normal 4 4 5 3 3 2 2" xfId="38550" xr:uid="{0A9EB8D1-C2A7-4091-BFD8-67CE666D5D02}"/>
    <cellStyle name="Normal 4 4 5 3 3 2 3" xfId="53434" xr:uid="{E19742C9-CB33-42AE-A765-BFFCCE3BC31F}"/>
    <cellStyle name="Normal 4 4 5 3 3 3" xfId="18014" xr:uid="{8B82C04C-710E-4330-8486-DA7BF353F793}"/>
    <cellStyle name="Normal 4 4 5 3 3 4" xfId="31704" xr:uid="{606B12C8-0BA0-473D-82CF-A4DA3A95ECB0}"/>
    <cellStyle name="Normal 4 4 5 3 3 5" xfId="46588" xr:uid="{3EB57E62-D43F-4A09-9311-E2B54066E881}"/>
    <cellStyle name="Normal 4 4 5 3 4" xfId="21436" xr:uid="{A1B4F918-A589-4B29-962E-EEC7A3D13763}"/>
    <cellStyle name="Normal 4 4 5 3 4 2" xfId="35128" xr:uid="{38CEF134-4A81-4864-95F3-115CD7D0EFEB}"/>
    <cellStyle name="Normal 4 4 5 3 4 3" xfId="50012" xr:uid="{35145DA8-DEE3-4582-B3DA-8A70608F6CF9}"/>
    <cellStyle name="Normal 4 4 5 3 5" xfId="14592" xr:uid="{7356FBF9-AF2F-428E-9397-CEAE99A8ACD8}"/>
    <cellStyle name="Normal 4 4 5 3 6" xfId="28282" xr:uid="{B05F28A7-00FA-4C44-86F1-293A3576ABE6}"/>
    <cellStyle name="Normal 4 4 5 3 7" xfId="43166" xr:uid="{83161140-1421-4EBC-8FBC-DF38582E49C0}"/>
    <cellStyle name="Normal 4 4 5 4" xfId="7747" xr:uid="{2CD3146B-9921-432D-91EB-A1FD5C7AB809}"/>
    <cellStyle name="Normal 4 4 5 4 2" xfId="9459" xr:uid="{57DFA88F-7DEE-490D-ABCD-CFA68CF83CD0}"/>
    <cellStyle name="Normal 4 4 5 4 2 2" xfId="12881" xr:uid="{822E500E-AC0E-4FC8-A0C0-F27BE86CFF6B}"/>
    <cellStyle name="Normal 4 4 5 4 2 2 2" xfId="26571" xr:uid="{EA31F8FB-6769-42AA-85B2-B151F3905159}"/>
    <cellStyle name="Normal 4 4 5 4 2 2 2 2" xfId="40263" xr:uid="{556446BA-C9FA-44C4-A1D7-E8BDA96084C8}"/>
    <cellStyle name="Normal 4 4 5 4 2 2 2 3" xfId="55147" xr:uid="{287ABE3C-8B76-4B47-8B31-687DB3099520}"/>
    <cellStyle name="Normal 4 4 5 4 2 2 3" xfId="19727" xr:uid="{816B28E2-44AC-4DD8-BF38-480B3655790F}"/>
    <cellStyle name="Normal 4 4 5 4 2 2 4" xfId="33417" xr:uid="{8018B308-75F8-4D9F-8E6D-DB2F3F9CBA76}"/>
    <cellStyle name="Normal 4 4 5 4 2 2 5" xfId="48301" xr:uid="{FC2A167A-0E30-4D76-828E-EDA9323DDC77}"/>
    <cellStyle name="Normal 4 4 5 4 2 3" xfId="23149" xr:uid="{F19ED5C5-2FEA-4FCB-95ED-54ADDADA075B}"/>
    <cellStyle name="Normal 4 4 5 4 2 3 2" xfId="36841" xr:uid="{68223E44-4B1C-4F2D-BFD1-D07D3175C219}"/>
    <cellStyle name="Normal 4 4 5 4 2 3 3" xfId="51725" xr:uid="{D8171482-AFD6-4574-9DC2-38803428166D}"/>
    <cellStyle name="Normal 4 4 5 4 2 4" xfId="16305" xr:uid="{D798E66B-420E-47D0-8233-3502685AC979}"/>
    <cellStyle name="Normal 4 4 5 4 2 5" xfId="29995" xr:uid="{E8B0E8DC-2C81-458D-A56E-36384AE941B8}"/>
    <cellStyle name="Normal 4 4 5 4 2 6" xfId="44879" xr:uid="{2FD514F1-0A6D-4F55-A5D3-EE59431D6ACA}"/>
    <cellStyle name="Normal 4 4 5 4 3" xfId="11169" xr:uid="{E923BD52-8078-4C90-97A7-5D4A6042A8E5}"/>
    <cellStyle name="Normal 4 4 5 4 3 2" xfId="24859" xr:uid="{60DAF591-EC6D-4E6E-A557-1CF015982ABB}"/>
    <cellStyle name="Normal 4 4 5 4 3 2 2" xfId="38551" xr:uid="{EC41559B-B30C-49D4-9480-E98913B03CFA}"/>
    <cellStyle name="Normal 4 4 5 4 3 2 3" xfId="53435" xr:uid="{3037011B-5C6E-4EFC-A662-7FD5FECD06C9}"/>
    <cellStyle name="Normal 4 4 5 4 3 3" xfId="18015" xr:uid="{487EC2CB-0ECD-49C4-8B52-4FEF81B41082}"/>
    <cellStyle name="Normal 4 4 5 4 3 4" xfId="31705" xr:uid="{0577972A-85D9-4818-9455-1B71992EA87E}"/>
    <cellStyle name="Normal 4 4 5 4 3 5" xfId="46589" xr:uid="{A9049D36-E77E-4282-A6E3-DB4952017114}"/>
    <cellStyle name="Normal 4 4 5 4 4" xfId="21437" xr:uid="{67E9DBC2-918A-4CC1-BCD1-BA07BC9C6B5C}"/>
    <cellStyle name="Normal 4 4 5 4 4 2" xfId="35129" xr:uid="{3ACAF34B-1285-42B6-9534-2F3CABE9EF1A}"/>
    <cellStyle name="Normal 4 4 5 4 4 3" xfId="50013" xr:uid="{7609CEB2-4CBB-4C19-A33C-D1D4D0108940}"/>
    <cellStyle name="Normal 4 4 5 4 5" xfId="14593" xr:uid="{E4C77A84-43E9-4DFB-9078-020C6017F047}"/>
    <cellStyle name="Normal 4 4 5 4 6" xfId="28283" xr:uid="{DF8BB563-E9C6-4992-AB58-498392068669}"/>
    <cellStyle name="Normal 4 4 5 4 7" xfId="43167" xr:uid="{E6D4B187-B31A-4150-8BA5-CF0042135F68}"/>
    <cellStyle name="Normal 4 4 5 5" xfId="9455" xr:uid="{FD925E8D-AFEB-4F49-A7EB-776AF76FAC91}"/>
    <cellStyle name="Normal 4 4 5 5 2" xfId="12877" xr:uid="{E83412C1-05F8-4F16-BDF5-BE30403FE75D}"/>
    <cellStyle name="Normal 4 4 5 5 2 2" xfId="26567" xr:uid="{275756AB-4453-42DE-A463-5A6D0AAEB6AD}"/>
    <cellStyle name="Normal 4 4 5 5 2 2 2" xfId="40259" xr:uid="{E5451A6E-C8A1-43F1-8E2C-B3922CC20BEB}"/>
    <cellStyle name="Normal 4 4 5 5 2 2 3" xfId="55143" xr:uid="{79872AC0-47D4-4259-80D6-6D96A77121C6}"/>
    <cellStyle name="Normal 4 4 5 5 2 3" xfId="19723" xr:uid="{D1395EDB-E91D-41EF-87C1-472F1C5F753C}"/>
    <cellStyle name="Normal 4 4 5 5 2 4" xfId="33413" xr:uid="{E90F016A-42C1-4EB3-92BF-7B6FE4818BCC}"/>
    <cellStyle name="Normal 4 4 5 5 2 5" xfId="48297" xr:uid="{1AB62655-B73A-4AF6-A274-2B899C05A358}"/>
    <cellStyle name="Normal 4 4 5 5 3" xfId="23145" xr:uid="{A16DF9C5-1DAF-40EE-BA2D-82DCFF70598E}"/>
    <cellStyle name="Normal 4 4 5 5 3 2" xfId="36837" xr:uid="{E808DC65-9FD2-4899-8522-9E723744A910}"/>
    <cellStyle name="Normal 4 4 5 5 3 3" xfId="51721" xr:uid="{C6C40A8C-FCAD-4A58-99A6-9A6CB8B81443}"/>
    <cellStyle name="Normal 4 4 5 5 4" xfId="16301" xr:uid="{6F44FB83-25B3-4202-9CEE-FD5C97473B90}"/>
    <cellStyle name="Normal 4 4 5 5 5" xfId="29991" xr:uid="{61F6828A-1EC4-4B81-9448-384D2E5C366C}"/>
    <cellStyle name="Normal 4 4 5 5 6" xfId="44875" xr:uid="{755FB28F-5C90-483C-9DF8-7A21DD2925D2}"/>
    <cellStyle name="Normal 4 4 5 6" xfId="11165" xr:uid="{0F743F6B-2B1B-4F60-A327-13EED562DB4B}"/>
    <cellStyle name="Normal 4 4 5 6 2" xfId="24855" xr:uid="{077128CE-6FF0-42BA-9B32-64D6738B47B9}"/>
    <cellStyle name="Normal 4 4 5 6 2 2" xfId="38547" xr:uid="{8E0844B4-CAF4-4B35-8FE8-478282DD33B6}"/>
    <cellStyle name="Normal 4 4 5 6 2 3" xfId="53431" xr:uid="{9BEBA021-41CA-4136-83AE-501B217891FB}"/>
    <cellStyle name="Normal 4 4 5 6 3" xfId="18011" xr:uid="{156F34DD-2B43-4ABE-827C-88BBB83FEBAC}"/>
    <cellStyle name="Normal 4 4 5 6 4" xfId="31701" xr:uid="{89B5A241-DE12-4CBC-A420-D893C25AECBB}"/>
    <cellStyle name="Normal 4 4 5 6 5" xfId="46585" xr:uid="{71A0C4AE-8BCC-4C6F-B956-1D3EF0E3C383}"/>
    <cellStyle name="Normal 4 4 5 7" xfId="21433" xr:uid="{AE550AFB-F317-40E2-8908-4DD15811CBDE}"/>
    <cellStyle name="Normal 4 4 5 7 2" xfId="35125" xr:uid="{78B8A186-E397-4CE3-B281-D06886900A9E}"/>
    <cellStyle name="Normal 4 4 5 7 3" xfId="50009" xr:uid="{B066AB6E-B9ED-46D7-8620-E7BEC7C0E4A3}"/>
    <cellStyle name="Normal 4 4 5 8" xfId="14589" xr:uid="{DFC51527-7EE6-4FE1-931C-5F314CC1C20B}"/>
    <cellStyle name="Normal 4 4 5 9" xfId="28279" xr:uid="{1F7D3B00-72CE-46B8-9A03-8B110990DD22}"/>
    <cellStyle name="Normal 4 4 6" xfId="7748" xr:uid="{E0345A05-5A69-4ACE-BE47-FA1C108B2B49}"/>
    <cellStyle name="Normal 4 4 6 10" xfId="43168" xr:uid="{F44FA07B-1E95-4AEB-AF15-30E4A2AA5255}"/>
    <cellStyle name="Normal 4 4 6 2" xfId="7749" xr:uid="{FBE99746-D9E0-4423-9190-78C0FC5E229B}"/>
    <cellStyle name="Normal 4 4 6 2 2" xfId="7750" xr:uid="{67C27078-1B64-4E4B-8485-9F9504D9F140}"/>
    <cellStyle name="Normal 4 4 6 2 2 2" xfId="9462" xr:uid="{4117C4E8-65D3-4D35-941D-085ACF6C7163}"/>
    <cellStyle name="Normal 4 4 6 2 2 2 2" xfId="12884" xr:uid="{16198585-F671-4AF1-8207-7201AF3FF862}"/>
    <cellStyle name="Normal 4 4 6 2 2 2 2 2" xfId="26574" xr:uid="{52DA4ACE-6006-4BA0-943D-825F18BB0220}"/>
    <cellStyle name="Normal 4 4 6 2 2 2 2 2 2" xfId="40266" xr:uid="{2C11575D-7F0F-463A-A1A0-4F2A59F7DE5A}"/>
    <cellStyle name="Normal 4 4 6 2 2 2 2 2 3" xfId="55150" xr:uid="{8D3C260D-E97F-459A-A00D-F83AE20334AF}"/>
    <cellStyle name="Normal 4 4 6 2 2 2 2 3" xfId="19730" xr:uid="{920733DE-2919-479A-A631-FCD0503CE233}"/>
    <cellStyle name="Normal 4 4 6 2 2 2 2 4" xfId="33420" xr:uid="{B7E23A50-E303-439E-98D2-7D508EAE3CE9}"/>
    <cellStyle name="Normal 4 4 6 2 2 2 2 5" xfId="48304" xr:uid="{BC38C4AB-A2B6-4CBC-BA19-5BAAC7775756}"/>
    <cellStyle name="Normal 4 4 6 2 2 2 3" xfId="23152" xr:uid="{02581E08-AA5F-45A3-8C27-FBF8EDC4A1CB}"/>
    <cellStyle name="Normal 4 4 6 2 2 2 3 2" xfId="36844" xr:uid="{65A45A5C-E8B4-4CEC-A82C-FB4CAAF21F9F}"/>
    <cellStyle name="Normal 4 4 6 2 2 2 3 3" xfId="51728" xr:uid="{FFBF9511-6E81-49A9-8CAE-A8C3F3674688}"/>
    <cellStyle name="Normal 4 4 6 2 2 2 4" xfId="16308" xr:uid="{9125DFD8-0B60-42A4-A989-0B4A8EDCF83A}"/>
    <cellStyle name="Normal 4 4 6 2 2 2 5" xfId="29998" xr:uid="{B094B415-4256-4107-B113-05BACB317558}"/>
    <cellStyle name="Normal 4 4 6 2 2 2 6" xfId="44882" xr:uid="{C81ADB27-179F-46FB-9D03-A1071B057D86}"/>
    <cellStyle name="Normal 4 4 6 2 2 3" xfId="11172" xr:uid="{6FE244FC-1538-4594-A1FD-9A65970720AC}"/>
    <cellStyle name="Normal 4 4 6 2 2 3 2" xfId="24862" xr:uid="{72A49398-1798-4B65-9BA0-5F0689EB7857}"/>
    <cellStyle name="Normal 4 4 6 2 2 3 2 2" xfId="38554" xr:uid="{741BB091-BEAD-454C-B60B-2A9765CDC857}"/>
    <cellStyle name="Normal 4 4 6 2 2 3 2 3" xfId="53438" xr:uid="{F8B958DF-A492-405A-B4BE-137A86ACEFEC}"/>
    <cellStyle name="Normal 4 4 6 2 2 3 3" xfId="18018" xr:uid="{21F277C4-6220-4637-BA0A-9A3D48699D52}"/>
    <cellStyle name="Normal 4 4 6 2 2 3 4" xfId="31708" xr:uid="{C8A9FA85-B462-400D-8164-C521F7F0EF02}"/>
    <cellStyle name="Normal 4 4 6 2 2 3 5" xfId="46592" xr:uid="{5012F453-36BB-4FD8-8A0F-6B5F49C900E8}"/>
    <cellStyle name="Normal 4 4 6 2 2 4" xfId="21440" xr:uid="{B466781C-E801-41EB-93C4-5AFDBA634E63}"/>
    <cellStyle name="Normal 4 4 6 2 2 4 2" xfId="35132" xr:uid="{FB300E8B-8D5B-450A-AE19-AE3FADD46C53}"/>
    <cellStyle name="Normal 4 4 6 2 2 4 3" xfId="50016" xr:uid="{FBEF9C8B-1214-4001-8B20-40C2FD0B8346}"/>
    <cellStyle name="Normal 4 4 6 2 2 5" xfId="14596" xr:uid="{13C243CE-B3D8-49DB-9888-572E00515EAC}"/>
    <cellStyle name="Normal 4 4 6 2 2 6" xfId="28286" xr:uid="{88158764-45F3-4888-AAFD-8B30FCC75230}"/>
    <cellStyle name="Normal 4 4 6 2 2 7" xfId="43170" xr:uid="{EF3B96A9-484B-411E-B355-EC715322D557}"/>
    <cellStyle name="Normal 4 4 6 2 3" xfId="9461" xr:uid="{DAE31352-F1B0-4027-A636-8F9961A93A7B}"/>
    <cellStyle name="Normal 4 4 6 2 3 2" xfId="12883" xr:uid="{5B30D1EB-0BF1-4962-96D0-B8049AE4ABCF}"/>
    <cellStyle name="Normal 4 4 6 2 3 2 2" xfId="26573" xr:uid="{A67604AD-3670-4640-9614-87597DFD0CC4}"/>
    <cellStyle name="Normal 4 4 6 2 3 2 2 2" xfId="40265" xr:uid="{D18C4D31-F403-476E-BDDE-95AC12CD659E}"/>
    <cellStyle name="Normal 4 4 6 2 3 2 2 3" xfId="55149" xr:uid="{5831BE48-C0BE-43C7-8638-96EF529CF699}"/>
    <cellStyle name="Normal 4 4 6 2 3 2 3" xfId="19729" xr:uid="{3E606804-6331-4496-B447-0B68804EA7EE}"/>
    <cellStyle name="Normal 4 4 6 2 3 2 4" xfId="33419" xr:uid="{AD0E24C4-C113-4640-93C4-78680CD72411}"/>
    <cellStyle name="Normal 4 4 6 2 3 2 5" xfId="48303" xr:uid="{8497280C-05A3-4186-B754-6BC8986B1901}"/>
    <cellStyle name="Normal 4 4 6 2 3 3" xfId="23151" xr:uid="{63590F78-8E26-478B-846A-181C6CD8561B}"/>
    <cellStyle name="Normal 4 4 6 2 3 3 2" xfId="36843" xr:uid="{7ED2F5B0-CA00-4964-9BB6-F463AE18FF35}"/>
    <cellStyle name="Normal 4 4 6 2 3 3 3" xfId="51727" xr:uid="{AB034A6B-82A1-464E-BB21-8F194B2C3F61}"/>
    <cellStyle name="Normal 4 4 6 2 3 4" xfId="16307" xr:uid="{CEAD4A96-EC0E-4CFE-BA4D-9A83A54E8BDF}"/>
    <cellStyle name="Normal 4 4 6 2 3 5" xfId="29997" xr:uid="{7752D873-27EE-4543-996B-313F065AED09}"/>
    <cellStyle name="Normal 4 4 6 2 3 6" xfId="44881" xr:uid="{8A636590-1FFF-4070-8930-3C88B3D9F341}"/>
    <cellStyle name="Normal 4 4 6 2 4" xfId="11171" xr:uid="{7358D05F-A562-46D4-B67C-CB3FA8468EEF}"/>
    <cellStyle name="Normal 4 4 6 2 4 2" xfId="24861" xr:uid="{40F9F452-5E24-4455-A018-ADF2914BA529}"/>
    <cellStyle name="Normal 4 4 6 2 4 2 2" xfId="38553" xr:uid="{B55A9F25-278C-4ABD-B9D3-D4469BB21F14}"/>
    <cellStyle name="Normal 4 4 6 2 4 2 3" xfId="53437" xr:uid="{E128BBB1-A323-49BB-8063-23BA722F8C08}"/>
    <cellStyle name="Normal 4 4 6 2 4 3" xfId="18017" xr:uid="{2B0D887C-FACB-4CD3-95C4-0B6E837FE6A2}"/>
    <cellStyle name="Normal 4 4 6 2 4 4" xfId="31707" xr:uid="{4261A5F9-B5AE-4C3A-A2DB-92866C9FD9D1}"/>
    <cellStyle name="Normal 4 4 6 2 4 5" xfId="46591" xr:uid="{141EA9B0-94A5-48F9-ADCD-4FCAAF6F8540}"/>
    <cellStyle name="Normal 4 4 6 2 5" xfId="21439" xr:uid="{916063FE-0ED3-48BA-99D2-B76B05D9D53A}"/>
    <cellStyle name="Normal 4 4 6 2 5 2" xfId="35131" xr:uid="{353F0E12-6E4B-4249-B16C-2C75F65CD8A7}"/>
    <cellStyle name="Normal 4 4 6 2 5 3" xfId="50015" xr:uid="{7E05B5C1-75C9-4838-9EAC-29C71AD9B060}"/>
    <cellStyle name="Normal 4 4 6 2 6" xfId="14595" xr:uid="{88FB6A33-8659-4918-8CFF-B268E0C15B31}"/>
    <cellStyle name="Normal 4 4 6 2 7" xfId="28285" xr:uid="{D0E7B4E2-3992-4E11-B273-B6174E2A266C}"/>
    <cellStyle name="Normal 4 4 6 2 8" xfId="43169" xr:uid="{D93F73C8-F4CB-49BA-AE2D-342B40B8AD5E}"/>
    <cellStyle name="Normal 4 4 6 3" xfId="7751" xr:uid="{AE299FDB-FF80-49F1-ADB7-728C6F41E934}"/>
    <cellStyle name="Normal 4 4 6 3 2" xfId="9463" xr:uid="{EDB884A0-C7BB-4336-AC18-5C2BF7B37713}"/>
    <cellStyle name="Normal 4 4 6 3 2 2" xfId="12885" xr:uid="{C0FAD143-8E5F-4B7A-9605-C9E849BFC8E6}"/>
    <cellStyle name="Normal 4 4 6 3 2 2 2" xfId="26575" xr:uid="{3C6B3015-730A-41B9-B3A1-AD5759B7D5E2}"/>
    <cellStyle name="Normal 4 4 6 3 2 2 2 2" xfId="40267" xr:uid="{9C6A69C7-9990-455E-9745-63D6011CBBA8}"/>
    <cellStyle name="Normal 4 4 6 3 2 2 2 3" xfId="55151" xr:uid="{F81E17B6-2325-49F1-A887-BBAF3E458036}"/>
    <cellStyle name="Normal 4 4 6 3 2 2 3" xfId="19731" xr:uid="{B9A9128A-EA09-4D03-B458-1E1D19E5EEAF}"/>
    <cellStyle name="Normal 4 4 6 3 2 2 4" xfId="33421" xr:uid="{2F427EFA-05BA-4325-A870-0803CB06740F}"/>
    <cellStyle name="Normal 4 4 6 3 2 2 5" xfId="48305" xr:uid="{ACC816D4-280C-42A2-A24C-DA26F6FFE18E}"/>
    <cellStyle name="Normal 4 4 6 3 2 3" xfId="23153" xr:uid="{072FCD96-085B-402C-A2E7-81658F7119B5}"/>
    <cellStyle name="Normal 4 4 6 3 2 3 2" xfId="36845" xr:uid="{03DBBC11-970A-475B-A618-08CEADEB6F5F}"/>
    <cellStyle name="Normal 4 4 6 3 2 3 3" xfId="51729" xr:uid="{439743B2-646E-45F0-96B6-A3AADA57C036}"/>
    <cellStyle name="Normal 4 4 6 3 2 4" xfId="16309" xr:uid="{EBE1B98F-6841-47C3-9BB0-1BBF9196F24E}"/>
    <cellStyle name="Normal 4 4 6 3 2 5" xfId="29999" xr:uid="{99B5248A-0CC8-4729-8B96-6209398C0377}"/>
    <cellStyle name="Normal 4 4 6 3 2 6" xfId="44883" xr:uid="{653A1FB7-80D1-4AB0-9D49-AC05B697D267}"/>
    <cellStyle name="Normal 4 4 6 3 3" xfId="11173" xr:uid="{CFD781A8-7E5B-4373-A93F-18E5DDD65154}"/>
    <cellStyle name="Normal 4 4 6 3 3 2" xfId="24863" xr:uid="{C9C912F1-6F7C-44BD-B8A2-EB7934D7DD1E}"/>
    <cellStyle name="Normal 4 4 6 3 3 2 2" xfId="38555" xr:uid="{6BA3F705-C7FF-44B5-8875-8B2D27512AF2}"/>
    <cellStyle name="Normal 4 4 6 3 3 2 3" xfId="53439" xr:uid="{B0CA9209-4268-42C0-915B-00C44ED61B45}"/>
    <cellStyle name="Normal 4 4 6 3 3 3" xfId="18019" xr:uid="{A27A0A96-DF1D-4E06-8C19-76AB3BE4F8B2}"/>
    <cellStyle name="Normal 4 4 6 3 3 4" xfId="31709" xr:uid="{B5E29757-AA3C-4881-99FC-5CE3BEBB776C}"/>
    <cellStyle name="Normal 4 4 6 3 3 5" xfId="46593" xr:uid="{9C4430ED-057D-44F0-AE99-ACB7CC02AE36}"/>
    <cellStyle name="Normal 4 4 6 3 4" xfId="21441" xr:uid="{A67BCDEC-FABB-45B6-A403-56EDAA315BB2}"/>
    <cellStyle name="Normal 4 4 6 3 4 2" xfId="35133" xr:uid="{0F4124F7-4374-4179-AC40-D59A67E33276}"/>
    <cellStyle name="Normal 4 4 6 3 4 3" xfId="50017" xr:uid="{DBFAE8C5-563A-4BB6-B64B-D34EA1F2F3F7}"/>
    <cellStyle name="Normal 4 4 6 3 5" xfId="14597" xr:uid="{9572DE4A-2439-41E9-AB9E-A409EDC10734}"/>
    <cellStyle name="Normal 4 4 6 3 6" xfId="28287" xr:uid="{114D1C4A-3AF2-468F-B8F6-D0D5144DBE88}"/>
    <cellStyle name="Normal 4 4 6 3 7" xfId="43171" xr:uid="{C6A13301-29E6-4055-9D64-36C7E2A1FD2E}"/>
    <cellStyle name="Normal 4 4 6 4" xfId="7752" xr:uid="{394B6F7F-633E-42D5-A2A1-9B2726D437E0}"/>
    <cellStyle name="Normal 4 4 6 4 2" xfId="9464" xr:uid="{A87CFB4E-14BC-44DF-BCEE-149C71A96CE8}"/>
    <cellStyle name="Normal 4 4 6 4 2 2" xfId="12886" xr:uid="{D3052B8C-EDF7-4870-AC9D-3DF6BC7AB1E1}"/>
    <cellStyle name="Normal 4 4 6 4 2 2 2" xfId="26576" xr:uid="{275B5CEB-8EAF-4CEF-B337-2B927CA99713}"/>
    <cellStyle name="Normal 4 4 6 4 2 2 2 2" xfId="40268" xr:uid="{25FCCFD5-E787-4F63-82D6-868A240FAF54}"/>
    <cellStyle name="Normal 4 4 6 4 2 2 2 3" xfId="55152" xr:uid="{1782477A-8B4A-462C-9E72-8A60D6B6526C}"/>
    <cellStyle name="Normal 4 4 6 4 2 2 3" xfId="19732" xr:uid="{78123198-9A2C-460E-9700-1DC9ACA93510}"/>
    <cellStyle name="Normal 4 4 6 4 2 2 4" xfId="33422" xr:uid="{19C77D9B-4A5D-4C2C-8488-9DFE61CD7EDB}"/>
    <cellStyle name="Normal 4 4 6 4 2 2 5" xfId="48306" xr:uid="{4331307D-307F-4850-A288-352D8A5F4E86}"/>
    <cellStyle name="Normal 4 4 6 4 2 3" xfId="23154" xr:uid="{49D29C91-FB8A-43E2-B06E-E447444D7290}"/>
    <cellStyle name="Normal 4 4 6 4 2 3 2" xfId="36846" xr:uid="{2B9FB02C-55CD-4D86-BE7D-B15814AF0A6D}"/>
    <cellStyle name="Normal 4 4 6 4 2 3 3" xfId="51730" xr:uid="{82D817AB-5D1B-4A2E-8D57-15A918D739AA}"/>
    <cellStyle name="Normal 4 4 6 4 2 4" xfId="16310" xr:uid="{4666AB24-61F8-4871-9649-17376FA51FF2}"/>
    <cellStyle name="Normal 4 4 6 4 2 5" xfId="30000" xr:uid="{B99A6223-F11B-4309-8856-366E83187248}"/>
    <cellStyle name="Normal 4 4 6 4 2 6" xfId="44884" xr:uid="{5F9F7DF6-DB35-4323-9DB4-AFB31A66E1AA}"/>
    <cellStyle name="Normal 4 4 6 4 3" xfId="11174" xr:uid="{92E918FD-E304-4686-AF96-EC064F25FB57}"/>
    <cellStyle name="Normal 4 4 6 4 3 2" xfId="24864" xr:uid="{E4ACB8B0-8CEB-4213-955D-8F53A468F1F5}"/>
    <cellStyle name="Normal 4 4 6 4 3 2 2" xfId="38556" xr:uid="{501FADAA-44C5-49EF-B8A4-E090FF64FDF1}"/>
    <cellStyle name="Normal 4 4 6 4 3 2 3" xfId="53440" xr:uid="{C7894660-C693-4D6E-9489-98AD6A39CCBE}"/>
    <cellStyle name="Normal 4 4 6 4 3 3" xfId="18020" xr:uid="{D7388EA1-456D-4EF7-9E71-E188E060E0D6}"/>
    <cellStyle name="Normal 4 4 6 4 3 4" xfId="31710" xr:uid="{89B1EF42-BBB6-404C-B140-717ECA6BC7D6}"/>
    <cellStyle name="Normal 4 4 6 4 3 5" xfId="46594" xr:uid="{60820DDA-D04E-42AA-AFF9-84C1C6D73179}"/>
    <cellStyle name="Normal 4 4 6 4 4" xfId="21442" xr:uid="{A3E5E8FD-37D0-45EB-A148-8A84513F7A9C}"/>
    <cellStyle name="Normal 4 4 6 4 4 2" xfId="35134" xr:uid="{4072FF7E-BA8F-4CF9-B4AC-ED3E723C602B}"/>
    <cellStyle name="Normal 4 4 6 4 4 3" xfId="50018" xr:uid="{948A0833-A2C1-4ADF-B619-63B1C96D9A69}"/>
    <cellStyle name="Normal 4 4 6 4 5" xfId="14598" xr:uid="{4A12396E-B7F7-48CE-942B-4AA59AAD290E}"/>
    <cellStyle name="Normal 4 4 6 4 6" xfId="28288" xr:uid="{81DF1CC0-C0D0-450E-AB67-D117A71AC50D}"/>
    <cellStyle name="Normal 4 4 6 4 7" xfId="43172" xr:uid="{35D73E4D-8F43-47BF-BCDE-070FE386E86A}"/>
    <cellStyle name="Normal 4 4 6 5" xfId="9460" xr:uid="{5634C2BB-D41D-4871-8B00-CF0A5E5727E0}"/>
    <cellStyle name="Normal 4 4 6 5 2" xfId="12882" xr:uid="{B66D5A84-0A6E-484A-B715-3C41ECB7EBC7}"/>
    <cellStyle name="Normal 4 4 6 5 2 2" xfId="26572" xr:uid="{9701104E-05DE-4649-B31E-529147DBFC7A}"/>
    <cellStyle name="Normal 4 4 6 5 2 2 2" xfId="40264" xr:uid="{27377ECF-1636-429E-BDC9-C46420B9B334}"/>
    <cellStyle name="Normal 4 4 6 5 2 2 3" xfId="55148" xr:uid="{04E8EA11-2BFF-498E-A292-2BEFC9B0EB34}"/>
    <cellStyle name="Normal 4 4 6 5 2 3" xfId="19728" xr:uid="{D23AEA74-8F06-4B30-85F8-9B0EFCB72308}"/>
    <cellStyle name="Normal 4 4 6 5 2 4" xfId="33418" xr:uid="{DDAE3480-D1F0-4962-8052-F97900DCA7B4}"/>
    <cellStyle name="Normal 4 4 6 5 2 5" xfId="48302" xr:uid="{9664C088-91C7-4573-817A-850E3FC37DA9}"/>
    <cellStyle name="Normal 4 4 6 5 3" xfId="23150" xr:uid="{DE532C77-41DA-44D5-95C6-0D43559D7A3C}"/>
    <cellStyle name="Normal 4 4 6 5 3 2" xfId="36842" xr:uid="{56E6928E-F468-4986-90D8-C30DE0990958}"/>
    <cellStyle name="Normal 4 4 6 5 3 3" xfId="51726" xr:uid="{8B12BEE1-189D-433D-8C26-01AFF910C918}"/>
    <cellStyle name="Normal 4 4 6 5 4" xfId="16306" xr:uid="{EE55C88B-CFEB-4876-B8CE-5A78344778DE}"/>
    <cellStyle name="Normal 4 4 6 5 5" xfId="29996" xr:uid="{AE8FD3FB-53EE-43DA-83B4-47C95DD066AB}"/>
    <cellStyle name="Normal 4 4 6 5 6" xfId="44880" xr:uid="{B2F6BFCA-010D-498E-9798-620ADB418746}"/>
    <cellStyle name="Normal 4 4 6 6" xfId="11170" xr:uid="{5786F6EA-8DFA-4DA1-B857-8769D2C63CC9}"/>
    <cellStyle name="Normal 4 4 6 6 2" xfId="24860" xr:uid="{B62F233A-73C8-4B15-A294-AC2893C9943A}"/>
    <cellStyle name="Normal 4 4 6 6 2 2" xfId="38552" xr:uid="{14BAC35A-BE89-4BF1-9A79-CFAF284C6D90}"/>
    <cellStyle name="Normal 4 4 6 6 2 3" xfId="53436" xr:uid="{A36ADE64-3C0B-476F-9B70-6309476008A1}"/>
    <cellStyle name="Normal 4 4 6 6 3" xfId="18016" xr:uid="{E300E694-BC1C-4888-85A8-865D3F9CE34B}"/>
    <cellStyle name="Normal 4 4 6 6 4" xfId="31706" xr:uid="{668B4B51-951B-4355-A593-906FB79ADEBE}"/>
    <cellStyle name="Normal 4 4 6 6 5" xfId="46590" xr:uid="{CC73F519-97B2-4341-A4DC-042EF4D4449B}"/>
    <cellStyle name="Normal 4 4 6 7" xfId="21438" xr:uid="{E96E86FB-A62F-45E8-9CBD-DDA1EFBE1047}"/>
    <cellStyle name="Normal 4 4 6 7 2" xfId="35130" xr:uid="{5962284C-79DA-4783-8D94-9A13018C49A1}"/>
    <cellStyle name="Normal 4 4 6 7 3" xfId="50014" xr:uid="{204DD6B7-07E6-42B5-AF32-CC9A70E25119}"/>
    <cellStyle name="Normal 4 4 6 8" xfId="14594" xr:uid="{B68A1A3D-CDA7-4A0C-BDC8-BFBA9A0E83C0}"/>
    <cellStyle name="Normal 4 4 6 9" xfId="28284" xr:uid="{E8948EE0-EEF8-47AB-8DED-CEA239C56B5A}"/>
    <cellStyle name="Normal 4 4 7" xfId="7753" xr:uid="{C9AD60D9-3316-4225-ACD0-A240B9196BCA}"/>
    <cellStyle name="Normal 4 4 7 2" xfId="7754" xr:uid="{ECC6263B-B330-4730-9161-77C2EEB68BF5}"/>
    <cellStyle name="Normal 4 4 7 2 2" xfId="9466" xr:uid="{F401E36D-A310-436B-8C63-91E67312E621}"/>
    <cellStyle name="Normal 4 4 7 2 2 2" xfId="12888" xr:uid="{52F2C747-AAC7-40DF-B938-03C5C2054671}"/>
    <cellStyle name="Normal 4 4 7 2 2 2 2" xfId="26578" xr:uid="{822F444C-EB08-4056-B514-7AB3DDF88298}"/>
    <cellStyle name="Normal 4 4 7 2 2 2 2 2" xfId="40270" xr:uid="{A60AA549-A33F-4265-95F4-DB6946E5C57E}"/>
    <cellStyle name="Normal 4 4 7 2 2 2 2 3" xfId="55154" xr:uid="{FFF9B569-E6A8-4CB2-B00E-B93750CE6136}"/>
    <cellStyle name="Normal 4 4 7 2 2 2 3" xfId="19734" xr:uid="{31C72DB6-F6D6-40AC-AD89-6007FD52B40A}"/>
    <cellStyle name="Normal 4 4 7 2 2 2 4" xfId="33424" xr:uid="{2AF8128B-5EB2-47D2-81CC-F749571C2001}"/>
    <cellStyle name="Normal 4 4 7 2 2 2 5" xfId="48308" xr:uid="{894A63C1-6497-4084-BF40-6B545F4A78BF}"/>
    <cellStyle name="Normal 4 4 7 2 2 3" xfId="23156" xr:uid="{FDAA9C56-1597-4A00-8205-82AB723C1B16}"/>
    <cellStyle name="Normal 4 4 7 2 2 3 2" xfId="36848" xr:uid="{0506BCF4-65E6-4B62-8449-CD60B02CE692}"/>
    <cellStyle name="Normal 4 4 7 2 2 3 3" xfId="51732" xr:uid="{3B6BBC86-97F9-4CEE-9E70-DA28DE20F3B8}"/>
    <cellStyle name="Normal 4 4 7 2 2 4" xfId="16312" xr:uid="{1F41C2C2-608B-4F05-8005-14341108708C}"/>
    <cellStyle name="Normal 4 4 7 2 2 5" xfId="30002" xr:uid="{1ED46691-16A1-4C44-AB29-7B1EF23D8101}"/>
    <cellStyle name="Normal 4 4 7 2 2 6" xfId="44886" xr:uid="{A3D6615E-BD24-4F0B-BD63-19232E156E1D}"/>
    <cellStyle name="Normal 4 4 7 2 3" xfId="11176" xr:uid="{E5286DA6-D219-4D21-A069-2279942B5780}"/>
    <cellStyle name="Normal 4 4 7 2 3 2" xfId="24866" xr:uid="{2068300B-1FC9-463B-ACB1-89DF8DD1D377}"/>
    <cellStyle name="Normal 4 4 7 2 3 2 2" xfId="38558" xr:uid="{4F8A36E2-F91C-4B5B-93B5-EEC97EC04668}"/>
    <cellStyle name="Normal 4 4 7 2 3 2 3" xfId="53442" xr:uid="{85892F22-F0B9-41F1-AA33-AC52EF149166}"/>
    <cellStyle name="Normal 4 4 7 2 3 3" xfId="18022" xr:uid="{EA1B4AF4-F2E1-407D-B233-CB825EA9D495}"/>
    <cellStyle name="Normal 4 4 7 2 3 4" xfId="31712" xr:uid="{E73A4B01-0418-47D1-9BD9-7A901B44D8D9}"/>
    <cellStyle name="Normal 4 4 7 2 3 5" xfId="46596" xr:uid="{32E440B7-F04A-455F-802A-073AADC4BE84}"/>
    <cellStyle name="Normal 4 4 7 2 4" xfId="21444" xr:uid="{4D2B506A-F6C2-4B4B-A721-4CE99802C953}"/>
    <cellStyle name="Normal 4 4 7 2 4 2" xfId="35136" xr:uid="{7CE043BA-3F35-480C-9B1A-37B53F9599EE}"/>
    <cellStyle name="Normal 4 4 7 2 4 3" xfId="50020" xr:uid="{5F0F29CF-FBBC-48E6-BA87-1C072D8F497B}"/>
    <cellStyle name="Normal 4 4 7 2 5" xfId="14600" xr:uid="{1BDC0B8A-6162-44E9-A917-5847354ACE89}"/>
    <cellStyle name="Normal 4 4 7 2 6" xfId="28290" xr:uid="{D07BBA93-5EF2-4267-9AA7-D630B93903BA}"/>
    <cellStyle name="Normal 4 4 7 2 7" xfId="43174" xr:uid="{9BC51B35-9585-4E73-83C2-E709E72632BC}"/>
    <cellStyle name="Normal 4 4 7 3" xfId="9465" xr:uid="{E9DA41EE-0493-4DFB-9071-F51E25FF69C3}"/>
    <cellStyle name="Normal 4 4 7 3 2" xfId="12887" xr:uid="{1C5A1267-6620-465F-B7ED-88BA4EEFF2EF}"/>
    <cellStyle name="Normal 4 4 7 3 2 2" xfId="26577" xr:uid="{D1366E83-7A4B-4D20-AD51-FE4226E1B7F6}"/>
    <cellStyle name="Normal 4 4 7 3 2 2 2" xfId="40269" xr:uid="{BA43821A-6FE0-4FB1-8312-2172D2634005}"/>
    <cellStyle name="Normal 4 4 7 3 2 2 3" xfId="55153" xr:uid="{3DF9163D-8F14-4F0A-A61C-67673D4A0AFA}"/>
    <cellStyle name="Normal 4 4 7 3 2 3" xfId="19733" xr:uid="{6300276B-6ECA-4ED5-8D3C-08D5BB2D0359}"/>
    <cellStyle name="Normal 4 4 7 3 2 4" xfId="33423" xr:uid="{FFC18596-D85A-4B36-8A47-8E1EA377D5E4}"/>
    <cellStyle name="Normal 4 4 7 3 2 5" xfId="48307" xr:uid="{282DDA97-C4AB-437D-9322-7C8424C56C0F}"/>
    <cellStyle name="Normal 4 4 7 3 3" xfId="23155" xr:uid="{DDE7A6E3-4BFF-4F27-ADCE-8993717F825F}"/>
    <cellStyle name="Normal 4 4 7 3 3 2" xfId="36847" xr:uid="{1A7CE0F0-282A-4D29-B037-2E56C915D7D7}"/>
    <cellStyle name="Normal 4 4 7 3 3 3" xfId="51731" xr:uid="{F5B77F38-432D-4EC6-B0B0-326957E23FC7}"/>
    <cellStyle name="Normal 4 4 7 3 4" xfId="16311" xr:uid="{5CD7E260-2A99-44C5-91C4-8FF8B53523CC}"/>
    <cellStyle name="Normal 4 4 7 3 5" xfId="30001" xr:uid="{D66CFE17-DA75-413B-84BA-25F8DD18B3CF}"/>
    <cellStyle name="Normal 4 4 7 3 6" xfId="44885" xr:uid="{36474787-6717-4BF0-8CBF-CDB66235A20A}"/>
    <cellStyle name="Normal 4 4 7 4" xfId="11175" xr:uid="{22CBB5C3-D6BB-473D-AD0C-B0BFE93A61B4}"/>
    <cellStyle name="Normal 4 4 7 4 2" xfId="24865" xr:uid="{5F378B01-C804-4CE1-A657-3A7F11E19AB5}"/>
    <cellStyle name="Normal 4 4 7 4 2 2" xfId="38557" xr:uid="{27BAF443-9D7F-43C4-B406-0F60756963C6}"/>
    <cellStyle name="Normal 4 4 7 4 2 3" xfId="53441" xr:uid="{8A8CF854-BFE7-46B1-83B4-53179BA4045B}"/>
    <cellStyle name="Normal 4 4 7 4 3" xfId="18021" xr:uid="{3DCA9327-B645-4F8D-B06B-2A2308245109}"/>
    <cellStyle name="Normal 4 4 7 4 4" xfId="31711" xr:uid="{B77F5EA5-2EF5-4F41-9DEF-D4A0C96C128D}"/>
    <cellStyle name="Normal 4 4 7 4 5" xfId="46595" xr:uid="{DB6D547C-5B07-4E7D-AC58-1CCA1802432C}"/>
    <cellStyle name="Normal 4 4 7 5" xfId="21443" xr:uid="{64BF5616-F0B5-4BD8-BACA-B92A93734A06}"/>
    <cellStyle name="Normal 4 4 7 5 2" xfId="35135" xr:uid="{E866C407-189E-4A07-9955-373E0FC54976}"/>
    <cellStyle name="Normal 4 4 7 5 3" xfId="50019" xr:uid="{7C1214E7-E69F-4304-9767-A11A130E0633}"/>
    <cellStyle name="Normal 4 4 7 6" xfId="14599" xr:uid="{C1A7764A-810E-4391-A12B-E7756FA12D5C}"/>
    <cellStyle name="Normal 4 4 7 7" xfId="28289" xr:uid="{C714AE61-883D-49A8-AF38-A154A149A1C1}"/>
    <cellStyle name="Normal 4 4 7 8" xfId="43173" xr:uid="{51F3B080-172E-40CC-B380-11F02E41D100}"/>
    <cellStyle name="Normal 4 4 8" xfId="7755" xr:uid="{A8C1448E-FF98-4FE2-BCAB-2FB702B94C81}"/>
    <cellStyle name="Normal 4 4 8 2" xfId="9467" xr:uid="{25FE6396-0D9D-4AB7-BD1D-525E87E32C4D}"/>
    <cellStyle name="Normal 4 4 8 2 2" xfId="12889" xr:uid="{797D6482-0D25-46DA-B1E1-E92F73B4C53D}"/>
    <cellStyle name="Normal 4 4 8 2 2 2" xfId="26579" xr:uid="{2DC4C98E-CC0E-4D4D-AF8F-F4C67AF9094A}"/>
    <cellStyle name="Normal 4 4 8 2 2 2 2" xfId="40271" xr:uid="{520891C6-127B-4297-8785-2B4C66778B5B}"/>
    <cellStyle name="Normal 4 4 8 2 2 2 3" xfId="55155" xr:uid="{28D04A59-5EF1-4599-91D6-9E57653271D6}"/>
    <cellStyle name="Normal 4 4 8 2 2 3" xfId="19735" xr:uid="{894D0859-FEA8-4D18-883D-D266702F668A}"/>
    <cellStyle name="Normal 4 4 8 2 2 4" xfId="33425" xr:uid="{7863BEF8-B80D-42C3-8BB3-6DC61CC1AE13}"/>
    <cellStyle name="Normal 4 4 8 2 2 5" xfId="48309" xr:uid="{6D208CAF-9149-48FE-B94B-40192DC82AB3}"/>
    <cellStyle name="Normal 4 4 8 2 3" xfId="23157" xr:uid="{7D6B817F-9F10-4A9A-985E-E5BE21821D23}"/>
    <cellStyle name="Normal 4 4 8 2 3 2" xfId="36849" xr:uid="{302F9CFB-F3F0-4748-81BD-D032500683E7}"/>
    <cellStyle name="Normal 4 4 8 2 3 3" xfId="51733" xr:uid="{2442983E-5E69-4600-9A57-27AF9570B5B3}"/>
    <cellStyle name="Normal 4 4 8 2 4" xfId="16313" xr:uid="{3FD469B2-D651-44DE-9AA5-21EB646439AF}"/>
    <cellStyle name="Normal 4 4 8 2 5" xfId="30003" xr:uid="{F3BFE952-CA45-4AFB-BF04-8D84D56A6699}"/>
    <cellStyle name="Normal 4 4 8 2 6" xfId="44887" xr:uid="{8286CA2B-E1D1-4776-A703-A8A957711B29}"/>
    <cellStyle name="Normal 4 4 8 3" xfId="11177" xr:uid="{DA8043CA-1182-4134-B026-DF141A869254}"/>
    <cellStyle name="Normal 4 4 8 3 2" xfId="24867" xr:uid="{7D8F4575-307E-4480-A6E8-43D13D4D9158}"/>
    <cellStyle name="Normal 4 4 8 3 2 2" xfId="38559" xr:uid="{28DF86B7-8071-43DB-94CD-AA408E435571}"/>
    <cellStyle name="Normal 4 4 8 3 2 3" xfId="53443" xr:uid="{E2970637-4097-4077-BF58-A4D1768536A9}"/>
    <cellStyle name="Normal 4 4 8 3 3" xfId="18023" xr:uid="{BAE4C1B6-4B47-4607-A524-D685C9695AE6}"/>
    <cellStyle name="Normal 4 4 8 3 4" xfId="31713" xr:uid="{C17B1A07-8FF4-4D55-B259-76063ABEB4FA}"/>
    <cellStyle name="Normal 4 4 8 3 5" xfId="46597" xr:uid="{0B23D337-D8D9-47A8-A363-17EBA42A415B}"/>
    <cellStyle name="Normal 4 4 8 4" xfId="21445" xr:uid="{BF5D5216-5BDB-42CC-842C-5DF35D7AB5D9}"/>
    <cellStyle name="Normal 4 4 8 4 2" xfId="35137" xr:uid="{2CE8B59B-34BC-4891-B75C-2559375A8C8E}"/>
    <cellStyle name="Normal 4 4 8 4 3" xfId="50021" xr:uid="{5131527F-718F-4D0F-A690-83FC140C87E0}"/>
    <cellStyle name="Normal 4 4 8 5" xfId="14601" xr:uid="{F8EF88A1-5552-4298-9CA1-09452AEB1B63}"/>
    <cellStyle name="Normal 4 4 8 6" xfId="28291" xr:uid="{25F31080-4B6B-4410-A6D9-46D3E2ABA004}"/>
    <cellStyle name="Normal 4 4 8 7" xfId="43175" xr:uid="{8140D525-99CE-4C51-9A8F-5BA18A244E18}"/>
    <cellStyle name="Normal 4 4 9" xfId="7756" xr:uid="{D3BC7C33-ED3E-4F2F-9407-55ADAE3F0810}"/>
    <cellStyle name="Normal 4 4 9 2" xfId="9468" xr:uid="{4C08781D-0591-49F7-B74A-0FC05DBEB8E6}"/>
    <cellStyle name="Normal 4 4 9 2 2" xfId="12890" xr:uid="{61BE2258-C9B2-44F9-B077-F8EBE0B8C5BC}"/>
    <cellStyle name="Normal 4 4 9 2 2 2" xfId="26580" xr:uid="{419B95A4-5E03-4134-8AB3-E29DB0C50C01}"/>
    <cellStyle name="Normal 4 4 9 2 2 2 2" xfId="40272" xr:uid="{80E81A2E-E5DF-4F9F-8EC8-7B5145825AAE}"/>
    <cellStyle name="Normal 4 4 9 2 2 2 3" xfId="55156" xr:uid="{DEF6BEB4-CE2B-4085-841D-81CB8795A25A}"/>
    <cellStyle name="Normal 4 4 9 2 2 3" xfId="19736" xr:uid="{40C7BB25-F302-42B6-9DF3-E5A28D1E6808}"/>
    <cellStyle name="Normal 4 4 9 2 2 4" xfId="33426" xr:uid="{9C993F74-29B1-4ECA-9328-9F715E93B81E}"/>
    <cellStyle name="Normal 4 4 9 2 2 5" xfId="48310" xr:uid="{8F29F6E1-46E2-4A4D-B675-3A00F9927E8A}"/>
    <cellStyle name="Normal 4 4 9 2 3" xfId="23158" xr:uid="{7E77A6CF-DCE9-4B6F-87AB-5229793CCD9E}"/>
    <cellStyle name="Normal 4 4 9 2 3 2" xfId="36850" xr:uid="{754144F3-B88D-4ACD-A0CC-261E262347A0}"/>
    <cellStyle name="Normal 4 4 9 2 3 3" xfId="51734" xr:uid="{9B6256B2-9388-46BF-823C-4A78812E2044}"/>
    <cellStyle name="Normal 4 4 9 2 4" xfId="16314" xr:uid="{89A8E062-CA0A-4037-B3C0-AB30592F6E95}"/>
    <cellStyle name="Normal 4 4 9 2 5" xfId="30004" xr:uid="{18DE4A15-B8CB-4DF8-9BA8-C5137EEF19F8}"/>
    <cellStyle name="Normal 4 4 9 2 6" xfId="44888" xr:uid="{B7BA9765-C5DD-4DD1-B52B-1B346F538549}"/>
    <cellStyle name="Normal 4 4 9 3" xfId="11178" xr:uid="{F2BC0931-29D4-413C-890B-91F6EF1D1ED5}"/>
    <cellStyle name="Normal 4 4 9 3 2" xfId="24868" xr:uid="{E8B5C71D-D238-401B-ACD6-2F022CC563F7}"/>
    <cellStyle name="Normal 4 4 9 3 2 2" xfId="38560" xr:uid="{DB2211A0-320F-4A32-820D-149688F37E0D}"/>
    <cellStyle name="Normal 4 4 9 3 2 3" xfId="53444" xr:uid="{E21088EE-87AD-4799-9744-440C727FC75A}"/>
    <cellStyle name="Normal 4 4 9 3 3" xfId="18024" xr:uid="{8C1097E6-C589-4B96-AF14-6299413A7091}"/>
    <cellStyle name="Normal 4 4 9 3 4" xfId="31714" xr:uid="{DC21E65A-1861-4FA5-A8D3-AE2645072C26}"/>
    <cellStyle name="Normal 4 4 9 3 5" xfId="46598" xr:uid="{5A8FBE0F-5CB7-4E26-9550-D90020C21C3E}"/>
    <cellStyle name="Normal 4 4 9 4" xfId="21446" xr:uid="{56249554-BB25-4EDF-882B-3969E36DDE98}"/>
    <cellStyle name="Normal 4 4 9 4 2" xfId="35138" xr:uid="{D7D50E95-2882-431B-A4DA-D5B6FF95854B}"/>
    <cellStyle name="Normal 4 4 9 4 3" xfId="50022" xr:uid="{99814D46-A101-4DD3-8333-F95114E0C487}"/>
    <cellStyle name="Normal 4 4 9 5" xfId="14602" xr:uid="{F786F06F-23DD-4E64-8979-FFA812F63986}"/>
    <cellStyle name="Normal 4 4 9 6" xfId="28292" xr:uid="{A2006C2B-2A2A-4502-A1A9-6B85A0FA7533}"/>
    <cellStyle name="Normal 4 4 9 7" xfId="43176" xr:uid="{BDAEC01F-1C63-4D05-8ADB-5E7B213CC0AD}"/>
    <cellStyle name="Normal 4 5" xfId="2498" xr:uid="{C619072B-23CF-484F-AB28-5B66BF4C31F5}"/>
    <cellStyle name="Normal 4 5 10" xfId="21447" xr:uid="{64F79974-5849-464C-B499-E07EDC79FB48}"/>
    <cellStyle name="Normal 4 5 10 2" xfId="35139" xr:uid="{A1BB0196-2FAE-4B0D-BF6C-0C5CA513F174}"/>
    <cellStyle name="Normal 4 5 10 3" xfId="50023" xr:uid="{74FF3FFA-C6F6-4FD7-B01E-90C8D36E4C05}"/>
    <cellStyle name="Normal 4 5 11" xfId="14603" xr:uid="{C08E1CA2-19C6-4D7A-AC68-02452E4B33C4}"/>
    <cellStyle name="Normal 4 5 11 2" xfId="41113" xr:uid="{9DA4B7D7-DCA6-45A7-ADC7-FDE2E2164265}"/>
    <cellStyle name="Normal 4 5 12" xfId="28293" xr:uid="{FD35D975-2DBB-4F65-BF47-84D344C3C8B0}"/>
    <cellStyle name="Normal 4 5 13" xfId="43177" xr:uid="{7362F196-B9C9-4D8C-B49C-3DE95A9A2F92}"/>
    <cellStyle name="Normal 4 5 14" xfId="7757" xr:uid="{368902CC-7E97-47C7-9BD4-5ED85109E044}"/>
    <cellStyle name="Normal 4 5 2" xfId="4393" xr:uid="{734A016C-F705-45E7-A7C3-942F8267819B}"/>
    <cellStyle name="Normal 4 5 2 10" xfId="14604" xr:uid="{C4AA054C-A937-4832-B95B-6EDF0A6A89A8}"/>
    <cellStyle name="Normal 4 5 2 10 2" xfId="41336" xr:uid="{B1E2CD47-EA4F-40B8-AC37-09E5355A4952}"/>
    <cellStyle name="Normal 4 5 2 11" xfId="28294" xr:uid="{D417034B-1B4E-41DB-810B-6BA39E58EFF2}"/>
    <cellStyle name="Normal 4 5 2 12" xfId="43178" xr:uid="{9B9FD9FA-ED63-4DEC-B47E-C5A621DE3573}"/>
    <cellStyle name="Normal 4 5 2 13" xfId="7758" xr:uid="{CB12343B-80DE-4B1E-8017-5B254443B309}"/>
    <cellStyle name="Normal 4 5 2 2" xfId="7759" xr:uid="{3344C7D1-2E6D-44C6-8EF5-BBBBAF392DB6}"/>
    <cellStyle name="Normal 4 5 2 2 10" xfId="43179" xr:uid="{E69B89EE-9C4E-4AA6-8566-7EEBD695C7FA}"/>
    <cellStyle name="Normal 4 5 2 2 2" xfId="7760" xr:uid="{7807F57E-3F81-440C-9271-4772EC9EB12D}"/>
    <cellStyle name="Normal 4 5 2 2 2 2" xfId="7761" xr:uid="{A722E609-1EDD-4B3E-A122-FA32EF34F485}"/>
    <cellStyle name="Normal 4 5 2 2 2 2 2" xfId="9473" xr:uid="{115D06C8-88D4-4B75-ACE6-F943D34E9108}"/>
    <cellStyle name="Normal 4 5 2 2 2 2 2 2" xfId="12895" xr:uid="{E1C35BFE-2E98-4A8C-8FFD-3376F4D45F8D}"/>
    <cellStyle name="Normal 4 5 2 2 2 2 2 2 2" xfId="26585" xr:uid="{0FC2154F-7362-4E44-A16A-F7C4B818AD1F}"/>
    <cellStyle name="Normal 4 5 2 2 2 2 2 2 2 2" xfId="40277" xr:uid="{5CA872D7-ECBF-43B0-8C85-012BADA29B48}"/>
    <cellStyle name="Normal 4 5 2 2 2 2 2 2 2 3" xfId="55161" xr:uid="{A4941CB9-585A-4FC9-BE7C-FA6EF6A8EF76}"/>
    <cellStyle name="Normal 4 5 2 2 2 2 2 2 3" xfId="19741" xr:uid="{EE8A5DCF-8426-4185-A3E0-E1C53CD09DCA}"/>
    <cellStyle name="Normal 4 5 2 2 2 2 2 2 4" xfId="33431" xr:uid="{D018E64B-C065-4080-BB6B-918BF4E4E35F}"/>
    <cellStyle name="Normal 4 5 2 2 2 2 2 2 5" xfId="48315" xr:uid="{F166A72A-6981-467D-A41E-26BA12254150}"/>
    <cellStyle name="Normal 4 5 2 2 2 2 2 3" xfId="23163" xr:uid="{8D145C14-13D9-4D0E-8C47-62ECBA029FE3}"/>
    <cellStyle name="Normal 4 5 2 2 2 2 2 3 2" xfId="36855" xr:uid="{3242DDDA-998B-459A-A2DF-976B66DDFDDC}"/>
    <cellStyle name="Normal 4 5 2 2 2 2 2 3 3" xfId="51739" xr:uid="{A4F68912-5081-402D-A3F1-5994E5186261}"/>
    <cellStyle name="Normal 4 5 2 2 2 2 2 4" xfId="16319" xr:uid="{B4C823E2-3BD0-414D-AA2C-890FA9F283D1}"/>
    <cellStyle name="Normal 4 5 2 2 2 2 2 5" xfId="30009" xr:uid="{89EB51A9-C2C6-42C5-AF24-765C15C42710}"/>
    <cellStyle name="Normal 4 5 2 2 2 2 2 6" xfId="44893" xr:uid="{61EA7CD6-E41C-4423-B406-24F32C5ED7E6}"/>
    <cellStyle name="Normal 4 5 2 2 2 2 3" xfId="11183" xr:uid="{43CCA821-5716-4A1B-A7F4-8DC6037B5FD4}"/>
    <cellStyle name="Normal 4 5 2 2 2 2 3 2" xfId="24873" xr:uid="{7E16B369-715A-4D1B-9553-1F09440AAA4A}"/>
    <cellStyle name="Normal 4 5 2 2 2 2 3 2 2" xfId="38565" xr:uid="{D3E07C91-23A9-44E9-AD43-C2F056ADB12D}"/>
    <cellStyle name="Normal 4 5 2 2 2 2 3 2 3" xfId="53449" xr:uid="{A902A85B-A457-4731-9A23-FDDCDF426221}"/>
    <cellStyle name="Normal 4 5 2 2 2 2 3 3" xfId="18029" xr:uid="{604D5A34-D69F-42DE-85EA-8A19B8C75E19}"/>
    <cellStyle name="Normal 4 5 2 2 2 2 3 4" xfId="31719" xr:uid="{8894026C-E2A8-4538-B535-7CB9D68C2CCB}"/>
    <cellStyle name="Normal 4 5 2 2 2 2 3 5" xfId="46603" xr:uid="{20E97245-DC1D-421D-AD4D-A8B6DAD88133}"/>
    <cellStyle name="Normal 4 5 2 2 2 2 4" xfId="21451" xr:uid="{8AA3C02A-AE5A-4558-93BD-2307705A9303}"/>
    <cellStyle name="Normal 4 5 2 2 2 2 4 2" xfId="35143" xr:uid="{545CA442-E84D-4CC7-9C45-9863687FEDB3}"/>
    <cellStyle name="Normal 4 5 2 2 2 2 4 3" xfId="50027" xr:uid="{5DA5508E-C44A-4DED-B59C-95B2F78E4C46}"/>
    <cellStyle name="Normal 4 5 2 2 2 2 5" xfId="14607" xr:uid="{0933C713-9D2D-4861-B16B-6099D19CC570}"/>
    <cellStyle name="Normal 4 5 2 2 2 2 6" xfId="28297" xr:uid="{86D2F3CB-68F8-403B-B046-CA15B5154BA5}"/>
    <cellStyle name="Normal 4 5 2 2 2 2 7" xfId="43181" xr:uid="{5400F01A-27D6-4CB9-A5F5-20982D016679}"/>
    <cellStyle name="Normal 4 5 2 2 2 3" xfId="9472" xr:uid="{943815FA-7D6E-45E3-AF8D-A355C09BE8E3}"/>
    <cellStyle name="Normal 4 5 2 2 2 3 2" xfId="12894" xr:uid="{F1CFA56B-C147-455A-B950-B6821E63734C}"/>
    <cellStyle name="Normal 4 5 2 2 2 3 2 2" xfId="26584" xr:uid="{6ADC89FB-1691-439C-91CA-D228B0249C9B}"/>
    <cellStyle name="Normal 4 5 2 2 2 3 2 2 2" xfId="40276" xr:uid="{FDC3C0D5-F7D9-4F7B-BB85-0A90A7980A6B}"/>
    <cellStyle name="Normal 4 5 2 2 2 3 2 2 3" xfId="55160" xr:uid="{882C9D57-A590-4CD0-A735-98A75590CC16}"/>
    <cellStyle name="Normal 4 5 2 2 2 3 2 3" xfId="19740" xr:uid="{E9086A10-AA78-45DB-B02F-140E38CBF158}"/>
    <cellStyle name="Normal 4 5 2 2 2 3 2 4" xfId="33430" xr:uid="{01B88BC8-3337-485D-AC6F-885149BFEE02}"/>
    <cellStyle name="Normal 4 5 2 2 2 3 2 5" xfId="48314" xr:uid="{B2ED3190-EB25-49CF-9CF5-C89A67E19D23}"/>
    <cellStyle name="Normal 4 5 2 2 2 3 3" xfId="23162" xr:uid="{331992BE-7152-490C-A092-A605E4757C99}"/>
    <cellStyle name="Normal 4 5 2 2 2 3 3 2" xfId="36854" xr:uid="{9F4B73B3-E190-426E-9F9F-B1849783B0B5}"/>
    <cellStyle name="Normal 4 5 2 2 2 3 3 3" xfId="51738" xr:uid="{266DB130-FA04-4F01-B838-8D2BB48D9C94}"/>
    <cellStyle name="Normal 4 5 2 2 2 3 4" xfId="16318" xr:uid="{03B43CD0-6816-401D-9045-9CAE03471E12}"/>
    <cellStyle name="Normal 4 5 2 2 2 3 5" xfId="30008" xr:uid="{1CCF7C40-39E9-4221-9C55-CB03FC147CBB}"/>
    <cellStyle name="Normal 4 5 2 2 2 3 6" xfId="44892" xr:uid="{2C1EDD92-E8C4-441F-930B-1CBFDA082938}"/>
    <cellStyle name="Normal 4 5 2 2 2 4" xfId="11182" xr:uid="{48B06467-3E6B-4DF7-A3DA-EA223485F01A}"/>
    <cellStyle name="Normal 4 5 2 2 2 4 2" xfId="24872" xr:uid="{F0252642-C4AF-45A0-9C6A-2B48881257C7}"/>
    <cellStyle name="Normal 4 5 2 2 2 4 2 2" xfId="38564" xr:uid="{9F3C24E7-4812-495F-A5B4-87D7C3355EA4}"/>
    <cellStyle name="Normal 4 5 2 2 2 4 2 3" xfId="53448" xr:uid="{4044497D-4EFF-4EF3-926B-1D7182F533A7}"/>
    <cellStyle name="Normal 4 5 2 2 2 4 3" xfId="18028" xr:uid="{1EC20C7E-D3BB-491C-9FE8-F795FC9CB01F}"/>
    <cellStyle name="Normal 4 5 2 2 2 4 4" xfId="31718" xr:uid="{7C8B6B5C-15FD-4A45-8ABF-A1B3F0957858}"/>
    <cellStyle name="Normal 4 5 2 2 2 4 5" xfId="46602" xr:uid="{F414A8FD-0E21-4A1A-9AD4-62018926DE75}"/>
    <cellStyle name="Normal 4 5 2 2 2 5" xfId="21450" xr:uid="{5179100D-E4ED-4A44-B258-EAC2714AC0EB}"/>
    <cellStyle name="Normal 4 5 2 2 2 5 2" xfId="35142" xr:uid="{8AE1E2FE-C1CC-4BC3-BEE7-EE1EA3014AA8}"/>
    <cellStyle name="Normal 4 5 2 2 2 5 3" xfId="50026" xr:uid="{E822AF9F-A931-42C1-A067-7C5C81707D53}"/>
    <cellStyle name="Normal 4 5 2 2 2 6" xfId="14606" xr:uid="{CBB2B920-295F-434F-B9BE-B4B3F404B066}"/>
    <cellStyle name="Normal 4 5 2 2 2 7" xfId="28296" xr:uid="{9C3DE214-3A83-4430-A647-33E01CC5C18F}"/>
    <cellStyle name="Normal 4 5 2 2 2 8" xfId="43180" xr:uid="{66394325-71CD-4699-BF7A-2EE1908C7645}"/>
    <cellStyle name="Normal 4 5 2 2 3" xfId="7762" xr:uid="{973555C3-AFFD-404C-BD5E-01D15FD81ADA}"/>
    <cellStyle name="Normal 4 5 2 2 3 2" xfId="9474" xr:uid="{E1F601CE-98E7-4205-9608-2908B55F06AB}"/>
    <cellStyle name="Normal 4 5 2 2 3 2 2" xfId="12896" xr:uid="{9E5E67C2-758D-4137-AE16-183100A4E17E}"/>
    <cellStyle name="Normal 4 5 2 2 3 2 2 2" xfId="26586" xr:uid="{B821620A-2F39-4E91-B9EF-26B787BD5519}"/>
    <cellStyle name="Normal 4 5 2 2 3 2 2 2 2" xfId="40278" xr:uid="{18BE29B0-87DE-4E6A-97B4-0F0F4934AB7A}"/>
    <cellStyle name="Normal 4 5 2 2 3 2 2 2 3" xfId="55162" xr:uid="{AC334FAE-D7A4-46EA-B08A-73065EDAAAC7}"/>
    <cellStyle name="Normal 4 5 2 2 3 2 2 3" xfId="19742" xr:uid="{401D14CD-2262-4C9C-B295-069BD18747A6}"/>
    <cellStyle name="Normal 4 5 2 2 3 2 2 4" xfId="33432" xr:uid="{474D330D-5B94-4BC5-9E5C-C648F89178E6}"/>
    <cellStyle name="Normal 4 5 2 2 3 2 2 5" xfId="48316" xr:uid="{019FD011-AD92-4DB9-8F87-58F109DC8E89}"/>
    <cellStyle name="Normal 4 5 2 2 3 2 3" xfId="23164" xr:uid="{B6332451-38B1-4CC6-B2CC-EE0306E30F99}"/>
    <cellStyle name="Normal 4 5 2 2 3 2 3 2" xfId="36856" xr:uid="{6CA98EF8-77BA-4A72-AFC8-5465B727241B}"/>
    <cellStyle name="Normal 4 5 2 2 3 2 3 3" xfId="51740" xr:uid="{56ECFE0A-5B9A-4D6F-9E02-E9FB92DBB905}"/>
    <cellStyle name="Normal 4 5 2 2 3 2 4" xfId="16320" xr:uid="{B686E84B-E8F7-4315-AFE5-146EE6E30A4E}"/>
    <cellStyle name="Normal 4 5 2 2 3 2 5" xfId="30010" xr:uid="{232BCB2F-2F95-460A-B6A4-3BAAB96EE43F}"/>
    <cellStyle name="Normal 4 5 2 2 3 2 6" xfId="44894" xr:uid="{32C0AD73-778A-44B4-ADB3-027265A63A57}"/>
    <cellStyle name="Normal 4 5 2 2 3 3" xfId="11184" xr:uid="{29DD32B3-AAD1-404B-A64F-01EAAA493D16}"/>
    <cellStyle name="Normal 4 5 2 2 3 3 2" xfId="24874" xr:uid="{C7E094FF-D4DE-4547-844A-DDEA12E0CE56}"/>
    <cellStyle name="Normal 4 5 2 2 3 3 2 2" xfId="38566" xr:uid="{C5F58BC3-25D5-4BE4-B57F-A6E56D146774}"/>
    <cellStyle name="Normal 4 5 2 2 3 3 2 3" xfId="53450" xr:uid="{35FF5DAD-8CC7-47D4-87E9-110BF2F11FF4}"/>
    <cellStyle name="Normal 4 5 2 2 3 3 3" xfId="18030" xr:uid="{3EFF5C64-B416-419D-9B99-97BB07CA5F24}"/>
    <cellStyle name="Normal 4 5 2 2 3 3 4" xfId="31720" xr:uid="{B73E4F67-95C1-44E5-B778-605CCCAE5A56}"/>
    <cellStyle name="Normal 4 5 2 2 3 3 5" xfId="46604" xr:uid="{021D80D4-4FC3-4337-9A1A-60BF58439751}"/>
    <cellStyle name="Normal 4 5 2 2 3 4" xfId="21452" xr:uid="{D6C48A26-FE9B-4B97-A6A3-2967B75E66DA}"/>
    <cellStyle name="Normal 4 5 2 2 3 4 2" xfId="35144" xr:uid="{1933828A-7D79-4E67-B7CE-C6996DB4B69B}"/>
    <cellStyle name="Normal 4 5 2 2 3 4 3" xfId="50028" xr:uid="{17C1A839-D357-403B-B616-C6D6DFAA116B}"/>
    <cellStyle name="Normal 4 5 2 2 3 5" xfId="14608" xr:uid="{D4348269-CE49-4F9A-9D7D-339212462C27}"/>
    <cellStyle name="Normal 4 5 2 2 3 6" xfId="28298" xr:uid="{B2E5BBC6-A92F-4296-AEC1-1811D1699AA3}"/>
    <cellStyle name="Normal 4 5 2 2 3 7" xfId="43182" xr:uid="{53B5F2F6-006F-483F-90D4-699423F019AA}"/>
    <cellStyle name="Normal 4 5 2 2 4" xfId="7763" xr:uid="{B495F043-6C14-4C75-B231-C052DFDD495E}"/>
    <cellStyle name="Normal 4 5 2 2 4 2" xfId="9475" xr:uid="{0A88E658-5C4A-4A2B-A9B7-B916FE88541D}"/>
    <cellStyle name="Normal 4 5 2 2 4 2 2" xfId="12897" xr:uid="{A6A35275-BF94-4EB3-A813-3B185E1EE751}"/>
    <cellStyle name="Normal 4 5 2 2 4 2 2 2" xfId="26587" xr:uid="{02B02EBF-8AC7-4E59-BB1B-6CC25EF924B1}"/>
    <cellStyle name="Normal 4 5 2 2 4 2 2 2 2" xfId="40279" xr:uid="{FD53C457-6A96-4DAD-AE50-84ACA6479922}"/>
    <cellStyle name="Normal 4 5 2 2 4 2 2 2 3" xfId="55163" xr:uid="{CAA7FB7F-E751-407D-930F-13F2A33CB1A1}"/>
    <cellStyle name="Normal 4 5 2 2 4 2 2 3" xfId="19743" xr:uid="{589FA065-8FE7-4AA2-BB55-D5E86DDD45DA}"/>
    <cellStyle name="Normal 4 5 2 2 4 2 2 4" xfId="33433" xr:uid="{6A8E0D58-FFEB-430D-8A32-5E96ED8EC1CA}"/>
    <cellStyle name="Normal 4 5 2 2 4 2 2 5" xfId="48317" xr:uid="{39554D8F-8812-49C8-AB63-B98AB884C54D}"/>
    <cellStyle name="Normal 4 5 2 2 4 2 3" xfId="23165" xr:uid="{5519D104-5864-4442-95F8-98A6EFF2764E}"/>
    <cellStyle name="Normal 4 5 2 2 4 2 3 2" xfId="36857" xr:uid="{28909888-23B1-4242-B34A-DB4EE82CE095}"/>
    <cellStyle name="Normal 4 5 2 2 4 2 3 3" xfId="51741" xr:uid="{6BE46D80-B3BF-467D-A89A-B9FCA958A852}"/>
    <cellStyle name="Normal 4 5 2 2 4 2 4" xfId="16321" xr:uid="{89040112-C515-45CB-AA7F-ACF91B03975F}"/>
    <cellStyle name="Normal 4 5 2 2 4 2 5" xfId="30011" xr:uid="{6AB25CFA-CAD6-4444-BC1B-F32E390BDE8C}"/>
    <cellStyle name="Normal 4 5 2 2 4 2 6" xfId="44895" xr:uid="{02EC5933-3E52-4AE7-94EE-DA0DC413228A}"/>
    <cellStyle name="Normal 4 5 2 2 4 3" xfId="11185" xr:uid="{81E793F6-65B3-47D1-A9DD-370227D6BE03}"/>
    <cellStyle name="Normal 4 5 2 2 4 3 2" xfId="24875" xr:uid="{DE0DDA28-575A-4908-B64E-8BDD630A7BC3}"/>
    <cellStyle name="Normal 4 5 2 2 4 3 2 2" xfId="38567" xr:uid="{198B120A-3115-4FEF-B74A-84A5DCE89D2F}"/>
    <cellStyle name="Normal 4 5 2 2 4 3 2 3" xfId="53451" xr:uid="{A6D2AE71-D03C-4B17-9BF6-0390FAA5FE58}"/>
    <cellStyle name="Normal 4 5 2 2 4 3 3" xfId="18031" xr:uid="{C08C074D-EA28-4AAF-991B-3F2F18868DBD}"/>
    <cellStyle name="Normal 4 5 2 2 4 3 4" xfId="31721" xr:uid="{A3997E2F-DE5E-422E-B27F-B37D4CBCB9DF}"/>
    <cellStyle name="Normal 4 5 2 2 4 3 5" xfId="46605" xr:uid="{C889FAC9-EE18-4DAE-831A-C89833963453}"/>
    <cellStyle name="Normal 4 5 2 2 4 4" xfId="21453" xr:uid="{958F4256-5AF0-42E0-8792-E7C3844D5325}"/>
    <cellStyle name="Normal 4 5 2 2 4 4 2" xfId="35145" xr:uid="{4CD76818-5742-4BF2-8163-CE29572CEE27}"/>
    <cellStyle name="Normal 4 5 2 2 4 4 3" xfId="50029" xr:uid="{C509D53B-DCD4-4A8B-9F6F-575DD6F21707}"/>
    <cellStyle name="Normal 4 5 2 2 4 5" xfId="14609" xr:uid="{3512A997-458D-4F2C-9B46-06F6AB5B458B}"/>
    <cellStyle name="Normal 4 5 2 2 4 6" xfId="28299" xr:uid="{99C2557A-418C-464E-9FD9-D013F05E12FB}"/>
    <cellStyle name="Normal 4 5 2 2 4 7" xfId="43183" xr:uid="{A445228A-473C-411B-A307-49F0051B7968}"/>
    <cellStyle name="Normal 4 5 2 2 5" xfId="9471" xr:uid="{9CA49760-F2F5-4E92-B4E0-6E73B9D94875}"/>
    <cellStyle name="Normal 4 5 2 2 5 2" xfId="12893" xr:uid="{4F8CE12D-FB6E-4540-9742-0D1E6AB82CF4}"/>
    <cellStyle name="Normal 4 5 2 2 5 2 2" xfId="26583" xr:uid="{3DAE6B68-430C-446C-A5ED-D65BA42BABE0}"/>
    <cellStyle name="Normal 4 5 2 2 5 2 2 2" xfId="40275" xr:uid="{6EB4C122-8797-43D7-AE9D-4DF8A2D9EABC}"/>
    <cellStyle name="Normal 4 5 2 2 5 2 2 3" xfId="55159" xr:uid="{EFA5C5C3-5923-49C7-878A-5262F7435F30}"/>
    <cellStyle name="Normal 4 5 2 2 5 2 3" xfId="19739" xr:uid="{231B79D4-2224-4E4A-91FC-950E4324F124}"/>
    <cellStyle name="Normal 4 5 2 2 5 2 4" xfId="33429" xr:uid="{B8A1C892-7158-476C-B465-D76A6FB1F195}"/>
    <cellStyle name="Normal 4 5 2 2 5 2 5" xfId="48313" xr:uid="{F02C2778-E014-4FD6-ABFA-D9C846E27905}"/>
    <cellStyle name="Normal 4 5 2 2 5 3" xfId="23161" xr:uid="{D2AE9B3C-5400-4D60-A4D2-3318B63C7778}"/>
    <cellStyle name="Normal 4 5 2 2 5 3 2" xfId="36853" xr:uid="{D70EC7AE-A311-4B18-92ED-C112F6C390D2}"/>
    <cellStyle name="Normal 4 5 2 2 5 3 3" xfId="51737" xr:uid="{0B57509F-02F1-4BA2-A34A-7CEB57DB92D7}"/>
    <cellStyle name="Normal 4 5 2 2 5 4" xfId="16317" xr:uid="{A2C73489-292D-43DC-B2B2-8622AA0ABBE9}"/>
    <cellStyle name="Normal 4 5 2 2 5 5" xfId="30007" xr:uid="{1011947C-B965-4B43-9DDC-F4EABDA518C1}"/>
    <cellStyle name="Normal 4 5 2 2 5 6" xfId="44891" xr:uid="{246C50D3-035A-41C3-9013-B52673B01C02}"/>
    <cellStyle name="Normal 4 5 2 2 6" xfId="11181" xr:uid="{7F50D904-7F50-4423-B9F2-91A826E5A529}"/>
    <cellStyle name="Normal 4 5 2 2 6 2" xfId="24871" xr:uid="{3B4ADAC5-CD3C-4B75-85A3-36D2D624BB3C}"/>
    <cellStyle name="Normal 4 5 2 2 6 2 2" xfId="38563" xr:uid="{C95DA932-98B5-4C04-A383-0707608FB833}"/>
    <cellStyle name="Normal 4 5 2 2 6 2 3" xfId="53447" xr:uid="{D5FFF949-3527-498D-AE68-3167FFAF20A9}"/>
    <cellStyle name="Normal 4 5 2 2 6 3" xfId="18027" xr:uid="{F977DF1D-BF42-4685-B0DA-66C39D02AA4F}"/>
    <cellStyle name="Normal 4 5 2 2 6 4" xfId="31717" xr:uid="{81DC0287-AC5B-4314-B5B8-C62B8BBC6EA1}"/>
    <cellStyle name="Normal 4 5 2 2 6 5" xfId="46601" xr:uid="{BC0149AE-9372-4FC7-8A58-E4962EFC8049}"/>
    <cellStyle name="Normal 4 5 2 2 7" xfId="21449" xr:uid="{6C4A7B6C-5CC7-4489-840E-DCE8871946AD}"/>
    <cellStyle name="Normal 4 5 2 2 7 2" xfId="35141" xr:uid="{B233C49C-700F-4A97-B5A5-E9E1613A5786}"/>
    <cellStyle name="Normal 4 5 2 2 7 3" xfId="50025" xr:uid="{B3F2ABB8-BC30-4DB0-928C-37D222946D54}"/>
    <cellStyle name="Normal 4 5 2 2 8" xfId="14605" xr:uid="{A219EE31-D2DF-450C-917F-99133A53FB76}"/>
    <cellStyle name="Normal 4 5 2 2 9" xfId="28295" xr:uid="{D2BB0569-EA00-49B1-8BD4-AA08413D01EF}"/>
    <cellStyle name="Normal 4 5 2 3" xfId="7764" xr:uid="{7C5CEF27-FAB6-4314-8125-DEFAB6BE01CD}"/>
    <cellStyle name="Normal 4 5 2 3 10" xfId="43184" xr:uid="{E93528EC-A61A-4864-83CF-B39137B5EEAB}"/>
    <cellStyle name="Normal 4 5 2 3 2" xfId="7765" xr:uid="{6FF5C27D-6727-4E9C-AE4B-1AD00078139B}"/>
    <cellStyle name="Normal 4 5 2 3 2 2" xfId="7766" xr:uid="{92D90A79-4FE4-4C0F-BB4F-4D120083F32F}"/>
    <cellStyle name="Normal 4 5 2 3 2 2 2" xfId="9478" xr:uid="{9368510D-F878-4664-9D78-4799CD112C59}"/>
    <cellStyle name="Normal 4 5 2 3 2 2 2 2" xfId="12900" xr:uid="{FC275730-EBCF-4038-9F39-26778080A06D}"/>
    <cellStyle name="Normal 4 5 2 3 2 2 2 2 2" xfId="26590" xr:uid="{DC95D6DE-8C9E-4FAA-ACAB-607A6D6B498B}"/>
    <cellStyle name="Normal 4 5 2 3 2 2 2 2 2 2" xfId="40282" xr:uid="{D37E5D0C-A1CE-44F0-A439-98E2E198C663}"/>
    <cellStyle name="Normal 4 5 2 3 2 2 2 2 2 3" xfId="55166" xr:uid="{780F911D-0AA8-4A2D-AE3D-854E0BA16653}"/>
    <cellStyle name="Normal 4 5 2 3 2 2 2 2 3" xfId="19746" xr:uid="{AEB5E8A8-2FB0-413D-B3FA-6DFC7CA08819}"/>
    <cellStyle name="Normal 4 5 2 3 2 2 2 2 4" xfId="33436" xr:uid="{3A29CF1E-994C-467E-8C45-647BDA214DC8}"/>
    <cellStyle name="Normal 4 5 2 3 2 2 2 2 5" xfId="48320" xr:uid="{B60988D4-2539-4B6F-98CD-564A9EC8D914}"/>
    <cellStyle name="Normal 4 5 2 3 2 2 2 3" xfId="23168" xr:uid="{4D4D8999-300D-427B-AFEF-986CCA85B1F0}"/>
    <cellStyle name="Normal 4 5 2 3 2 2 2 3 2" xfId="36860" xr:uid="{0E3A8417-C83A-4F97-B7A1-35B00BEC3091}"/>
    <cellStyle name="Normal 4 5 2 3 2 2 2 3 3" xfId="51744" xr:uid="{636823E7-C490-450C-B4B4-FB4897E23FAD}"/>
    <cellStyle name="Normal 4 5 2 3 2 2 2 4" xfId="16324" xr:uid="{52C6DCD0-1D8D-43E5-B5A9-9E366F23CC2C}"/>
    <cellStyle name="Normal 4 5 2 3 2 2 2 5" xfId="30014" xr:uid="{5DAE0CF5-C006-4E00-8C66-AE18EFB5CBFE}"/>
    <cellStyle name="Normal 4 5 2 3 2 2 2 6" xfId="44898" xr:uid="{567BF108-49D9-4026-B06A-5AD716DAC567}"/>
    <cellStyle name="Normal 4 5 2 3 2 2 3" xfId="11188" xr:uid="{63FB5E6E-2B1D-4478-A356-5BDA562AE839}"/>
    <cellStyle name="Normal 4 5 2 3 2 2 3 2" xfId="24878" xr:uid="{EEB40885-2086-4710-8955-325625F67E90}"/>
    <cellStyle name="Normal 4 5 2 3 2 2 3 2 2" xfId="38570" xr:uid="{2318F566-71B4-433C-82F1-2052DF88FAFB}"/>
    <cellStyle name="Normal 4 5 2 3 2 2 3 2 3" xfId="53454" xr:uid="{58291A53-9AF2-4837-B330-B6E5A4EF6F9C}"/>
    <cellStyle name="Normal 4 5 2 3 2 2 3 3" xfId="18034" xr:uid="{78EFDB7E-1070-42FF-8FD8-401806DF262B}"/>
    <cellStyle name="Normal 4 5 2 3 2 2 3 4" xfId="31724" xr:uid="{A2A2B9EA-E7E3-44E0-AE70-9599E4406E38}"/>
    <cellStyle name="Normal 4 5 2 3 2 2 3 5" xfId="46608" xr:uid="{C7CA9336-297D-4BFA-B9B9-A28CCA24907A}"/>
    <cellStyle name="Normal 4 5 2 3 2 2 4" xfId="21456" xr:uid="{C18D384D-25BE-4655-A2BA-59B48264172C}"/>
    <cellStyle name="Normal 4 5 2 3 2 2 4 2" xfId="35148" xr:uid="{3310C198-BD4F-442A-A542-A9C6731D92FD}"/>
    <cellStyle name="Normal 4 5 2 3 2 2 4 3" xfId="50032" xr:uid="{4B66028C-289F-4699-80FD-599BD81FA91B}"/>
    <cellStyle name="Normal 4 5 2 3 2 2 5" xfId="14612" xr:uid="{1A2D5642-6EFD-440D-AC3B-BD6CB2619D2D}"/>
    <cellStyle name="Normal 4 5 2 3 2 2 6" xfId="28302" xr:uid="{0A818C88-C45A-4379-9883-E8A99FDAAFA7}"/>
    <cellStyle name="Normal 4 5 2 3 2 2 7" xfId="43186" xr:uid="{22730E23-01AE-4136-8674-90F3AC446EC4}"/>
    <cellStyle name="Normal 4 5 2 3 2 3" xfId="9477" xr:uid="{9757FD02-FC96-42B9-8D64-704BC90F89FA}"/>
    <cellStyle name="Normal 4 5 2 3 2 3 2" xfId="12899" xr:uid="{3D13B0CC-5F01-4737-9E2C-C1E3CAD1E9DE}"/>
    <cellStyle name="Normal 4 5 2 3 2 3 2 2" xfId="26589" xr:uid="{A1DE7C90-ED72-482A-9AA6-ABA323A93ADD}"/>
    <cellStyle name="Normal 4 5 2 3 2 3 2 2 2" xfId="40281" xr:uid="{DD4444B7-1403-4B0E-8EBB-93149980E0C1}"/>
    <cellStyle name="Normal 4 5 2 3 2 3 2 2 3" xfId="55165" xr:uid="{34C95F7A-5B9A-4A4C-94E0-39B2421475BD}"/>
    <cellStyle name="Normal 4 5 2 3 2 3 2 3" xfId="19745" xr:uid="{47551E47-856C-437A-89CB-8BE7ADF2FABA}"/>
    <cellStyle name="Normal 4 5 2 3 2 3 2 4" xfId="33435" xr:uid="{C74556ED-94D7-41CC-8FBE-B88672D0626C}"/>
    <cellStyle name="Normal 4 5 2 3 2 3 2 5" xfId="48319" xr:uid="{1489DF08-5D8B-4C33-9CC6-AB550AD1ED52}"/>
    <cellStyle name="Normal 4 5 2 3 2 3 3" xfId="23167" xr:uid="{EF2439D2-00E0-4A37-8398-8379BC04EEEC}"/>
    <cellStyle name="Normal 4 5 2 3 2 3 3 2" xfId="36859" xr:uid="{E31371F1-B4C6-482B-AD3A-0D786462FA33}"/>
    <cellStyle name="Normal 4 5 2 3 2 3 3 3" xfId="51743" xr:uid="{8ECDD5B5-FFF8-4675-9C58-5AE3FA322730}"/>
    <cellStyle name="Normal 4 5 2 3 2 3 4" xfId="16323" xr:uid="{868EB54A-2BD2-463F-9F1E-03E17B772067}"/>
    <cellStyle name="Normal 4 5 2 3 2 3 5" xfId="30013" xr:uid="{2E7AA7D2-ACE8-445F-A499-A2ADE7501630}"/>
    <cellStyle name="Normal 4 5 2 3 2 3 6" xfId="44897" xr:uid="{A85400A2-CE7F-4D37-9A48-1A723586ECF0}"/>
    <cellStyle name="Normal 4 5 2 3 2 4" xfId="11187" xr:uid="{7E93714E-863D-4F48-AAAB-465D9AE65B45}"/>
    <cellStyle name="Normal 4 5 2 3 2 4 2" xfId="24877" xr:uid="{B12A2199-813A-443F-9FD3-9135E741CEA6}"/>
    <cellStyle name="Normal 4 5 2 3 2 4 2 2" xfId="38569" xr:uid="{3F15D117-77FA-462C-A8FA-FA648FA586E1}"/>
    <cellStyle name="Normal 4 5 2 3 2 4 2 3" xfId="53453" xr:uid="{142FA39C-2DD6-4A92-A3F3-B37803613A7B}"/>
    <cellStyle name="Normal 4 5 2 3 2 4 3" xfId="18033" xr:uid="{A1397F84-1C80-412F-A42D-72CCDC659039}"/>
    <cellStyle name="Normal 4 5 2 3 2 4 4" xfId="31723" xr:uid="{8806ECE5-78C2-4DE7-B954-1F9256F28C17}"/>
    <cellStyle name="Normal 4 5 2 3 2 4 5" xfId="46607" xr:uid="{E1FCDEC0-69E2-445C-8A60-39A5312D7B83}"/>
    <cellStyle name="Normal 4 5 2 3 2 5" xfId="21455" xr:uid="{26C35087-E266-4725-8ED5-36154973C64E}"/>
    <cellStyle name="Normal 4 5 2 3 2 5 2" xfId="35147" xr:uid="{36E2A877-2C6E-46B0-AB05-2B348692B61A}"/>
    <cellStyle name="Normal 4 5 2 3 2 5 3" xfId="50031" xr:uid="{8104E6BE-67F1-4001-A868-EB52E93505BB}"/>
    <cellStyle name="Normal 4 5 2 3 2 6" xfId="14611" xr:uid="{D7862AD5-D6AB-43B5-A720-5DFFFA625BBD}"/>
    <cellStyle name="Normal 4 5 2 3 2 7" xfId="28301" xr:uid="{EF93CE3F-E527-4217-84CA-9CBA87924952}"/>
    <cellStyle name="Normal 4 5 2 3 2 8" xfId="43185" xr:uid="{8226A28E-50CE-444A-A749-FB40C34CC1A4}"/>
    <cellStyle name="Normal 4 5 2 3 3" xfId="7767" xr:uid="{F9F3C820-7732-4268-8184-72A710DEA511}"/>
    <cellStyle name="Normal 4 5 2 3 3 2" xfId="9479" xr:uid="{B1448373-B162-45FA-B47F-0B61BCE5F071}"/>
    <cellStyle name="Normal 4 5 2 3 3 2 2" xfId="12901" xr:uid="{6CDFD5D9-FE03-463C-803D-959269D0321E}"/>
    <cellStyle name="Normal 4 5 2 3 3 2 2 2" xfId="26591" xr:uid="{E6F3AAC1-85CE-4B57-B9C7-E82147485B8F}"/>
    <cellStyle name="Normal 4 5 2 3 3 2 2 2 2" xfId="40283" xr:uid="{5FEA071C-E98B-4CAE-9CA9-63F8B765AFA8}"/>
    <cellStyle name="Normal 4 5 2 3 3 2 2 2 3" xfId="55167" xr:uid="{B524A45B-0C75-423D-B5B3-AD679C05A61A}"/>
    <cellStyle name="Normal 4 5 2 3 3 2 2 3" xfId="19747" xr:uid="{11BA9AFA-A4F4-4F07-B171-4465E02EE537}"/>
    <cellStyle name="Normal 4 5 2 3 3 2 2 4" xfId="33437" xr:uid="{1CE17408-C6FE-4EFF-9A12-EBB6689F2CC4}"/>
    <cellStyle name="Normal 4 5 2 3 3 2 2 5" xfId="48321" xr:uid="{193410F7-7141-4C20-807B-7C529428B87A}"/>
    <cellStyle name="Normal 4 5 2 3 3 2 3" xfId="23169" xr:uid="{80ADC878-8260-4E90-95C3-4177F86B5685}"/>
    <cellStyle name="Normal 4 5 2 3 3 2 3 2" xfId="36861" xr:uid="{79C59B95-93F3-4CC8-9CE2-799D4B230EEA}"/>
    <cellStyle name="Normal 4 5 2 3 3 2 3 3" xfId="51745" xr:uid="{24F0C93A-F37F-4214-863C-A7DC3FDD3D29}"/>
    <cellStyle name="Normal 4 5 2 3 3 2 4" xfId="16325" xr:uid="{D9A365D5-561B-4D4A-9941-BA4F9705F990}"/>
    <cellStyle name="Normal 4 5 2 3 3 2 5" xfId="30015" xr:uid="{E9CCCF00-ADA7-4966-9A65-29148DA23915}"/>
    <cellStyle name="Normal 4 5 2 3 3 2 6" xfId="44899" xr:uid="{FA2F8632-BCE1-4E01-A410-9141E80EEE03}"/>
    <cellStyle name="Normal 4 5 2 3 3 3" xfId="11189" xr:uid="{6C1EA1B9-08A7-4671-8185-72CC81F385A6}"/>
    <cellStyle name="Normal 4 5 2 3 3 3 2" xfId="24879" xr:uid="{29FAFA40-6082-43E5-A695-CF40DD34C81A}"/>
    <cellStyle name="Normal 4 5 2 3 3 3 2 2" xfId="38571" xr:uid="{43B9C3E3-14A2-4AED-9021-DA8C8F6F2A56}"/>
    <cellStyle name="Normal 4 5 2 3 3 3 2 3" xfId="53455" xr:uid="{1777371E-7E97-43BF-AFD3-9762048F378A}"/>
    <cellStyle name="Normal 4 5 2 3 3 3 3" xfId="18035" xr:uid="{A613F43F-7F6C-4805-90EB-0B84BC293C65}"/>
    <cellStyle name="Normal 4 5 2 3 3 3 4" xfId="31725" xr:uid="{98EF3588-4BC5-4277-9D5C-F1C2141B8668}"/>
    <cellStyle name="Normal 4 5 2 3 3 3 5" xfId="46609" xr:uid="{D15954D5-B693-4DDD-97DF-D8B0BBE4377B}"/>
    <cellStyle name="Normal 4 5 2 3 3 4" xfId="21457" xr:uid="{9EED68DF-D6B9-4CDC-A6EC-8D1788503534}"/>
    <cellStyle name="Normal 4 5 2 3 3 4 2" xfId="35149" xr:uid="{73D0E177-3040-4E9E-88F8-75F0DDE37933}"/>
    <cellStyle name="Normal 4 5 2 3 3 4 3" xfId="50033" xr:uid="{B84C3999-A840-424D-A251-E0BD1B263A72}"/>
    <cellStyle name="Normal 4 5 2 3 3 5" xfId="14613" xr:uid="{9E459A01-1894-4828-AAB1-D06044693273}"/>
    <cellStyle name="Normal 4 5 2 3 3 6" xfId="28303" xr:uid="{BA3E8568-9A71-4991-817D-CD2181BDE9F4}"/>
    <cellStyle name="Normal 4 5 2 3 3 7" xfId="43187" xr:uid="{9A1B2454-C3C4-4A2E-A6BD-2506FFBFE368}"/>
    <cellStyle name="Normal 4 5 2 3 4" xfId="7768" xr:uid="{B53A0184-9149-426A-B53A-A86C75D75E11}"/>
    <cellStyle name="Normal 4 5 2 3 4 2" xfId="9480" xr:uid="{97AE983B-A555-43D0-9E3B-E39CFA4B641A}"/>
    <cellStyle name="Normal 4 5 2 3 4 2 2" xfId="12902" xr:uid="{678D3E8B-BBEB-48C8-A96A-8303BA80A4BC}"/>
    <cellStyle name="Normal 4 5 2 3 4 2 2 2" xfId="26592" xr:uid="{0B9E2BC5-4101-4140-B602-BF8C66F2A681}"/>
    <cellStyle name="Normal 4 5 2 3 4 2 2 2 2" xfId="40284" xr:uid="{4A0FDCD3-8E67-4A3C-BEBB-FBA2BC0973AF}"/>
    <cellStyle name="Normal 4 5 2 3 4 2 2 2 3" xfId="55168" xr:uid="{9333B9E9-1FAB-4AD6-9AF0-0E2A0E29CE55}"/>
    <cellStyle name="Normal 4 5 2 3 4 2 2 3" xfId="19748" xr:uid="{7C97674B-4E97-4574-94DE-0882BE97A083}"/>
    <cellStyle name="Normal 4 5 2 3 4 2 2 4" xfId="33438" xr:uid="{9F623E3C-C953-4D8C-A6E4-0DD1856CAB42}"/>
    <cellStyle name="Normal 4 5 2 3 4 2 2 5" xfId="48322" xr:uid="{85359247-D351-437A-8506-FF458AD6E723}"/>
    <cellStyle name="Normal 4 5 2 3 4 2 3" xfId="23170" xr:uid="{07D2B487-9574-4C53-8CF2-38341547E047}"/>
    <cellStyle name="Normal 4 5 2 3 4 2 3 2" xfId="36862" xr:uid="{4B40A2C4-5362-4257-9E12-68AC91B6769F}"/>
    <cellStyle name="Normal 4 5 2 3 4 2 3 3" xfId="51746" xr:uid="{4B107EE9-40AC-4CF9-90AE-82CD6841B0D9}"/>
    <cellStyle name="Normal 4 5 2 3 4 2 4" xfId="16326" xr:uid="{87E3E244-7A70-4721-B560-875A2BBD6859}"/>
    <cellStyle name="Normal 4 5 2 3 4 2 5" xfId="30016" xr:uid="{CE1C8A49-C7C6-4A6E-BAFB-4671ADE113C9}"/>
    <cellStyle name="Normal 4 5 2 3 4 2 6" xfId="44900" xr:uid="{8759AD67-B858-4962-95D5-5EBCF6B98DB2}"/>
    <cellStyle name="Normal 4 5 2 3 4 3" xfId="11190" xr:uid="{76E786BF-2039-4E41-9273-3A31E89ECCBE}"/>
    <cellStyle name="Normal 4 5 2 3 4 3 2" xfId="24880" xr:uid="{32F3C0F9-08AB-4ABF-A1AA-40B9915305E5}"/>
    <cellStyle name="Normal 4 5 2 3 4 3 2 2" xfId="38572" xr:uid="{69E2D276-FD8B-423D-834B-773AABF05B6A}"/>
    <cellStyle name="Normal 4 5 2 3 4 3 2 3" xfId="53456" xr:uid="{DE14F581-9DAA-4826-AFDA-CB99A6D0A627}"/>
    <cellStyle name="Normal 4 5 2 3 4 3 3" xfId="18036" xr:uid="{10A3E873-6DA6-4488-A691-C0FFF5EA55EC}"/>
    <cellStyle name="Normal 4 5 2 3 4 3 4" xfId="31726" xr:uid="{D3D97B95-E8CE-4792-98DF-0B2B9B1CCBCE}"/>
    <cellStyle name="Normal 4 5 2 3 4 3 5" xfId="46610" xr:uid="{27E6052A-B635-451C-8D0B-565C90948C5E}"/>
    <cellStyle name="Normal 4 5 2 3 4 4" xfId="21458" xr:uid="{A27775E1-C5CB-41C4-AC06-6D05A4C3E43A}"/>
    <cellStyle name="Normal 4 5 2 3 4 4 2" xfId="35150" xr:uid="{562B6E51-4052-49CD-9424-3BD372FD340A}"/>
    <cellStyle name="Normal 4 5 2 3 4 4 3" xfId="50034" xr:uid="{4429544D-1F6E-49E6-A49A-C60A09AAE92A}"/>
    <cellStyle name="Normal 4 5 2 3 4 5" xfId="14614" xr:uid="{73E507F2-3523-41B3-BCE4-848410A2902B}"/>
    <cellStyle name="Normal 4 5 2 3 4 6" xfId="28304" xr:uid="{4FBF98A1-8775-40BC-BA88-3BA3035B50DB}"/>
    <cellStyle name="Normal 4 5 2 3 4 7" xfId="43188" xr:uid="{6744928A-C4C0-4C54-AFFE-A0990143BD0C}"/>
    <cellStyle name="Normal 4 5 2 3 5" xfId="9476" xr:uid="{20E2FE26-CC2F-47B4-9A2A-5766F0E0FE06}"/>
    <cellStyle name="Normal 4 5 2 3 5 2" xfId="12898" xr:uid="{03F556C6-3139-4D00-8961-DC9E4AAA28FF}"/>
    <cellStyle name="Normal 4 5 2 3 5 2 2" xfId="26588" xr:uid="{DD634BC0-17ED-451E-AC8F-91518B3A113E}"/>
    <cellStyle name="Normal 4 5 2 3 5 2 2 2" xfId="40280" xr:uid="{1BFE43F3-2AB7-4503-B9EB-2E63A507477B}"/>
    <cellStyle name="Normal 4 5 2 3 5 2 2 3" xfId="55164" xr:uid="{0C74465D-B7E7-4437-BD06-329471F19BAE}"/>
    <cellStyle name="Normal 4 5 2 3 5 2 3" xfId="19744" xr:uid="{AC98C539-189F-4505-A743-4B99B57CACDF}"/>
    <cellStyle name="Normal 4 5 2 3 5 2 4" xfId="33434" xr:uid="{3240C9D3-B08A-4510-93BE-2A156F393F5B}"/>
    <cellStyle name="Normal 4 5 2 3 5 2 5" xfId="48318" xr:uid="{39966632-D5A1-4495-95FA-A2845F42738D}"/>
    <cellStyle name="Normal 4 5 2 3 5 3" xfId="23166" xr:uid="{E0A59242-EC22-465D-B48E-302337713761}"/>
    <cellStyle name="Normal 4 5 2 3 5 3 2" xfId="36858" xr:uid="{91856B3D-30CD-456B-97D8-D617830EF65A}"/>
    <cellStyle name="Normal 4 5 2 3 5 3 3" xfId="51742" xr:uid="{9F0C06D8-D160-4DCA-BE7C-0FD6940E2304}"/>
    <cellStyle name="Normal 4 5 2 3 5 4" xfId="16322" xr:uid="{D12E2C14-D7C9-49A5-BED6-D8AD7FC9FF80}"/>
    <cellStyle name="Normal 4 5 2 3 5 5" xfId="30012" xr:uid="{D03B55F8-388C-4E98-A26C-48CAA3DE678C}"/>
    <cellStyle name="Normal 4 5 2 3 5 6" xfId="44896" xr:uid="{044C95F7-53B1-4D3C-8B91-5EF69E23A828}"/>
    <cellStyle name="Normal 4 5 2 3 6" xfId="11186" xr:uid="{496D2F9F-42BA-4E29-A259-D2DA10522EAE}"/>
    <cellStyle name="Normal 4 5 2 3 6 2" xfId="24876" xr:uid="{34EB537A-62D0-45FC-B723-1EC98AD54233}"/>
    <cellStyle name="Normal 4 5 2 3 6 2 2" xfId="38568" xr:uid="{0B2DD871-3DCC-4504-B1FB-52972AA89943}"/>
    <cellStyle name="Normal 4 5 2 3 6 2 3" xfId="53452" xr:uid="{6034AF50-C20E-43EE-8088-E21B7C2435FB}"/>
    <cellStyle name="Normal 4 5 2 3 6 3" xfId="18032" xr:uid="{B7F8F9C3-92C2-492E-B542-AEE5DC418616}"/>
    <cellStyle name="Normal 4 5 2 3 6 4" xfId="31722" xr:uid="{98E522D2-7D66-4CEC-8D0A-8445C3315EAC}"/>
    <cellStyle name="Normal 4 5 2 3 6 5" xfId="46606" xr:uid="{3A055259-AB08-4014-A2B3-9DABDDDC8BCC}"/>
    <cellStyle name="Normal 4 5 2 3 7" xfId="21454" xr:uid="{AF94FDD2-921E-4CBD-A305-3890B0EC3D9E}"/>
    <cellStyle name="Normal 4 5 2 3 7 2" xfId="35146" xr:uid="{DBE949ED-C230-4C4B-A4E2-0F82463766F3}"/>
    <cellStyle name="Normal 4 5 2 3 7 3" xfId="50030" xr:uid="{E3DAA90B-AE4F-4471-B4D0-27E72A63C322}"/>
    <cellStyle name="Normal 4 5 2 3 8" xfId="14610" xr:uid="{5F4097B4-6B46-4033-8189-8EBC4845FC7A}"/>
    <cellStyle name="Normal 4 5 2 3 9" xfId="28300" xr:uid="{6F734723-2C84-41D0-A106-C61B24F7A4DD}"/>
    <cellStyle name="Normal 4 5 2 4" xfId="7769" xr:uid="{42796221-14F1-4B15-A5DB-CB7F66DD47E1}"/>
    <cellStyle name="Normal 4 5 2 4 2" xfId="7770" xr:uid="{E2AD0376-162A-4859-8A95-6E0902A640C5}"/>
    <cellStyle name="Normal 4 5 2 4 2 2" xfId="9482" xr:uid="{63D3F895-5285-46D3-894D-9FC20865F9E3}"/>
    <cellStyle name="Normal 4 5 2 4 2 2 2" xfId="12904" xr:uid="{FC41836D-F656-4801-86B0-20DA50349D8A}"/>
    <cellStyle name="Normal 4 5 2 4 2 2 2 2" xfId="26594" xr:uid="{F832C74F-EC3B-4388-B9F0-EA7C907F7F34}"/>
    <cellStyle name="Normal 4 5 2 4 2 2 2 2 2" xfId="40286" xr:uid="{8BFE0C03-B725-462B-BA31-A79F37B36974}"/>
    <cellStyle name="Normal 4 5 2 4 2 2 2 2 3" xfId="55170" xr:uid="{6701FAEA-DE7C-4293-B85B-759746033C60}"/>
    <cellStyle name="Normal 4 5 2 4 2 2 2 3" xfId="19750" xr:uid="{A54BC5CA-9FCA-4B06-B1A1-7CE716452A59}"/>
    <cellStyle name="Normal 4 5 2 4 2 2 2 4" xfId="33440" xr:uid="{F3E516D6-307A-4CF7-AAB8-4BB06EE61577}"/>
    <cellStyle name="Normal 4 5 2 4 2 2 2 5" xfId="48324" xr:uid="{8FD9A5C5-80D4-460F-BE6D-F36A27A76827}"/>
    <cellStyle name="Normal 4 5 2 4 2 2 3" xfId="23172" xr:uid="{368E16FD-05E8-4D46-8F18-8F925467F13C}"/>
    <cellStyle name="Normal 4 5 2 4 2 2 3 2" xfId="36864" xr:uid="{6C85A666-CF1C-41FD-883D-9B6D47473654}"/>
    <cellStyle name="Normal 4 5 2 4 2 2 3 3" xfId="51748" xr:uid="{3EEDB153-EFBF-4741-A169-64259B2E4F49}"/>
    <cellStyle name="Normal 4 5 2 4 2 2 4" xfId="16328" xr:uid="{F06B9F8D-86CC-4926-8C56-9BB6598604EC}"/>
    <cellStyle name="Normal 4 5 2 4 2 2 5" xfId="30018" xr:uid="{11BF13C5-2463-4728-B0BA-1D694E39DD1D}"/>
    <cellStyle name="Normal 4 5 2 4 2 2 6" xfId="44902" xr:uid="{0EE42CE2-E577-4FA8-989B-27E004112417}"/>
    <cellStyle name="Normal 4 5 2 4 2 3" xfId="11192" xr:uid="{8DE64A18-6895-443D-B9C5-9B0A2381BD02}"/>
    <cellStyle name="Normal 4 5 2 4 2 3 2" xfId="24882" xr:uid="{6300038A-D929-49FB-81E2-C46A7D454CEB}"/>
    <cellStyle name="Normal 4 5 2 4 2 3 2 2" xfId="38574" xr:uid="{7C3ECF91-6654-40D0-80D0-4A16B2425AED}"/>
    <cellStyle name="Normal 4 5 2 4 2 3 2 3" xfId="53458" xr:uid="{C945E185-CB78-42F8-ADFE-9CF74DBE8EB2}"/>
    <cellStyle name="Normal 4 5 2 4 2 3 3" xfId="18038" xr:uid="{7021C7E7-BA77-4A22-BB3A-DCCDCFA19660}"/>
    <cellStyle name="Normal 4 5 2 4 2 3 4" xfId="31728" xr:uid="{B2478257-6D87-4E47-B48D-A50B310494A8}"/>
    <cellStyle name="Normal 4 5 2 4 2 3 5" xfId="46612" xr:uid="{3ACA40C1-FD32-4C78-8E88-D691A79E10F6}"/>
    <cellStyle name="Normal 4 5 2 4 2 4" xfId="21460" xr:uid="{5AEAED46-0175-4B06-A7EE-A3B5CF298341}"/>
    <cellStyle name="Normal 4 5 2 4 2 4 2" xfId="35152" xr:uid="{BD5C4B16-3C98-457D-8038-15853293AA81}"/>
    <cellStyle name="Normal 4 5 2 4 2 4 3" xfId="50036" xr:uid="{FDA51BE4-CFA8-41BE-9B3D-57564D1EEA17}"/>
    <cellStyle name="Normal 4 5 2 4 2 5" xfId="14616" xr:uid="{D15E05FF-C5A0-471F-8BFB-C5FC88DD0D94}"/>
    <cellStyle name="Normal 4 5 2 4 2 6" xfId="28306" xr:uid="{6BCCEC44-7463-451B-8ABD-1CDEBFA1B63C}"/>
    <cellStyle name="Normal 4 5 2 4 2 7" xfId="43190" xr:uid="{2D1E647A-8958-422D-957A-7F3F04853077}"/>
    <cellStyle name="Normal 4 5 2 4 3" xfId="9481" xr:uid="{6AFF288F-4DC7-47D8-BF81-63AF34A44E18}"/>
    <cellStyle name="Normal 4 5 2 4 3 2" xfId="12903" xr:uid="{007C9E57-7C12-462B-9698-261FA3AB3B27}"/>
    <cellStyle name="Normal 4 5 2 4 3 2 2" xfId="26593" xr:uid="{1FA62D5D-56D8-49C2-862B-F52AFE53E02A}"/>
    <cellStyle name="Normal 4 5 2 4 3 2 2 2" xfId="40285" xr:uid="{85C15D2A-0F3E-4D6C-966C-796AF132A7A3}"/>
    <cellStyle name="Normal 4 5 2 4 3 2 2 3" xfId="55169" xr:uid="{2C6E6F20-CDA7-4722-BF11-04F64C2312E5}"/>
    <cellStyle name="Normal 4 5 2 4 3 2 3" xfId="19749" xr:uid="{ABD62AA0-4646-4A9E-ABC5-449C72CF7650}"/>
    <cellStyle name="Normal 4 5 2 4 3 2 4" xfId="33439" xr:uid="{7103FC50-AA35-402A-8151-D26E0D16DDFE}"/>
    <cellStyle name="Normal 4 5 2 4 3 2 5" xfId="48323" xr:uid="{774F3088-0991-42A3-A6EB-C414589013B4}"/>
    <cellStyle name="Normal 4 5 2 4 3 3" xfId="23171" xr:uid="{4A82A2F5-E345-40D0-8728-8792A11C0877}"/>
    <cellStyle name="Normal 4 5 2 4 3 3 2" xfId="36863" xr:uid="{2734B2CD-8BD3-43E8-AE6C-E1AE32B25011}"/>
    <cellStyle name="Normal 4 5 2 4 3 3 3" xfId="51747" xr:uid="{3FBE1A17-76D1-4B19-B129-D722662439EA}"/>
    <cellStyle name="Normal 4 5 2 4 3 4" xfId="16327" xr:uid="{8252BA4B-B453-44DF-A924-F7C9952B65B7}"/>
    <cellStyle name="Normal 4 5 2 4 3 5" xfId="30017" xr:uid="{0F0FC466-5BB3-41D8-A0F3-690858C179A3}"/>
    <cellStyle name="Normal 4 5 2 4 3 6" xfId="44901" xr:uid="{19E325FD-AEAD-408A-AF7D-C43145EA7CD3}"/>
    <cellStyle name="Normal 4 5 2 4 4" xfId="11191" xr:uid="{BC6E57D5-25B8-40A8-A0CB-42B9C3001CAD}"/>
    <cellStyle name="Normal 4 5 2 4 4 2" xfId="24881" xr:uid="{E487A04D-2C0E-4736-A93E-D0AAFC74DF50}"/>
    <cellStyle name="Normal 4 5 2 4 4 2 2" xfId="38573" xr:uid="{C0BE7877-7597-41F9-87D8-44C956965891}"/>
    <cellStyle name="Normal 4 5 2 4 4 2 3" xfId="53457" xr:uid="{ABC61987-C7F5-40A8-B600-B0165ABE51C5}"/>
    <cellStyle name="Normal 4 5 2 4 4 3" xfId="18037" xr:uid="{7EE30417-2243-4DF5-87A1-C1957678999E}"/>
    <cellStyle name="Normal 4 5 2 4 4 4" xfId="31727" xr:uid="{D746E8C0-B578-4A54-A9B5-118AA1EC907E}"/>
    <cellStyle name="Normal 4 5 2 4 4 5" xfId="46611" xr:uid="{5815B472-FE9F-4839-A42B-C08AF9D0798E}"/>
    <cellStyle name="Normal 4 5 2 4 5" xfId="21459" xr:uid="{CABF7038-BA77-4E7A-A907-E276F532F6E5}"/>
    <cellStyle name="Normal 4 5 2 4 5 2" xfId="35151" xr:uid="{D9043F77-BA39-4080-983C-9DABA56102E6}"/>
    <cellStyle name="Normal 4 5 2 4 5 3" xfId="50035" xr:uid="{257201CA-A370-47E1-BBB4-0D34201A3484}"/>
    <cellStyle name="Normal 4 5 2 4 6" xfId="14615" xr:uid="{CFF0547C-C28D-42BF-946E-3E0F7406B967}"/>
    <cellStyle name="Normal 4 5 2 4 7" xfId="28305" xr:uid="{ECF6D28E-C604-4C88-AD5C-0074AAC162BA}"/>
    <cellStyle name="Normal 4 5 2 4 8" xfId="43189" xr:uid="{73C1216F-2A45-4022-859F-131148045BD0}"/>
    <cellStyle name="Normal 4 5 2 5" xfId="7771" xr:uid="{3CC98B25-5DB0-4D7B-8449-1B2299BFFD3D}"/>
    <cellStyle name="Normal 4 5 2 5 2" xfId="9483" xr:uid="{9AE85687-8CBA-489C-B01E-1D9CBC9A659C}"/>
    <cellStyle name="Normal 4 5 2 5 2 2" xfId="12905" xr:uid="{CE9912D3-1290-47CE-9736-F4B1461B3195}"/>
    <cellStyle name="Normal 4 5 2 5 2 2 2" xfId="26595" xr:uid="{55990947-0F1A-4F71-BCEB-65272289C4A8}"/>
    <cellStyle name="Normal 4 5 2 5 2 2 2 2" xfId="40287" xr:uid="{E434D9EE-E5FD-4246-9A04-156BC6229FC3}"/>
    <cellStyle name="Normal 4 5 2 5 2 2 2 3" xfId="55171" xr:uid="{1941C4A7-378D-469B-83F3-36A52329C199}"/>
    <cellStyle name="Normal 4 5 2 5 2 2 3" xfId="19751" xr:uid="{18B020E7-AF05-48D3-A8AD-6DE4AE0D0EFD}"/>
    <cellStyle name="Normal 4 5 2 5 2 2 4" xfId="33441" xr:uid="{B45234AB-2E2C-4924-ADCD-C9F72D6471DC}"/>
    <cellStyle name="Normal 4 5 2 5 2 2 5" xfId="48325" xr:uid="{A4D7092A-118D-4E2D-9146-9D339839E9CC}"/>
    <cellStyle name="Normal 4 5 2 5 2 3" xfId="23173" xr:uid="{593310B6-A6A7-4654-B9D0-BD1DDE697DC7}"/>
    <cellStyle name="Normal 4 5 2 5 2 3 2" xfId="36865" xr:uid="{CEE9451A-CCC5-4D70-A2FD-AE09BBA9D97B}"/>
    <cellStyle name="Normal 4 5 2 5 2 3 3" xfId="51749" xr:uid="{CDAC2E7F-1526-41FC-A7FD-1C3BE9E2A318}"/>
    <cellStyle name="Normal 4 5 2 5 2 4" xfId="16329" xr:uid="{1E697766-F7B9-4AE7-A062-0E258BF8DF00}"/>
    <cellStyle name="Normal 4 5 2 5 2 5" xfId="30019" xr:uid="{1A54104D-3682-4C52-ABE1-61D0B0F9A7B2}"/>
    <cellStyle name="Normal 4 5 2 5 2 6" xfId="44903" xr:uid="{23D1BA06-50A6-4FCE-873A-7DDCB925041E}"/>
    <cellStyle name="Normal 4 5 2 5 3" xfId="11193" xr:uid="{935C56BE-DBBF-4F8D-8886-CA386A07EA67}"/>
    <cellStyle name="Normal 4 5 2 5 3 2" xfId="24883" xr:uid="{3EFAD586-E9DF-48A8-AFD7-BD5CEA15DAE5}"/>
    <cellStyle name="Normal 4 5 2 5 3 2 2" xfId="38575" xr:uid="{2ED2DABD-655D-4954-AC80-CCCCFA140176}"/>
    <cellStyle name="Normal 4 5 2 5 3 2 3" xfId="53459" xr:uid="{7B930CA6-62C2-46A4-B75C-14CA6FF16C7B}"/>
    <cellStyle name="Normal 4 5 2 5 3 3" xfId="18039" xr:uid="{45327BDC-0056-4384-9EFC-FEA021E93D5D}"/>
    <cellStyle name="Normal 4 5 2 5 3 4" xfId="31729" xr:uid="{2AD3ED80-B1DE-40D3-A310-3E7206D5D004}"/>
    <cellStyle name="Normal 4 5 2 5 3 5" xfId="46613" xr:uid="{B04C204E-0408-4E7D-98DD-DA8CE078E860}"/>
    <cellStyle name="Normal 4 5 2 5 4" xfId="21461" xr:uid="{1D7FCA0B-1E8E-4445-BE2C-8131A4631186}"/>
    <cellStyle name="Normal 4 5 2 5 4 2" xfId="35153" xr:uid="{D436C6DE-AECC-4D66-94A2-23A4815A598E}"/>
    <cellStyle name="Normal 4 5 2 5 4 3" xfId="50037" xr:uid="{9AC4A152-D271-43C4-8E9A-19E55C6F8D4C}"/>
    <cellStyle name="Normal 4 5 2 5 5" xfId="14617" xr:uid="{F6B5D012-729A-4DD0-A9E7-934A706811AC}"/>
    <cellStyle name="Normal 4 5 2 5 6" xfId="28307" xr:uid="{EE919970-713E-4112-8DAF-4E1A7CA6550B}"/>
    <cellStyle name="Normal 4 5 2 5 7" xfId="43191" xr:uid="{5FD4E319-CAB0-48BD-A573-CAAB501B486B}"/>
    <cellStyle name="Normal 4 5 2 6" xfId="7772" xr:uid="{446A48D6-F434-4EAD-811E-62CF8F455C12}"/>
    <cellStyle name="Normal 4 5 2 6 2" xfId="9484" xr:uid="{285C153C-56B1-4DA0-B12C-22AC3882741A}"/>
    <cellStyle name="Normal 4 5 2 6 2 2" xfId="12906" xr:uid="{7BCAC8CE-6DF3-4DD8-9DC0-45A98E684C81}"/>
    <cellStyle name="Normal 4 5 2 6 2 2 2" xfId="26596" xr:uid="{B7CBCB41-08DC-418C-9EE2-21E2B1DEBFF5}"/>
    <cellStyle name="Normal 4 5 2 6 2 2 2 2" xfId="40288" xr:uid="{4B967BF4-93B5-4F8D-8D29-7789CBF6CE3A}"/>
    <cellStyle name="Normal 4 5 2 6 2 2 2 3" xfId="55172" xr:uid="{4E38905E-8AA1-46E1-8B98-9CE97AB79B7F}"/>
    <cellStyle name="Normal 4 5 2 6 2 2 3" xfId="19752" xr:uid="{525A0D88-78F8-4938-AA5E-A22157236046}"/>
    <cellStyle name="Normal 4 5 2 6 2 2 4" xfId="33442" xr:uid="{771089C8-8C84-4036-99D3-434A1778EABF}"/>
    <cellStyle name="Normal 4 5 2 6 2 2 5" xfId="48326" xr:uid="{73F2BC03-803F-4699-A352-D3922D3E2C69}"/>
    <cellStyle name="Normal 4 5 2 6 2 3" xfId="23174" xr:uid="{6495E62B-747B-4E28-9C2A-08286F6C581A}"/>
    <cellStyle name="Normal 4 5 2 6 2 3 2" xfId="36866" xr:uid="{6CF91C9D-11C7-48A1-979C-503FB3C00036}"/>
    <cellStyle name="Normal 4 5 2 6 2 3 3" xfId="51750" xr:uid="{9CB7A3EA-672E-4BAD-80F6-BB48C62F56CC}"/>
    <cellStyle name="Normal 4 5 2 6 2 4" xfId="16330" xr:uid="{D227B4A4-66C7-47F2-BCF8-A2B0E016A069}"/>
    <cellStyle name="Normal 4 5 2 6 2 5" xfId="30020" xr:uid="{63B4CFDC-90EC-4C56-9D11-6F481BE77C44}"/>
    <cellStyle name="Normal 4 5 2 6 2 6" xfId="44904" xr:uid="{8259A758-9032-45E4-A111-5BA133059B6E}"/>
    <cellStyle name="Normal 4 5 2 6 3" xfId="11194" xr:uid="{63844F06-E5CB-431F-BF8C-1914CB3D79FF}"/>
    <cellStyle name="Normal 4 5 2 6 3 2" xfId="24884" xr:uid="{99384238-F2C8-432E-A8FD-989761951373}"/>
    <cellStyle name="Normal 4 5 2 6 3 2 2" xfId="38576" xr:uid="{ABEB57A3-2D75-47F9-8213-5990AFFA918B}"/>
    <cellStyle name="Normal 4 5 2 6 3 2 3" xfId="53460" xr:uid="{195CFBEE-3741-4EAA-8B96-D2D242936DF4}"/>
    <cellStyle name="Normal 4 5 2 6 3 3" xfId="18040" xr:uid="{2E6F08EC-75A6-49F1-97FB-2FFF084DC940}"/>
    <cellStyle name="Normal 4 5 2 6 3 4" xfId="31730" xr:uid="{ED6D8CD2-D2DC-4436-BEDC-274FFBB9BCE3}"/>
    <cellStyle name="Normal 4 5 2 6 3 5" xfId="46614" xr:uid="{064CDF96-A628-4F34-A672-3818A1AE785C}"/>
    <cellStyle name="Normal 4 5 2 6 4" xfId="21462" xr:uid="{CFC74255-7B4F-423F-93A7-F804EC5505B9}"/>
    <cellStyle name="Normal 4 5 2 6 4 2" xfId="35154" xr:uid="{81DA5815-3497-4E66-BF52-B62C9E4C40D1}"/>
    <cellStyle name="Normal 4 5 2 6 4 3" xfId="50038" xr:uid="{3F1B8CB8-EE18-4B26-9D23-9C8A4F13AC32}"/>
    <cellStyle name="Normal 4 5 2 6 5" xfId="14618" xr:uid="{6F5C3390-F9C0-4F4D-8F03-7E312EE6C8FD}"/>
    <cellStyle name="Normal 4 5 2 6 6" xfId="28308" xr:uid="{EFE5DEC0-BB59-4F50-A9F2-7BF26846204C}"/>
    <cellStyle name="Normal 4 5 2 6 7" xfId="43192" xr:uid="{0A41B2DD-EE7F-4A08-96BB-23DD5656D9C0}"/>
    <cellStyle name="Normal 4 5 2 7" xfId="9470" xr:uid="{25F02D35-17BA-46E3-9148-DF0532C14568}"/>
    <cellStyle name="Normal 4 5 2 7 2" xfId="12892" xr:uid="{AAA32CE8-5BFB-4A94-8FD1-F3DFB23EADF0}"/>
    <cellStyle name="Normal 4 5 2 7 2 2" xfId="26582" xr:uid="{F50EB15D-1238-4897-A70B-9FB0BD15FCB4}"/>
    <cellStyle name="Normal 4 5 2 7 2 2 2" xfId="40274" xr:uid="{3ECFA738-69E5-4BA6-83CE-6EEA49DEDB66}"/>
    <cellStyle name="Normal 4 5 2 7 2 2 3" xfId="55158" xr:uid="{D7C82431-B6FB-4184-BCBC-1D4673F96C27}"/>
    <cellStyle name="Normal 4 5 2 7 2 3" xfId="19738" xr:uid="{9D080A6F-BA9E-4753-970A-7A25CB2E054B}"/>
    <cellStyle name="Normal 4 5 2 7 2 4" xfId="33428" xr:uid="{220DE78B-A2CF-4556-A454-8B8D884003FB}"/>
    <cellStyle name="Normal 4 5 2 7 2 5" xfId="48312" xr:uid="{94A0C215-F3F1-499F-ABF1-67F5E8FA2A7A}"/>
    <cellStyle name="Normal 4 5 2 7 3" xfId="23160" xr:uid="{FE6BF376-9866-4530-BCD1-C32227FFC55A}"/>
    <cellStyle name="Normal 4 5 2 7 3 2" xfId="36852" xr:uid="{C4A03D96-AFE7-4AF0-82C3-ABF586068BA9}"/>
    <cellStyle name="Normal 4 5 2 7 3 3" xfId="51736" xr:uid="{E975C44B-AF8F-48B8-822C-E6FD9BF8189C}"/>
    <cellStyle name="Normal 4 5 2 7 4" xfId="16316" xr:uid="{01805869-6056-43B5-BD21-CEA6ECFD6B62}"/>
    <cellStyle name="Normal 4 5 2 7 5" xfId="30006" xr:uid="{ADFDA160-12B1-40EF-A686-0FF0A10599D7}"/>
    <cellStyle name="Normal 4 5 2 7 6" xfId="44890" xr:uid="{F429B4FE-CF3D-4A0E-BD4E-5ECB019D1392}"/>
    <cellStyle name="Normal 4 5 2 8" xfId="11180" xr:uid="{4F3B060B-D5CF-466B-B9C9-B7951EFFD84D}"/>
    <cellStyle name="Normal 4 5 2 8 2" xfId="24870" xr:uid="{8ACA4738-0FDC-4A29-97B8-B07036FB3036}"/>
    <cellStyle name="Normal 4 5 2 8 2 2" xfId="38562" xr:uid="{EB43B6CB-0EEB-4B62-9C0B-B997D7320D32}"/>
    <cellStyle name="Normal 4 5 2 8 2 3" xfId="53446" xr:uid="{6F13D576-C011-42DB-BA90-C53DD0B7D006}"/>
    <cellStyle name="Normal 4 5 2 8 3" xfId="18026" xr:uid="{D8C1F0A4-4E5C-46AB-AB3B-70A2291618D9}"/>
    <cellStyle name="Normal 4 5 2 8 4" xfId="31716" xr:uid="{A8C837F5-2AF5-42A3-933D-0466C290E595}"/>
    <cellStyle name="Normal 4 5 2 8 5" xfId="46600" xr:uid="{957164F4-E223-4E9B-B6A7-039048ACF486}"/>
    <cellStyle name="Normal 4 5 2 9" xfId="21448" xr:uid="{22FC8841-621B-4B6D-95F5-192738CCEC41}"/>
    <cellStyle name="Normal 4 5 2 9 2" xfId="35140" xr:uid="{D81A0A15-F8E9-47C8-AB99-BBEB2CF40F44}"/>
    <cellStyle name="Normal 4 5 2 9 3" xfId="50024" xr:uid="{1B73EF18-4465-4853-BE54-510B9C338BFF}"/>
    <cellStyle name="Normal 4 5 3" xfId="7773" xr:uid="{1D45C967-4E56-4189-A073-BFF2967E7B17}"/>
    <cellStyle name="Normal 4 5 3 10" xfId="43193" xr:uid="{EF64315C-6A42-49F1-9D5A-8A44508C52FC}"/>
    <cellStyle name="Normal 4 5 3 2" xfId="7774" xr:uid="{FFBDE319-6C7B-49D0-944D-34B3AEA91501}"/>
    <cellStyle name="Normal 4 5 3 2 2" xfId="7775" xr:uid="{84705F78-8856-47A0-90DA-D4B8D5390B71}"/>
    <cellStyle name="Normal 4 5 3 2 2 2" xfId="9487" xr:uid="{8A161214-B093-4E97-BD6A-5818018099AE}"/>
    <cellStyle name="Normal 4 5 3 2 2 2 2" xfId="12909" xr:uid="{9EF0CA82-0967-40CD-B27B-FDF6885F64FA}"/>
    <cellStyle name="Normal 4 5 3 2 2 2 2 2" xfId="26599" xr:uid="{7956614B-2FD4-4539-9AD8-D054778F5453}"/>
    <cellStyle name="Normal 4 5 3 2 2 2 2 2 2" xfId="40291" xr:uid="{E496AF26-4383-4B91-97EB-6AF7FAAB2AF6}"/>
    <cellStyle name="Normal 4 5 3 2 2 2 2 2 3" xfId="55175" xr:uid="{F025421A-BA1C-4427-9171-69B6045B6742}"/>
    <cellStyle name="Normal 4 5 3 2 2 2 2 3" xfId="19755" xr:uid="{C28D60BD-D14A-4933-9F38-0ECDBA4382D3}"/>
    <cellStyle name="Normal 4 5 3 2 2 2 2 4" xfId="33445" xr:uid="{08E76427-53D8-48D3-80ED-BCF24CC36AF2}"/>
    <cellStyle name="Normal 4 5 3 2 2 2 2 5" xfId="48329" xr:uid="{976ABC80-A0F0-415A-8832-8E540E37FD17}"/>
    <cellStyle name="Normal 4 5 3 2 2 2 3" xfId="23177" xr:uid="{E6534CBC-48B4-4569-B4CD-63B9D4346344}"/>
    <cellStyle name="Normal 4 5 3 2 2 2 3 2" xfId="36869" xr:uid="{3909E4FB-ACE6-4AEC-9DC9-45A023D7FD7E}"/>
    <cellStyle name="Normal 4 5 3 2 2 2 3 3" xfId="51753" xr:uid="{834EBBF6-5F91-4689-89DC-19B88F3C2C49}"/>
    <cellStyle name="Normal 4 5 3 2 2 2 4" xfId="16333" xr:uid="{DD723701-F931-48CA-8F87-C2F7F01F7C66}"/>
    <cellStyle name="Normal 4 5 3 2 2 2 5" xfId="30023" xr:uid="{F685F2F4-E8DC-4149-B2DB-DAECFC53D0A4}"/>
    <cellStyle name="Normal 4 5 3 2 2 2 6" xfId="44907" xr:uid="{6DBE2280-E4BA-436F-B815-1FB80F6CE338}"/>
    <cellStyle name="Normal 4 5 3 2 2 3" xfId="11197" xr:uid="{6AF05556-3ADD-43C0-B5E9-7F27DDECF344}"/>
    <cellStyle name="Normal 4 5 3 2 2 3 2" xfId="24887" xr:uid="{FF522749-E6EF-4F17-9334-0D3C5F06F7D1}"/>
    <cellStyle name="Normal 4 5 3 2 2 3 2 2" xfId="38579" xr:uid="{C70D72C5-D93E-408A-ABA0-70D688F22754}"/>
    <cellStyle name="Normal 4 5 3 2 2 3 2 3" xfId="53463" xr:uid="{8BEB7496-DD18-40AA-B2F9-7C3D47FA1103}"/>
    <cellStyle name="Normal 4 5 3 2 2 3 3" xfId="18043" xr:uid="{F5A91E14-6ABC-4C3C-A92C-B0AD09A8E7F4}"/>
    <cellStyle name="Normal 4 5 3 2 2 3 4" xfId="31733" xr:uid="{97E7A68B-2346-402E-8DC6-0B118A6DA7D1}"/>
    <cellStyle name="Normal 4 5 3 2 2 3 5" xfId="46617" xr:uid="{947CE5BD-0C65-4172-BD0D-9BA0F239D9FD}"/>
    <cellStyle name="Normal 4 5 3 2 2 4" xfId="21465" xr:uid="{E05964C9-913E-42F8-B73A-E45C8B604277}"/>
    <cellStyle name="Normal 4 5 3 2 2 4 2" xfId="35157" xr:uid="{DE5824D1-6736-4435-B0A5-0EE48911BFAB}"/>
    <cellStyle name="Normal 4 5 3 2 2 4 3" xfId="50041" xr:uid="{9DB30CE4-F3DE-4409-A132-F9C0776D3D63}"/>
    <cellStyle name="Normal 4 5 3 2 2 5" xfId="14621" xr:uid="{1D13AE5B-1219-4D19-B56C-282AAD948FB6}"/>
    <cellStyle name="Normal 4 5 3 2 2 6" xfId="28311" xr:uid="{1F6DB126-4DF3-449A-AF31-CD496F963C5E}"/>
    <cellStyle name="Normal 4 5 3 2 2 7" xfId="43195" xr:uid="{4EF87EC7-F71A-4F05-B5E3-99B2AE5377D4}"/>
    <cellStyle name="Normal 4 5 3 2 3" xfId="9486" xr:uid="{820D65D3-9B96-4E10-A80F-D57274E9F20A}"/>
    <cellStyle name="Normal 4 5 3 2 3 2" xfId="12908" xr:uid="{C651ADAB-2B3A-4C01-A297-FB2F59235E60}"/>
    <cellStyle name="Normal 4 5 3 2 3 2 2" xfId="26598" xr:uid="{69C4EB9A-9771-4395-9D22-97793634D373}"/>
    <cellStyle name="Normal 4 5 3 2 3 2 2 2" xfId="40290" xr:uid="{84E4DF75-01BE-40A3-A8A5-E2C5BB18E5D5}"/>
    <cellStyle name="Normal 4 5 3 2 3 2 2 3" xfId="55174" xr:uid="{974E314F-9996-41DB-9F12-1795670E1DCE}"/>
    <cellStyle name="Normal 4 5 3 2 3 2 3" xfId="19754" xr:uid="{F839E1E6-DE75-4E8F-B06D-AAA00FA940F7}"/>
    <cellStyle name="Normal 4 5 3 2 3 2 4" xfId="33444" xr:uid="{DF72A9A0-D75A-4D2F-AE20-C6CDF4884AF7}"/>
    <cellStyle name="Normal 4 5 3 2 3 2 5" xfId="48328" xr:uid="{E2758B5E-1C99-414B-8AC3-A301AA922ADA}"/>
    <cellStyle name="Normal 4 5 3 2 3 3" xfId="23176" xr:uid="{E2C5B284-1C35-41BA-9E4B-BDDF73EA39BA}"/>
    <cellStyle name="Normal 4 5 3 2 3 3 2" xfId="36868" xr:uid="{0A6FEE14-EB14-4E46-A384-CF022662FDE3}"/>
    <cellStyle name="Normal 4 5 3 2 3 3 3" xfId="51752" xr:uid="{A358D92B-3448-4E6A-9748-39A6F08AB8CD}"/>
    <cellStyle name="Normal 4 5 3 2 3 4" xfId="16332" xr:uid="{F4D01A6F-0338-429F-9135-D6E188B9621B}"/>
    <cellStyle name="Normal 4 5 3 2 3 5" xfId="30022" xr:uid="{94339BA7-4DE7-403B-B0F6-812F29FB9E05}"/>
    <cellStyle name="Normal 4 5 3 2 3 6" xfId="44906" xr:uid="{14E112A0-A8F5-474E-9078-BB93AC63E83E}"/>
    <cellStyle name="Normal 4 5 3 2 4" xfId="11196" xr:uid="{777897F3-532A-4C1A-9404-F5C78D5B1151}"/>
    <cellStyle name="Normal 4 5 3 2 4 2" xfId="24886" xr:uid="{1E3B6495-EEFD-42A2-8945-9C0F660CA53C}"/>
    <cellStyle name="Normal 4 5 3 2 4 2 2" xfId="38578" xr:uid="{D76B3274-78AC-44D7-BA92-63D535FE6099}"/>
    <cellStyle name="Normal 4 5 3 2 4 2 3" xfId="53462" xr:uid="{294266DF-80B4-43B9-966E-6732AFC97400}"/>
    <cellStyle name="Normal 4 5 3 2 4 3" xfId="18042" xr:uid="{3D10EE1F-087B-43E5-9AF8-1B913C69FCDF}"/>
    <cellStyle name="Normal 4 5 3 2 4 4" xfId="31732" xr:uid="{7A1BD071-9A78-41A3-8249-51DEAE0836BB}"/>
    <cellStyle name="Normal 4 5 3 2 4 5" xfId="46616" xr:uid="{5B59DC97-A044-4C8D-8105-FDC28A4DDE28}"/>
    <cellStyle name="Normal 4 5 3 2 5" xfId="21464" xr:uid="{60330172-37EF-437E-943E-DBF8C3F8DF48}"/>
    <cellStyle name="Normal 4 5 3 2 5 2" xfId="35156" xr:uid="{60495CEB-6B5A-413C-AD62-D88A80D1D3C0}"/>
    <cellStyle name="Normal 4 5 3 2 5 3" xfId="50040" xr:uid="{EFAD879A-63DD-4CD9-B159-8DB122510BC7}"/>
    <cellStyle name="Normal 4 5 3 2 6" xfId="14620" xr:uid="{1BD58B8F-0CD2-40C8-BC13-54AE05787025}"/>
    <cellStyle name="Normal 4 5 3 2 7" xfId="28310" xr:uid="{8FE8CFFE-D282-4315-83FB-E01E1D89A0DA}"/>
    <cellStyle name="Normal 4 5 3 2 8" xfId="43194" xr:uid="{9F3B8A11-587E-471D-89FC-BCF148542F20}"/>
    <cellStyle name="Normal 4 5 3 3" xfId="7776" xr:uid="{505EA812-ED96-4BC4-9E23-7B8F26C65177}"/>
    <cellStyle name="Normal 4 5 3 3 2" xfId="9488" xr:uid="{A0178A07-7C7E-45E7-81AA-5FB9D661300B}"/>
    <cellStyle name="Normal 4 5 3 3 2 2" xfId="12910" xr:uid="{6B1136D9-9AB3-4F5B-B417-8DD52A6E53DD}"/>
    <cellStyle name="Normal 4 5 3 3 2 2 2" xfId="26600" xr:uid="{526FC69A-135F-4F48-8BE2-F5D7E8922872}"/>
    <cellStyle name="Normal 4 5 3 3 2 2 2 2" xfId="40292" xr:uid="{E2F41E57-7022-4F97-BFB4-0E9ACEAE8539}"/>
    <cellStyle name="Normal 4 5 3 3 2 2 2 3" xfId="55176" xr:uid="{3F858F29-008E-42ED-A92B-8451B7A7E8A6}"/>
    <cellStyle name="Normal 4 5 3 3 2 2 3" xfId="19756" xr:uid="{2882D229-4C24-46D1-BD03-53DC2CE96BBC}"/>
    <cellStyle name="Normal 4 5 3 3 2 2 4" xfId="33446" xr:uid="{5D361273-C408-4164-8A7B-C3382B8981EE}"/>
    <cellStyle name="Normal 4 5 3 3 2 2 5" xfId="48330" xr:uid="{58A0345B-62CF-4E7D-813A-A9AE263510EB}"/>
    <cellStyle name="Normal 4 5 3 3 2 3" xfId="23178" xr:uid="{2D04EBD3-4356-4E0F-8950-81639EFAFE41}"/>
    <cellStyle name="Normal 4 5 3 3 2 3 2" xfId="36870" xr:uid="{8C86C2A3-05BD-4489-B4FA-4DF6498E8EF5}"/>
    <cellStyle name="Normal 4 5 3 3 2 3 3" xfId="51754" xr:uid="{54AFFDFC-AE60-415A-866D-B2AAF5E8D195}"/>
    <cellStyle name="Normal 4 5 3 3 2 4" xfId="16334" xr:uid="{0F3DEF7D-2528-44DA-997C-941E08E6D007}"/>
    <cellStyle name="Normal 4 5 3 3 2 5" xfId="30024" xr:uid="{F970E7D3-AA01-4AEA-A141-6B1DD4D80D24}"/>
    <cellStyle name="Normal 4 5 3 3 2 6" xfId="44908" xr:uid="{74085383-6236-479C-9F78-99DFC523BF4E}"/>
    <cellStyle name="Normal 4 5 3 3 3" xfId="11198" xr:uid="{0387B8BD-74AF-477D-BF66-988BB40C77C1}"/>
    <cellStyle name="Normal 4 5 3 3 3 2" xfId="24888" xr:uid="{46BA047E-DB8E-4707-B542-E30DEF40FE32}"/>
    <cellStyle name="Normal 4 5 3 3 3 2 2" xfId="38580" xr:uid="{EF02179F-F711-4CF2-90F4-5D0222B94D6A}"/>
    <cellStyle name="Normal 4 5 3 3 3 2 3" xfId="53464" xr:uid="{934C163A-70CB-4301-AD33-9C131FA82CBB}"/>
    <cellStyle name="Normal 4 5 3 3 3 3" xfId="18044" xr:uid="{933998BF-7CEE-4438-BDF1-63D9DED47DAB}"/>
    <cellStyle name="Normal 4 5 3 3 3 4" xfId="31734" xr:uid="{6409D1D2-CDAD-4E69-9F63-0551AEB905DC}"/>
    <cellStyle name="Normal 4 5 3 3 3 5" xfId="46618" xr:uid="{784E3F96-12EE-40BF-91A6-99BF4460D597}"/>
    <cellStyle name="Normal 4 5 3 3 4" xfId="21466" xr:uid="{23CFCFF9-D64D-49F9-B8A9-8AEC0D065A10}"/>
    <cellStyle name="Normal 4 5 3 3 4 2" xfId="35158" xr:uid="{63E912FD-5A32-47AA-AD45-3B7118AE7E41}"/>
    <cellStyle name="Normal 4 5 3 3 4 3" xfId="50042" xr:uid="{65578882-84A2-48B8-83CB-41CD0BA27FE3}"/>
    <cellStyle name="Normal 4 5 3 3 5" xfId="14622" xr:uid="{80D09B8D-8EAA-46DB-A995-7B31726DB417}"/>
    <cellStyle name="Normal 4 5 3 3 6" xfId="28312" xr:uid="{DD8DB517-B382-46B3-9209-3182C241F89E}"/>
    <cellStyle name="Normal 4 5 3 3 7" xfId="43196" xr:uid="{E10DCF35-1577-4884-BB60-ADE5506568EF}"/>
    <cellStyle name="Normal 4 5 3 4" xfId="7777" xr:uid="{09951DF9-0B4A-4F50-86D6-70B4EE114A98}"/>
    <cellStyle name="Normal 4 5 3 4 2" xfId="9489" xr:uid="{059C58D4-6458-4C38-A175-29195EAD81F5}"/>
    <cellStyle name="Normal 4 5 3 4 2 2" xfId="12911" xr:uid="{E7425CAB-ED6E-4028-9A68-18AA4B94C7BA}"/>
    <cellStyle name="Normal 4 5 3 4 2 2 2" xfId="26601" xr:uid="{A2DD30BE-FD94-455E-A12C-04576EEFB44B}"/>
    <cellStyle name="Normal 4 5 3 4 2 2 2 2" xfId="40293" xr:uid="{E20E7367-441D-49D3-AD6D-D2C308B8B162}"/>
    <cellStyle name="Normal 4 5 3 4 2 2 2 3" xfId="55177" xr:uid="{30B5369D-0044-4453-B782-5DFE407D76E8}"/>
    <cellStyle name="Normal 4 5 3 4 2 2 3" xfId="19757" xr:uid="{8ED8849E-6DA1-4EE5-9FCD-7D47FB485D4B}"/>
    <cellStyle name="Normal 4 5 3 4 2 2 4" xfId="33447" xr:uid="{1D2AE475-0E40-426F-BAB4-A8584DCBB38E}"/>
    <cellStyle name="Normal 4 5 3 4 2 2 5" xfId="48331" xr:uid="{BF49C52D-3C45-4C2E-BD51-93E7BB4E02E1}"/>
    <cellStyle name="Normal 4 5 3 4 2 3" xfId="23179" xr:uid="{3B126319-2F08-4F49-AC35-D101DCBE65F9}"/>
    <cellStyle name="Normal 4 5 3 4 2 3 2" xfId="36871" xr:uid="{08C8F39A-3987-42BC-977F-6AF3E3640589}"/>
    <cellStyle name="Normal 4 5 3 4 2 3 3" xfId="51755" xr:uid="{AE603188-2EC0-472D-9AB7-C7809D1A58D3}"/>
    <cellStyle name="Normal 4 5 3 4 2 4" xfId="16335" xr:uid="{8811FB9C-30AA-40BF-923F-988C0F67066D}"/>
    <cellStyle name="Normal 4 5 3 4 2 5" xfId="30025" xr:uid="{0EBF2412-0CED-49BE-B49F-E7B97F9D4296}"/>
    <cellStyle name="Normal 4 5 3 4 2 6" xfId="44909" xr:uid="{F9260B88-237E-4A26-B3CE-C56F8ADBA5E2}"/>
    <cellStyle name="Normal 4 5 3 4 3" xfId="11199" xr:uid="{9835ADCC-69FA-47F8-9761-23170B576582}"/>
    <cellStyle name="Normal 4 5 3 4 3 2" xfId="24889" xr:uid="{12B921F0-F3EE-43AF-8FD2-BBC24DC6901A}"/>
    <cellStyle name="Normal 4 5 3 4 3 2 2" xfId="38581" xr:uid="{8CF513D7-A761-49DE-8064-CF7A2D68F8A7}"/>
    <cellStyle name="Normal 4 5 3 4 3 2 3" xfId="53465" xr:uid="{DACD759B-1A5E-47F0-BB30-1F72A62A834B}"/>
    <cellStyle name="Normal 4 5 3 4 3 3" xfId="18045" xr:uid="{3F72C87A-58E2-432E-9384-69119C4E2A38}"/>
    <cellStyle name="Normal 4 5 3 4 3 4" xfId="31735" xr:uid="{B756BF08-F817-491C-9CE4-C7DA6F817BDE}"/>
    <cellStyle name="Normal 4 5 3 4 3 5" xfId="46619" xr:uid="{1059641D-7127-4BF2-AD6D-F3727A379576}"/>
    <cellStyle name="Normal 4 5 3 4 4" xfId="21467" xr:uid="{98261A33-1D2B-42F8-A7D5-88A83119491D}"/>
    <cellStyle name="Normal 4 5 3 4 4 2" xfId="35159" xr:uid="{63861F29-B40E-46B4-9BBE-9DAFF4287FC0}"/>
    <cellStyle name="Normal 4 5 3 4 4 3" xfId="50043" xr:uid="{77573336-0512-46A6-A83F-FB2DDE363FF7}"/>
    <cellStyle name="Normal 4 5 3 4 5" xfId="14623" xr:uid="{1338871B-DF13-42DA-86C1-824DE6BC0DDB}"/>
    <cellStyle name="Normal 4 5 3 4 6" xfId="28313" xr:uid="{3A317A75-59E5-4F32-A95E-D929B750E021}"/>
    <cellStyle name="Normal 4 5 3 4 7" xfId="43197" xr:uid="{1B4A1237-DE77-4F50-B6C7-5AF2F1AF9660}"/>
    <cellStyle name="Normal 4 5 3 5" xfId="9485" xr:uid="{58EF9FEA-F089-442F-954F-912D7F65B4E7}"/>
    <cellStyle name="Normal 4 5 3 5 2" xfId="12907" xr:uid="{4525784B-81C1-490D-8269-CA84653A65D6}"/>
    <cellStyle name="Normal 4 5 3 5 2 2" xfId="26597" xr:uid="{096B785F-00E9-4D33-BEC9-4A1722CDCBE8}"/>
    <cellStyle name="Normal 4 5 3 5 2 2 2" xfId="40289" xr:uid="{F6D82205-2656-40B7-9108-B338EAE477A6}"/>
    <cellStyle name="Normal 4 5 3 5 2 2 3" xfId="55173" xr:uid="{518BA467-D2F0-4FF4-BAA1-8CE02BC37855}"/>
    <cellStyle name="Normal 4 5 3 5 2 3" xfId="19753" xr:uid="{6DB341B1-6278-4425-ABA3-51204172025C}"/>
    <cellStyle name="Normal 4 5 3 5 2 4" xfId="33443" xr:uid="{6D5F8A64-3931-4F5C-A40E-1F635A459740}"/>
    <cellStyle name="Normal 4 5 3 5 2 5" xfId="48327" xr:uid="{6DC1C046-17F9-4581-B06C-2AAB6A7911A2}"/>
    <cellStyle name="Normal 4 5 3 5 3" xfId="23175" xr:uid="{FEA6DE7D-BF48-441D-B5DC-3C210B199A3D}"/>
    <cellStyle name="Normal 4 5 3 5 3 2" xfId="36867" xr:uid="{93DBE34B-A3CF-4983-ACFA-6BBAB5165345}"/>
    <cellStyle name="Normal 4 5 3 5 3 3" xfId="51751" xr:uid="{53DB9C4A-AD33-4CAB-955C-84951E080A6B}"/>
    <cellStyle name="Normal 4 5 3 5 4" xfId="16331" xr:uid="{F9EEF4D7-F689-4396-8CFE-EABB8AACB691}"/>
    <cellStyle name="Normal 4 5 3 5 5" xfId="30021" xr:uid="{FF3712AD-418B-4A5A-83C1-C95D73B9B413}"/>
    <cellStyle name="Normal 4 5 3 5 6" xfId="44905" xr:uid="{CC911A90-5422-4DE9-A5DC-95DE39D1F0F6}"/>
    <cellStyle name="Normal 4 5 3 6" xfId="11195" xr:uid="{F07F7291-DB20-4922-B3CC-891B402ADC87}"/>
    <cellStyle name="Normal 4 5 3 6 2" xfId="24885" xr:uid="{993C7234-E1C2-4825-A91C-74650BB0FA4A}"/>
    <cellStyle name="Normal 4 5 3 6 2 2" xfId="38577" xr:uid="{46EC48ED-A0CA-4758-91B4-9928A0429E12}"/>
    <cellStyle name="Normal 4 5 3 6 2 3" xfId="53461" xr:uid="{A3AE6D8A-F237-4D2C-A3EA-1D6CB3681D2E}"/>
    <cellStyle name="Normal 4 5 3 6 3" xfId="18041" xr:uid="{223C549D-E1CE-4230-A771-BBC3E2F1BF7B}"/>
    <cellStyle name="Normal 4 5 3 6 4" xfId="31731" xr:uid="{43A3906B-E9FE-4427-8668-7E098475C40F}"/>
    <cellStyle name="Normal 4 5 3 6 5" xfId="46615" xr:uid="{59BC3A7D-4BF2-4FD1-9419-8B7541424BB7}"/>
    <cellStyle name="Normal 4 5 3 7" xfId="21463" xr:uid="{7BC0E2A3-428D-4040-B77C-C59B196A6BCC}"/>
    <cellStyle name="Normal 4 5 3 7 2" xfId="35155" xr:uid="{FA1812C9-F639-46B7-ABDE-D2DFC218DACA}"/>
    <cellStyle name="Normal 4 5 3 7 3" xfId="50039" xr:uid="{1A55F47C-9820-450C-8124-A79D9CD4D4D9}"/>
    <cellStyle name="Normal 4 5 3 8" xfId="14619" xr:uid="{7F9F22A9-3961-4DAC-B841-2A5F11530782}"/>
    <cellStyle name="Normal 4 5 3 9" xfId="28309" xr:uid="{5613D085-1EED-44E3-8A2B-ECB3A9529A36}"/>
    <cellStyle name="Normal 4 5 4" xfId="7778" xr:uid="{E1E5CEB7-61F3-4FC0-BCFF-746C7BCC60D9}"/>
    <cellStyle name="Normal 4 5 4 10" xfId="43198" xr:uid="{2E896109-C30F-413C-9C09-484B5A7553DA}"/>
    <cellStyle name="Normal 4 5 4 2" xfId="7779" xr:uid="{0307F40B-FB64-4BE6-8B53-8FE9ECEEC52E}"/>
    <cellStyle name="Normal 4 5 4 2 2" xfId="7780" xr:uid="{66B2E78A-1487-4790-8A68-F848475F3339}"/>
    <cellStyle name="Normal 4 5 4 2 2 2" xfId="9492" xr:uid="{4F69353F-8BEF-46B6-9BAB-BD30D1070588}"/>
    <cellStyle name="Normal 4 5 4 2 2 2 2" xfId="12914" xr:uid="{17DD6EDA-9630-4E30-B1C8-686A2F3093EF}"/>
    <cellStyle name="Normal 4 5 4 2 2 2 2 2" xfId="26604" xr:uid="{BAA77BF7-FF3D-40EF-A673-DC180037EA5A}"/>
    <cellStyle name="Normal 4 5 4 2 2 2 2 2 2" xfId="40296" xr:uid="{B853663C-63AA-4DFE-A524-33D097797D44}"/>
    <cellStyle name="Normal 4 5 4 2 2 2 2 2 3" xfId="55180" xr:uid="{D6E2466E-2933-4CF4-9BE4-F57B4612F8E9}"/>
    <cellStyle name="Normal 4 5 4 2 2 2 2 3" xfId="19760" xr:uid="{D16193D7-D9CA-4D05-A6E4-67047DFFF1F4}"/>
    <cellStyle name="Normal 4 5 4 2 2 2 2 4" xfId="33450" xr:uid="{9FE8528E-6EB6-4291-BDAB-DD350350ED86}"/>
    <cellStyle name="Normal 4 5 4 2 2 2 2 5" xfId="48334" xr:uid="{AD9D4F65-6C64-4A09-ACEC-305DE482D625}"/>
    <cellStyle name="Normal 4 5 4 2 2 2 3" xfId="23182" xr:uid="{A37E6811-47BB-4023-8CD3-45618FDF1F0B}"/>
    <cellStyle name="Normal 4 5 4 2 2 2 3 2" xfId="36874" xr:uid="{FA415D95-E13B-4664-8D4D-BF5752A09281}"/>
    <cellStyle name="Normal 4 5 4 2 2 2 3 3" xfId="51758" xr:uid="{FE897383-642C-43B8-AE76-1DDCEA5CDAFB}"/>
    <cellStyle name="Normal 4 5 4 2 2 2 4" xfId="16338" xr:uid="{F12BBDDE-B7A0-45FE-A734-C98C7E5D4985}"/>
    <cellStyle name="Normal 4 5 4 2 2 2 5" xfId="30028" xr:uid="{23929765-B0DA-4672-B831-D151F63C6576}"/>
    <cellStyle name="Normal 4 5 4 2 2 2 6" xfId="44912" xr:uid="{E3D0DECF-44A0-4EEE-BC6B-97CA16AB3043}"/>
    <cellStyle name="Normal 4 5 4 2 2 3" xfId="11202" xr:uid="{B66FB294-ABA6-4A13-AFF4-C57D792FE822}"/>
    <cellStyle name="Normal 4 5 4 2 2 3 2" xfId="24892" xr:uid="{DCBE9610-E4D8-4B7C-8A90-BB6E1A170813}"/>
    <cellStyle name="Normal 4 5 4 2 2 3 2 2" xfId="38584" xr:uid="{04D5474C-EFD6-438C-AEC4-92CF2816892C}"/>
    <cellStyle name="Normal 4 5 4 2 2 3 2 3" xfId="53468" xr:uid="{53DA1944-25D6-4091-8D40-FBF41A141CE4}"/>
    <cellStyle name="Normal 4 5 4 2 2 3 3" xfId="18048" xr:uid="{28F01F43-B351-457B-B5FC-827C564DDA97}"/>
    <cellStyle name="Normal 4 5 4 2 2 3 4" xfId="31738" xr:uid="{95245736-59FF-4458-97D5-1A1BB6CD1B45}"/>
    <cellStyle name="Normal 4 5 4 2 2 3 5" xfId="46622" xr:uid="{ED545E4F-B1C7-4CBC-9930-8C175F14A1B0}"/>
    <cellStyle name="Normal 4 5 4 2 2 4" xfId="21470" xr:uid="{5BF56AD0-A7CE-44E4-A11A-14B9EAD65720}"/>
    <cellStyle name="Normal 4 5 4 2 2 4 2" xfId="35162" xr:uid="{0A369A9E-0CB4-4410-9A81-3ED5CF53FDD1}"/>
    <cellStyle name="Normal 4 5 4 2 2 4 3" xfId="50046" xr:uid="{C38A801D-0194-402D-B1D4-EF3536FE2811}"/>
    <cellStyle name="Normal 4 5 4 2 2 5" xfId="14626" xr:uid="{4B2CE22F-8A52-4D12-939D-BB5697B4EC2D}"/>
    <cellStyle name="Normal 4 5 4 2 2 6" xfId="28316" xr:uid="{8B76EC2D-F93F-4DFF-9B7F-369D45FE49F2}"/>
    <cellStyle name="Normal 4 5 4 2 2 7" xfId="43200" xr:uid="{D3FFCDB3-E98C-4405-8B9A-6B3DECF9D886}"/>
    <cellStyle name="Normal 4 5 4 2 3" xfId="9491" xr:uid="{3988480D-FA7F-41DD-8237-8BC1151559C3}"/>
    <cellStyle name="Normal 4 5 4 2 3 2" xfId="12913" xr:uid="{6149ACB7-1787-4B38-B65E-4BA19B66D995}"/>
    <cellStyle name="Normal 4 5 4 2 3 2 2" xfId="26603" xr:uid="{EB7EDE6C-2C80-4BBB-B36C-9B80CED7DC38}"/>
    <cellStyle name="Normal 4 5 4 2 3 2 2 2" xfId="40295" xr:uid="{53AA6FEF-A7F8-47DE-9067-5B4D11451C10}"/>
    <cellStyle name="Normal 4 5 4 2 3 2 2 3" xfId="55179" xr:uid="{5903F5D2-CC13-41BE-8FF4-EFB0BFDC9304}"/>
    <cellStyle name="Normal 4 5 4 2 3 2 3" xfId="19759" xr:uid="{308584F0-8F76-4A2A-B7BF-1320FC28D305}"/>
    <cellStyle name="Normal 4 5 4 2 3 2 4" xfId="33449" xr:uid="{3818D431-0E67-40CF-90BA-EB8B71B82176}"/>
    <cellStyle name="Normal 4 5 4 2 3 2 5" xfId="48333" xr:uid="{271617DB-6918-454B-B749-462A017F326D}"/>
    <cellStyle name="Normal 4 5 4 2 3 3" xfId="23181" xr:uid="{3022C666-5A32-4871-BDB3-E040247F6469}"/>
    <cellStyle name="Normal 4 5 4 2 3 3 2" xfId="36873" xr:uid="{D9961AE2-C0D0-4F15-81B3-77F48577791C}"/>
    <cellStyle name="Normal 4 5 4 2 3 3 3" xfId="51757" xr:uid="{66344D0E-136D-4644-823C-046F516AB5A3}"/>
    <cellStyle name="Normal 4 5 4 2 3 4" xfId="16337" xr:uid="{02900C8A-1202-48C3-8ABB-5EF48737FDE0}"/>
    <cellStyle name="Normal 4 5 4 2 3 5" xfId="30027" xr:uid="{F2F27B75-5A78-4EC4-A29A-C5DC78C3A95F}"/>
    <cellStyle name="Normal 4 5 4 2 3 6" xfId="44911" xr:uid="{954029AA-0C01-47B6-BB4D-ADAEA79E802C}"/>
    <cellStyle name="Normal 4 5 4 2 4" xfId="11201" xr:uid="{5A2C3B90-AAB9-4B56-B108-C32D4DCDF95E}"/>
    <cellStyle name="Normal 4 5 4 2 4 2" xfId="24891" xr:uid="{47BDCD41-0EFF-4813-92D9-A5AD690C06F2}"/>
    <cellStyle name="Normal 4 5 4 2 4 2 2" xfId="38583" xr:uid="{6666BA37-51A0-485B-AF54-AFA1051F9C26}"/>
    <cellStyle name="Normal 4 5 4 2 4 2 3" xfId="53467" xr:uid="{B93958B1-499F-4A8E-9711-026958B3376A}"/>
    <cellStyle name="Normal 4 5 4 2 4 3" xfId="18047" xr:uid="{1830A199-D3B2-4080-BE11-F5CE01ACC167}"/>
    <cellStyle name="Normal 4 5 4 2 4 4" xfId="31737" xr:uid="{1B156E91-74DD-45C4-9CFA-9A0DBF5A00FB}"/>
    <cellStyle name="Normal 4 5 4 2 4 5" xfId="46621" xr:uid="{8BB1246B-8938-407B-980F-BB9322931754}"/>
    <cellStyle name="Normal 4 5 4 2 5" xfId="21469" xr:uid="{E51412A2-4398-453C-B22C-DF562270C099}"/>
    <cellStyle name="Normal 4 5 4 2 5 2" xfId="35161" xr:uid="{2674C42F-CE10-4C8F-AF58-2124A2D99015}"/>
    <cellStyle name="Normal 4 5 4 2 5 3" xfId="50045" xr:uid="{AC9CF119-C01E-45FE-9750-69364ED0A678}"/>
    <cellStyle name="Normal 4 5 4 2 6" xfId="14625" xr:uid="{2586B6FA-5E1D-4366-A26E-423E87F058AD}"/>
    <cellStyle name="Normal 4 5 4 2 7" xfId="28315" xr:uid="{8CC094A5-5BD7-4E4D-9601-F27C41E0BC8C}"/>
    <cellStyle name="Normal 4 5 4 2 8" xfId="43199" xr:uid="{CDB3C854-6FA9-4284-8FC6-AA6D017D7E35}"/>
    <cellStyle name="Normal 4 5 4 3" xfId="7781" xr:uid="{CA60AFA4-ACF8-41FA-8D07-E89E03141501}"/>
    <cellStyle name="Normal 4 5 4 3 2" xfId="9493" xr:uid="{8AE16A93-FFC4-4EB5-BD0D-A02997608040}"/>
    <cellStyle name="Normal 4 5 4 3 2 2" xfId="12915" xr:uid="{EE0E1813-90EE-40BB-9AB0-C267D37F3E95}"/>
    <cellStyle name="Normal 4 5 4 3 2 2 2" xfId="26605" xr:uid="{E6A49640-9D53-471F-93D2-543EBA933AF6}"/>
    <cellStyle name="Normal 4 5 4 3 2 2 2 2" xfId="40297" xr:uid="{5A5F841B-AE9B-44BF-9D9D-1A28B6432CF0}"/>
    <cellStyle name="Normal 4 5 4 3 2 2 2 3" xfId="55181" xr:uid="{131CEA14-1D18-4BFB-AA48-E0E3CCF704E7}"/>
    <cellStyle name="Normal 4 5 4 3 2 2 3" xfId="19761" xr:uid="{6B49B8E0-0C3D-4A9A-8CDC-6A1D749B881B}"/>
    <cellStyle name="Normal 4 5 4 3 2 2 4" xfId="33451" xr:uid="{BCC832B8-CAB1-4321-BC75-30C2BCD754B6}"/>
    <cellStyle name="Normal 4 5 4 3 2 2 5" xfId="48335" xr:uid="{A7060DF9-3076-47CF-A032-E84C31A9A305}"/>
    <cellStyle name="Normal 4 5 4 3 2 3" xfId="23183" xr:uid="{B2E03AEC-6D6C-4890-8AEF-C5A0D6459F22}"/>
    <cellStyle name="Normal 4 5 4 3 2 3 2" xfId="36875" xr:uid="{0AD0ED18-F09D-4065-A407-8D42067EA535}"/>
    <cellStyle name="Normal 4 5 4 3 2 3 3" xfId="51759" xr:uid="{6207A268-A8B5-4AD5-8279-7E90F12CB973}"/>
    <cellStyle name="Normal 4 5 4 3 2 4" xfId="16339" xr:uid="{FB5A0DA0-9D7D-4A78-B1DD-621B6F034B50}"/>
    <cellStyle name="Normal 4 5 4 3 2 5" xfId="30029" xr:uid="{2759B6CC-E767-4410-B8C3-D01113CE6D2D}"/>
    <cellStyle name="Normal 4 5 4 3 2 6" xfId="44913" xr:uid="{D4469A81-A5A6-4337-A222-6B844CCBC362}"/>
    <cellStyle name="Normal 4 5 4 3 3" xfId="11203" xr:uid="{120CBB2E-C5B5-4200-B8EF-FCB3F1FA621D}"/>
    <cellStyle name="Normal 4 5 4 3 3 2" xfId="24893" xr:uid="{4E928F05-FE1E-4DAD-96BF-2E0ADD88FDEB}"/>
    <cellStyle name="Normal 4 5 4 3 3 2 2" xfId="38585" xr:uid="{11BBB76E-E238-4A1E-9C21-845E163AF72D}"/>
    <cellStyle name="Normal 4 5 4 3 3 2 3" xfId="53469" xr:uid="{E4693511-A322-4BB4-9C84-9FEEBC4268D0}"/>
    <cellStyle name="Normal 4 5 4 3 3 3" xfId="18049" xr:uid="{4718AD51-548E-4891-A8B1-0CAF7127A926}"/>
    <cellStyle name="Normal 4 5 4 3 3 4" xfId="31739" xr:uid="{89DCDA5B-941B-4F98-B8FE-D2A36528A41F}"/>
    <cellStyle name="Normal 4 5 4 3 3 5" xfId="46623" xr:uid="{9741A309-477B-47F4-A8E0-9AACF1AE43DA}"/>
    <cellStyle name="Normal 4 5 4 3 4" xfId="21471" xr:uid="{7F8B6ACB-AC12-427A-BBAC-191E777D42B8}"/>
    <cellStyle name="Normal 4 5 4 3 4 2" xfId="35163" xr:uid="{F74664C2-05B7-41C7-987B-8FAC00B6A8CB}"/>
    <cellStyle name="Normal 4 5 4 3 4 3" xfId="50047" xr:uid="{FC9D1A3C-3CA9-4A69-B2A4-490B33BB5557}"/>
    <cellStyle name="Normal 4 5 4 3 5" xfId="14627" xr:uid="{6D340855-85FB-40C7-9758-491903A8107A}"/>
    <cellStyle name="Normal 4 5 4 3 6" xfId="28317" xr:uid="{755C86BD-BA78-46D3-A5D7-21F420556226}"/>
    <cellStyle name="Normal 4 5 4 3 7" xfId="43201" xr:uid="{70CE3A38-6637-4855-A99A-D53A65848AF6}"/>
    <cellStyle name="Normal 4 5 4 4" xfId="7782" xr:uid="{0FC3A1FB-2BD8-44EC-B350-DE81DFEFB7F9}"/>
    <cellStyle name="Normal 4 5 4 4 2" xfId="9494" xr:uid="{D527A119-D770-4E76-98CF-CEB153F7649E}"/>
    <cellStyle name="Normal 4 5 4 4 2 2" xfId="12916" xr:uid="{3161FAFC-CDC4-4903-91DF-A671940E4049}"/>
    <cellStyle name="Normal 4 5 4 4 2 2 2" xfId="26606" xr:uid="{16F4E193-9A40-46D5-8B23-D1A3FED076B5}"/>
    <cellStyle name="Normal 4 5 4 4 2 2 2 2" xfId="40298" xr:uid="{D574E827-0E40-4473-BD74-170752A05FB9}"/>
    <cellStyle name="Normal 4 5 4 4 2 2 2 3" xfId="55182" xr:uid="{A43EFFA7-B688-44E7-BEAE-A3FD7CBD3CCE}"/>
    <cellStyle name="Normal 4 5 4 4 2 2 3" xfId="19762" xr:uid="{08DCDA3B-10AC-48FD-98AD-D0FAFA84FD88}"/>
    <cellStyle name="Normal 4 5 4 4 2 2 4" xfId="33452" xr:uid="{25B95455-8CAD-42A0-BA16-2B1276FDBE42}"/>
    <cellStyle name="Normal 4 5 4 4 2 2 5" xfId="48336" xr:uid="{6A126A49-BD2D-4CCB-846D-9C6D1BBEF3AD}"/>
    <cellStyle name="Normal 4 5 4 4 2 3" xfId="23184" xr:uid="{FC1D19DC-FF81-41F4-A3B1-02E560704BEC}"/>
    <cellStyle name="Normal 4 5 4 4 2 3 2" xfId="36876" xr:uid="{981FE5E6-73EE-406C-BA9C-720C8408D592}"/>
    <cellStyle name="Normal 4 5 4 4 2 3 3" xfId="51760" xr:uid="{4A5F5AF0-21F3-417E-99DA-A879D77E903A}"/>
    <cellStyle name="Normal 4 5 4 4 2 4" xfId="16340" xr:uid="{47E2526A-60F6-470B-A7B4-798AB9EDD568}"/>
    <cellStyle name="Normal 4 5 4 4 2 5" xfId="30030" xr:uid="{B0158986-04E6-45D5-9C44-B5E7007A880B}"/>
    <cellStyle name="Normal 4 5 4 4 2 6" xfId="44914" xr:uid="{648FFCA1-283E-4DA8-8D1B-4CF5D8FBB582}"/>
    <cellStyle name="Normal 4 5 4 4 3" xfId="11204" xr:uid="{93F2BAF2-0DE2-43DE-8245-0746BF8FD1D5}"/>
    <cellStyle name="Normal 4 5 4 4 3 2" xfId="24894" xr:uid="{461E8C78-D8DC-44B6-818F-9156FFD47356}"/>
    <cellStyle name="Normal 4 5 4 4 3 2 2" xfId="38586" xr:uid="{CE23F2C6-AE3B-4D52-A355-A8A358961CA2}"/>
    <cellStyle name="Normal 4 5 4 4 3 2 3" xfId="53470" xr:uid="{E03DF7BD-D6C7-4EAA-8599-DEA291DB7CAD}"/>
    <cellStyle name="Normal 4 5 4 4 3 3" xfId="18050" xr:uid="{E6BAE375-94D8-44B9-8B59-AED5DA6F8D08}"/>
    <cellStyle name="Normal 4 5 4 4 3 4" xfId="31740" xr:uid="{05D1DCC8-C5C0-4913-86BB-53CF214F37F3}"/>
    <cellStyle name="Normal 4 5 4 4 3 5" xfId="46624" xr:uid="{9B6A52A0-1A1C-4F3D-BE4B-3FE588146BD3}"/>
    <cellStyle name="Normal 4 5 4 4 4" xfId="21472" xr:uid="{F27D0EC3-2725-4528-868E-108CE812FF7F}"/>
    <cellStyle name="Normal 4 5 4 4 4 2" xfId="35164" xr:uid="{73DA86E2-3307-40AD-9AB6-881A3A60C5F5}"/>
    <cellStyle name="Normal 4 5 4 4 4 3" xfId="50048" xr:uid="{9AD91B96-3987-45C8-A198-E03906828F7E}"/>
    <cellStyle name="Normal 4 5 4 4 5" xfId="14628" xr:uid="{65BDEF39-621B-42F1-9F04-BCE3AE167FC6}"/>
    <cellStyle name="Normal 4 5 4 4 6" xfId="28318" xr:uid="{11C57483-AB74-4086-B1D2-EBE001CF58D3}"/>
    <cellStyle name="Normal 4 5 4 4 7" xfId="43202" xr:uid="{237F6CAA-9408-4FBD-B244-77637C9525DE}"/>
    <cellStyle name="Normal 4 5 4 5" xfId="9490" xr:uid="{78982963-CBB3-49BF-94A0-065F37A99275}"/>
    <cellStyle name="Normal 4 5 4 5 2" xfId="12912" xr:uid="{135371D3-F7DE-4C93-B965-18A6FF9C466C}"/>
    <cellStyle name="Normal 4 5 4 5 2 2" xfId="26602" xr:uid="{B23F8DC7-258E-42F2-87AD-BF8BC574083D}"/>
    <cellStyle name="Normal 4 5 4 5 2 2 2" xfId="40294" xr:uid="{E971E578-07E4-4BEE-AD04-7AC1E92ECF0F}"/>
    <cellStyle name="Normal 4 5 4 5 2 2 3" xfId="55178" xr:uid="{A59A90DE-5EC2-49BB-834A-01373F6D9168}"/>
    <cellStyle name="Normal 4 5 4 5 2 3" xfId="19758" xr:uid="{2D26F79C-22FE-4D94-992E-EAD65B266BFA}"/>
    <cellStyle name="Normal 4 5 4 5 2 4" xfId="33448" xr:uid="{D7C9197C-9391-4459-877A-908E33537F62}"/>
    <cellStyle name="Normal 4 5 4 5 2 5" xfId="48332" xr:uid="{EC1D3FBC-957F-4DD6-ACED-CD70C3DBBE1C}"/>
    <cellStyle name="Normal 4 5 4 5 3" xfId="23180" xr:uid="{6AA6179B-9B19-4DCB-BDE9-3A381DF37535}"/>
    <cellStyle name="Normal 4 5 4 5 3 2" xfId="36872" xr:uid="{DF2B204B-4938-42A8-BCF3-E64B9138BDAF}"/>
    <cellStyle name="Normal 4 5 4 5 3 3" xfId="51756" xr:uid="{0FAFDCE4-3C64-400C-8143-7605B843640C}"/>
    <cellStyle name="Normal 4 5 4 5 4" xfId="16336" xr:uid="{26FA5DC0-3286-4B5C-AB07-4D2D4F703873}"/>
    <cellStyle name="Normal 4 5 4 5 5" xfId="30026" xr:uid="{E06BB3EF-5F37-4380-89DA-7EEDD922D923}"/>
    <cellStyle name="Normal 4 5 4 5 6" xfId="44910" xr:uid="{AB9FDE41-FCDD-4BF2-99D8-28849C5C2B08}"/>
    <cellStyle name="Normal 4 5 4 6" xfId="11200" xr:uid="{BDF25CA9-F404-499F-86EA-C604ED1E62E1}"/>
    <cellStyle name="Normal 4 5 4 6 2" xfId="24890" xr:uid="{CB12B200-357E-4928-B3F0-C97F084427A2}"/>
    <cellStyle name="Normal 4 5 4 6 2 2" xfId="38582" xr:uid="{2BBF92A5-3A13-4E6C-A97B-5534F2BB8BBA}"/>
    <cellStyle name="Normal 4 5 4 6 2 3" xfId="53466" xr:uid="{B737F5B3-8349-48FE-A334-A9F19353D060}"/>
    <cellStyle name="Normal 4 5 4 6 3" xfId="18046" xr:uid="{91DBD84F-075E-4EA1-BBF4-32DB6AA5C020}"/>
    <cellStyle name="Normal 4 5 4 6 4" xfId="31736" xr:uid="{20A81550-3749-479C-B494-09FB72B14F60}"/>
    <cellStyle name="Normal 4 5 4 6 5" xfId="46620" xr:uid="{4918E594-5669-4029-8131-4613199B75EB}"/>
    <cellStyle name="Normal 4 5 4 7" xfId="21468" xr:uid="{D0C2B444-7792-4E71-8E78-641DB2F00257}"/>
    <cellStyle name="Normal 4 5 4 7 2" xfId="35160" xr:uid="{123CBDA0-4491-4C85-AC58-CEF3FE3F6FC6}"/>
    <cellStyle name="Normal 4 5 4 7 3" xfId="50044" xr:uid="{97E6E5FD-93CF-4474-AA3F-9D665A1216A9}"/>
    <cellStyle name="Normal 4 5 4 8" xfId="14624" xr:uid="{D303FDC1-0281-457B-A257-000020DF3E36}"/>
    <cellStyle name="Normal 4 5 4 9" xfId="28314" xr:uid="{A9768CA7-80CB-4817-8893-3BC7905FB0CD}"/>
    <cellStyle name="Normal 4 5 5" xfId="7783" xr:uid="{343879CA-A450-45B1-ACA9-3C6906C3BE3C}"/>
    <cellStyle name="Normal 4 5 5 2" xfId="7784" xr:uid="{57A79863-6BBD-407E-9278-79B86AACCEFF}"/>
    <cellStyle name="Normal 4 5 5 2 2" xfId="9496" xr:uid="{16973EC5-276D-418F-A272-D589D5B7B81B}"/>
    <cellStyle name="Normal 4 5 5 2 2 2" xfId="12918" xr:uid="{18591BBE-AA40-45B9-BE1F-BC001679D1FC}"/>
    <cellStyle name="Normal 4 5 5 2 2 2 2" xfId="26608" xr:uid="{591CA73C-58FA-4386-B674-EF8C094E0E3D}"/>
    <cellStyle name="Normal 4 5 5 2 2 2 2 2" xfId="40300" xr:uid="{74CCDDB4-5161-4CA1-8F6A-07BB8E2EC877}"/>
    <cellStyle name="Normal 4 5 5 2 2 2 2 3" xfId="55184" xr:uid="{1E2043F0-D1C0-42C1-9741-E0F677F17413}"/>
    <cellStyle name="Normal 4 5 5 2 2 2 3" xfId="19764" xr:uid="{5BDE266D-5E72-49AC-B504-B2D7D08908A7}"/>
    <cellStyle name="Normal 4 5 5 2 2 2 4" xfId="33454" xr:uid="{6649AC4F-144D-439B-BB3E-ECD8164C3ABA}"/>
    <cellStyle name="Normal 4 5 5 2 2 2 5" xfId="48338" xr:uid="{7070F1F5-41B4-4E20-8A96-48EC2D6C5219}"/>
    <cellStyle name="Normal 4 5 5 2 2 3" xfId="23186" xr:uid="{95BE39F1-5742-4190-AF5F-F341664BC774}"/>
    <cellStyle name="Normal 4 5 5 2 2 3 2" xfId="36878" xr:uid="{E3B89EF6-3AA6-4B9A-B8C7-3FB792AA5A17}"/>
    <cellStyle name="Normal 4 5 5 2 2 3 3" xfId="51762" xr:uid="{BC6A6E85-737C-4EDA-801D-F75AD967257C}"/>
    <cellStyle name="Normal 4 5 5 2 2 4" xfId="16342" xr:uid="{2A9FB8DA-E50C-40AE-B26D-B91E377C8001}"/>
    <cellStyle name="Normal 4 5 5 2 2 5" xfId="30032" xr:uid="{475012CC-B737-4360-B668-893F24EA5520}"/>
    <cellStyle name="Normal 4 5 5 2 2 6" xfId="44916" xr:uid="{F2A4521A-54A7-4E54-BAEE-8A11C8B88D01}"/>
    <cellStyle name="Normal 4 5 5 2 3" xfId="11206" xr:uid="{1000796E-7173-4316-B670-3DB86058552D}"/>
    <cellStyle name="Normal 4 5 5 2 3 2" xfId="24896" xr:uid="{A5FE869C-E482-446C-B055-74305FD96A92}"/>
    <cellStyle name="Normal 4 5 5 2 3 2 2" xfId="38588" xr:uid="{AA5C715A-1F2A-46E9-83EC-E0522139F2DB}"/>
    <cellStyle name="Normal 4 5 5 2 3 2 3" xfId="53472" xr:uid="{FEB49A53-0A4A-44B6-AD28-3B7E8EA2DD5A}"/>
    <cellStyle name="Normal 4 5 5 2 3 3" xfId="18052" xr:uid="{A1F7071F-2BF4-4089-AC17-EF2D4979D0F9}"/>
    <cellStyle name="Normal 4 5 5 2 3 4" xfId="31742" xr:uid="{F69F969A-619F-4C11-A153-07BF646C0EA3}"/>
    <cellStyle name="Normal 4 5 5 2 3 5" xfId="46626" xr:uid="{30EDC052-68D2-47D9-BC5C-16B85F4462C3}"/>
    <cellStyle name="Normal 4 5 5 2 4" xfId="21474" xr:uid="{8450D0C7-E378-4C7B-B4CE-930D8EFC829A}"/>
    <cellStyle name="Normal 4 5 5 2 4 2" xfId="35166" xr:uid="{6B5230F6-4BE1-4B39-9EE0-61FF25C26756}"/>
    <cellStyle name="Normal 4 5 5 2 4 3" xfId="50050" xr:uid="{0D896B3D-ACA8-4512-A328-914D3AFF5D66}"/>
    <cellStyle name="Normal 4 5 5 2 5" xfId="14630" xr:uid="{4A3DD975-1DA4-49D9-A23A-1E8A6A948B48}"/>
    <cellStyle name="Normal 4 5 5 2 6" xfId="28320" xr:uid="{6309FD1E-A3DA-49D5-8265-63254E52CA3C}"/>
    <cellStyle name="Normal 4 5 5 2 7" xfId="43204" xr:uid="{5595ACE2-DAF2-49A0-B127-EE0428772371}"/>
    <cellStyle name="Normal 4 5 5 3" xfId="9495" xr:uid="{D787C810-7B1A-488B-B0D7-07BA05FD5D7C}"/>
    <cellStyle name="Normal 4 5 5 3 2" xfId="12917" xr:uid="{2B04838E-A6E1-47FE-808B-8C5B8B7408EE}"/>
    <cellStyle name="Normal 4 5 5 3 2 2" xfId="26607" xr:uid="{172FD075-87FD-44C8-911D-D4DDB16E72C5}"/>
    <cellStyle name="Normal 4 5 5 3 2 2 2" xfId="40299" xr:uid="{DE9756E4-69B1-44EB-8162-B689DD36FB29}"/>
    <cellStyle name="Normal 4 5 5 3 2 2 3" xfId="55183" xr:uid="{0B22781C-AEBD-4B7A-AEB2-E113123B8D56}"/>
    <cellStyle name="Normal 4 5 5 3 2 3" xfId="19763" xr:uid="{75EEA814-23EE-4FBD-9139-958BA658BE78}"/>
    <cellStyle name="Normal 4 5 5 3 2 4" xfId="33453" xr:uid="{05776145-CAB2-48DA-9AF1-E04350084A8F}"/>
    <cellStyle name="Normal 4 5 5 3 2 5" xfId="48337" xr:uid="{57193352-50DD-4558-A111-4CFC40093349}"/>
    <cellStyle name="Normal 4 5 5 3 3" xfId="23185" xr:uid="{551F7951-BB76-4468-93DB-C9ACF5C25E20}"/>
    <cellStyle name="Normal 4 5 5 3 3 2" xfId="36877" xr:uid="{D99CA966-ACE5-4ABD-9FAE-E7A456CE9B41}"/>
    <cellStyle name="Normal 4 5 5 3 3 3" xfId="51761" xr:uid="{5408C088-6276-4EE8-A8AD-1CB1EDFFA408}"/>
    <cellStyle name="Normal 4 5 5 3 4" xfId="16341" xr:uid="{972D99C2-E107-4202-AF98-0D2944CC7A76}"/>
    <cellStyle name="Normal 4 5 5 3 5" xfId="30031" xr:uid="{B0A314B1-DBEA-42E3-8C83-B5EE7E2530AA}"/>
    <cellStyle name="Normal 4 5 5 3 6" xfId="44915" xr:uid="{39FD6ABF-F813-459B-AAE5-2F409B177B7F}"/>
    <cellStyle name="Normal 4 5 5 4" xfId="11205" xr:uid="{5E364934-94A1-4C5D-BBB7-176F84F9EF4F}"/>
    <cellStyle name="Normal 4 5 5 4 2" xfId="24895" xr:uid="{E1281D93-4DF4-4CA8-8D9C-9F42005B71D7}"/>
    <cellStyle name="Normal 4 5 5 4 2 2" xfId="38587" xr:uid="{DDAA0AAA-A675-48E0-9EA3-EA888A821282}"/>
    <cellStyle name="Normal 4 5 5 4 2 3" xfId="53471" xr:uid="{96EF3D42-2CA8-475E-AED4-836B7BBE8BB0}"/>
    <cellStyle name="Normal 4 5 5 4 3" xfId="18051" xr:uid="{A399BEA0-991A-4C19-8609-FBBA5FF8C586}"/>
    <cellStyle name="Normal 4 5 5 4 4" xfId="31741" xr:uid="{EB267807-003C-490D-8BC5-FE367A06D4D6}"/>
    <cellStyle name="Normal 4 5 5 4 5" xfId="46625" xr:uid="{0C12269B-0EB9-4791-8507-83DFE4883972}"/>
    <cellStyle name="Normal 4 5 5 5" xfId="21473" xr:uid="{9F12BF09-3397-43C1-9375-B8FF151BB707}"/>
    <cellStyle name="Normal 4 5 5 5 2" xfId="35165" xr:uid="{673EDCA0-CA9A-4A47-AF47-285E44222C8D}"/>
    <cellStyle name="Normal 4 5 5 5 3" xfId="50049" xr:uid="{96848F4E-1B8D-4940-9280-A4F324CA4D77}"/>
    <cellStyle name="Normal 4 5 5 6" xfId="14629" xr:uid="{A346B7F7-E394-496D-BA0B-AF21C4672D35}"/>
    <cellStyle name="Normal 4 5 5 7" xfId="28319" xr:uid="{EA65C3FE-912C-48F5-859D-60F5814A1F54}"/>
    <cellStyle name="Normal 4 5 5 8" xfId="43203" xr:uid="{E5425B2E-7594-4944-B926-05A158051E36}"/>
    <cellStyle name="Normal 4 5 6" xfId="7785" xr:uid="{621187E9-66FF-4D68-BEE4-046B14A63A97}"/>
    <cellStyle name="Normal 4 5 6 2" xfId="9497" xr:uid="{31D5DC31-5EAC-4B4E-AD28-882E9B806EEC}"/>
    <cellStyle name="Normal 4 5 6 2 2" xfId="12919" xr:uid="{217DEB72-4D2B-41B7-B9E7-42E3FF4B145D}"/>
    <cellStyle name="Normal 4 5 6 2 2 2" xfId="26609" xr:uid="{6AA78609-CB4F-4331-85A9-E55F553BFA60}"/>
    <cellStyle name="Normal 4 5 6 2 2 2 2" xfId="40301" xr:uid="{A7784225-A896-4D3D-96FF-CD3E8659A006}"/>
    <cellStyle name="Normal 4 5 6 2 2 2 3" xfId="55185" xr:uid="{8FAAEC15-DC5E-45FA-BF11-52781D545444}"/>
    <cellStyle name="Normal 4 5 6 2 2 3" xfId="19765" xr:uid="{D2F793EE-0D73-4D18-A84C-5E1EAAAD0F52}"/>
    <cellStyle name="Normal 4 5 6 2 2 4" xfId="33455" xr:uid="{59716923-DB52-4D32-A622-769E1AA91963}"/>
    <cellStyle name="Normal 4 5 6 2 2 5" xfId="48339" xr:uid="{4D134BCF-CBFD-45B1-A4BB-CCBFFC27ED2F}"/>
    <cellStyle name="Normal 4 5 6 2 3" xfId="23187" xr:uid="{DAB34C34-010C-471F-AA6F-101B137B9D3C}"/>
    <cellStyle name="Normal 4 5 6 2 3 2" xfId="36879" xr:uid="{0A5712E1-9B15-4893-90DA-3F212633D6DE}"/>
    <cellStyle name="Normal 4 5 6 2 3 3" xfId="51763" xr:uid="{92DD80EE-DA5B-4FD7-A4ED-6DA8939CD8CF}"/>
    <cellStyle name="Normal 4 5 6 2 4" xfId="16343" xr:uid="{435368C0-4B5C-4F26-B4D1-A87D450C8F64}"/>
    <cellStyle name="Normal 4 5 6 2 5" xfId="30033" xr:uid="{EAAA9A6A-26DD-4E83-B177-CC3D409B4A1E}"/>
    <cellStyle name="Normal 4 5 6 2 6" xfId="44917" xr:uid="{B989D576-39A0-42F2-8DC1-E623604D84ED}"/>
    <cellStyle name="Normal 4 5 6 3" xfId="11207" xr:uid="{562A9525-9DB8-47BB-B9C5-978B08346EB8}"/>
    <cellStyle name="Normal 4 5 6 3 2" xfId="24897" xr:uid="{C3AB4593-9B10-4BF7-A0F1-A25D902A5D46}"/>
    <cellStyle name="Normal 4 5 6 3 2 2" xfId="38589" xr:uid="{C981A432-4E9E-4BBA-AB67-19BE6E49EA2F}"/>
    <cellStyle name="Normal 4 5 6 3 2 3" xfId="53473" xr:uid="{D06953F2-F00A-4E25-82C0-301A0FE0F37D}"/>
    <cellStyle name="Normal 4 5 6 3 3" xfId="18053" xr:uid="{100610FD-A0B8-40AA-9DBF-1FF995546325}"/>
    <cellStyle name="Normal 4 5 6 3 4" xfId="31743" xr:uid="{6BB4A32E-8501-4F13-9495-441B658F9750}"/>
    <cellStyle name="Normal 4 5 6 3 5" xfId="46627" xr:uid="{336AAF65-8F8C-4817-A3D1-E31F29901421}"/>
    <cellStyle name="Normal 4 5 6 4" xfId="21475" xr:uid="{C5AB894A-9067-4805-AE8A-6221ED974C2E}"/>
    <cellStyle name="Normal 4 5 6 4 2" xfId="35167" xr:uid="{B1CFEF69-9837-4D40-8D32-8CCC74FE8266}"/>
    <cellStyle name="Normal 4 5 6 4 3" xfId="50051" xr:uid="{0074DAB1-B9C1-4311-9D33-1FFA2AABD120}"/>
    <cellStyle name="Normal 4 5 6 5" xfId="14631" xr:uid="{AED08F9D-5506-4FEC-A8B3-779FA6DB92CB}"/>
    <cellStyle name="Normal 4 5 6 6" xfId="28321" xr:uid="{375B5125-C660-4D8E-AA9C-859E89881A42}"/>
    <cellStyle name="Normal 4 5 6 7" xfId="43205" xr:uid="{6DAE8678-C1D2-480F-B267-120D2FD82C9A}"/>
    <cellStyle name="Normal 4 5 7" xfId="7786" xr:uid="{06ECA238-A0F4-4A70-83F2-137EAE0CFA61}"/>
    <cellStyle name="Normal 4 5 7 2" xfId="9498" xr:uid="{DBEBE5D0-D011-40E1-9DA2-0146C6404ED9}"/>
    <cellStyle name="Normal 4 5 7 2 2" xfId="12920" xr:uid="{27E0772B-FB7F-4657-8AA2-36DD5D52ED2F}"/>
    <cellStyle name="Normal 4 5 7 2 2 2" xfId="26610" xr:uid="{1460126B-9C20-42AD-8D2B-B47A5D822DBA}"/>
    <cellStyle name="Normal 4 5 7 2 2 2 2" xfId="40302" xr:uid="{99F30EF0-4F8D-49DE-A9C2-3A9672FF4029}"/>
    <cellStyle name="Normal 4 5 7 2 2 2 3" xfId="55186" xr:uid="{20A24F22-A347-474D-8F43-DF8FFEFCEFC4}"/>
    <cellStyle name="Normal 4 5 7 2 2 3" xfId="19766" xr:uid="{D896C9F3-2EF1-4C70-AC51-52D01563E81A}"/>
    <cellStyle name="Normal 4 5 7 2 2 4" xfId="33456" xr:uid="{5087FEC3-2E6E-4D66-B254-DFC0E2590CEF}"/>
    <cellStyle name="Normal 4 5 7 2 2 5" xfId="48340" xr:uid="{603DBE4C-F611-4FB1-8199-BE41F03FA6AD}"/>
    <cellStyle name="Normal 4 5 7 2 3" xfId="23188" xr:uid="{684488E3-DB39-490A-BA7C-5D7A97C6BE41}"/>
    <cellStyle name="Normal 4 5 7 2 3 2" xfId="36880" xr:uid="{75F61414-0506-44E3-85CA-DC1C398AB271}"/>
    <cellStyle name="Normal 4 5 7 2 3 3" xfId="51764" xr:uid="{D6F0C342-6FA1-4F3F-9E93-ABAD7122E2A2}"/>
    <cellStyle name="Normal 4 5 7 2 4" xfId="16344" xr:uid="{33907CFF-1539-4FEE-843B-360F66930DD2}"/>
    <cellStyle name="Normal 4 5 7 2 5" xfId="30034" xr:uid="{3E6B60DA-04F6-4DF4-9342-4260B8946242}"/>
    <cellStyle name="Normal 4 5 7 2 6" xfId="44918" xr:uid="{C4F073DD-F1A1-4B46-8DCF-C9DF9D4A2BBF}"/>
    <cellStyle name="Normal 4 5 7 3" xfId="11208" xr:uid="{2C19C702-A0CE-4E05-B444-047C0F14ECE0}"/>
    <cellStyle name="Normal 4 5 7 3 2" xfId="24898" xr:uid="{2999D9FB-F2EA-4E35-961E-9342DD61E2C8}"/>
    <cellStyle name="Normal 4 5 7 3 2 2" xfId="38590" xr:uid="{87EAA440-D913-49C7-B47D-82E99FE98246}"/>
    <cellStyle name="Normal 4 5 7 3 2 3" xfId="53474" xr:uid="{8C100E48-3058-4FA9-B1ED-B8A138D1B110}"/>
    <cellStyle name="Normal 4 5 7 3 3" xfId="18054" xr:uid="{A8EC427B-DE57-4819-BD62-5386E5D46470}"/>
    <cellStyle name="Normal 4 5 7 3 4" xfId="31744" xr:uid="{003790F2-6A50-48D0-9C58-8739776B3329}"/>
    <cellStyle name="Normal 4 5 7 3 5" xfId="46628" xr:uid="{8A09D651-3F20-4651-ACB5-A1274C7F9B88}"/>
    <cellStyle name="Normal 4 5 7 4" xfId="21476" xr:uid="{F0E1BC1E-7882-4682-BFD7-A173C8A8E971}"/>
    <cellStyle name="Normal 4 5 7 4 2" xfId="35168" xr:uid="{5AA2BB08-D445-4433-ADF7-F5F3A22F2D6B}"/>
    <cellStyle name="Normal 4 5 7 4 3" xfId="50052" xr:uid="{F97584A9-95AF-4DEC-95BE-D1A13F268DED}"/>
    <cellStyle name="Normal 4 5 7 5" xfId="14632" xr:uid="{3F3D29C4-E9F4-44D1-95A6-36B336B74830}"/>
    <cellStyle name="Normal 4 5 7 6" xfId="28322" xr:uid="{516594FC-8378-4487-AB62-B4345769BF07}"/>
    <cellStyle name="Normal 4 5 7 7" xfId="43206" xr:uid="{EC9299AB-E82D-4354-924D-217B2453E420}"/>
    <cellStyle name="Normal 4 5 8" xfId="9469" xr:uid="{644B3A0F-EB6D-4092-B5FF-667C7DEDAEB7}"/>
    <cellStyle name="Normal 4 5 8 2" xfId="12891" xr:uid="{450C9DAD-9190-4B03-9E89-42644BF6C632}"/>
    <cellStyle name="Normal 4 5 8 2 2" xfId="26581" xr:uid="{CCB54F9E-9980-4609-A944-CAAD0095EE89}"/>
    <cellStyle name="Normal 4 5 8 2 2 2" xfId="40273" xr:uid="{E432E5A7-FC6F-473E-8C28-C24A1290285A}"/>
    <cellStyle name="Normal 4 5 8 2 2 3" xfId="55157" xr:uid="{BF154677-85D7-4B6B-AE3A-3A7D771C5B60}"/>
    <cellStyle name="Normal 4 5 8 2 3" xfId="19737" xr:uid="{838E63DC-C108-4834-89D5-14CB88B5F9FA}"/>
    <cellStyle name="Normal 4 5 8 2 4" xfId="33427" xr:uid="{0E0DBF2F-97FE-47B2-8F39-EF74EE74CEB6}"/>
    <cellStyle name="Normal 4 5 8 2 5" xfId="48311" xr:uid="{81502DA5-EDCA-4849-8844-AC6AAEC3933B}"/>
    <cellStyle name="Normal 4 5 8 3" xfId="23159" xr:uid="{D8DFBA33-C127-4597-8B7F-C1E2C93FE745}"/>
    <cellStyle name="Normal 4 5 8 3 2" xfId="36851" xr:uid="{08DB0377-DB6D-40B7-9CCB-43F6AC418EB0}"/>
    <cellStyle name="Normal 4 5 8 3 3" xfId="51735" xr:uid="{55D93EDC-081D-42F2-A21A-99C41EE98504}"/>
    <cellStyle name="Normal 4 5 8 4" xfId="16315" xr:uid="{8D872869-C2FE-4C0D-8A71-A2D4B55CE4B7}"/>
    <cellStyle name="Normal 4 5 8 5" xfId="30005" xr:uid="{709606AE-0E3E-4914-9D28-5B939C7CC091}"/>
    <cellStyle name="Normal 4 5 8 6" xfId="44889" xr:uid="{BD070EED-9EC4-4E7F-86DC-B270836D28BD}"/>
    <cellStyle name="Normal 4 5 9" xfId="11179" xr:uid="{F7C8495B-2C5F-4796-9E15-663AA6532C8A}"/>
    <cellStyle name="Normal 4 5 9 2" xfId="24869" xr:uid="{49CD9429-540F-481B-BC9D-F8D81C67F72F}"/>
    <cellStyle name="Normal 4 5 9 2 2" xfId="38561" xr:uid="{C2E809BA-4E60-4518-8CF5-108518D32BE1}"/>
    <cellStyle name="Normal 4 5 9 2 3" xfId="53445" xr:uid="{EDD41444-27B2-4D6E-B073-E44175139C35}"/>
    <cellStyle name="Normal 4 5 9 3" xfId="18025" xr:uid="{4B7F305F-4842-425E-A6A4-5DB93C4ED760}"/>
    <cellStyle name="Normal 4 5 9 4" xfId="31715" xr:uid="{0E181952-11E1-4F0E-AF46-FB26B26AD96E}"/>
    <cellStyle name="Normal 4 5 9 5" xfId="46599" xr:uid="{4E305B0A-D701-466E-90A3-B3031FDD0175}"/>
    <cellStyle name="Normal 4 6" xfId="2499" xr:uid="{4ED253C4-F12C-4EDA-9AA2-0EADAB0350CA}"/>
    <cellStyle name="Normal 4 6 10" xfId="14633" xr:uid="{361A1738-23E1-4AE5-9A13-360D0984EC8C}"/>
    <cellStyle name="Normal 4 6 10 2" xfId="41114" xr:uid="{678293FF-F9EB-4BEE-A595-027E2AEB944B}"/>
    <cellStyle name="Normal 4 6 11" xfId="28323" xr:uid="{56A66367-AD9B-4AAD-A0A6-B4B3164536B8}"/>
    <cellStyle name="Normal 4 6 12" xfId="43207" xr:uid="{F99DC716-1BFE-499B-8139-E679E89D2B8D}"/>
    <cellStyle name="Normal 4 6 13" xfId="7787" xr:uid="{3E7F1CCA-0DC4-4F41-A128-FAE65C1D005B}"/>
    <cellStyle name="Normal 4 6 2" xfId="7788" xr:uid="{CFBC4C62-1400-4A70-BE0C-23A2EDD4F024}"/>
    <cellStyle name="Normal 4 6 2 10" xfId="43208" xr:uid="{B5C61812-583E-442F-8310-D2275D2B5DD6}"/>
    <cellStyle name="Normal 4 6 2 2" xfId="7789" xr:uid="{5AFA3F33-22AF-42DC-92E9-C56D5A19F345}"/>
    <cellStyle name="Normal 4 6 2 2 2" xfId="7790" xr:uid="{4259C8EE-1916-4608-A537-575978BBFB3A}"/>
    <cellStyle name="Normal 4 6 2 2 2 2" xfId="9502" xr:uid="{F06CED27-E87D-440C-B676-72D19321D8D6}"/>
    <cellStyle name="Normal 4 6 2 2 2 2 2" xfId="12924" xr:uid="{1B6782C6-92A2-42AB-B521-177DBB76D073}"/>
    <cellStyle name="Normal 4 6 2 2 2 2 2 2" xfId="26614" xr:uid="{4EF5E588-9ED6-4AC3-88F0-800236F96638}"/>
    <cellStyle name="Normal 4 6 2 2 2 2 2 2 2" xfId="40306" xr:uid="{52026A9C-6C06-423C-A695-15F000A38550}"/>
    <cellStyle name="Normal 4 6 2 2 2 2 2 2 3" xfId="55190" xr:uid="{B2AD2A38-B4EA-4904-AA29-A729978C7BB7}"/>
    <cellStyle name="Normal 4 6 2 2 2 2 2 3" xfId="19770" xr:uid="{E684E804-FCDE-4DDC-BEBF-F83EB7C63046}"/>
    <cellStyle name="Normal 4 6 2 2 2 2 2 4" xfId="33460" xr:uid="{5532F91B-98BA-4B89-BE1A-BDF18EDDE4E6}"/>
    <cellStyle name="Normal 4 6 2 2 2 2 2 5" xfId="48344" xr:uid="{69D2A35C-49B4-46D3-8051-EE1BB4EDB7BD}"/>
    <cellStyle name="Normal 4 6 2 2 2 2 3" xfId="23192" xr:uid="{5D46A0C6-3B7C-41B1-A4D5-03E1C0A884E0}"/>
    <cellStyle name="Normal 4 6 2 2 2 2 3 2" xfId="36884" xr:uid="{EFD4C9A0-F049-4C98-B7DB-88906C59E3BB}"/>
    <cellStyle name="Normal 4 6 2 2 2 2 3 3" xfId="51768" xr:uid="{6C8B15C2-51FC-4AEE-93E1-9AAB1C40A5F3}"/>
    <cellStyle name="Normal 4 6 2 2 2 2 4" xfId="16348" xr:uid="{C29BDB1E-3EFC-4325-8FF5-353AAF19472B}"/>
    <cellStyle name="Normal 4 6 2 2 2 2 5" xfId="30038" xr:uid="{3FFCFFD6-7595-433A-9323-E2802DCC5565}"/>
    <cellStyle name="Normal 4 6 2 2 2 2 6" xfId="44922" xr:uid="{3E3B30D5-AF40-4026-8D5B-4D715563A594}"/>
    <cellStyle name="Normal 4 6 2 2 2 3" xfId="11212" xr:uid="{E16B97DD-753B-4A32-9AE6-01370782B9D7}"/>
    <cellStyle name="Normal 4 6 2 2 2 3 2" xfId="24902" xr:uid="{061BAF5B-3E7A-40F3-B434-8726BB9F23AD}"/>
    <cellStyle name="Normal 4 6 2 2 2 3 2 2" xfId="38594" xr:uid="{CAB87801-4CD5-41FB-9717-EC97F53A8642}"/>
    <cellStyle name="Normal 4 6 2 2 2 3 2 3" xfId="53478" xr:uid="{53609E06-1556-4E95-BDA4-94F71240631A}"/>
    <cellStyle name="Normal 4 6 2 2 2 3 3" xfId="18058" xr:uid="{8C0B0E77-6B5B-4D71-88BA-913329641591}"/>
    <cellStyle name="Normal 4 6 2 2 2 3 4" xfId="31748" xr:uid="{018FE82A-2D99-4BF1-B413-A3FE7C9C117F}"/>
    <cellStyle name="Normal 4 6 2 2 2 3 5" xfId="46632" xr:uid="{70C3B30A-059C-413B-A427-90955A79D7BF}"/>
    <cellStyle name="Normal 4 6 2 2 2 4" xfId="21480" xr:uid="{843FED65-CDC0-41B3-8565-941E4EE72D41}"/>
    <cellStyle name="Normal 4 6 2 2 2 4 2" xfId="35172" xr:uid="{71B29675-7962-4C27-BD6F-6F2292C55085}"/>
    <cellStyle name="Normal 4 6 2 2 2 4 3" xfId="50056" xr:uid="{170CFE6C-26DC-44E8-A5EF-0DDCE0AE30A9}"/>
    <cellStyle name="Normal 4 6 2 2 2 5" xfId="14636" xr:uid="{3EEF82EC-82A5-4647-AB93-527839517FC4}"/>
    <cellStyle name="Normal 4 6 2 2 2 6" xfId="28326" xr:uid="{286B4DA1-C180-4D23-8CCB-27E3BD6822BB}"/>
    <cellStyle name="Normal 4 6 2 2 2 7" xfId="43210" xr:uid="{112B171C-56AE-4653-BC14-9B284C2427BC}"/>
    <cellStyle name="Normal 4 6 2 2 3" xfId="9501" xr:uid="{057DE871-52E8-40E5-837C-4873F0F9217F}"/>
    <cellStyle name="Normal 4 6 2 2 3 2" xfId="12923" xr:uid="{272D4F83-1EFB-495A-8C97-B4636C524FC8}"/>
    <cellStyle name="Normal 4 6 2 2 3 2 2" xfId="26613" xr:uid="{22CA1A9B-9963-4EA3-9EB0-1AEA8B098BC6}"/>
    <cellStyle name="Normal 4 6 2 2 3 2 2 2" xfId="40305" xr:uid="{F7B1A8BC-4DB7-4AB1-A07D-9E4FD2928265}"/>
    <cellStyle name="Normal 4 6 2 2 3 2 2 3" xfId="55189" xr:uid="{E32B8D6E-DDB1-4221-8ACA-00FA15B5F955}"/>
    <cellStyle name="Normal 4 6 2 2 3 2 3" xfId="19769" xr:uid="{5B07AE6B-EFAE-4B71-8786-527E5405D4F8}"/>
    <cellStyle name="Normal 4 6 2 2 3 2 4" xfId="33459" xr:uid="{A9907C0E-EFED-4C0D-8519-4FE08DE47C0E}"/>
    <cellStyle name="Normal 4 6 2 2 3 2 5" xfId="48343" xr:uid="{B4BC2EF6-3312-4650-9018-46687EC678CD}"/>
    <cellStyle name="Normal 4 6 2 2 3 3" xfId="23191" xr:uid="{F125B87A-2BD6-4A54-81AE-4650475E4CF5}"/>
    <cellStyle name="Normal 4 6 2 2 3 3 2" xfId="36883" xr:uid="{B7AF6D3D-02A8-4AB3-81BF-08D67432EF6D}"/>
    <cellStyle name="Normal 4 6 2 2 3 3 3" xfId="51767" xr:uid="{DDF62709-C5F2-48CA-BAA2-64E089DC173E}"/>
    <cellStyle name="Normal 4 6 2 2 3 4" xfId="16347" xr:uid="{5B9D299D-517C-4405-A55A-55F7222C9A8D}"/>
    <cellStyle name="Normal 4 6 2 2 3 5" xfId="30037" xr:uid="{9288FA93-B3D2-4004-973B-4654054DB29C}"/>
    <cellStyle name="Normal 4 6 2 2 3 6" xfId="44921" xr:uid="{11C115E8-0B4B-4F76-8F85-B36A8DCBB246}"/>
    <cellStyle name="Normal 4 6 2 2 4" xfId="11211" xr:uid="{B8479D06-2207-4B42-83FB-948B9850635C}"/>
    <cellStyle name="Normal 4 6 2 2 4 2" xfId="24901" xr:uid="{B3F05014-3913-4C20-BE4B-0338EEDDE14F}"/>
    <cellStyle name="Normal 4 6 2 2 4 2 2" xfId="38593" xr:uid="{FC05671C-A6A7-4C90-8384-AC2060279245}"/>
    <cellStyle name="Normal 4 6 2 2 4 2 3" xfId="53477" xr:uid="{0DC30A97-98B3-4A0A-AE6A-41D72B631066}"/>
    <cellStyle name="Normal 4 6 2 2 4 3" xfId="18057" xr:uid="{06A6BD0E-A57E-404F-9E64-84987BA70C6E}"/>
    <cellStyle name="Normal 4 6 2 2 4 4" xfId="31747" xr:uid="{269D1ABD-D754-4817-88D3-1F93D5EA3430}"/>
    <cellStyle name="Normal 4 6 2 2 4 5" xfId="46631" xr:uid="{4C689508-B560-46C2-A1F9-2AA4A5E88132}"/>
    <cellStyle name="Normal 4 6 2 2 5" xfId="21479" xr:uid="{AD2F03B5-307B-41FF-B88D-A918AD5EBE92}"/>
    <cellStyle name="Normal 4 6 2 2 5 2" xfId="35171" xr:uid="{F41B2D8E-06CE-4250-AFBE-9750B729BB47}"/>
    <cellStyle name="Normal 4 6 2 2 5 3" xfId="50055" xr:uid="{B1C45DC0-5F45-4219-AAAE-E1E9522743CA}"/>
    <cellStyle name="Normal 4 6 2 2 6" xfId="14635" xr:uid="{B47F9F31-7E77-4FC3-AFF1-61ADAD2DF5B4}"/>
    <cellStyle name="Normal 4 6 2 2 7" xfId="28325" xr:uid="{2E910DC2-C9E2-4117-A8AA-3A23AA7882BB}"/>
    <cellStyle name="Normal 4 6 2 2 8" xfId="43209" xr:uid="{2CB04758-C21E-480D-A34C-5B4904D85161}"/>
    <cellStyle name="Normal 4 6 2 3" xfId="7791" xr:uid="{D3BA001A-96DA-49D9-BB4D-EAA168390600}"/>
    <cellStyle name="Normal 4 6 2 3 2" xfId="9503" xr:uid="{722FEA58-FFDE-4533-9950-35F530762EC2}"/>
    <cellStyle name="Normal 4 6 2 3 2 2" xfId="12925" xr:uid="{E99B0A5C-EA68-4BC3-B15A-ADF152DF5547}"/>
    <cellStyle name="Normal 4 6 2 3 2 2 2" xfId="26615" xr:uid="{B29BF5D2-50CC-492F-85C9-DC3A186CC2F1}"/>
    <cellStyle name="Normal 4 6 2 3 2 2 2 2" xfId="40307" xr:uid="{DD6B1E72-E07A-40B3-B2D4-193019643B32}"/>
    <cellStyle name="Normal 4 6 2 3 2 2 2 3" xfId="55191" xr:uid="{7BD79F88-5791-47CF-9F0A-4E1AFDE6A694}"/>
    <cellStyle name="Normal 4 6 2 3 2 2 3" xfId="19771" xr:uid="{E5BB421A-AFB3-41FC-9765-B85272418F26}"/>
    <cellStyle name="Normal 4 6 2 3 2 2 4" xfId="33461" xr:uid="{9BEC19C4-443E-41F1-B662-C17D631A5C5B}"/>
    <cellStyle name="Normal 4 6 2 3 2 2 5" xfId="48345" xr:uid="{21663680-424E-496F-9FC3-984B3A0F6777}"/>
    <cellStyle name="Normal 4 6 2 3 2 3" xfId="23193" xr:uid="{CC7364A1-B2DE-4A13-A149-EB2B684375B6}"/>
    <cellStyle name="Normal 4 6 2 3 2 3 2" xfId="36885" xr:uid="{E744F9BD-B7C8-4856-95B0-89891715EA17}"/>
    <cellStyle name="Normal 4 6 2 3 2 3 3" xfId="51769" xr:uid="{562D70DF-4F51-4BA2-918A-2157261F3EDD}"/>
    <cellStyle name="Normal 4 6 2 3 2 4" xfId="16349" xr:uid="{46C51EC9-4548-46FD-A4B8-69D1E92DC17A}"/>
    <cellStyle name="Normal 4 6 2 3 2 5" xfId="30039" xr:uid="{64ADD263-11A4-4434-9EDF-7EBB83CF29A7}"/>
    <cellStyle name="Normal 4 6 2 3 2 6" xfId="44923" xr:uid="{67EC8614-F8F5-4F7F-A654-A7B331F0558C}"/>
    <cellStyle name="Normal 4 6 2 3 3" xfId="11213" xr:uid="{D998A2DD-996D-4DD8-AA53-5E1AA15B3C34}"/>
    <cellStyle name="Normal 4 6 2 3 3 2" xfId="24903" xr:uid="{A199A57E-AAFC-4CE1-BE32-84BF9AD069B7}"/>
    <cellStyle name="Normal 4 6 2 3 3 2 2" xfId="38595" xr:uid="{B1289C6D-31A9-4C9A-98D9-49E4CFA7DAD1}"/>
    <cellStyle name="Normal 4 6 2 3 3 2 3" xfId="53479" xr:uid="{51F9F745-71D8-45B1-AD53-1EAD4EF11873}"/>
    <cellStyle name="Normal 4 6 2 3 3 3" xfId="18059" xr:uid="{B8A03539-B7BE-419C-B08E-A96481F8C52E}"/>
    <cellStyle name="Normal 4 6 2 3 3 4" xfId="31749" xr:uid="{58CA69F3-EAA2-4D65-BBB9-E0DB4A533946}"/>
    <cellStyle name="Normal 4 6 2 3 3 5" xfId="46633" xr:uid="{A781EDED-7F2B-4A64-904F-9062E4DE8492}"/>
    <cellStyle name="Normal 4 6 2 3 4" xfId="21481" xr:uid="{B762AA8D-5035-4BD5-9CAA-768285953BBA}"/>
    <cellStyle name="Normal 4 6 2 3 4 2" xfId="35173" xr:uid="{F5D63C2C-D41E-4B66-A14C-2AA0F8E79641}"/>
    <cellStyle name="Normal 4 6 2 3 4 3" xfId="50057" xr:uid="{54B290DC-67A1-41F0-B727-602323593455}"/>
    <cellStyle name="Normal 4 6 2 3 5" xfId="14637" xr:uid="{487F8B17-4B57-4C96-9BAC-753D127CCE14}"/>
    <cellStyle name="Normal 4 6 2 3 6" xfId="28327" xr:uid="{80101AF4-F4D1-4F53-899E-4D68B11B9870}"/>
    <cellStyle name="Normal 4 6 2 3 7" xfId="43211" xr:uid="{5FCFC66C-A909-4AE9-814D-6B51BD9F06C7}"/>
    <cellStyle name="Normal 4 6 2 4" xfId="7792" xr:uid="{A57C54AD-E9F8-4335-B4D6-856B44DBD7A0}"/>
    <cellStyle name="Normal 4 6 2 4 2" xfId="9504" xr:uid="{D4D75126-4B19-45AF-B899-079A5B0DFA34}"/>
    <cellStyle name="Normal 4 6 2 4 2 2" xfId="12926" xr:uid="{50DE1185-3E4A-4573-B0AC-50134A6117F1}"/>
    <cellStyle name="Normal 4 6 2 4 2 2 2" xfId="26616" xr:uid="{0272A998-0AAF-4BDE-94ED-E11550E4E78B}"/>
    <cellStyle name="Normal 4 6 2 4 2 2 2 2" xfId="40308" xr:uid="{15C5CA06-5358-4E27-93BB-9972CE80BDCF}"/>
    <cellStyle name="Normal 4 6 2 4 2 2 2 3" xfId="55192" xr:uid="{E49AA89E-FAFB-4C21-9F36-1417B79CA9FB}"/>
    <cellStyle name="Normal 4 6 2 4 2 2 3" xfId="19772" xr:uid="{E60F65F7-248C-4D5E-95CB-FA0073079AAE}"/>
    <cellStyle name="Normal 4 6 2 4 2 2 4" xfId="33462" xr:uid="{7F9DC40E-40AE-4B70-96C7-1C19625012F3}"/>
    <cellStyle name="Normal 4 6 2 4 2 2 5" xfId="48346" xr:uid="{E32012E9-FC08-47A3-868B-55091CEAD151}"/>
    <cellStyle name="Normal 4 6 2 4 2 3" xfId="23194" xr:uid="{59F00AD8-54CD-43C0-9E32-D231BC895CE1}"/>
    <cellStyle name="Normal 4 6 2 4 2 3 2" xfId="36886" xr:uid="{4D686705-A188-4D4C-9455-70C2648174F8}"/>
    <cellStyle name="Normal 4 6 2 4 2 3 3" xfId="51770" xr:uid="{35B374D9-851D-429F-9A43-46AF1698C0F4}"/>
    <cellStyle name="Normal 4 6 2 4 2 4" xfId="16350" xr:uid="{50C6F24D-0CA2-4674-90F6-D4B8F6B8AB79}"/>
    <cellStyle name="Normal 4 6 2 4 2 5" xfId="30040" xr:uid="{2259AECA-2B74-4A0E-BEAB-019E2F6ED746}"/>
    <cellStyle name="Normal 4 6 2 4 2 6" xfId="44924" xr:uid="{43BE8507-FA59-474C-A39E-C8884AA8F037}"/>
    <cellStyle name="Normal 4 6 2 4 3" xfId="11214" xr:uid="{DB2C192B-DAEA-481E-9087-72BAA68D5CC9}"/>
    <cellStyle name="Normal 4 6 2 4 3 2" xfId="24904" xr:uid="{35FF7741-19C6-4E73-8738-B86054FEF077}"/>
    <cellStyle name="Normal 4 6 2 4 3 2 2" xfId="38596" xr:uid="{8ABAA7C2-99DF-464D-9086-06EBF9133A69}"/>
    <cellStyle name="Normal 4 6 2 4 3 2 3" xfId="53480" xr:uid="{102E723C-8A72-4852-9C8C-2C3EAB3FDAF3}"/>
    <cellStyle name="Normal 4 6 2 4 3 3" xfId="18060" xr:uid="{99770162-8694-4BDC-ABAE-43D43B1FC1A4}"/>
    <cellStyle name="Normal 4 6 2 4 3 4" xfId="31750" xr:uid="{E861EA99-B59E-41CF-83A1-AF314C0592F9}"/>
    <cellStyle name="Normal 4 6 2 4 3 5" xfId="46634" xr:uid="{32B40D26-B775-4B3E-B894-BFC1B9FEC072}"/>
    <cellStyle name="Normal 4 6 2 4 4" xfId="21482" xr:uid="{164AACC1-647F-4325-B0C7-EFD651D383C2}"/>
    <cellStyle name="Normal 4 6 2 4 4 2" xfId="35174" xr:uid="{EA8C86ED-664B-478B-9346-8B34BFA91C29}"/>
    <cellStyle name="Normal 4 6 2 4 4 3" xfId="50058" xr:uid="{48ACED8A-7718-4092-A364-D65351C6F8E3}"/>
    <cellStyle name="Normal 4 6 2 4 5" xfId="14638" xr:uid="{AA517180-BD98-4CB3-9D4A-C77A4801CA08}"/>
    <cellStyle name="Normal 4 6 2 4 6" xfId="28328" xr:uid="{14A5AA51-3723-451C-B55B-4E15EB34B01F}"/>
    <cellStyle name="Normal 4 6 2 4 7" xfId="43212" xr:uid="{F3C1086C-9762-4C20-A392-AB6EC6507AD2}"/>
    <cellStyle name="Normal 4 6 2 5" xfId="9500" xr:uid="{1F1D0576-2DD1-4916-A996-25047FE7F15F}"/>
    <cellStyle name="Normal 4 6 2 5 2" xfId="12922" xr:uid="{DC2B8C87-96D0-4E31-979E-19FC42F0F98C}"/>
    <cellStyle name="Normal 4 6 2 5 2 2" xfId="26612" xr:uid="{4438E8C2-9F55-4227-8AEB-EBE4EBF622AF}"/>
    <cellStyle name="Normal 4 6 2 5 2 2 2" xfId="40304" xr:uid="{D3583DB2-4D99-4FBD-848B-705E7CC975B3}"/>
    <cellStyle name="Normal 4 6 2 5 2 2 3" xfId="55188" xr:uid="{4BEE0B72-945D-49F2-9D7D-F6B7B6E23D1C}"/>
    <cellStyle name="Normal 4 6 2 5 2 3" xfId="19768" xr:uid="{2C118FDF-5E29-4766-A8DC-4448EB9B5382}"/>
    <cellStyle name="Normal 4 6 2 5 2 4" xfId="33458" xr:uid="{B739FF40-62DF-44B6-B3B6-87510D279DEF}"/>
    <cellStyle name="Normal 4 6 2 5 2 5" xfId="48342" xr:uid="{AEB487A2-B917-4B69-9E68-D9B2DEF5B12A}"/>
    <cellStyle name="Normal 4 6 2 5 3" xfId="23190" xr:uid="{17DB997E-D010-4DEE-8646-831E044A4ECE}"/>
    <cellStyle name="Normal 4 6 2 5 3 2" xfId="36882" xr:uid="{C2C2C8A3-DAEA-45F2-9570-1FFE52891114}"/>
    <cellStyle name="Normal 4 6 2 5 3 3" xfId="51766" xr:uid="{02DF180C-47C1-4F61-837A-B6E099121753}"/>
    <cellStyle name="Normal 4 6 2 5 4" xfId="16346" xr:uid="{810BDC30-55F6-47BB-92B2-F61C11E38EB3}"/>
    <cellStyle name="Normal 4 6 2 5 5" xfId="30036" xr:uid="{F01936E0-788E-4FEA-ACE3-49B0B047684F}"/>
    <cellStyle name="Normal 4 6 2 5 6" xfId="44920" xr:uid="{E884233A-5264-4E32-B05B-C8AE80ED4820}"/>
    <cellStyle name="Normal 4 6 2 6" xfId="11210" xr:uid="{F57281B1-A2DB-474F-A732-636460110D8D}"/>
    <cellStyle name="Normal 4 6 2 6 2" xfId="24900" xr:uid="{22920BA0-020B-4A24-9761-07C357285E65}"/>
    <cellStyle name="Normal 4 6 2 6 2 2" xfId="38592" xr:uid="{EABBC8B7-740A-4CDE-8B22-69E2EA18F5DC}"/>
    <cellStyle name="Normal 4 6 2 6 2 3" xfId="53476" xr:uid="{26BE1FBD-8C2F-4FE4-9AFC-75D805735F14}"/>
    <cellStyle name="Normal 4 6 2 6 3" xfId="18056" xr:uid="{F845B7F8-61D7-4DB5-BF8A-7ADFE08467AF}"/>
    <cellStyle name="Normal 4 6 2 6 4" xfId="31746" xr:uid="{BEE77B20-E1D6-4C13-AB91-C86E2EC9505C}"/>
    <cellStyle name="Normal 4 6 2 6 5" xfId="46630" xr:uid="{675B626E-18F8-4B3C-AC6D-BDEB5ACDE7B9}"/>
    <cellStyle name="Normal 4 6 2 7" xfId="21478" xr:uid="{FC8D2542-19F4-4ABE-B63C-5B6D9C16D22A}"/>
    <cellStyle name="Normal 4 6 2 7 2" xfId="35170" xr:uid="{E3A05F1A-9898-4A86-B785-574DC869F0D6}"/>
    <cellStyle name="Normal 4 6 2 7 3" xfId="50054" xr:uid="{86BEB6C6-BF6F-4043-948B-88199C19E82B}"/>
    <cellStyle name="Normal 4 6 2 8" xfId="14634" xr:uid="{3DB1703B-980A-475B-AFFB-E209B459AA82}"/>
    <cellStyle name="Normal 4 6 2 9" xfId="28324" xr:uid="{4255463E-740D-48E2-8487-973EAADB1A80}"/>
    <cellStyle name="Normal 4 6 3" xfId="7793" xr:uid="{F14FB746-B681-49BA-BB9B-F2BA103F3B52}"/>
    <cellStyle name="Normal 4 6 3 10" xfId="43213" xr:uid="{F9F309B4-A290-410D-A1A6-5ED6D56D2879}"/>
    <cellStyle name="Normal 4 6 3 2" xfId="7794" xr:uid="{C71E31D7-8290-4A2D-B9D1-B7F472DE26D8}"/>
    <cellStyle name="Normal 4 6 3 2 2" xfId="7795" xr:uid="{2683F934-D850-463A-9514-D1340759EF49}"/>
    <cellStyle name="Normal 4 6 3 2 2 2" xfId="9507" xr:uid="{7B78A11F-6B73-47CC-9738-CC57655D536B}"/>
    <cellStyle name="Normal 4 6 3 2 2 2 2" xfId="12929" xr:uid="{6E4C5D06-470A-4A1D-B9EF-023970254A34}"/>
    <cellStyle name="Normal 4 6 3 2 2 2 2 2" xfId="26619" xr:uid="{76CF2E6D-FB26-4C04-B179-93CB0FEE749E}"/>
    <cellStyle name="Normal 4 6 3 2 2 2 2 2 2" xfId="40311" xr:uid="{34A64850-30E1-488F-81AB-C746A9CC0920}"/>
    <cellStyle name="Normal 4 6 3 2 2 2 2 2 3" xfId="55195" xr:uid="{2509080C-FB24-42A3-9D0F-5DE3B52BC656}"/>
    <cellStyle name="Normal 4 6 3 2 2 2 2 3" xfId="19775" xr:uid="{B641EF5D-5925-48F6-A139-78696DE5CA9A}"/>
    <cellStyle name="Normal 4 6 3 2 2 2 2 4" xfId="33465" xr:uid="{7388A6BF-37E4-4D35-94BD-0C9E7FA4FD6B}"/>
    <cellStyle name="Normal 4 6 3 2 2 2 2 5" xfId="48349" xr:uid="{9C88C08C-798C-46FE-B9B8-83C37F2800AC}"/>
    <cellStyle name="Normal 4 6 3 2 2 2 3" xfId="23197" xr:uid="{201F0E23-5A70-4D74-BF4F-E45BC83CF736}"/>
    <cellStyle name="Normal 4 6 3 2 2 2 3 2" xfId="36889" xr:uid="{461D7083-728F-4998-9176-0B33BE2D876B}"/>
    <cellStyle name="Normal 4 6 3 2 2 2 3 3" xfId="51773" xr:uid="{2911C2B7-B5A6-4F4C-BA65-C2E6EF4C3FCA}"/>
    <cellStyle name="Normal 4 6 3 2 2 2 4" xfId="16353" xr:uid="{D371A620-8034-4CB3-BB31-8A0C8F78B9C5}"/>
    <cellStyle name="Normal 4 6 3 2 2 2 5" xfId="30043" xr:uid="{5159AF3F-5B96-4659-A481-D94DFC9E34BC}"/>
    <cellStyle name="Normal 4 6 3 2 2 2 6" xfId="44927" xr:uid="{4BDF6663-65E1-4C07-92F6-9AC8F86EFF74}"/>
    <cellStyle name="Normal 4 6 3 2 2 3" xfId="11217" xr:uid="{CAFFF53E-2581-4A02-8551-EEAD19ABAAD0}"/>
    <cellStyle name="Normal 4 6 3 2 2 3 2" xfId="24907" xr:uid="{FEED61E7-A8CB-4F4C-9F81-BB81E871A076}"/>
    <cellStyle name="Normal 4 6 3 2 2 3 2 2" xfId="38599" xr:uid="{D756CE7F-8830-498C-8910-5B8359C2A39F}"/>
    <cellStyle name="Normal 4 6 3 2 2 3 2 3" xfId="53483" xr:uid="{63D698FC-BD55-409B-935B-49A254395F5A}"/>
    <cellStyle name="Normal 4 6 3 2 2 3 3" xfId="18063" xr:uid="{028975B6-383F-415E-8A68-C87EBE1A3C61}"/>
    <cellStyle name="Normal 4 6 3 2 2 3 4" xfId="31753" xr:uid="{161A0BBF-A6DB-4B22-ACA3-807BE96FCE1C}"/>
    <cellStyle name="Normal 4 6 3 2 2 3 5" xfId="46637" xr:uid="{91D36BC4-4B40-46E0-B67C-17AAC95A1409}"/>
    <cellStyle name="Normal 4 6 3 2 2 4" xfId="21485" xr:uid="{2A57B266-C3A9-47B4-98D1-6169B5069F15}"/>
    <cellStyle name="Normal 4 6 3 2 2 4 2" xfId="35177" xr:uid="{8800E9C4-51D3-4E6C-8904-8B59F9B9DA01}"/>
    <cellStyle name="Normal 4 6 3 2 2 4 3" xfId="50061" xr:uid="{7FD2E4DD-FDC5-431A-939B-D6382E0DD493}"/>
    <cellStyle name="Normal 4 6 3 2 2 5" xfId="14641" xr:uid="{8869098E-9B9F-4E97-A567-80D75913855D}"/>
    <cellStyle name="Normal 4 6 3 2 2 6" xfId="28331" xr:uid="{EB72F994-CA26-42AE-8245-B49AADFF5551}"/>
    <cellStyle name="Normal 4 6 3 2 2 7" xfId="43215" xr:uid="{2A5400E5-6E23-4F88-A37D-BE86FA5F6A9B}"/>
    <cellStyle name="Normal 4 6 3 2 3" xfId="9506" xr:uid="{EC59B977-6516-4D07-B37F-9FD53FB7DC42}"/>
    <cellStyle name="Normal 4 6 3 2 3 2" xfId="12928" xr:uid="{3C07C2D6-319E-4D8D-A38B-38819C662316}"/>
    <cellStyle name="Normal 4 6 3 2 3 2 2" xfId="26618" xr:uid="{394AA8E6-1285-4AEF-8C52-953E0D82BD3E}"/>
    <cellStyle name="Normal 4 6 3 2 3 2 2 2" xfId="40310" xr:uid="{11A89BED-16A4-4675-B9B7-D0DA51A4A0F4}"/>
    <cellStyle name="Normal 4 6 3 2 3 2 2 3" xfId="55194" xr:uid="{7A7C8178-8E14-4FEE-948C-15C1FAC6D3B9}"/>
    <cellStyle name="Normal 4 6 3 2 3 2 3" xfId="19774" xr:uid="{3D321E82-A5F2-4736-BE7F-8414B59C143D}"/>
    <cellStyle name="Normal 4 6 3 2 3 2 4" xfId="33464" xr:uid="{67D6BB34-514C-446B-8696-CAA16C272C5C}"/>
    <cellStyle name="Normal 4 6 3 2 3 2 5" xfId="48348" xr:uid="{7F0CA690-C976-41F7-9DAC-517222EAC1BC}"/>
    <cellStyle name="Normal 4 6 3 2 3 3" xfId="23196" xr:uid="{D4B6FA56-8A89-4549-81AF-4892BD18B816}"/>
    <cellStyle name="Normal 4 6 3 2 3 3 2" xfId="36888" xr:uid="{76D9955B-6621-4BD6-A95B-7C6118A6BC88}"/>
    <cellStyle name="Normal 4 6 3 2 3 3 3" xfId="51772" xr:uid="{8207F6F1-2A36-4A34-B9A8-D1D851BA9E98}"/>
    <cellStyle name="Normal 4 6 3 2 3 4" xfId="16352" xr:uid="{5AF8C573-2F98-4D1F-8888-01CBD79235C5}"/>
    <cellStyle name="Normal 4 6 3 2 3 5" xfId="30042" xr:uid="{3EA032A8-40A4-4D00-9840-EFCE10977D7A}"/>
    <cellStyle name="Normal 4 6 3 2 3 6" xfId="44926" xr:uid="{257BAE72-EBDD-4E4F-9C26-2D21EACAA162}"/>
    <cellStyle name="Normal 4 6 3 2 4" xfId="11216" xr:uid="{EA84DBFE-97F0-4197-9216-A4543D5C3455}"/>
    <cellStyle name="Normal 4 6 3 2 4 2" xfId="24906" xr:uid="{E9FEB893-C14E-4D15-9766-9AE08FD5CF00}"/>
    <cellStyle name="Normal 4 6 3 2 4 2 2" xfId="38598" xr:uid="{BF15ADDF-FF62-4613-838F-0DFF03B8E657}"/>
    <cellStyle name="Normal 4 6 3 2 4 2 3" xfId="53482" xr:uid="{22A10875-9E99-436C-8415-F37B2B9C9EDE}"/>
    <cellStyle name="Normal 4 6 3 2 4 3" xfId="18062" xr:uid="{B1E51D5A-9A47-49EC-99E6-784DEB512AAA}"/>
    <cellStyle name="Normal 4 6 3 2 4 4" xfId="31752" xr:uid="{E6EE8BA2-048D-41C3-B3BE-FD79D788D1DA}"/>
    <cellStyle name="Normal 4 6 3 2 4 5" xfId="46636" xr:uid="{C20168F9-D705-487A-A1A9-DE21C3AED113}"/>
    <cellStyle name="Normal 4 6 3 2 5" xfId="21484" xr:uid="{9E1F6DFA-D8B1-4BE1-BE68-9B5AC726396E}"/>
    <cellStyle name="Normal 4 6 3 2 5 2" xfId="35176" xr:uid="{F46786EF-E924-4008-9780-235801D5F468}"/>
    <cellStyle name="Normal 4 6 3 2 5 3" xfId="50060" xr:uid="{7E5C53D0-6330-4D50-ABE1-7E6B1704A56F}"/>
    <cellStyle name="Normal 4 6 3 2 6" xfId="14640" xr:uid="{5E8CFD5C-1F33-4B2A-9A75-7DCA3B7B7AC1}"/>
    <cellStyle name="Normal 4 6 3 2 7" xfId="28330" xr:uid="{89B7BCA4-F8F6-4D07-B6D5-6F027FDAE909}"/>
    <cellStyle name="Normal 4 6 3 2 8" xfId="43214" xr:uid="{CE9221EF-DF82-4530-B7C1-CEA10BA2B438}"/>
    <cellStyle name="Normal 4 6 3 3" xfId="7796" xr:uid="{DE58107F-D330-46E3-80AC-96595F83D600}"/>
    <cellStyle name="Normal 4 6 3 3 2" xfId="9508" xr:uid="{EDD68062-568B-4F73-A66C-6CDBC082BAFB}"/>
    <cellStyle name="Normal 4 6 3 3 2 2" xfId="12930" xr:uid="{8FC5B058-FE6E-4EFC-870C-0E53A136CA4E}"/>
    <cellStyle name="Normal 4 6 3 3 2 2 2" xfId="26620" xr:uid="{AF94BF6D-4E6F-434C-94E7-92547DCB543C}"/>
    <cellStyle name="Normal 4 6 3 3 2 2 2 2" xfId="40312" xr:uid="{F67557ED-0558-4311-A007-924DF201863C}"/>
    <cellStyle name="Normal 4 6 3 3 2 2 2 3" xfId="55196" xr:uid="{1DB2974B-5F90-4835-AB0A-20BD1A5527B4}"/>
    <cellStyle name="Normal 4 6 3 3 2 2 3" xfId="19776" xr:uid="{7A4DFCCA-32D8-4443-980F-B024B426FD6E}"/>
    <cellStyle name="Normal 4 6 3 3 2 2 4" xfId="33466" xr:uid="{D57EC8C7-76EA-451D-89F7-B8607ACE4CA1}"/>
    <cellStyle name="Normal 4 6 3 3 2 2 5" xfId="48350" xr:uid="{2C484EAD-BA83-416D-97E6-6D3BBBCBB321}"/>
    <cellStyle name="Normal 4 6 3 3 2 3" xfId="23198" xr:uid="{4B15549B-7602-4147-AE69-D2039999B0E6}"/>
    <cellStyle name="Normal 4 6 3 3 2 3 2" xfId="36890" xr:uid="{9C4EB853-ECE6-4028-AF6C-0A12381DFD96}"/>
    <cellStyle name="Normal 4 6 3 3 2 3 3" xfId="51774" xr:uid="{D89498BF-7D64-436F-833A-F1B3A9F220EA}"/>
    <cellStyle name="Normal 4 6 3 3 2 4" xfId="16354" xr:uid="{F6CEC65D-9781-4807-B30B-61D58E8DC534}"/>
    <cellStyle name="Normal 4 6 3 3 2 5" xfId="30044" xr:uid="{B1692AE3-C213-49C3-9499-8BD49E98EB8B}"/>
    <cellStyle name="Normal 4 6 3 3 2 6" xfId="44928" xr:uid="{6B4B4C8F-A21A-483F-AFFD-C06788D702B8}"/>
    <cellStyle name="Normal 4 6 3 3 3" xfId="11218" xr:uid="{F6BAD426-6F9F-43D4-A54F-CC2F97A1FCE6}"/>
    <cellStyle name="Normal 4 6 3 3 3 2" xfId="24908" xr:uid="{EBE7F39D-96DB-46D4-AC31-525166B80584}"/>
    <cellStyle name="Normal 4 6 3 3 3 2 2" xfId="38600" xr:uid="{A16C489A-499D-475C-8A19-421598EF10B9}"/>
    <cellStyle name="Normal 4 6 3 3 3 2 3" xfId="53484" xr:uid="{6CAE25C3-F028-42C4-8AE4-B6B780620E16}"/>
    <cellStyle name="Normal 4 6 3 3 3 3" xfId="18064" xr:uid="{49A8B812-800E-45E9-B497-DC83BF3A9435}"/>
    <cellStyle name="Normal 4 6 3 3 3 4" xfId="31754" xr:uid="{4858297D-0A15-4F13-AF73-38A8DBF58A6F}"/>
    <cellStyle name="Normal 4 6 3 3 3 5" xfId="46638" xr:uid="{3F7D8576-5FEE-4DC0-8868-C9028F1E4FBB}"/>
    <cellStyle name="Normal 4 6 3 3 4" xfId="21486" xr:uid="{EF4252BF-0B35-43AE-8C3D-EE6D250DC2AE}"/>
    <cellStyle name="Normal 4 6 3 3 4 2" xfId="35178" xr:uid="{30C3E71A-0107-4F0B-8602-159A42955889}"/>
    <cellStyle name="Normal 4 6 3 3 4 3" xfId="50062" xr:uid="{67E3C1D9-D544-4DC2-9EA6-6589B418FB03}"/>
    <cellStyle name="Normal 4 6 3 3 5" xfId="14642" xr:uid="{35D3A1E1-B378-4EF5-A2B3-FA0224D5064A}"/>
    <cellStyle name="Normal 4 6 3 3 6" xfId="28332" xr:uid="{7618A616-A537-4AB8-BB9A-5CA7922FED28}"/>
    <cellStyle name="Normal 4 6 3 3 7" xfId="43216" xr:uid="{FD0F295B-1F9E-495F-82DC-3B5946273056}"/>
    <cellStyle name="Normal 4 6 3 4" xfId="7797" xr:uid="{E8F25F35-D7BE-44BB-9B50-699CF6D7EA41}"/>
    <cellStyle name="Normal 4 6 3 4 2" xfId="9509" xr:uid="{68CBCE08-67E5-4E1B-8190-FC889E22F06E}"/>
    <cellStyle name="Normal 4 6 3 4 2 2" xfId="12931" xr:uid="{A1A750F0-80D3-4F01-917F-B089DA22608B}"/>
    <cellStyle name="Normal 4 6 3 4 2 2 2" xfId="26621" xr:uid="{E2282BDC-4F0D-468A-B64A-1F65CF636127}"/>
    <cellStyle name="Normal 4 6 3 4 2 2 2 2" xfId="40313" xr:uid="{ABACA506-871A-4B86-8C09-E0AE05E98522}"/>
    <cellStyle name="Normal 4 6 3 4 2 2 2 3" xfId="55197" xr:uid="{91D0D050-B35F-464B-96BE-05818C7F92A9}"/>
    <cellStyle name="Normal 4 6 3 4 2 2 3" xfId="19777" xr:uid="{16E6D606-446C-4C26-9865-BAB6DF024AD9}"/>
    <cellStyle name="Normal 4 6 3 4 2 2 4" xfId="33467" xr:uid="{F9A5EC30-53ED-4541-AA39-E2700EFBA2CA}"/>
    <cellStyle name="Normal 4 6 3 4 2 2 5" xfId="48351" xr:uid="{63B53A57-AD35-4678-A6D1-4A6C8877438F}"/>
    <cellStyle name="Normal 4 6 3 4 2 3" xfId="23199" xr:uid="{6D15BF74-8F53-4D7A-9D5F-94FE8B7F2D1F}"/>
    <cellStyle name="Normal 4 6 3 4 2 3 2" xfId="36891" xr:uid="{8A47B774-57D6-49DC-B649-8FDCCED814F7}"/>
    <cellStyle name="Normal 4 6 3 4 2 3 3" xfId="51775" xr:uid="{79A90D73-DD97-468E-B4AF-0A0005FC48C3}"/>
    <cellStyle name="Normal 4 6 3 4 2 4" xfId="16355" xr:uid="{1E9628E4-BF55-4C96-AA91-B986118DCED2}"/>
    <cellStyle name="Normal 4 6 3 4 2 5" xfId="30045" xr:uid="{FE632FD1-A005-4EF4-B58B-2911BC966005}"/>
    <cellStyle name="Normal 4 6 3 4 2 6" xfId="44929" xr:uid="{2BDE9A2D-16F5-46A7-BC0B-6EB964254049}"/>
    <cellStyle name="Normal 4 6 3 4 3" xfId="11219" xr:uid="{33EE4A88-3CD9-4C61-BBAF-DF3C6056E30D}"/>
    <cellStyle name="Normal 4 6 3 4 3 2" xfId="24909" xr:uid="{F634722F-03B9-4FC5-A36C-0069CC5AF23B}"/>
    <cellStyle name="Normal 4 6 3 4 3 2 2" xfId="38601" xr:uid="{1524AD42-7F91-40FF-8CE6-80DCEF8D2028}"/>
    <cellStyle name="Normal 4 6 3 4 3 2 3" xfId="53485" xr:uid="{63A31117-315D-4748-8BC2-5773A849F84D}"/>
    <cellStyle name="Normal 4 6 3 4 3 3" xfId="18065" xr:uid="{7368EF17-4530-4F0C-9B9E-3D9AB67B6E42}"/>
    <cellStyle name="Normal 4 6 3 4 3 4" xfId="31755" xr:uid="{A387926A-9E73-47C2-82D3-1A3399D19A91}"/>
    <cellStyle name="Normal 4 6 3 4 3 5" xfId="46639" xr:uid="{C4DE9D74-B670-4241-A552-6884639A279B}"/>
    <cellStyle name="Normal 4 6 3 4 4" xfId="21487" xr:uid="{E4207AAD-4705-4E1B-BD42-996051EC158C}"/>
    <cellStyle name="Normal 4 6 3 4 4 2" xfId="35179" xr:uid="{EF3E5C07-08C0-4935-A2BC-4AA2549A2DFB}"/>
    <cellStyle name="Normal 4 6 3 4 4 3" xfId="50063" xr:uid="{EAA162AA-F657-47CC-A742-E784DAF5983F}"/>
    <cellStyle name="Normal 4 6 3 4 5" xfId="14643" xr:uid="{35D6A5B9-3CDF-44A3-9F2C-198E695F4467}"/>
    <cellStyle name="Normal 4 6 3 4 6" xfId="28333" xr:uid="{A9BF885F-1E77-408A-B6AE-C90EE759CF6A}"/>
    <cellStyle name="Normal 4 6 3 4 7" xfId="43217" xr:uid="{1EE4714E-0AF2-4A4E-89A9-46501C20CA4F}"/>
    <cellStyle name="Normal 4 6 3 5" xfId="9505" xr:uid="{FFB632D1-31CF-41AF-8B3A-1AA989D008D6}"/>
    <cellStyle name="Normal 4 6 3 5 2" xfId="12927" xr:uid="{9316E97D-7C2B-4B36-A42D-0D29D40820B8}"/>
    <cellStyle name="Normal 4 6 3 5 2 2" xfId="26617" xr:uid="{56270457-99A1-4392-A7AF-93CB5E2A6AF8}"/>
    <cellStyle name="Normal 4 6 3 5 2 2 2" xfId="40309" xr:uid="{3228E697-941F-4EC4-BE76-E16D78941E2B}"/>
    <cellStyle name="Normal 4 6 3 5 2 2 3" xfId="55193" xr:uid="{ABF8D2DB-04ED-4F40-AB7C-58F4AC743B69}"/>
    <cellStyle name="Normal 4 6 3 5 2 3" xfId="19773" xr:uid="{68C69135-BB15-4944-BD94-76DB6B085C4A}"/>
    <cellStyle name="Normal 4 6 3 5 2 4" xfId="33463" xr:uid="{D9189CF2-29A1-44F6-B7DF-1EB595ECE8EA}"/>
    <cellStyle name="Normal 4 6 3 5 2 5" xfId="48347" xr:uid="{2A3C1933-11A4-469B-A4B6-5135A9893599}"/>
    <cellStyle name="Normal 4 6 3 5 3" xfId="23195" xr:uid="{A54B8C85-E1B6-4A6B-BAD2-A392CEE5D03C}"/>
    <cellStyle name="Normal 4 6 3 5 3 2" xfId="36887" xr:uid="{13625199-6E7C-4272-B9B7-0E18F116BE48}"/>
    <cellStyle name="Normal 4 6 3 5 3 3" xfId="51771" xr:uid="{34B561D9-4062-4DA3-AFBE-3E7F2A6FC080}"/>
    <cellStyle name="Normal 4 6 3 5 4" xfId="16351" xr:uid="{3F6A4348-B47C-4690-B37A-D1CB67C5F45B}"/>
    <cellStyle name="Normal 4 6 3 5 5" xfId="30041" xr:uid="{C2512FAB-94E4-495E-B3FE-E2937E18E92E}"/>
    <cellStyle name="Normal 4 6 3 5 6" xfId="44925" xr:uid="{5AD0648E-A5B2-46C9-9D80-9D250A1E5C6A}"/>
    <cellStyle name="Normal 4 6 3 6" xfId="11215" xr:uid="{FAA1813D-BB51-4124-BC4D-91369EA0827E}"/>
    <cellStyle name="Normal 4 6 3 6 2" xfId="24905" xr:uid="{B7693A28-4D5D-4B07-8F6F-C82556B6350F}"/>
    <cellStyle name="Normal 4 6 3 6 2 2" xfId="38597" xr:uid="{03ACE082-FEF4-42CB-9F97-AC15582C3BD6}"/>
    <cellStyle name="Normal 4 6 3 6 2 3" xfId="53481" xr:uid="{71AB6A09-C95E-4C62-846F-64F639728D60}"/>
    <cellStyle name="Normal 4 6 3 6 3" xfId="18061" xr:uid="{A047BF08-106A-4791-B5B2-1B267637D20C}"/>
    <cellStyle name="Normal 4 6 3 6 4" xfId="31751" xr:uid="{88253510-0C91-499A-9B78-D9BE3E329C75}"/>
    <cellStyle name="Normal 4 6 3 6 5" xfId="46635" xr:uid="{14AAA383-19C3-46A4-A765-6656664E1E39}"/>
    <cellStyle name="Normal 4 6 3 7" xfId="21483" xr:uid="{3A9C61E9-F19D-4FFE-94FB-DF3F61098D0A}"/>
    <cellStyle name="Normal 4 6 3 7 2" xfId="35175" xr:uid="{8DC27636-F51B-48E9-98CA-4B5761B56B1C}"/>
    <cellStyle name="Normal 4 6 3 7 3" xfId="50059" xr:uid="{CF9741ED-9528-4AE5-903D-22B43CA471E4}"/>
    <cellStyle name="Normal 4 6 3 8" xfId="14639" xr:uid="{B1798864-10AD-4561-8CDC-A1E0AB39AB94}"/>
    <cellStyle name="Normal 4 6 3 9" xfId="28329" xr:uid="{979A94F6-BBC3-43A2-80E7-6B23C8035DE5}"/>
    <cellStyle name="Normal 4 6 4" xfId="7798" xr:uid="{41E3189B-80E5-4BB8-BC0F-9F4BDD19F620}"/>
    <cellStyle name="Normal 4 6 4 2" xfId="7799" xr:uid="{BD0435D8-764F-457B-8127-33852FE45FCF}"/>
    <cellStyle name="Normal 4 6 4 2 2" xfId="9511" xr:uid="{CD8B27A8-D697-4F5E-91DA-0DC97D7149A6}"/>
    <cellStyle name="Normal 4 6 4 2 2 2" xfId="12933" xr:uid="{46FEE204-2BFC-4C53-A701-08A97BDFA8C1}"/>
    <cellStyle name="Normal 4 6 4 2 2 2 2" xfId="26623" xr:uid="{37E1F1B4-FF84-42E3-8E54-29C5AEF0F6A8}"/>
    <cellStyle name="Normal 4 6 4 2 2 2 2 2" xfId="40315" xr:uid="{34922777-1673-4904-857A-A7AF7099C47E}"/>
    <cellStyle name="Normal 4 6 4 2 2 2 2 3" xfId="55199" xr:uid="{4C82C75A-C870-4DAC-BFC3-ECEF66CA15F0}"/>
    <cellStyle name="Normal 4 6 4 2 2 2 3" xfId="19779" xr:uid="{112FFC3F-9328-4E62-AABC-2CE9F45FC01E}"/>
    <cellStyle name="Normal 4 6 4 2 2 2 4" xfId="33469" xr:uid="{EE179CCB-C3BB-489F-828A-9537ABDA63B7}"/>
    <cellStyle name="Normal 4 6 4 2 2 2 5" xfId="48353" xr:uid="{27AB73D3-DA8E-42B3-9909-2F1B8505593E}"/>
    <cellStyle name="Normal 4 6 4 2 2 3" xfId="23201" xr:uid="{87BF8F24-8105-4640-A990-F0B35270322A}"/>
    <cellStyle name="Normal 4 6 4 2 2 3 2" xfId="36893" xr:uid="{B8676BF9-F199-4B4C-9DF0-CBFB348D6EF9}"/>
    <cellStyle name="Normal 4 6 4 2 2 3 3" xfId="51777" xr:uid="{06B7F9B1-42DB-4A1F-9145-8FF040BD5F99}"/>
    <cellStyle name="Normal 4 6 4 2 2 4" xfId="16357" xr:uid="{78371D14-716C-4A0A-9FD3-32F9BD8B3925}"/>
    <cellStyle name="Normal 4 6 4 2 2 5" xfId="30047" xr:uid="{A1F9D205-77E0-4D7F-8FE7-CEC500E0298E}"/>
    <cellStyle name="Normal 4 6 4 2 2 6" xfId="44931" xr:uid="{6FF629B7-E3B0-4B13-B38C-B2D5D4FBF71B}"/>
    <cellStyle name="Normal 4 6 4 2 3" xfId="11221" xr:uid="{B73C5B7C-1017-4F66-827C-7625272D1E5E}"/>
    <cellStyle name="Normal 4 6 4 2 3 2" xfId="24911" xr:uid="{0809E2D7-F979-4048-ABA7-D501542AD83D}"/>
    <cellStyle name="Normal 4 6 4 2 3 2 2" xfId="38603" xr:uid="{403408C1-58B1-45AD-93A4-4F25EBFBBBFA}"/>
    <cellStyle name="Normal 4 6 4 2 3 2 3" xfId="53487" xr:uid="{EA96447C-465B-4439-8D3C-49172187F41B}"/>
    <cellStyle name="Normal 4 6 4 2 3 3" xfId="18067" xr:uid="{0459E6F3-DE85-4916-8276-E307DB5F1FD8}"/>
    <cellStyle name="Normal 4 6 4 2 3 4" xfId="31757" xr:uid="{7DAE2F1E-B82C-4C49-9173-BE6C335581A5}"/>
    <cellStyle name="Normal 4 6 4 2 3 5" xfId="46641" xr:uid="{0A14B77C-3C52-4A83-B18C-B8656E9F37BE}"/>
    <cellStyle name="Normal 4 6 4 2 4" xfId="21489" xr:uid="{2D2640C1-C4AB-47FA-B9C4-149C25E2B1E1}"/>
    <cellStyle name="Normal 4 6 4 2 4 2" xfId="35181" xr:uid="{0E7C0F41-D278-40AE-B3D3-5BF17C521858}"/>
    <cellStyle name="Normal 4 6 4 2 4 3" xfId="50065" xr:uid="{5990AA49-2B08-4249-B0BE-B4368597EB6E}"/>
    <cellStyle name="Normal 4 6 4 2 5" xfId="14645" xr:uid="{365CA572-D348-47D5-A2D7-FF72EF7E7CCA}"/>
    <cellStyle name="Normal 4 6 4 2 6" xfId="28335" xr:uid="{4249E3DE-992C-4448-AF66-DE42EDF8AB89}"/>
    <cellStyle name="Normal 4 6 4 2 7" xfId="43219" xr:uid="{99B2763D-9B27-4609-B563-388E2732E36E}"/>
    <cellStyle name="Normal 4 6 4 3" xfId="9510" xr:uid="{50D5277A-3592-4703-989B-0723CE64E55B}"/>
    <cellStyle name="Normal 4 6 4 3 2" xfId="12932" xr:uid="{28B3CC16-54B2-4EF7-A6E8-ABC54BCACCB6}"/>
    <cellStyle name="Normal 4 6 4 3 2 2" xfId="26622" xr:uid="{7FE31ECE-8D2F-427F-9938-24A3E4C5C481}"/>
    <cellStyle name="Normal 4 6 4 3 2 2 2" xfId="40314" xr:uid="{E57A8A58-89AC-4743-86C6-1FAFBBEF5418}"/>
    <cellStyle name="Normal 4 6 4 3 2 2 3" xfId="55198" xr:uid="{242AF4F4-7704-4D17-8C4E-9D16E4185A9B}"/>
    <cellStyle name="Normal 4 6 4 3 2 3" xfId="19778" xr:uid="{1C59FE87-2701-4514-A6CE-9777DAEAD8BF}"/>
    <cellStyle name="Normal 4 6 4 3 2 4" xfId="33468" xr:uid="{FB9C5741-E69C-493B-AC76-6DC6E2770DC7}"/>
    <cellStyle name="Normal 4 6 4 3 2 5" xfId="48352" xr:uid="{9BA8C431-4755-4123-B535-8FC1984EF87A}"/>
    <cellStyle name="Normal 4 6 4 3 3" xfId="23200" xr:uid="{6E84CDBA-7FF9-4D66-81B9-10C00116103B}"/>
    <cellStyle name="Normal 4 6 4 3 3 2" xfId="36892" xr:uid="{94721B13-2E61-448B-B217-CE12A8A5274D}"/>
    <cellStyle name="Normal 4 6 4 3 3 3" xfId="51776" xr:uid="{FF78E0D1-0687-443E-828D-CCE4F7700657}"/>
    <cellStyle name="Normal 4 6 4 3 4" xfId="16356" xr:uid="{D4042682-D0DD-439E-9524-E5914F7E393C}"/>
    <cellStyle name="Normal 4 6 4 3 5" xfId="30046" xr:uid="{275BA3E3-F503-4A00-A47C-C6201FD85232}"/>
    <cellStyle name="Normal 4 6 4 3 6" xfId="44930" xr:uid="{BF000D89-C4BE-49E6-964E-78098E44D66D}"/>
    <cellStyle name="Normal 4 6 4 4" xfId="11220" xr:uid="{34427E3B-45C2-4B27-A5BC-F8555A67E18C}"/>
    <cellStyle name="Normal 4 6 4 4 2" xfId="24910" xr:uid="{A7C274C3-1B1E-46A0-9BF2-82B1AC78790B}"/>
    <cellStyle name="Normal 4 6 4 4 2 2" xfId="38602" xr:uid="{5EA2062B-067F-4A76-B556-60EB13C3A645}"/>
    <cellStyle name="Normal 4 6 4 4 2 3" xfId="53486" xr:uid="{A6D7B475-3B03-41B6-B5FD-EC51F8F4AFE4}"/>
    <cellStyle name="Normal 4 6 4 4 3" xfId="18066" xr:uid="{A93E51A5-A869-43A7-B1DF-24F16360C60E}"/>
    <cellStyle name="Normal 4 6 4 4 4" xfId="31756" xr:uid="{16F4484A-2F55-48DD-A51A-7E6E95324B72}"/>
    <cellStyle name="Normal 4 6 4 4 5" xfId="46640" xr:uid="{F62F788F-AC56-4417-973E-BD14A63F69C5}"/>
    <cellStyle name="Normal 4 6 4 5" xfId="21488" xr:uid="{D080D1D6-FF7E-4174-B0A8-D93D92912CE4}"/>
    <cellStyle name="Normal 4 6 4 5 2" xfId="35180" xr:uid="{8E0B2F82-51C9-4549-B1E9-588F8B20090D}"/>
    <cellStyle name="Normal 4 6 4 5 3" xfId="50064" xr:uid="{C44B003E-94E5-4666-9310-43E1C704FE65}"/>
    <cellStyle name="Normal 4 6 4 6" xfId="14644" xr:uid="{3FA41B6E-0B74-425D-8572-F46F4AF1BB49}"/>
    <cellStyle name="Normal 4 6 4 7" xfId="28334" xr:uid="{98C2E615-74D5-4F29-AA33-3AFCB8D42F04}"/>
    <cellStyle name="Normal 4 6 4 8" xfId="43218" xr:uid="{BAD97434-8AFA-430A-913E-FFAB143D6A7D}"/>
    <cellStyle name="Normal 4 6 5" xfId="7800" xr:uid="{5B1F2AE2-1B37-40FF-87FA-04846C29A45A}"/>
    <cellStyle name="Normal 4 6 5 2" xfId="9512" xr:uid="{192E0203-3F4A-4DF1-A733-964C0D7EAE66}"/>
    <cellStyle name="Normal 4 6 5 2 2" xfId="12934" xr:uid="{46FD0C7C-67DA-4851-A4E2-08A1D0866BDC}"/>
    <cellStyle name="Normal 4 6 5 2 2 2" xfId="26624" xr:uid="{5F1921B2-A23E-44C4-AE14-BFB52AA2B254}"/>
    <cellStyle name="Normal 4 6 5 2 2 2 2" xfId="40316" xr:uid="{8596A607-0498-4CCF-BB7F-0823A79ADE65}"/>
    <cellStyle name="Normal 4 6 5 2 2 2 3" xfId="55200" xr:uid="{436AD343-141B-4411-83A6-4339542BA1C9}"/>
    <cellStyle name="Normal 4 6 5 2 2 3" xfId="19780" xr:uid="{A51299DF-EC12-4843-B7EF-586AA1FEE655}"/>
    <cellStyle name="Normal 4 6 5 2 2 4" xfId="33470" xr:uid="{5E8B9CE3-55F0-4445-85B0-08C30F859290}"/>
    <cellStyle name="Normal 4 6 5 2 2 5" xfId="48354" xr:uid="{1D1E128D-3EE8-4C97-99C4-051B36F0B44F}"/>
    <cellStyle name="Normal 4 6 5 2 3" xfId="23202" xr:uid="{96DBEB8A-3317-4970-9EFE-235885880DCF}"/>
    <cellStyle name="Normal 4 6 5 2 3 2" xfId="36894" xr:uid="{CEA671D6-978A-4D7E-99DC-039D7540C08E}"/>
    <cellStyle name="Normal 4 6 5 2 3 3" xfId="51778" xr:uid="{BAE7A247-482D-4B1A-83E5-7AE7FAFED96D}"/>
    <cellStyle name="Normal 4 6 5 2 4" xfId="16358" xr:uid="{AF470797-27EB-4AC7-B0FE-B50E4BCFD390}"/>
    <cellStyle name="Normal 4 6 5 2 5" xfId="30048" xr:uid="{FA9C98FE-721C-45F3-973B-4D69C0E18A54}"/>
    <cellStyle name="Normal 4 6 5 2 6" xfId="44932" xr:uid="{2D107C84-1A4E-49B4-BE4C-A9D38CCBE5D8}"/>
    <cellStyle name="Normal 4 6 5 3" xfId="11222" xr:uid="{EAE456C4-AB3F-48C7-8DCB-C8372858EE9C}"/>
    <cellStyle name="Normal 4 6 5 3 2" xfId="24912" xr:uid="{6F3963A2-1B92-47D7-9624-1D92E26012FC}"/>
    <cellStyle name="Normal 4 6 5 3 2 2" xfId="38604" xr:uid="{B445204E-2F7F-4BE7-BA13-E5FAE10D39EB}"/>
    <cellStyle name="Normal 4 6 5 3 2 3" xfId="53488" xr:uid="{87864645-8AB9-4E4D-8C83-E0B9739D0B5D}"/>
    <cellStyle name="Normal 4 6 5 3 3" xfId="18068" xr:uid="{A0DAD79F-435D-48D7-9463-0CA6D5A04C43}"/>
    <cellStyle name="Normal 4 6 5 3 4" xfId="31758" xr:uid="{2E3DA90D-BC59-4E1F-A74A-38D4C8F28303}"/>
    <cellStyle name="Normal 4 6 5 3 5" xfId="46642" xr:uid="{FBCA1ABB-BC0B-4DC1-A10E-A8BC1E3B0B72}"/>
    <cellStyle name="Normal 4 6 5 4" xfId="21490" xr:uid="{A6D7DA3E-018A-455B-ABFF-578C170CC4F4}"/>
    <cellStyle name="Normal 4 6 5 4 2" xfId="35182" xr:uid="{15EB0294-4B25-433B-AAE1-8EA73DE9AED0}"/>
    <cellStyle name="Normal 4 6 5 4 3" xfId="50066" xr:uid="{8D1CFA0F-22F8-40E1-8273-C2230A57F977}"/>
    <cellStyle name="Normal 4 6 5 5" xfId="14646" xr:uid="{E09F3EFD-70B6-491B-9951-929F46D37FF9}"/>
    <cellStyle name="Normal 4 6 5 6" xfId="28336" xr:uid="{56564A9A-7470-4FA1-9535-12E383F40B0B}"/>
    <cellStyle name="Normal 4 6 5 7" xfId="43220" xr:uid="{868C8A9B-F794-4285-A5AD-FCEE33147980}"/>
    <cellStyle name="Normal 4 6 6" xfId="7801" xr:uid="{C84E72E2-3D3D-4A0C-9D39-90D2D9BB79C0}"/>
    <cellStyle name="Normal 4 6 6 2" xfId="9513" xr:uid="{36A088F0-1509-4322-AA6D-68E050E88818}"/>
    <cellStyle name="Normal 4 6 6 2 2" xfId="12935" xr:uid="{266B4B55-4E40-403B-AB5B-022E495C82FE}"/>
    <cellStyle name="Normal 4 6 6 2 2 2" xfId="26625" xr:uid="{C60628F6-6B71-41B5-BB70-620985947D89}"/>
    <cellStyle name="Normal 4 6 6 2 2 2 2" xfId="40317" xr:uid="{EA9BDAA0-69AF-4D2B-AA73-3A466D8C48EF}"/>
    <cellStyle name="Normal 4 6 6 2 2 2 3" xfId="55201" xr:uid="{0EA47618-B664-4494-82EC-6F41F7FA975B}"/>
    <cellStyle name="Normal 4 6 6 2 2 3" xfId="19781" xr:uid="{9BC78AF3-8668-4E32-95E3-158D95B5590A}"/>
    <cellStyle name="Normal 4 6 6 2 2 4" xfId="33471" xr:uid="{C956CAF7-1D32-4431-B807-87A436812CDF}"/>
    <cellStyle name="Normal 4 6 6 2 2 5" xfId="48355" xr:uid="{78712FE1-A4DA-42ED-BB4C-B636BBA6783D}"/>
    <cellStyle name="Normal 4 6 6 2 3" xfId="23203" xr:uid="{FD2078D6-7760-49EE-9FA8-D01A21F5AD0C}"/>
    <cellStyle name="Normal 4 6 6 2 3 2" xfId="36895" xr:uid="{4F548BE3-0A98-4B55-A7D4-342F77E284CA}"/>
    <cellStyle name="Normal 4 6 6 2 3 3" xfId="51779" xr:uid="{8F2B6F6F-673B-4584-8B7F-57CA1E275E31}"/>
    <cellStyle name="Normal 4 6 6 2 4" xfId="16359" xr:uid="{5D6819A5-1EBC-4980-A8FC-D2DE7EAF5E3C}"/>
    <cellStyle name="Normal 4 6 6 2 5" xfId="30049" xr:uid="{FCBF323E-B347-4C1C-8A2E-DE0AD6B5156F}"/>
    <cellStyle name="Normal 4 6 6 2 6" xfId="44933" xr:uid="{FD1551FF-2C60-4837-9C37-53558845EB18}"/>
    <cellStyle name="Normal 4 6 6 3" xfId="11223" xr:uid="{A98A48DD-4AD1-407A-A7A7-EFCBE9E6FD9C}"/>
    <cellStyle name="Normal 4 6 6 3 2" xfId="24913" xr:uid="{69C7D4FB-724E-4AB9-9984-8CDCD172AB04}"/>
    <cellStyle name="Normal 4 6 6 3 2 2" xfId="38605" xr:uid="{148E780A-9F13-49BE-AD66-DAFF9E3D31B2}"/>
    <cellStyle name="Normal 4 6 6 3 2 3" xfId="53489" xr:uid="{E4C33C18-E34D-4BC6-B7F3-D45C7E30B241}"/>
    <cellStyle name="Normal 4 6 6 3 3" xfId="18069" xr:uid="{56E09CD5-3FB1-406E-A768-833C85E25E26}"/>
    <cellStyle name="Normal 4 6 6 3 4" xfId="31759" xr:uid="{F5039121-EF37-4BB3-B07B-C02301DB789D}"/>
    <cellStyle name="Normal 4 6 6 3 5" xfId="46643" xr:uid="{EF418B40-63CD-4263-8DBC-C162CD793B65}"/>
    <cellStyle name="Normal 4 6 6 4" xfId="21491" xr:uid="{238F3F1F-333E-43AE-8508-59837EC5A6D6}"/>
    <cellStyle name="Normal 4 6 6 4 2" xfId="35183" xr:uid="{8EABE5D2-7958-4D65-A84C-859E43C0438E}"/>
    <cellStyle name="Normal 4 6 6 4 3" xfId="50067" xr:uid="{01E2B7D4-6C89-4B80-A3DB-E2D5ADD9681E}"/>
    <cellStyle name="Normal 4 6 6 5" xfId="14647" xr:uid="{3C97037B-A5FF-45BF-AA0C-F69685C84519}"/>
    <cellStyle name="Normal 4 6 6 6" xfId="28337" xr:uid="{C90E0D9B-F336-4CE9-AD37-4A6ADADDE692}"/>
    <cellStyle name="Normal 4 6 6 7" xfId="43221" xr:uid="{4CE176EE-E6BB-4C77-8EAF-8635CCDEFA53}"/>
    <cellStyle name="Normal 4 6 7" xfId="9499" xr:uid="{8ED4ACD3-FDD2-4E29-AA91-3275EE6EE60C}"/>
    <cellStyle name="Normal 4 6 7 2" xfId="12921" xr:uid="{37776994-9E69-4C8B-B6E8-7FF7508AE110}"/>
    <cellStyle name="Normal 4 6 7 2 2" xfId="26611" xr:uid="{6EE35A0E-3D29-49DC-B5A2-6EEA39AF3E7E}"/>
    <cellStyle name="Normal 4 6 7 2 2 2" xfId="40303" xr:uid="{C2333227-FB65-4AC8-8ADD-2574B98E38DA}"/>
    <cellStyle name="Normal 4 6 7 2 2 3" xfId="55187" xr:uid="{23A6E0E0-6F56-455F-B2CC-6E37FE047500}"/>
    <cellStyle name="Normal 4 6 7 2 3" xfId="19767" xr:uid="{5B9C0A27-6162-4E10-9E22-C12F20BEC013}"/>
    <cellStyle name="Normal 4 6 7 2 4" xfId="33457" xr:uid="{6518A400-1788-4055-A817-DF7FB16C2C52}"/>
    <cellStyle name="Normal 4 6 7 2 5" xfId="48341" xr:uid="{45A10F50-2D82-42DE-B5AE-2F41FE8314A3}"/>
    <cellStyle name="Normal 4 6 7 3" xfId="23189" xr:uid="{09B965F4-B509-49D8-8758-48C13B2C388E}"/>
    <cellStyle name="Normal 4 6 7 3 2" xfId="36881" xr:uid="{C1D5FA42-B6EF-4855-B004-A115756C8733}"/>
    <cellStyle name="Normal 4 6 7 3 3" xfId="51765" xr:uid="{3208E4C7-164B-4DF3-A5B1-66F3BC778752}"/>
    <cellStyle name="Normal 4 6 7 4" xfId="16345" xr:uid="{CC616A47-8E18-4CDF-8743-5E1BA423306A}"/>
    <cellStyle name="Normal 4 6 7 5" xfId="30035" xr:uid="{5D96201F-6C37-4549-87EB-67174AAA67D3}"/>
    <cellStyle name="Normal 4 6 7 6" xfId="44919" xr:uid="{A1BCA6CA-A30B-4271-9C53-45E8A0D26A83}"/>
    <cellStyle name="Normal 4 6 8" xfId="11209" xr:uid="{9C9AE5B0-14D8-4733-B4C1-2B8E5369DF09}"/>
    <cellStyle name="Normal 4 6 8 2" xfId="24899" xr:uid="{B78BB283-782D-4FE7-B211-C7A285484423}"/>
    <cellStyle name="Normal 4 6 8 2 2" xfId="38591" xr:uid="{CEB79397-3ADD-4F4E-B73C-E9C8C4DA94DE}"/>
    <cellStyle name="Normal 4 6 8 2 3" xfId="53475" xr:uid="{9E17A645-0590-4647-9217-8C7A724B7A5B}"/>
    <cellStyle name="Normal 4 6 8 3" xfId="18055" xr:uid="{153A399F-D3A8-498F-B4D1-0503D2B5E32A}"/>
    <cellStyle name="Normal 4 6 8 4" xfId="31745" xr:uid="{9829EEDA-F67D-4B83-83CC-19FCC730C287}"/>
    <cellStyle name="Normal 4 6 8 5" xfId="46629" xr:uid="{ADA5A592-3CA4-44A5-8F20-D5CB43112F21}"/>
    <cellStyle name="Normal 4 6 9" xfId="21477" xr:uid="{50CB882F-6D80-49FA-B933-72D66D4CC30F}"/>
    <cellStyle name="Normal 4 6 9 2" xfId="35169" xr:uid="{D3681251-C973-4FCA-9523-7D2FED294C3A}"/>
    <cellStyle name="Normal 4 6 9 3" xfId="50053" xr:uid="{85CD2541-93FC-454C-BAAD-C59D3D0C5588}"/>
    <cellStyle name="Normal 4 7" xfId="902" xr:uid="{509E2DD6-F568-4956-8A08-15F7A0775D4D}"/>
    <cellStyle name="Normal 4 7 10" xfId="14648" xr:uid="{CC85277A-E7F4-4F1A-A43C-AD48D14421B2}"/>
    <cellStyle name="Normal 4 7 10 2" xfId="40871" xr:uid="{DF9D6D5F-12BC-4BA3-9CB5-46E1CCD15CE2}"/>
    <cellStyle name="Normal 4 7 11" xfId="28338" xr:uid="{7ED5352B-E525-4A6B-9324-A5089F3E4EA3}"/>
    <cellStyle name="Normal 4 7 12" xfId="43222" xr:uid="{7DA54365-B7E1-4C02-94C4-C2208EBE0029}"/>
    <cellStyle name="Normal 4 7 13" xfId="7802" xr:uid="{4F23B7BA-4A31-49C6-BF64-60514BE41FD0}"/>
    <cellStyle name="Normal 4 7 14" xfId="5939" xr:uid="{B182D3D9-3ACA-4B1C-AE49-6228960F8A7A}"/>
    <cellStyle name="Normal 4 7 15" xfId="5347" xr:uid="{492E9771-6710-4B3B-B56B-5188FA1EB63E}"/>
    <cellStyle name="Normal 4 7 16" xfId="55645" xr:uid="{BDE989C9-17D2-4C69-8D69-3C3B187BDF45}"/>
    <cellStyle name="Normal 4 7 2" xfId="7803" xr:uid="{DEAFECDA-66B9-462A-B822-79633B94893C}"/>
    <cellStyle name="Normal 4 7 2 10" xfId="43223" xr:uid="{2ACE32C7-1311-4968-A67C-D3DA77F7E2EA}"/>
    <cellStyle name="Normal 4 7 2 2" xfId="7804" xr:uid="{9EEE7D88-1DFA-4FF5-942D-A0092E5F47AF}"/>
    <cellStyle name="Normal 4 7 2 2 2" xfId="7805" xr:uid="{8AA13390-F3F4-487C-B1EF-44F4F6C975D5}"/>
    <cellStyle name="Normal 4 7 2 2 2 2" xfId="9517" xr:uid="{2FD4FD3A-5016-4F4A-9BFA-15DE7C1FB8EB}"/>
    <cellStyle name="Normal 4 7 2 2 2 2 2" xfId="12939" xr:uid="{B2519F20-926D-478F-AB01-F6C09F09814E}"/>
    <cellStyle name="Normal 4 7 2 2 2 2 2 2" xfId="26629" xr:uid="{F2B2DEAE-5C85-486A-8B6D-48CD3DBDD46D}"/>
    <cellStyle name="Normal 4 7 2 2 2 2 2 2 2" xfId="40321" xr:uid="{36EF428A-D07D-4144-BCB9-C8F8CB5216C0}"/>
    <cellStyle name="Normal 4 7 2 2 2 2 2 2 3" xfId="55205" xr:uid="{C4410FDE-3219-43EC-857F-FFF95C528266}"/>
    <cellStyle name="Normal 4 7 2 2 2 2 2 3" xfId="19785" xr:uid="{B703ECB6-0D9A-4630-B6E3-2F18B6622289}"/>
    <cellStyle name="Normal 4 7 2 2 2 2 2 4" xfId="33475" xr:uid="{18E8857B-4801-4D71-A1C4-11292FBF1321}"/>
    <cellStyle name="Normal 4 7 2 2 2 2 2 5" xfId="48359" xr:uid="{88A6803D-2158-457D-918E-FA3A65FBED06}"/>
    <cellStyle name="Normal 4 7 2 2 2 2 3" xfId="23207" xr:uid="{7F2709D7-F976-417C-88A7-087A75AF0841}"/>
    <cellStyle name="Normal 4 7 2 2 2 2 3 2" xfId="36899" xr:uid="{6310E5AE-40F8-4CD9-9EFF-9A691228C62F}"/>
    <cellStyle name="Normal 4 7 2 2 2 2 3 3" xfId="51783" xr:uid="{9AE90905-BBE4-4B4C-A799-DB8375DA9182}"/>
    <cellStyle name="Normal 4 7 2 2 2 2 4" xfId="16363" xr:uid="{9AEC67FD-51C8-45AB-85F8-AB207F5CDFAF}"/>
    <cellStyle name="Normal 4 7 2 2 2 2 5" xfId="30053" xr:uid="{4941A201-063D-48B3-91A3-DF3A3F2B7123}"/>
    <cellStyle name="Normal 4 7 2 2 2 2 6" xfId="44937" xr:uid="{61FACBA2-B19E-4B5E-89ED-B66BCEC9AEFD}"/>
    <cellStyle name="Normal 4 7 2 2 2 3" xfId="11227" xr:uid="{85E22CA6-BF8D-44A3-A79F-5BAADA26E28B}"/>
    <cellStyle name="Normal 4 7 2 2 2 3 2" xfId="24917" xr:uid="{FD7EAF81-61EC-4D3B-8DDC-8FE3F0404441}"/>
    <cellStyle name="Normal 4 7 2 2 2 3 2 2" xfId="38609" xr:uid="{5C38B4C5-3B4F-4627-9C45-5582342D486E}"/>
    <cellStyle name="Normal 4 7 2 2 2 3 2 3" xfId="53493" xr:uid="{DE393B5A-3548-4F1D-99AC-98FFFA2BC0CB}"/>
    <cellStyle name="Normal 4 7 2 2 2 3 3" xfId="18073" xr:uid="{F3B4FD1C-584D-4DD4-9994-BF4912BB1093}"/>
    <cellStyle name="Normal 4 7 2 2 2 3 4" xfId="31763" xr:uid="{4D5973AB-3EE1-4747-99AB-1C284B89FE79}"/>
    <cellStyle name="Normal 4 7 2 2 2 3 5" xfId="46647" xr:uid="{8C93453C-D27A-4CD1-A663-CD9D99408AEA}"/>
    <cellStyle name="Normal 4 7 2 2 2 4" xfId="21495" xr:uid="{D946488F-E5F4-487B-B2A5-2C4B0CD36812}"/>
    <cellStyle name="Normal 4 7 2 2 2 4 2" xfId="35187" xr:uid="{6A01383D-EAE0-4157-B09C-54D221A8348D}"/>
    <cellStyle name="Normal 4 7 2 2 2 4 3" xfId="50071" xr:uid="{0B5E917D-7D0D-41F6-807F-4FB023DC41FE}"/>
    <cellStyle name="Normal 4 7 2 2 2 5" xfId="14651" xr:uid="{06890B2D-16EC-4251-B6DE-347EDED52C52}"/>
    <cellStyle name="Normal 4 7 2 2 2 6" xfId="28341" xr:uid="{E3F44B16-96AB-4C65-B0CD-D8596AEE041F}"/>
    <cellStyle name="Normal 4 7 2 2 2 7" xfId="43225" xr:uid="{57C0689F-94C8-43A8-968F-8B9C7CD50EAA}"/>
    <cellStyle name="Normal 4 7 2 2 3" xfId="9516" xr:uid="{20755621-EB2D-4483-9FED-04F600DF02B8}"/>
    <cellStyle name="Normal 4 7 2 2 3 2" xfId="12938" xr:uid="{DF3854B0-60C5-4CD2-9CE1-AA7CA9D53E46}"/>
    <cellStyle name="Normal 4 7 2 2 3 2 2" xfId="26628" xr:uid="{F8735E25-4855-42AE-ADB2-C846E75560A0}"/>
    <cellStyle name="Normal 4 7 2 2 3 2 2 2" xfId="40320" xr:uid="{A5E13C5C-5BBC-4BF8-BC00-7E79F0C86091}"/>
    <cellStyle name="Normal 4 7 2 2 3 2 2 3" xfId="55204" xr:uid="{29FD8AE8-E6E5-4EF4-A405-D95EA655B76A}"/>
    <cellStyle name="Normal 4 7 2 2 3 2 3" xfId="19784" xr:uid="{7731D2BD-2A26-4F7A-BB4E-6684DCF3D197}"/>
    <cellStyle name="Normal 4 7 2 2 3 2 4" xfId="33474" xr:uid="{62BA89E1-D02D-417E-BEFE-5E94A70C3D28}"/>
    <cellStyle name="Normal 4 7 2 2 3 2 5" xfId="48358" xr:uid="{8FE9EAE2-A2F8-4AD4-80BB-2F5FFFB3D04F}"/>
    <cellStyle name="Normal 4 7 2 2 3 3" xfId="23206" xr:uid="{9A69DCBC-AAA0-4ACD-8DEC-40D52FDAB2BC}"/>
    <cellStyle name="Normal 4 7 2 2 3 3 2" xfId="36898" xr:uid="{72A9D274-1BBD-4BA5-8D23-3EE1D45F6FA6}"/>
    <cellStyle name="Normal 4 7 2 2 3 3 3" xfId="51782" xr:uid="{0E65A582-0D45-4F41-AB5F-BC2FE587280D}"/>
    <cellStyle name="Normal 4 7 2 2 3 4" xfId="16362" xr:uid="{E90B9BA9-4150-4384-988D-1A4701855FE9}"/>
    <cellStyle name="Normal 4 7 2 2 3 5" xfId="30052" xr:uid="{13B085A9-4461-4F65-9280-59C32A5339AB}"/>
    <cellStyle name="Normal 4 7 2 2 3 6" xfId="44936" xr:uid="{8F1604BA-19E3-4FFE-9A1E-65DB50C97A44}"/>
    <cellStyle name="Normal 4 7 2 2 4" xfId="11226" xr:uid="{7B94C50D-AE31-4A01-91FE-315AC7FED49B}"/>
    <cellStyle name="Normal 4 7 2 2 4 2" xfId="24916" xr:uid="{C81916F8-D49D-4D73-B747-3A3C9D7FA4E6}"/>
    <cellStyle name="Normal 4 7 2 2 4 2 2" xfId="38608" xr:uid="{FC5EC59B-C18F-43A1-9D27-7252390FFC8D}"/>
    <cellStyle name="Normal 4 7 2 2 4 2 3" xfId="53492" xr:uid="{170C23C7-AA04-4F70-9DF7-6D5FE16269DD}"/>
    <cellStyle name="Normal 4 7 2 2 4 3" xfId="18072" xr:uid="{EF1F6E79-3C50-4946-8697-4EDCF6524EA6}"/>
    <cellStyle name="Normal 4 7 2 2 4 4" xfId="31762" xr:uid="{817845EB-2AE4-419B-8055-0C4FAFE30011}"/>
    <cellStyle name="Normal 4 7 2 2 4 5" xfId="46646" xr:uid="{AFE0D683-26F0-4409-9EBC-DF79CF8F8EE6}"/>
    <cellStyle name="Normal 4 7 2 2 5" xfId="21494" xr:uid="{86A08096-AC63-4054-B6FC-C89E0D890889}"/>
    <cellStyle name="Normal 4 7 2 2 5 2" xfId="35186" xr:uid="{33144576-CFD5-456E-8B25-3FC7974494D6}"/>
    <cellStyle name="Normal 4 7 2 2 5 3" xfId="50070" xr:uid="{F8CE1CA7-B7D8-461A-B413-7ECCAD31B7DA}"/>
    <cellStyle name="Normal 4 7 2 2 6" xfId="14650" xr:uid="{09311BEB-11DD-4350-8073-D35BCAF916EC}"/>
    <cellStyle name="Normal 4 7 2 2 7" xfId="28340" xr:uid="{57663D4A-5CD9-46EB-A03F-3B155B62C694}"/>
    <cellStyle name="Normal 4 7 2 2 8" xfId="43224" xr:uid="{A9438E97-E12F-487A-AEC7-EBA4B1C221EC}"/>
    <cellStyle name="Normal 4 7 2 3" xfId="7806" xr:uid="{D6489F83-FBA3-4C59-97D9-9E2A5812D7E9}"/>
    <cellStyle name="Normal 4 7 2 3 2" xfId="9518" xr:uid="{07427D61-809B-42FC-87AC-4CF96C0EB2C6}"/>
    <cellStyle name="Normal 4 7 2 3 2 2" xfId="12940" xr:uid="{7C48D644-309C-4E91-93A7-756AC1771337}"/>
    <cellStyle name="Normal 4 7 2 3 2 2 2" xfId="26630" xr:uid="{46902C90-DF78-413D-BF4A-8BD072CAA6D7}"/>
    <cellStyle name="Normal 4 7 2 3 2 2 2 2" xfId="40322" xr:uid="{95847093-03F4-4EA4-B00B-89676107EE5E}"/>
    <cellStyle name="Normal 4 7 2 3 2 2 2 3" xfId="55206" xr:uid="{85044503-4B57-4E1D-A88E-EAA36ACB84E6}"/>
    <cellStyle name="Normal 4 7 2 3 2 2 3" xfId="19786" xr:uid="{7399913F-BCCB-433E-8A80-0C21DD84CF42}"/>
    <cellStyle name="Normal 4 7 2 3 2 2 4" xfId="33476" xr:uid="{B32D3CFC-DCCC-496A-B0C9-61448E444FDB}"/>
    <cellStyle name="Normal 4 7 2 3 2 2 5" xfId="48360" xr:uid="{CEE8725B-EC1D-41FB-9F4C-77A4C4038BC9}"/>
    <cellStyle name="Normal 4 7 2 3 2 3" xfId="23208" xr:uid="{B1E5477C-5175-47D3-9B48-9E49D01C0176}"/>
    <cellStyle name="Normal 4 7 2 3 2 3 2" xfId="36900" xr:uid="{58376528-4D2B-45D2-B53F-A21A98ED9890}"/>
    <cellStyle name="Normal 4 7 2 3 2 3 3" xfId="51784" xr:uid="{04F9AF74-F092-446A-B1D1-C1620F259524}"/>
    <cellStyle name="Normal 4 7 2 3 2 4" xfId="16364" xr:uid="{E4CD1A3B-6C3E-4494-8AA5-F2EEC3802D91}"/>
    <cellStyle name="Normal 4 7 2 3 2 5" xfId="30054" xr:uid="{8B174594-4AAE-49B0-9E91-840F2F2A38E4}"/>
    <cellStyle name="Normal 4 7 2 3 2 6" xfId="44938" xr:uid="{195C1924-53C1-4964-870F-29B88408537E}"/>
    <cellStyle name="Normal 4 7 2 3 3" xfId="11228" xr:uid="{0D9FD15C-F33D-4AD2-98B8-2A1C10E5ABF3}"/>
    <cellStyle name="Normal 4 7 2 3 3 2" xfId="24918" xr:uid="{CC2C9B85-3C94-4467-8836-C421B99ABDEF}"/>
    <cellStyle name="Normal 4 7 2 3 3 2 2" xfId="38610" xr:uid="{826E1BE7-35FC-47C9-95D0-CCFF4CE67DF4}"/>
    <cellStyle name="Normal 4 7 2 3 3 2 3" xfId="53494" xr:uid="{8B916083-E8C0-4B60-8EAD-AE594E014EE2}"/>
    <cellStyle name="Normal 4 7 2 3 3 3" xfId="18074" xr:uid="{26223C7E-E564-4D6F-8BD1-3928EE792361}"/>
    <cellStyle name="Normal 4 7 2 3 3 4" xfId="31764" xr:uid="{18B506FA-73A4-4351-B9A6-F5D72A881736}"/>
    <cellStyle name="Normal 4 7 2 3 3 5" xfId="46648" xr:uid="{E2D9EE09-4240-4D51-8178-EE554814CDA9}"/>
    <cellStyle name="Normal 4 7 2 3 4" xfId="21496" xr:uid="{6806AE3B-DF39-42AA-9B40-7C0C17106E8D}"/>
    <cellStyle name="Normal 4 7 2 3 4 2" xfId="35188" xr:uid="{C604DAEA-C2FD-471F-8116-960E5E28A0FF}"/>
    <cellStyle name="Normal 4 7 2 3 4 3" xfId="50072" xr:uid="{31BCB2B7-724D-4E97-B3DA-CEC90F57DED2}"/>
    <cellStyle name="Normal 4 7 2 3 5" xfId="14652" xr:uid="{BDEC38C1-876C-491A-BF6C-F531F2AB2AAC}"/>
    <cellStyle name="Normal 4 7 2 3 6" xfId="28342" xr:uid="{E1A62FFE-4CAE-4DBD-A83A-0264DABB0DEE}"/>
    <cellStyle name="Normal 4 7 2 3 7" xfId="43226" xr:uid="{16159ECB-4F4E-47E3-A99F-91B6B94841B1}"/>
    <cellStyle name="Normal 4 7 2 4" xfId="7807" xr:uid="{E755FF19-39A5-4035-9B9E-A1D6CD65A5F7}"/>
    <cellStyle name="Normal 4 7 2 4 2" xfId="9519" xr:uid="{BE9B3373-6919-4CCD-8F2F-82EA5E20E0C1}"/>
    <cellStyle name="Normal 4 7 2 4 2 2" xfId="12941" xr:uid="{7C6BD15F-48E4-4624-BC17-D681AB4A558E}"/>
    <cellStyle name="Normal 4 7 2 4 2 2 2" xfId="26631" xr:uid="{B6864DCB-84D4-4641-965D-8A9CDE887BBF}"/>
    <cellStyle name="Normal 4 7 2 4 2 2 2 2" xfId="40323" xr:uid="{98A67068-AB81-4EC1-B0D7-3930849DCDBF}"/>
    <cellStyle name="Normal 4 7 2 4 2 2 2 3" xfId="55207" xr:uid="{DB2F26E6-F8AA-49F2-87DB-EA962B05FBAD}"/>
    <cellStyle name="Normal 4 7 2 4 2 2 3" xfId="19787" xr:uid="{E96318B1-3755-4F58-B388-10B846EF5A53}"/>
    <cellStyle name="Normal 4 7 2 4 2 2 4" xfId="33477" xr:uid="{D8E6D50D-3384-447F-939F-E2A34554647F}"/>
    <cellStyle name="Normal 4 7 2 4 2 2 5" xfId="48361" xr:uid="{7A91F370-E839-49DC-BF03-1ADB2D73FB2E}"/>
    <cellStyle name="Normal 4 7 2 4 2 3" xfId="23209" xr:uid="{A462E6F3-80B3-4833-B522-68F21DA5E606}"/>
    <cellStyle name="Normal 4 7 2 4 2 3 2" xfId="36901" xr:uid="{DDBEEC16-5B03-480A-8440-7B28E3500734}"/>
    <cellStyle name="Normal 4 7 2 4 2 3 3" xfId="51785" xr:uid="{C1234617-B6DA-4156-8DC3-AD0FBED6334B}"/>
    <cellStyle name="Normal 4 7 2 4 2 4" xfId="16365" xr:uid="{14B7CD1F-25F2-4F07-B3E6-52E86B2F9EFF}"/>
    <cellStyle name="Normal 4 7 2 4 2 5" xfId="30055" xr:uid="{2D55673C-F8DB-4217-AE0F-6F46CCA457D7}"/>
    <cellStyle name="Normal 4 7 2 4 2 6" xfId="44939" xr:uid="{545F02E7-A831-4BC2-BAF4-714E9750A9E5}"/>
    <cellStyle name="Normal 4 7 2 4 3" xfId="11229" xr:uid="{15AEABC8-22CE-4A0F-A129-1871397DA309}"/>
    <cellStyle name="Normal 4 7 2 4 3 2" xfId="24919" xr:uid="{D54115B3-27E0-4638-A8AF-AA7315627201}"/>
    <cellStyle name="Normal 4 7 2 4 3 2 2" xfId="38611" xr:uid="{EA8AA0C4-2F59-4236-B8DF-F74AA7DC4CED}"/>
    <cellStyle name="Normal 4 7 2 4 3 2 3" xfId="53495" xr:uid="{DBBD79B8-3C69-4763-BE9C-E12B225B7F94}"/>
    <cellStyle name="Normal 4 7 2 4 3 3" xfId="18075" xr:uid="{B147A6EA-8427-4F95-968A-DB7D247582A9}"/>
    <cellStyle name="Normal 4 7 2 4 3 4" xfId="31765" xr:uid="{80BFF6E2-EB17-4D6F-887A-2D97B4CFDDF4}"/>
    <cellStyle name="Normal 4 7 2 4 3 5" xfId="46649" xr:uid="{EF034F5D-403B-499D-AA51-6D74BF475347}"/>
    <cellStyle name="Normal 4 7 2 4 4" xfId="21497" xr:uid="{388F4D60-D0E1-4890-9446-9B2A9D0CF64F}"/>
    <cellStyle name="Normal 4 7 2 4 4 2" xfId="35189" xr:uid="{FAF09392-FCBB-4DDD-A1C8-3EF782666F5B}"/>
    <cellStyle name="Normal 4 7 2 4 4 3" xfId="50073" xr:uid="{863573BE-D4EA-4C3E-B4ED-1F3EF6F89B68}"/>
    <cellStyle name="Normal 4 7 2 4 5" xfId="14653" xr:uid="{9BD52A09-960D-4731-A643-3501D64E99B1}"/>
    <cellStyle name="Normal 4 7 2 4 6" xfId="28343" xr:uid="{50CF3D20-1543-4CD0-9859-C1BB4FBF818E}"/>
    <cellStyle name="Normal 4 7 2 4 7" xfId="43227" xr:uid="{AE6C9ECC-FD5E-42E8-B55E-51D86391CEC2}"/>
    <cellStyle name="Normal 4 7 2 5" xfId="9515" xr:uid="{4E004BA1-BB01-433F-9DBF-AE77257B4DA9}"/>
    <cellStyle name="Normal 4 7 2 5 2" xfId="12937" xr:uid="{0DB81740-687B-425E-8525-29A790B33225}"/>
    <cellStyle name="Normal 4 7 2 5 2 2" xfId="26627" xr:uid="{842018F0-D59C-4519-8EE4-DFD28A46CEA2}"/>
    <cellStyle name="Normal 4 7 2 5 2 2 2" xfId="40319" xr:uid="{13658418-E9CE-4098-B02A-B7F0FCAD1617}"/>
    <cellStyle name="Normal 4 7 2 5 2 2 3" xfId="55203" xr:uid="{955561DC-8411-4A4C-AD91-74CF1BF51D05}"/>
    <cellStyle name="Normal 4 7 2 5 2 3" xfId="19783" xr:uid="{E0FB75CC-F054-4F1C-B80A-82D9AB8293C6}"/>
    <cellStyle name="Normal 4 7 2 5 2 4" xfId="33473" xr:uid="{DB6980BE-11C5-44E0-852C-61A60F6A18F2}"/>
    <cellStyle name="Normal 4 7 2 5 2 5" xfId="48357" xr:uid="{C44DE3E2-41F0-4B55-9C4B-7C03B84E7E32}"/>
    <cellStyle name="Normal 4 7 2 5 3" xfId="23205" xr:uid="{84E10C5F-880B-42D8-BF3D-13DDF5891EA6}"/>
    <cellStyle name="Normal 4 7 2 5 3 2" xfId="36897" xr:uid="{15A309F2-6905-436B-AD06-3B2870047496}"/>
    <cellStyle name="Normal 4 7 2 5 3 3" xfId="51781" xr:uid="{5F1F8E2F-5616-45EB-BD93-A06F472FD6E5}"/>
    <cellStyle name="Normal 4 7 2 5 4" xfId="16361" xr:uid="{75F34323-FFB1-4FD4-8174-3C157719DB84}"/>
    <cellStyle name="Normal 4 7 2 5 5" xfId="30051" xr:uid="{C50C096C-05FB-4205-A77E-91F82AD1C63F}"/>
    <cellStyle name="Normal 4 7 2 5 6" xfId="44935" xr:uid="{5A502C3C-0907-4069-9B23-F66DC2CCD4E5}"/>
    <cellStyle name="Normal 4 7 2 6" xfId="11225" xr:uid="{CEBF9B1C-4C59-47C1-AD50-63437B169550}"/>
    <cellStyle name="Normal 4 7 2 6 2" xfId="24915" xr:uid="{FFAAE9E0-FBB8-4DA0-9EA4-FC9103728479}"/>
    <cellStyle name="Normal 4 7 2 6 2 2" xfId="38607" xr:uid="{39586B27-E801-4CAF-990C-E06E4484CF7F}"/>
    <cellStyle name="Normal 4 7 2 6 2 3" xfId="53491" xr:uid="{60288B56-EB93-44D2-BD9E-EAFB5C578891}"/>
    <cellStyle name="Normal 4 7 2 6 3" xfId="18071" xr:uid="{8CF3208A-02BC-4B3F-B8EC-F8AD3235627B}"/>
    <cellStyle name="Normal 4 7 2 6 4" xfId="31761" xr:uid="{69A33B05-A9B6-4048-BD61-FE5337A971DA}"/>
    <cellStyle name="Normal 4 7 2 6 5" xfId="46645" xr:uid="{E3070851-0FBE-4A13-A47F-543C622A25A0}"/>
    <cellStyle name="Normal 4 7 2 7" xfId="21493" xr:uid="{F6CA48E8-3FB1-4331-805F-CFF665A83D54}"/>
    <cellStyle name="Normal 4 7 2 7 2" xfId="35185" xr:uid="{203173A1-B4B0-4ED3-9D8A-B45C11DCC486}"/>
    <cellStyle name="Normal 4 7 2 7 3" xfId="50069" xr:uid="{E1D3F518-2459-4362-ADFB-1170F35BF112}"/>
    <cellStyle name="Normal 4 7 2 8" xfId="14649" xr:uid="{2B9AD560-EBC7-4BFB-8707-F98BBCA3015E}"/>
    <cellStyle name="Normal 4 7 2 9" xfId="28339" xr:uid="{AAFF5B5B-C561-478D-9EBE-DD6F0E8FC591}"/>
    <cellStyle name="Normal 4 7 3" xfId="7808" xr:uid="{2B40D935-3B3D-4493-9823-0F7B8A992413}"/>
    <cellStyle name="Normal 4 7 3 10" xfId="43228" xr:uid="{1F5748AB-411E-4310-9F6D-0FD331B038AD}"/>
    <cellStyle name="Normal 4 7 3 2" xfId="7809" xr:uid="{11E515CC-10C3-4B03-B29D-38FFA7D4E887}"/>
    <cellStyle name="Normal 4 7 3 2 2" xfId="7810" xr:uid="{8BF54304-E2B2-459C-AD6F-0CE764F39B74}"/>
    <cellStyle name="Normal 4 7 3 2 2 2" xfId="9522" xr:uid="{0E165227-D8C8-4A57-B47C-CEA4274CF82F}"/>
    <cellStyle name="Normal 4 7 3 2 2 2 2" xfId="12944" xr:uid="{0D725DC1-ABF9-4F3F-A784-3862D3C83ED9}"/>
    <cellStyle name="Normal 4 7 3 2 2 2 2 2" xfId="26634" xr:uid="{59DF677C-367C-4ED0-A6B7-89BFD8EBAF7F}"/>
    <cellStyle name="Normal 4 7 3 2 2 2 2 2 2" xfId="40326" xr:uid="{0B7176E5-EDB6-4591-94B2-E7B05FCE5612}"/>
    <cellStyle name="Normal 4 7 3 2 2 2 2 2 3" xfId="55210" xr:uid="{995F540E-7B10-440D-8C90-76B306EA271C}"/>
    <cellStyle name="Normal 4 7 3 2 2 2 2 3" xfId="19790" xr:uid="{6F383AF4-616D-450B-B3F9-39FE7901FABC}"/>
    <cellStyle name="Normal 4 7 3 2 2 2 2 4" xfId="33480" xr:uid="{816E6F09-5727-49FA-AB01-1B3E5FB70712}"/>
    <cellStyle name="Normal 4 7 3 2 2 2 2 5" xfId="48364" xr:uid="{1FF113CE-CAAE-474B-9052-71183B17E5AB}"/>
    <cellStyle name="Normal 4 7 3 2 2 2 3" xfId="23212" xr:uid="{CB8FCC38-481E-43D9-A53D-76D7CECD3502}"/>
    <cellStyle name="Normal 4 7 3 2 2 2 3 2" xfId="36904" xr:uid="{83A8F7A9-AB5D-4380-A8CD-958203EAEFEB}"/>
    <cellStyle name="Normal 4 7 3 2 2 2 3 3" xfId="51788" xr:uid="{49574875-FC45-4450-B7DB-A94B67FCE68F}"/>
    <cellStyle name="Normal 4 7 3 2 2 2 4" xfId="16368" xr:uid="{41BBA2BD-E9AB-447B-9A16-849D908DABF6}"/>
    <cellStyle name="Normal 4 7 3 2 2 2 5" xfId="30058" xr:uid="{FE26A3EF-7537-4BB5-BD4C-7283AD84EE73}"/>
    <cellStyle name="Normal 4 7 3 2 2 2 6" xfId="44942" xr:uid="{7C2C2DEF-456E-4EB0-8391-40F247AB1436}"/>
    <cellStyle name="Normal 4 7 3 2 2 3" xfId="11232" xr:uid="{8DE4526B-0449-411C-A99C-DA692609CD79}"/>
    <cellStyle name="Normal 4 7 3 2 2 3 2" xfId="24922" xr:uid="{71E7F753-C598-4A5B-91CE-6616863EEB8B}"/>
    <cellStyle name="Normal 4 7 3 2 2 3 2 2" xfId="38614" xr:uid="{FB954B11-5008-4B14-A64D-0F4D725959A2}"/>
    <cellStyle name="Normal 4 7 3 2 2 3 2 3" xfId="53498" xr:uid="{BE4F8E26-AD55-4B3F-A2D0-B6F297941F76}"/>
    <cellStyle name="Normal 4 7 3 2 2 3 3" xfId="18078" xr:uid="{A9ED7D36-0EAF-4062-B415-6935142BC234}"/>
    <cellStyle name="Normal 4 7 3 2 2 3 4" xfId="31768" xr:uid="{05802156-5ADA-418B-ACAB-D46A46447443}"/>
    <cellStyle name="Normal 4 7 3 2 2 3 5" xfId="46652" xr:uid="{A613BA58-8904-4BC7-A3FA-FCC52AB2DE45}"/>
    <cellStyle name="Normal 4 7 3 2 2 4" xfId="21500" xr:uid="{CCAA8D3F-3FA9-4783-84FD-B0C6ECD03A7A}"/>
    <cellStyle name="Normal 4 7 3 2 2 4 2" xfId="35192" xr:uid="{855963CD-AD77-441D-8763-E7E584BF19D3}"/>
    <cellStyle name="Normal 4 7 3 2 2 4 3" xfId="50076" xr:uid="{C10666D4-0A0E-4496-A29A-15BB782A1494}"/>
    <cellStyle name="Normal 4 7 3 2 2 5" xfId="14656" xr:uid="{9494403B-FCBD-4CF2-ACF9-85303A648F31}"/>
    <cellStyle name="Normal 4 7 3 2 2 6" xfId="28346" xr:uid="{63FBAF86-99D0-4174-9B0A-0A26CBB39DDB}"/>
    <cellStyle name="Normal 4 7 3 2 2 7" xfId="43230" xr:uid="{941C8752-C306-478B-A805-2C39EA7E345A}"/>
    <cellStyle name="Normal 4 7 3 2 3" xfId="9521" xr:uid="{F9CF83C5-F040-453F-9626-9C13FF92C273}"/>
    <cellStyle name="Normal 4 7 3 2 3 2" xfId="12943" xr:uid="{A2D9A8A1-2046-403E-8155-182291F7B933}"/>
    <cellStyle name="Normal 4 7 3 2 3 2 2" xfId="26633" xr:uid="{8C0795A4-4E89-4BFB-9DAC-4C03DE497430}"/>
    <cellStyle name="Normal 4 7 3 2 3 2 2 2" xfId="40325" xr:uid="{E41A300E-EEA5-4141-9889-9881A9E43BA9}"/>
    <cellStyle name="Normal 4 7 3 2 3 2 2 3" xfId="55209" xr:uid="{E70C71FE-A734-41DA-97CD-0D30A90EE20D}"/>
    <cellStyle name="Normal 4 7 3 2 3 2 3" xfId="19789" xr:uid="{11A30D79-7342-4910-BFB1-F66DF87F03A2}"/>
    <cellStyle name="Normal 4 7 3 2 3 2 4" xfId="33479" xr:uid="{DD5C0BCA-E100-4EF4-B783-05D8A020DB41}"/>
    <cellStyle name="Normal 4 7 3 2 3 2 5" xfId="48363" xr:uid="{DA38EB61-C841-4200-94E2-012D44B154E3}"/>
    <cellStyle name="Normal 4 7 3 2 3 3" xfId="23211" xr:uid="{F520D4E1-114C-42D3-97D5-E51248E70EBB}"/>
    <cellStyle name="Normal 4 7 3 2 3 3 2" xfId="36903" xr:uid="{41F8D676-DC9B-42C3-8C81-A3E9C8CF57FE}"/>
    <cellStyle name="Normal 4 7 3 2 3 3 3" xfId="51787" xr:uid="{FCE52B19-8D45-4C5C-A3EB-EC84306B9339}"/>
    <cellStyle name="Normal 4 7 3 2 3 4" xfId="16367" xr:uid="{118AA23D-CD7F-4408-94D9-4B4C56D5FE36}"/>
    <cellStyle name="Normal 4 7 3 2 3 5" xfId="30057" xr:uid="{EB972129-6D56-4E4D-A3F1-56B0FE929CD2}"/>
    <cellStyle name="Normal 4 7 3 2 3 6" xfId="44941" xr:uid="{FCE48837-93F0-4188-80DE-4082CF725EF7}"/>
    <cellStyle name="Normal 4 7 3 2 4" xfId="11231" xr:uid="{2845129F-F60E-42C4-8B4F-336AAEECB6CB}"/>
    <cellStyle name="Normal 4 7 3 2 4 2" xfId="24921" xr:uid="{87E39A21-A4E4-4B32-8E2C-DAB725CB5C35}"/>
    <cellStyle name="Normal 4 7 3 2 4 2 2" xfId="38613" xr:uid="{DF78AAB7-4FD9-49E2-B82A-7E21EFD543A6}"/>
    <cellStyle name="Normal 4 7 3 2 4 2 3" xfId="53497" xr:uid="{7408CDC4-FB4A-4BE2-9702-D6992F5F6EA2}"/>
    <cellStyle name="Normal 4 7 3 2 4 3" xfId="18077" xr:uid="{2AA8A8D4-B5C7-4628-9F50-71F4523D3E6D}"/>
    <cellStyle name="Normal 4 7 3 2 4 4" xfId="31767" xr:uid="{BCABA58D-CB0B-48F3-84C6-5835CBBC958A}"/>
    <cellStyle name="Normal 4 7 3 2 4 5" xfId="46651" xr:uid="{1FADC1F4-1F48-41D1-8196-A08C1FF01950}"/>
    <cellStyle name="Normal 4 7 3 2 5" xfId="21499" xr:uid="{011E0814-9346-459A-87B7-17104C470E51}"/>
    <cellStyle name="Normal 4 7 3 2 5 2" xfId="35191" xr:uid="{AE9E2457-C01C-4316-BA79-5E22939565D5}"/>
    <cellStyle name="Normal 4 7 3 2 5 3" xfId="50075" xr:uid="{EF5FB3D6-F7A3-447A-8E97-C776FED39F7D}"/>
    <cellStyle name="Normal 4 7 3 2 6" xfId="14655" xr:uid="{5806A035-439E-408D-99F8-33F0C964D32A}"/>
    <cellStyle name="Normal 4 7 3 2 7" xfId="28345" xr:uid="{19EAB1B0-DBB9-42E2-897A-90F122CE2CDC}"/>
    <cellStyle name="Normal 4 7 3 2 8" xfId="43229" xr:uid="{FEE4DD94-55C7-4708-A769-065A800FFCEB}"/>
    <cellStyle name="Normal 4 7 3 3" xfId="7811" xr:uid="{8AB5A4C1-2709-4804-9F18-EB2348C0B0E0}"/>
    <cellStyle name="Normal 4 7 3 3 2" xfId="9523" xr:uid="{C238CB25-3F15-4299-914B-769F6C680E47}"/>
    <cellStyle name="Normal 4 7 3 3 2 2" xfId="12945" xr:uid="{8CA67A07-7A8B-4B20-90C9-48716530EEBB}"/>
    <cellStyle name="Normal 4 7 3 3 2 2 2" xfId="26635" xr:uid="{3A06D4BD-753A-4873-B4F0-A59EACA4B582}"/>
    <cellStyle name="Normal 4 7 3 3 2 2 2 2" xfId="40327" xr:uid="{07D65F79-BA83-426D-8645-B9101F00F776}"/>
    <cellStyle name="Normal 4 7 3 3 2 2 2 3" xfId="55211" xr:uid="{3737420F-DBC8-4BEA-B708-72B92890BA49}"/>
    <cellStyle name="Normal 4 7 3 3 2 2 3" xfId="19791" xr:uid="{0B48A205-1FA0-4791-87DF-1725A7CFCB3A}"/>
    <cellStyle name="Normal 4 7 3 3 2 2 4" xfId="33481" xr:uid="{533E7B1F-874D-4CD2-81E1-09623F47007B}"/>
    <cellStyle name="Normal 4 7 3 3 2 2 5" xfId="48365" xr:uid="{D1176D8F-2293-44B3-A9A0-D78E5988BA00}"/>
    <cellStyle name="Normal 4 7 3 3 2 3" xfId="23213" xr:uid="{A35B25F6-6298-4BF2-8CB0-150FBA8FBC12}"/>
    <cellStyle name="Normal 4 7 3 3 2 3 2" xfId="36905" xr:uid="{F9D6BFBE-1931-4875-BCA5-4AA081CFD365}"/>
    <cellStyle name="Normal 4 7 3 3 2 3 3" xfId="51789" xr:uid="{5CD9A550-C46A-4F7B-87F4-BE08C24B9388}"/>
    <cellStyle name="Normal 4 7 3 3 2 4" xfId="16369" xr:uid="{130FFB39-D270-45BE-AC94-BFF380AC45B3}"/>
    <cellStyle name="Normal 4 7 3 3 2 5" xfId="30059" xr:uid="{FC99CA94-6B8D-46AC-A6C8-8A00850CEF8A}"/>
    <cellStyle name="Normal 4 7 3 3 2 6" xfId="44943" xr:uid="{66ABB84E-515E-49F9-A0BF-FE2E3ED4C438}"/>
    <cellStyle name="Normal 4 7 3 3 3" xfId="11233" xr:uid="{4CF3482E-B14D-4C2B-9B20-91AFC8A60D96}"/>
    <cellStyle name="Normal 4 7 3 3 3 2" xfId="24923" xr:uid="{C336C667-97C1-4EF3-813C-119A2508D197}"/>
    <cellStyle name="Normal 4 7 3 3 3 2 2" xfId="38615" xr:uid="{3D180C08-D6E5-40A1-B60F-E6140395B30D}"/>
    <cellStyle name="Normal 4 7 3 3 3 2 3" xfId="53499" xr:uid="{69A3378B-580E-4B89-A403-87A30451F615}"/>
    <cellStyle name="Normal 4 7 3 3 3 3" xfId="18079" xr:uid="{747E2806-DE0E-4B64-8526-4F32EFA113CB}"/>
    <cellStyle name="Normal 4 7 3 3 3 4" xfId="31769" xr:uid="{9DDEFF38-42B1-4412-9349-49F5324B9157}"/>
    <cellStyle name="Normal 4 7 3 3 3 5" xfId="46653" xr:uid="{1C9CED68-6252-4311-A0FA-642A9EB61DAA}"/>
    <cellStyle name="Normal 4 7 3 3 4" xfId="21501" xr:uid="{DDDA2418-0B44-4136-8C44-ADA3B305BEB6}"/>
    <cellStyle name="Normal 4 7 3 3 4 2" xfId="35193" xr:uid="{4B8AA3AF-7F25-4699-B621-72C6E4F2FFE2}"/>
    <cellStyle name="Normal 4 7 3 3 4 3" xfId="50077" xr:uid="{86658258-1604-401C-8844-49814B26920A}"/>
    <cellStyle name="Normal 4 7 3 3 5" xfId="14657" xr:uid="{01A2B2C3-522B-4BB6-8324-C0DD8A9C63E6}"/>
    <cellStyle name="Normal 4 7 3 3 6" xfId="28347" xr:uid="{76FB577F-9CED-444F-98B7-A55586030F07}"/>
    <cellStyle name="Normal 4 7 3 3 7" xfId="43231" xr:uid="{57C94599-B424-4B42-B8A9-32B329FCBA38}"/>
    <cellStyle name="Normal 4 7 3 4" xfId="7812" xr:uid="{A26FAB76-68F7-4602-A177-0EEC5C957627}"/>
    <cellStyle name="Normal 4 7 3 4 2" xfId="9524" xr:uid="{729CD42D-8755-4B14-B8F3-8D5B0355C5DD}"/>
    <cellStyle name="Normal 4 7 3 4 2 2" xfId="12946" xr:uid="{32784808-D7F3-4769-8F66-44323934F5B7}"/>
    <cellStyle name="Normal 4 7 3 4 2 2 2" xfId="26636" xr:uid="{135F2DA8-50C9-4513-AB53-3F5D1AEB7ED8}"/>
    <cellStyle name="Normal 4 7 3 4 2 2 2 2" xfId="40328" xr:uid="{E1684238-D112-4F8A-A43B-A5CEDCF7A9D9}"/>
    <cellStyle name="Normal 4 7 3 4 2 2 2 3" xfId="55212" xr:uid="{45A95B02-AF9C-4D76-B59C-0531A9B23C16}"/>
    <cellStyle name="Normal 4 7 3 4 2 2 3" xfId="19792" xr:uid="{BE062512-06BA-496B-A3E4-F19B12BF9DAB}"/>
    <cellStyle name="Normal 4 7 3 4 2 2 4" xfId="33482" xr:uid="{55DB0942-653B-4AD3-A2F6-09D7AAA0A630}"/>
    <cellStyle name="Normal 4 7 3 4 2 2 5" xfId="48366" xr:uid="{7B1A1131-E304-42FD-8851-FE67744B1C3B}"/>
    <cellStyle name="Normal 4 7 3 4 2 3" xfId="23214" xr:uid="{3687B763-4DB9-4689-83C0-05B8A2093BD3}"/>
    <cellStyle name="Normal 4 7 3 4 2 3 2" xfId="36906" xr:uid="{B613AEC7-4D10-4782-8010-E2088F7C9A62}"/>
    <cellStyle name="Normal 4 7 3 4 2 3 3" xfId="51790" xr:uid="{96FCB53B-0CF2-4DBF-8B2C-1FA84C8A7851}"/>
    <cellStyle name="Normal 4 7 3 4 2 4" xfId="16370" xr:uid="{7EA50CEC-9548-4367-B3A3-374BE155F3B3}"/>
    <cellStyle name="Normal 4 7 3 4 2 5" xfId="30060" xr:uid="{BFF18538-0293-4DF7-89EE-0E02BF51A4A6}"/>
    <cellStyle name="Normal 4 7 3 4 2 6" xfId="44944" xr:uid="{1F2BDD5C-905F-42DB-B11E-E3CB81BC75FF}"/>
    <cellStyle name="Normal 4 7 3 4 3" xfId="11234" xr:uid="{CD3B7F9A-5F8D-436F-82D7-E4C3212AE39C}"/>
    <cellStyle name="Normal 4 7 3 4 3 2" xfId="24924" xr:uid="{EB308977-E39B-47F4-90AB-703494097040}"/>
    <cellStyle name="Normal 4 7 3 4 3 2 2" xfId="38616" xr:uid="{316067D5-216E-4EAB-B709-18E739C76220}"/>
    <cellStyle name="Normal 4 7 3 4 3 2 3" xfId="53500" xr:uid="{C356B928-F1F9-4256-987A-5BAE4128E2EC}"/>
    <cellStyle name="Normal 4 7 3 4 3 3" xfId="18080" xr:uid="{3CA84E8A-DB6B-46D1-9A82-A848128AB05E}"/>
    <cellStyle name="Normal 4 7 3 4 3 4" xfId="31770" xr:uid="{9428C438-83F8-4702-AA46-C0C9B01BDBFA}"/>
    <cellStyle name="Normal 4 7 3 4 3 5" xfId="46654" xr:uid="{2AD97492-EB50-4563-8912-13137BBEDBAA}"/>
    <cellStyle name="Normal 4 7 3 4 4" xfId="21502" xr:uid="{11A695BF-5504-4DBA-A92C-CDFB6C675562}"/>
    <cellStyle name="Normal 4 7 3 4 4 2" xfId="35194" xr:uid="{5DB289C4-4BEC-43AA-8FF9-B3F32E9568E9}"/>
    <cellStyle name="Normal 4 7 3 4 4 3" xfId="50078" xr:uid="{172A8DFF-0E2E-4B0B-B3B5-6A90F0FB8EAC}"/>
    <cellStyle name="Normal 4 7 3 4 5" xfId="14658" xr:uid="{54EE226E-9D4B-4DA0-B6D7-53E1176D9CC3}"/>
    <cellStyle name="Normal 4 7 3 4 6" xfId="28348" xr:uid="{F7402226-84D0-41FE-B7C4-FC10D3EE3F8C}"/>
    <cellStyle name="Normal 4 7 3 4 7" xfId="43232" xr:uid="{A12ECA7E-96C7-469C-9101-650D79552D1C}"/>
    <cellStyle name="Normal 4 7 3 5" xfId="9520" xr:uid="{C1107CF4-E874-438F-8442-62077087E4CA}"/>
    <cellStyle name="Normal 4 7 3 5 2" xfId="12942" xr:uid="{840569B9-2D75-4A9A-B14E-B2E3C9B44893}"/>
    <cellStyle name="Normal 4 7 3 5 2 2" xfId="26632" xr:uid="{8E2DC3DB-54C9-401B-A7A0-52CDE0AE8CD7}"/>
    <cellStyle name="Normal 4 7 3 5 2 2 2" xfId="40324" xr:uid="{E500CE7C-309E-4613-8BC1-4ABBC772827C}"/>
    <cellStyle name="Normal 4 7 3 5 2 2 3" xfId="55208" xr:uid="{34BFC9CB-09BA-40C0-ADC8-B7A4447C372F}"/>
    <cellStyle name="Normal 4 7 3 5 2 3" xfId="19788" xr:uid="{69A0B128-4B97-4E0D-8CE2-5C0139868333}"/>
    <cellStyle name="Normal 4 7 3 5 2 4" xfId="33478" xr:uid="{19BE74D3-7BBF-4607-8458-CE84723428D0}"/>
    <cellStyle name="Normal 4 7 3 5 2 5" xfId="48362" xr:uid="{766EDE1F-2AFA-46B4-9E19-E83FF035764A}"/>
    <cellStyle name="Normal 4 7 3 5 3" xfId="23210" xr:uid="{F33677BE-5117-490D-9D82-2B85F5DD5777}"/>
    <cellStyle name="Normal 4 7 3 5 3 2" xfId="36902" xr:uid="{A14E8888-1363-4DDF-AB3C-3640D208814C}"/>
    <cellStyle name="Normal 4 7 3 5 3 3" xfId="51786" xr:uid="{486B4208-8FEB-479B-A489-2E7446987EB9}"/>
    <cellStyle name="Normal 4 7 3 5 4" xfId="16366" xr:uid="{5FDE1465-0D44-47D8-9A95-2CC0A111489D}"/>
    <cellStyle name="Normal 4 7 3 5 5" xfId="30056" xr:uid="{824808BE-6D8E-4AF4-B68F-05D13F39B78B}"/>
    <cellStyle name="Normal 4 7 3 5 6" xfId="44940" xr:uid="{35EC9312-79FC-4A24-AB14-BC9067E22B1D}"/>
    <cellStyle name="Normal 4 7 3 6" xfId="11230" xr:uid="{172CB799-F691-4A01-84C7-112F930B6093}"/>
    <cellStyle name="Normal 4 7 3 6 2" xfId="24920" xr:uid="{A82DDD43-24E8-4945-A2E1-4EDC4FCD76AF}"/>
    <cellStyle name="Normal 4 7 3 6 2 2" xfId="38612" xr:uid="{FF9CB4B7-E7F0-463A-866D-FBC48FF95487}"/>
    <cellStyle name="Normal 4 7 3 6 2 3" xfId="53496" xr:uid="{A7AAA1E8-CA92-4462-BDD4-9F2B639B3F11}"/>
    <cellStyle name="Normal 4 7 3 6 3" xfId="18076" xr:uid="{954674B2-BFF9-40F9-8FC0-C15779E9CA0A}"/>
    <cellStyle name="Normal 4 7 3 6 4" xfId="31766" xr:uid="{CB1D0C96-B006-4611-BEE8-B32B93C1FC1E}"/>
    <cellStyle name="Normal 4 7 3 6 5" xfId="46650" xr:uid="{89240ACA-E680-471E-9E27-C19AE04DF4C9}"/>
    <cellStyle name="Normal 4 7 3 7" xfId="21498" xr:uid="{D8D2982F-FE1F-441F-9C99-89EAFE644582}"/>
    <cellStyle name="Normal 4 7 3 7 2" xfId="35190" xr:uid="{C8125B4C-C141-41B8-AEDB-682287AC8395}"/>
    <cellStyle name="Normal 4 7 3 7 3" xfId="50074" xr:uid="{EFF4009D-C3BC-4CC1-B25E-0D7340C0D0B9}"/>
    <cellStyle name="Normal 4 7 3 8" xfId="14654" xr:uid="{27BA207A-C2E1-4A3F-BB20-96CC1D3728D5}"/>
    <cellStyle name="Normal 4 7 3 9" xfId="28344" xr:uid="{3923D547-401A-4210-8232-3F59EA52920E}"/>
    <cellStyle name="Normal 4 7 4" xfId="7813" xr:uid="{BD70F444-70B9-4ADE-85A1-61A8FFA6CACD}"/>
    <cellStyle name="Normal 4 7 4 2" xfId="7814" xr:uid="{3232481E-D77A-47E0-A14C-5ADF494E557D}"/>
    <cellStyle name="Normal 4 7 4 2 2" xfId="9526" xr:uid="{9E09C713-DB48-4F6F-9506-9291A1CD3D3F}"/>
    <cellStyle name="Normal 4 7 4 2 2 2" xfId="12948" xr:uid="{66B791A8-9EC2-4BB3-B0E0-2A5652226C12}"/>
    <cellStyle name="Normal 4 7 4 2 2 2 2" xfId="26638" xr:uid="{B6A0D30E-6703-4E53-97DE-5365A7CFB0D2}"/>
    <cellStyle name="Normal 4 7 4 2 2 2 2 2" xfId="40330" xr:uid="{5B1D0F8B-CFC2-4031-A61D-9EEF414CD511}"/>
    <cellStyle name="Normal 4 7 4 2 2 2 2 3" xfId="55214" xr:uid="{838F9275-87E8-4A90-A40A-2DC1C7355E56}"/>
    <cellStyle name="Normal 4 7 4 2 2 2 3" xfId="19794" xr:uid="{9484E187-7CB1-4FAC-BE80-F344C4C8491B}"/>
    <cellStyle name="Normal 4 7 4 2 2 2 4" xfId="33484" xr:uid="{23B2E924-29F7-45FB-89AB-D174FD9F4981}"/>
    <cellStyle name="Normal 4 7 4 2 2 2 5" xfId="48368" xr:uid="{9CDCB153-0878-40E0-B75F-DD70690EB360}"/>
    <cellStyle name="Normal 4 7 4 2 2 3" xfId="23216" xr:uid="{06E9FA37-36B3-4ED2-8D00-0F340A98B250}"/>
    <cellStyle name="Normal 4 7 4 2 2 3 2" xfId="36908" xr:uid="{B7C53132-0FAF-40E3-BABC-40856D218D97}"/>
    <cellStyle name="Normal 4 7 4 2 2 3 3" xfId="51792" xr:uid="{E924B82F-6BEF-43D7-8FE6-C67056DCA6F9}"/>
    <cellStyle name="Normal 4 7 4 2 2 4" xfId="16372" xr:uid="{4AC428AA-8623-41FE-A51C-A9E3BE44BCC7}"/>
    <cellStyle name="Normal 4 7 4 2 2 5" xfId="30062" xr:uid="{60D9D059-2777-4F3C-963B-D01EB9157DC4}"/>
    <cellStyle name="Normal 4 7 4 2 2 6" xfId="44946" xr:uid="{A53B2B67-9435-4939-8CEE-C1A5B5903A00}"/>
    <cellStyle name="Normal 4 7 4 2 3" xfId="11236" xr:uid="{B96A6930-B31A-438E-80AD-81FE75A4B4D0}"/>
    <cellStyle name="Normal 4 7 4 2 3 2" xfId="24926" xr:uid="{8C9C962A-1DBB-4653-9E62-75824E1EC3FA}"/>
    <cellStyle name="Normal 4 7 4 2 3 2 2" xfId="38618" xr:uid="{CFA76035-F79C-4C74-B7FB-E465D1694BE7}"/>
    <cellStyle name="Normal 4 7 4 2 3 2 3" xfId="53502" xr:uid="{DAEE35FA-2D96-4C26-95AF-E88CFB3935C6}"/>
    <cellStyle name="Normal 4 7 4 2 3 3" xfId="18082" xr:uid="{65968791-3628-48BE-93F1-EE1ED0BB4E78}"/>
    <cellStyle name="Normal 4 7 4 2 3 4" xfId="31772" xr:uid="{A4E7126F-B8B5-4470-A542-F6BC62E6807A}"/>
    <cellStyle name="Normal 4 7 4 2 3 5" xfId="46656" xr:uid="{A2B679B2-08B4-4577-95AF-3B51E1A72156}"/>
    <cellStyle name="Normal 4 7 4 2 4" xfId="21504" xr:uid="{B9ACEAD7-FAA1-4204-8C5A-224D57717E32}"/>
    <cellStyle name="Normal 4 7 4 2 4 2" xfId="35196" xr:uid="{DF65332A-0990-4FE7-BE8F-AC69D830BB26}"/>
    <cellStyle name="Normal 4 7 4 2 4 3" xfId="50080" xr:uid="{86A83C95-27C9-4F77-B8B1-D4B0CB7564D5}"/>
    <cellStyle name="Normal 4 7 4 2 5" xfId="14660" xr:uid="{93A192A8-7F13-4307-80D1-22C724682094}"/>
    <cellStyle name="Normal 4 7 4 2 6" xfId="28350" xr:uid="{7429E676-F5C2-4C33-A144-7597BFD75B81}"/>
    <cellStyle name="Normal 4 7 4 2 7" xfId="43234" xr:uid="{755FBAD0-0471-4B06-ACE0-E111DBB6D15E}"/>
    <cellStyle name="Normal 4 7 4 3" xfId="9525" xr:uid="{35087022-851B-4AD7-A89D-F66DEA958188}"/>
    <cellStyle name="Normal 4 7 4 3 2" xfId="12947" xr:uid="{397E5ED9-34AB-4ECD-B382-31F6E8A72592}"/>
    <cellStyle name="Normal 4 7 4 3 2 2" xfId="26637" xr:uid="{CAFE0912-ECFC-454C-9418-DFAD2BE3AD43}"/>
    <cellStyle name="Normal 4 7 4 3 2 2 2" xfId="40329" xr:uid="{7BC0B66A-88BF-4B78-A199-A1CDE361E0C2}"/>
    <cellStyle name="Normal 4 7 4 3 2 2 3" xfId="55213" xr:uid="{4A36D773-1D42-42EC-946C-DFD3BD1AAD7D}"/>
    <cellStyle name="Normal 4 7 4 3 2 3" xfId="19793" xr:uid="{705E0556-04E5-4148-ADC1-0A8799D05924}"/>
    <cellStyle name="Normal 4 7 4 3 2 4" xfId="33483" xr:uid="{252027AB-DFCB-4134-8AA1-192E62E78E8A}"/>
    <cellStyle name="Normal 4 7 4 3 2 5" xfId="48367" xr:uid="{A9DD163C-5448-4815-93DA-8C0D0A9535BF}"/>
    <cellStyle name="Normal 4 7 4 3 3" xfId="23215" xr:uid="{E6FD1E44-B780-42CC-921E-880CF0BC208D}"/>
    <cellStyle name="Normal 4 7 4 3 3 2" xfId="36907" xr:uid="{9E532A15-2288-497A-9D2F-A4A64D3A5112}"/>
    <cellStyle name="Normal 4 7 4 3 3 3" xfId="51791" xr:uid="{C0FE4928-D89C-4E2E-8D65-5D4A354A5F81}"/>
    <cellStyle name="Normal 4 7 4 3 4" xfId="16371" xr:uid="{1A459569-20EB-4CB2-8E98-50269E0CD6B7}"/>
    <cellStyle name="Normal 4 7 4 3 5" xfId="30061" xr:uid="{CBA5E7B1-EAA8-43DC-B6AB-1117F4745236}"/>
    <cellStyle name="Normal 4 7 4 3 6" xfId="44945" xr:uid="{4A934FA9-5494-43A9-84B5-73ADCD767140}"/>
    <cellStyle name="Normal 4 7 4 4" xfId="11235" xr:uid="{A8133755-9425-4F47-A60F-A1CCF592759C}"/>
    <cellStyle name="Normal 4 7 4 4 2" xfId="24925" xr:uid="{5A32AC6B-3A46-4F4D-8DEF-CA018F3B5B62}"/>
    <cellStyle name="Normal 4 7 4 4 2 2" xfId="38617" xr:uid="{88D58DE1-AD9F-4A17-B22A-A4E0A0A8D824}"/>
    <cellStyle name="Normal 4 7 4 4 2 3" xfId="53501" xr:uid="{B9CA9C70-DE61-4608-8064-C00D9A3D957B}"/>
    <cellStyle name="Normal 4 7 4 4 3" xfId="18081" xr:uid="{1D34B5A1-A3A4-421D-AE50-8D251F116568}"/>
    <cellStyle name="Normal 4 7 4 4 4" xfId="31771" xr:uid="{A0A99A5B-D2C6-46F6-B4D7-1B2CB1982DD7}"/>
    <cellStyle name="Normal 4 7 4 4 5" xfId="46655" xr:uid="{F733DEE3-E676-4B05-B14F-981A1A4167B2}"/>
    <cellStyle name="Normal 4 7 4 5" xfId="21503" xr:uid="{CA06DD43-D5C7-4386-9C2B-8E34C471E31E}"/>
    <cellStyle name="Normal 4 7 4 5 2" xfId="35195" xr:uid="{B3536DAB-3894-4182-A39E-B9F94F623852}"/>
    <cellStyle name="Normal 4 7 4 5 3" xfId="50079" xr:uid="{F50F0973-6EB0-41BC-9BCF-4D29C2064397}"/>
    <cellStyle name="Normal 4 7 4 6" xfId="14659" xr:uid="{D8BC2413-853C-4106-A1BB-7D95F5C1EE22}"/>
    <cellStyle name="Normal 4 7 4 7" xfId="28349" xr:uid="{E23AC3B2-9376-4F56-A926-1370D21AA40D}"/>
    <cellStyle name="Normal 4 7 4 8" xfId="43233" xr:uid="{E4280666-3E16-4691-A392-09BC57E46972}"/>
    <cellStyle name="Normal 4 7 5" xfId="7815" xr:uid="{D42F403E-4244-44FD-B021-42A453E0F66A}"/>
    <cellStyle name="Normal 4 7 5 2" xfId="9527" xr:uid="{26B62FD4-993E-48C0-805C-FF9081772143}"/>
    <cellStyle name="Normal 4 7 5 2 2" xfId="12949" xr:uid="{5067B201-200A-4F87-A993-A23CD0212BBD}"/>
    <cellStyle name="Normal 4 7 5 2 2 2" xfId="26639" xr:uid="{A3F2144A-3FB6-4262-8C32-EB58CE3B0017}"/>
    <cellStyle name="Normal 4 7 5 2 2 2 2" xfId="40331" xr:uid="{3F67E841-D9AD-404F-B661-6F97C2374584}"/>
    <cellStyle name="Normal 4 7 5 2 2 2 3" xfId="55215" xr:uid="{4856318F-3BFD-48D8-BDA7-21A6DE2CE4A1}"/>
    <cellStyle name="Normal 4 7 5 2 2 3" xfId="19795" xr:uid="{9DE2DCA7-1984-4DF1-87AC-C6129DA9119B}"/>
    <cellStyle name="Normal 4 7 5 2 2 4" xfId="33485" xr:uid="{7AC0898B-2384-4F41-BD17-32BFBDB80941}"/>
    <cellStyle name="Normal 4 7 5 2 2 5" xfId="48369" xr:uid="{A0390E13-009A-4D65-B3AB-DFCCA83D31B2}"/>
    <cellStyle name="Normal 4 7 5 2 3" xfId="23217" xr:uid="{4F0BDCE3-A01B-488F-8722-EFBA8FA606D2}"/>
    <cellStyle name="Normal 4 7 5 2 3 2" xfId="36909" xr:uid="{E36AF28E-B4C1-4D8A-8497-1BBD8F847288}"/>
    <cellStyle name="Normal 4 7 5 2 3 3" xfId="51793" xr:uid="{DF8C2D3B-4C32-48F2-901C-BF9341E7DF4C}"/>
    <cellStyle name="Normal 4 7 5 2 4" xfId="16373" xr:uid="{1EC0E10B-A0B8-4972-975B-2A6B45AEA99A}"/>
    <cellStyle name="Normal 4 7 5 2 5" xfId="30063" xr:uid="{5A3922AB-68F9-4478-99D7-4DD053D74C9A}"/>
    <cellStyle name="Normal 4 7 5 2 6" xfId="44947" xr:uid="{48D88F5B-B59F-4F83-BBA7-139FFF9D12F5}"/>
    <cellStyle name="Normal 4 7 5 3" xfId="11237" xr:uid="{E638FD70-65CC-41EC-AC94-FF51C07C3FF0}"/>
    <cellStyle name="Normal 4 7 5 3 2" xfId="24927" xr:uid="{8DE0059C-AD9F-4604-B6C0-DC75A3D1B1FF}"/>
    <cellStyle name="Normal 4 7 5 3 2 2" xfId="38619" xr:uid="{71C2F751-1F9B-4345-8007-0688B649536E}"/>
    <cellStyle name="Normal 4 7 5 3 2 3" xfId="53503" xr:uid="{F23D5AC9-E4EA-43AA-8F73-DF5269730A99}"/>
    <cellStyle name="Normal 4 7 5 3 3" xfId="18083" xr:uid="{443924E9-9D52-475C-A507-7C5EEEC3A778}"/>
    <cellStyle name="Normal 4 7 5 3 4" xfId="31773" xr:uid="{F4FEFFFB-F2FF-415F-98AB-4C3F41A59794}"/>
    <cellStyle name="Normal 4 7 5 3 5" xfId="46657" xr:uid="{44881942-6D27-46B2-A0DD-D9F445F9166F}"/>
    <cellStyle name="Normal 4 7 5 4" xfId="21505" xr:uid="{243B61A2-2C1D-4A5B-9F0F-72DA6467D529}"/>
    <cellStyle name="Normal 4 7 5 4 2" xfId="35197" xr:uid="{FA9F6E24-B709-463B-A1BB-B2931152F75C}"/>
    <cellStyle name="Normal 4 7 5 4 3" xfId="50081" xr:uid="{73D81EFA-21CF-4E26-927D-47B637416D72}"/>
    <cellStyle name="Normal 4 7 5 5" xfId="14661" xr:uid="{327DB5F7-0208-4EF6-916B-0F122650D666}"/>
    <cellStyle name="Normal 4 7 5 6" xfId="28351" xr:uid="{47920A9C-F37B-41B9-9AF6-6E4452D74FB1}"/>
    <cellStyle name="Normal 4 7 5 7" xfId="43235" xr:uid="{D2019B5D-7A2E-4EEF-B844-2C39E1BD23CD}"/>
    <cellStyle name="Normal 4 7 6" xfId="7816" xr:uid="{A52EE8C8-E449-484B-A4A1-0AB74A3E529C}"/>
    <cellStyle name="Normal 4 7 6 2" xfId="9528" xr:uid="{EA4D0B2E-C997-4E73-A94D-A8C84E581749}"/>
    <cellStyle name="Normal 4 7 6 2 2" xfId="12950" xr:uid="{A11F5440-D3CD-422D-9C87-3667E896DF33}"/>
    <cellStyle name="Normal 4 7 6 2 2 2" xfId="26640" xr:uid="{E5131D5C-43D5-4F42-9392-8E3BCDDAD3AD}"/>
    <cellStyle name="Normal 4 7 6 2 2 2 2" xfId="40332" xr:uid="{4B640127-2B2F-405A-8B46-2F8344192212}"/>
    <cellStyle name="Normal 4 7 6 2 2 2 3" xfId="55216" xr:uid="{BD2B4DB3-7585-4BE4-AE7D-DC6CC5937041}"/>
    <cellStyle name="Normal 4 7 6 2 2 3" xfId="19796" xr:uid="{3B164F6E-5329-440D-A6F5-098C2AA4E150}"/>
    <cellStyle name="Normal 4 7 6 2 2 4" xfId="33486" xr:uid="{AF53FAAE-2506-4057-8650-2960C476AA9A}"/>
    <cellStyle name="Normal 4 7 6 2 2 5" xfId="48370" xr:uid="{4486C5F8-5B02-4D3D-8086-2BB8700AA6A4}"/>
    <cellStyle name="Normal 4 7 6 2 3" xfId="23218" xr:uid="{A531ED64-9D3F-47AA-A762-A32375D5EE1E}"/>
    <cellStyle name="Normal 4 7 6 2 3 2" xfId="36910" xr:uid="{2B0D9E86-3F2A-4489-A4F0-1DA63B92C234}"/>
    <cellStyle name="Normal 4 7 6 2 3 3" xfId="51794" xr:uid="{597E9E51-5C9E-49B7-A689-E9B0C11BAE23}"/>
    <cellStyle name="Normal 4 7 6 2 4" xfId="16374" xr:uid="{3EBDCD2D-7944-4D1E-B379-C00A08517535}"/>
    <cellStyle name="Normal 4 7 6 2 5" xfId="30064" xr:uid="{80EBD129-7697-48D3-9FC2-B801FCE95B12}"/>
    <cellStyle name="Normal 4 7 6 2 6" xfId="44948" xr:uid="{ADF95C2F-563A-4ECD-AD5D-567F16F58F24}"/>
    <cellStyle name="Normal 4 7 6 3" xfId="11238" xr:uid="{347A6CC8-84C3-4212-85AD-7DDC26F0F35A}"/>
    <cellStyle name="Normal 4 7 6 3 2" xfId="24928" xr:uid="{0A25EBF3-9058-4BE1-ACD6-F15EEA6B3DFC}"/>
    <cellStyle name="Normal 4 7 6 3 2 2" xfId="38620" xr:uid="{3C5D4B69-28CD-401B-8906-53B622322472}"/>
    <cellStyle name="Normal 4 7 6 3 2 3" xfId="53504" xr:uid="{68D1EFC3-6AFB-4E42-A994-B6ECED7BED15}"/>
    <cellStyle name="Normal 4 7 6 3 3" xfId="18084" xr:uid="{186D3B7B-E179-47C0-9623-115C0B08E70E}"/>
    <cellStyle name="Normal 4 7 6 3 4" xfId="31774" xr:uid="{8CEE5AE0-126E-45D5-82A0-F92359AC197E}"/>
    <cellStyle name="Normal 4 7 6 3 5" xfId="46658" xr:uid="{EE40C837-D5B5-4DAB-9E31-3D8BB3E4C86B}"/>
    <cellStyle name="Normal 4 7 6 4" xfId="21506" xr:uid="{64D5F22E-889E-4AFF-B7D7-F43EAC276011}"/>
    <cellStyle name="Normal 4 7 6 4 2" xfId="35198" xr:uid="{B9AB5EBE-AFBF-48B9-A67C-7E261CD9BCDD}"/>
    <cellStyle name="Normal 4 7 6 4 3" xfId="50082" xr:uid="{F7D1871D-8CE0-4B4B-BF8D-7D7E925A3FFD}"/>
    <cellStyle name="Normal 4 7 6 5" xfId="14662" xr:uid="{1212BD60-6FA3-4473-84F6-724017CB914A}"/>
    <cellStyle name="Normal 4 7 6 6" xfId="28352" xr:uid="{E44E097A-AF6D-459E-8D81-ADCA0E8FBECC}"/>
    <cellStyle name="Normal 4 7 6 7" xfId="43236" xr:uid="{FF33A4CD-8EEF-4A00-ABD5-795F91E65619}"/>
    <cellStyle name="Normal 4 7 7" xfId="9514" xr:uid="{7705BDA9-D69D-49D0-9ED1-4B023557E6A4}"/>
    <cellStyle name="Normal 4 7 7 2" xfId="12936" xr:uid="{246F493F-7BF3-43E4-A469-AFA1AEC7F883}"/>
    <cellStyle name="Normal 4 7 7 2 2" xfId="26626" xr:uid="{CB97B9D5-B016-4BC5-A12B-6915F57EF205}"/>
    <cellStyle name="Normal 4 7 7 2 2 2" xfId="40318" xr:uid="{21ECA2B2-B425-486C-9E40-D5692DD271A6}"/>
    <cellStyle name="Normal 4 7 7 2 2 3" xfId="55202" xr:uid="{F8E18BD7-5D35-464D-84EA-AF2C340A04A2}"/>
    <cellStyle name="Normal 4 7 7 2 3" xfId="19782" xr:uid="{75418228-692E-476D-B4FC-CA10B5C1D349}"/>
    <cellStyle name="Normal 4 7 7 2 4" xfId="33472" xr:uid="{3072BF63-F3AD-4969-9B3D-817E5CCB4806}"/>
    <cellStyle name="Normal 4 7 7 2 5" xfId="48356" xr:uid="{C59E018F-46B2-46BD-B3BC-F4845EDE1319}"/>
    <cellStyle name="Normal 4 7 7 3" xfId="23204" xr:uid="{0D8DA90F-04E2-400E-B655-27BC9D4C89A5}"/>
    <cellStyle name="Normal 4 7 7 3 2" xfId="36896" xr:uid="{74F6D0CA-2657-4C0E-A95D-74F38EBE8FD5}"/>
    <cellStyle name="Normal 4 7 7 3 3" xfId="51780" xr:uid="{C9C48812-C4D2-47CE-A302-1B428730610E}"/>
    <cellStyle name="Normal 4 7 7 4" xfId="16360" xr:uid="{D64029CE-2850-4CB7-AFB6-CA0F3921D99E}"/>
    <cellStyle name="Normal 4 7 7 5" xfId="30050" xr:uid="{FFDFF1CF-B0BC-4A94-A381-0209990A62E2}"/>
    <cellStyle name="Normal 4 7 7 6" xfId="44934" xr:uid="{6DFA5B5E-847A-4423-BA81-C952137C84C6}"/>
    <cellStyle name="Normal 4 7 8" xfId="11224" xr:uid="{7B7984D3-59EF-4140-92CD-F416EEBB9E9B}"/>
    <cellStyle name="Normal 4 7 8 2" xfId="24914" xr:uid="{231223E1-8FE6-499B-8261-A5DE0325470B}"/>
    <cellStyle name="Normal 4 7 8 2 2" xfId="38606" xr:uid="{EAA09EF5-09BB-4C3A-AC3F-0824B88371FC}"/>
    <cellStyle name="Normal 4 7 8 2 3" xfId="53490" xr:uid="{A2252DDA-59B5-4136-AEF8-A3251935AC11}"/>
    <cellStyle name="Normal 4 7 8 3" xfId="18070" xr:uid="{B640F4FC-BA18-4D9A-A180-A473C6807594}"/>
    <cellStyle name="Normal 4 7 8 4" xfId="31760" xr:uid="{885B2124-CCFF-4EF1-9AFE-C154CE7F640C}"/>
    <cellStyle name="Normal 4 7 8 5" xfId="46644" xr:uid="{615C5FDA-D676-4E39-A2E7-C0814AD1E8DC}"/>
    <cellStyle name="Normal 4 7 9" xfId="21492" xr:uid="{7BE6CCEE-4349-4E71-BF0B-2962ED8495CE}"/>
    <cellStyle name="Normal 4 7 9 2" xfId="35184" xr:uid="{213293AC-AE7A-4988-A844-16361E290B38}"/>
    <cellStyle name="Normal 4 7 9 3" xfId="50068" xr:uid="{2EF1A28A-B88C-4FE9-A556-4B5B06D8B55D}"/>
    <cellStyle name="Normal 4 8" xfId="7817" xr:uid="{5AAB72E8-4E6F-42D5-8BF4-D2EBAAF4CB49}"/>
    <cellStyle name="Normal 4 8 10" xfId="43237" xr:uid="{F3F83D10-AFA9-4B54-A3E5-C28774681CDE}"/>
    <cellStyle name="Normal 4 8 11" xfId="56236" xr:uid="{057794DA-66E4-431A-9D9E-401C56586F57}"/>
    <cellStyle name="Normal 4 8 2" xfId="7818" xr:uid="{2B6F5AF8-43AC-4627-BE4D-84DE01D454E3}"/>
    <cellStyle name="Normal 4 8 2 2" xfId="7819" xr:uid="{A0E11D84-1581-4061-AE98-7FB4351C3929}"/>
    <cellStyle name="Normal 4 8 2 2 2" xfId="9531" xr:uid="{9FCCF664-0AE1-45B8-A598-5D0A4C2C45EA}"/>
    <cellStyle name="Normal 4 8 2 2 2 2" xfId="12953" xr:uid="{D5217A6C-4CEE-4AB7-8A35-D5DDB5EDCFE6}"/>
    <cellStyle name="Normal 4 8 2 2 2 2 2" xfId="26643" xr:uid="{17D4BEFF-85DD-4D3D-8120-D2CB2254EA79}"/>
    <cellStyle name="Normal 4 8 2 2 2 2 2 2" xfId="40335" xr:uid="{80A6A044-5D05-4DD0-A215-C694F83A2DFD}"/>
    <cellStyle name="Normal 4 8 2 2 2 2 2 3" xfId="55219" xr:uid="{328B5AFE-58F8-4DD8-B8BC-E18A10EF4A39}"/>
    <cellStyle name="Normal 4 8 2 2 2 2 3" xfId="19799" xr:uid="{93F0A273-2F77-4D99-A983-355471E4BB6B}"/>
    <cellStyle name="Normal 4 8 2 2 2 2 4" xfId="33489" xr:uid="{7F32674E-C62F-40D9-8A11-ACEDEB30F852}"/>
    <cellStyle name="Normal 4 8 2 2 2 2 5" xfId="48373" xr:uid="{56FA482B-59D4-4CF3-84D7-8D6EE521546A}"/>
    <cellStyle name="Normal 4 8 2 2 2 3" xfId="23221" xr:uid="{27103CA0-57D7-4C0E-BA1A-C8BA7A542F7E}"/>
    <cellStyle name="Normal 4 8 2 2 2 3 2" xfId="36913" xr:uid="{C2DB37E9-A78A-4F87-9A48-9B00749A6E14}"/>
    <cellStyle name="Normal 4 8 2 2 2 3 3" xfId="51797" xr:uid="{0869C4B8-F919-4C0B-99CA-EBA0AAD0F0E0}"/>
    <cellStyle name="Normal 4 8 2 2 2 4" xfId="16377" xr:uid="{D2247192-8D91-42F9-ACF2-9AC6CE1F5FE5}"/>
    <cellStyle name="Normal 4 8 2 2 2 5" xfId="30067" xr:uid="{B073DA6C-2C20-4E79-BAB8-04F65DD8B2AC}"/>
    <cellStyle name="Normal 4 8 2 2 2 6" xfId="44951" xr:uid="{8D537727-0806-43CB-883F-7A1BC885CDF2}"/>
    <cellStyle name="Normal 4 8 2 2 3" xfId="11241" xr:uid="{FBF1FB8E-5DFF-4580-8C26-23FAAD790183}"/>
    <cellStyle name="Normal 4 8 2 2 3 2" xfId="24931" xr:uid="{32DFB7ED-92F3-491F-AE6A-2EC49681D30C}"/>
    <cellStyle name="Normal 4 8 2 2 3 2 2" xfId="38623" xr:uid="{059FD77E-9643-40AF-A121-B44057640ACD}"/>
    <cellStyle name="Normal 4 8 2 2 3 2 3" xfId="53507" xr:uid="{41CEA89D-F858-4A55-A4C0-49656E5514FD}"/>
    <cellStyle name="Normal 4 8 2 2 3 3" xfId="18087" xr:uid="{02E306F2-321B-4A4D-B2DE-60BF79BAD703}"/>
    <cellStyle name="Normal 4 8 2 2 3 4" xfId="31777" xr:uid="{2830B3DB-1947-4612-89F3-41EC924B50B5}"/>
    <cellStyle name="Normal 4 8 2 2 3 5" xfId="46661" xr:uid="{C9D4B274-3F34-4B3C-99BC-40F8C7FBEF82}"/>
    <cellStyle name="Normal 4 8 2 2 4" xfId="21509" xr:uid="{07493B5D-7472-4569-B9A8-3D2E571E9010}"/>
    <cellStyle name="Normal 4 8 2 2 4 2" xfId="35201" xr:uid="{0473CF62-B0C7-43D7-9162-2E3BB14CA28C}"/>
    <cellStyle name="Normal 4 8 2 2 4 3" xfId="50085" xr:uid="{E78DA7AE-1695-4755-AABE-6B06A7699DC9}"/>
    <cellStyle name="Normal 4 8 2 2 5" xfId="14665" xr:uid="{90BD98D2-E77E-4F10-B07E-435396F8E7CD}"/>
    <cellStyle name="Normal 4 8 2 2 6" xfId="28355" xr:uid="{BBAA75F9-9D6F-48F4-A746-C795ADF6DE6B}"/>
    <cellStyle name="Normal 4 8 2 2 7" xfId="43239" xr:uid="{281B2DC0-1911-4544-9BC9-F51DC8411C5B}"/>
    <cellStyle name="Normal 4 8 2 3" xfId="9530" xr:uid="{8EEB5CBA-1E54-4277-B58F-16274075B02C}"/>
    <cellStyle name="Normal 4 8 2 3 2" xfId="12952" xr:uid="{22019837-49F4-4DE8-A69D-FFAB232529CF}"/>
    <cellStyle name="Normal 4 8 2 3 2 2" xfId="26642" xr:uid="{B7CE1DEC-7B51-41C3-B56C-33917BC4B38C}"/>
    <cellStyle name="Normal 4 8 2 3 2 2 2" xfId="40334" xr:uid="{F693B2C3-7583-4563-B5CB-0514DF6EF526}"/>
    <cellStyle name="Normal 4 8 2 3 2 2 3" xfId="55218" xr:uid="{0C6FC346-44B9-4195-89FC-4B0F1A1487DA}"/>
    <cellStyle name="Normal 4 8 2 3 2 3" xfId="19798" xr:uid="{E3690B23-2A2B-4DBB-9938-69267433F054}"/>
    <cellStyle name="Normal 4 8 2 3 2 4" xfId="33488" xr:uid="{30E21BF8-AF41-41EA-803E-5685A1FDCF53}"/>
    <cellStyle name="Normal 4 8 2 3 2 5" xfId="48372" xr:uid="{0B93815B-E163-40F2-803C-2062BA86C4E8}"/>
    <cellStyle name="Normal 4 8 2 3 3" xfId="23220" xr:uid="{32D38413-1808-45C5-83DF-104024CC46F1}"/>
    <cellStyle name="Normal 4 8 2 3 3 2" xfId="36912" xr:uid="{0E4EA207-B575-476B-8134-B3C7BD13BC84}"/>
    <cellStyle name="Normal 4 8 2 3 3 3" xfId="51796" xr:uid="{5628D38B-06B0-47DE-8312-0820AF7313CD}"/>
    <cellStyle name="Normal 4 8 2 3 4" xfId="16376" xr:uid="{B56B6053-32B9-4016-ADF1-F0D77B5E2F4A}"/>
    <cellStyle name="Normal 4 8 2 3 5" xfId="30066" xr:uid="{2984B23C-F2B5-4BA7-9CC9-2F0CE1E31BE5}"/>
    <cellStyle name="Normal 4 8 2 3 6" xfId="44950" xr:uid="{83E70822-8471-4A1B-A15D-159E19E4DAF9}"/>
    <cellStyle name="Normal 4 8 2 4" xfId="11240" xr:uid="{C227C964-B183-4CEC-B705-7182623A88CC}"/>
    <cellStyle name="Normal 4 8 2 4 2" xfId="24930" xr:uid="{B95ADD89-8D13-40A6-B445-976666A4BC50}"/>
    <cellStyle name="Normal 4 8 2 4 2 2" xfId="38622" xr:uid="{76213588-18BB-48FF-B11F-E16EC357B530}"/>
    <cellStyle name="Normal 4 8 2 4 2 3" xfId="53506" xr:uid="{65888993-9D27-42A6-99DE-48D8BE9396F3}"/>
    <cellStyle name="Normal 4 8 2 4 3" xfId="18086" xr:uid="{4A7BE6E5-A24D-46BC-8859-2C0A53F57CB4}"/>
    <cellStyle name="Normal 4 8 2 4 4" xfId="31776" xr:uid="{8AAA9155-288B-4047-BCD1-294485B354FE}"/>
    <cellStyle name="Normal 4 8 2 4 5" xfId="46660" xr:uid="{74AA8E07-2423-439D-92B9-5AD9C73295C1}"/>
    <cellStyle name="Normal 4 8 2 5" xfId="21508" xr:uid="{476142BF-F4E8-4DA2-90EC-2A8ED2E5F356}"/>
    <cellStyle name="Normal 4 8 2 5 2" xfId="35200" xr:uid="{CC571806-1D40-47F2-BB4A-762BC2A0A8C2}"/>
    <cellStyle name="Normal 4 8 2 5 3" xfId="50084" xr:uid="{9F68E745-80C3-4440-9491-8D600BC21100}"/>
    <cellStyle name="Normal 4 8 2 6" xfId="14664" xr:uid="{C794E66B-CE04-4207-94C1-9D3E155426B4}"/>
    <cellStyle name="Normal 4 8 2 7" xfId="28354" xr:uid="{724BA23E-53C1-4D8A-B048-C7020D90F3B2}"/>
    <cellStyle name="Normal 4 8 2 8" xfId="43238" xr:uid="{EC2FA4B7-8A0D-436B-8D37-F03281C1DD6D}"/>
    <cellStyle name="Normal 4 8 3" xfId="7820" xr:uid="{E8E28407-80A2-416E-A9AA-F126BE11CF43}"/>
    <cellStyle name="Normal 4 8 3 2" xfId="9532" xr:uid="{85B67F10-D6D2-4D66-BA00-EEDA050DBD93}"/>
    <cellStyle name="Normal 4 8 3 2 2" xfId="12954" xr:uid="{02774D7B-EB20-43E6-83E3-10C46605188D}"/>
    <cellStyle name="Normal 4 8 3 2 2 2" xfId="26644" xr:uid="{FEA444E7-C9D6-4570-8FB0-9ECD832BEB32}"/>
    <cellStyle name="Normal 4 8 3 2 2 2 2" xfId="40336" xr:uid="{73E49366-54C3-4590-9BFF-9E3ACB12CE90}"/>
    <cellStyle name="Normal 4 8 3 2 2 2 3" xfId="55220" xr:uid="{D0105946-EACA-4AF3-9DAF-0D38414CFB5A}"/>
    <cellStyle name="Normal 4 8 3 2 2 3" xfId="19800" xr:uid="{2E2D7289-8723-461D-8B46-23E25D848801}"/>
    <cellStyle name="Normal 4 8 3 2 2 4" xfId="33490" xr:uid="{F92C79CB-4BD0-44D8-8924-79B8DEADAD48}"/>
    <cellStyle name="Normal 4 8 3 2 2 5" xfId="48374" xr:uid="{EE1D55D3-98DA-4043-898D-29C3A4D97B8C}"/>
    <cellStyle name="Normal 4 8 3 2 3" xfId="23222" xr:uid="{B025A6B2-10F0-44A6-8D93-EE2C7B5FBD53}"/>
    <cellStyle name="Normal 4 8 3 2 3 2" xfId="36914" xr:uid="{68C65303-A426-4BC3-A447-A6C3ED041EA8}"/>
    <cellStyle name="Normal 4 8 3 2 3 3" xfId="51798" xr:uid="{5AB11A5F-550F-4A51-BD76-6C9C65AEFE21}"/>
    <cellStyle name="Normal 4 8 3 2 4" xfId="16378" xr:uid="{967F9571-0607-41DF-86A4-37E5F56F6EA6}"/>
    <cellStyle name="Normal 4 8 3 2 5" xfId="30068" xr:uid="{1FDB8FE1-0DE5-47B7-9A63-D6D4C2C8BCE2}"/>
    <cellStyle name="Normal 4 8 3 2 6" xfId="44952" xr:uid="{DCDCC806-1DB1-49EA-9E0F-26F305358DC5}"/>
    <cellStyle name="Normal 4 8 3 3" xfId="11242" xr:uid="{7CD02EDB-1773-49E8-94C6-D276451ECBE3}"/>
    <cellStyle name="Normal 4 8 3 3 2" xfId="24932" xr:uid="{9B38B549-081F-4165-A80A-2EF8381A8083}"/>
    <cellStyle name="Normal 4 8 3 3 2 2" xfId="38624" xr:uid="{E8A35A02-C2E3-47B0-A033-15F3F4EE03B3}"/>
    <cellStyle name="Normal 4 8 3 3 2 3" xfId="53508" xr:uid="{BF5E9A6E-E2F8-4A2C-9DA7-942DB6C62F79}"/>
    <cellStyle name="Normal 4 8 3 3 3" xfId="18088" xr:uid="{D85199A7-0D6A-4BD8-9ED5-7D6D34064D39}"/>
    <cellStyle name="Normal 4 8 3 3 4" xfId="31778" xr:uid="{A2C896AE-9BD5-4A9A-AF73-4DD41CF6FA07}"/>
    <cellStyle name="Normal 4 8 3 3 5" xfId="46662" xr:uid="{1C076584-C1CC-4071-B508-301DEC5AE442}"/>
    <cellStyle name="Normal 4 8 3 4" xfId="21510" xr:uid="{248DE597-A250-41C7-95E1-8C012B29FABD}"/>
    <cellStyle name="Normal 4 8 3 4 2" xfId="35202" xr:uid="{E0FD7B2D-1BAE-472B-A9D8-E3B16E28AD4F}"/>
    <cellStyle name="Normal 4 8 3 4 3" xfId="50086" xr:uid="{BF80C1B2-51C0-42D0-A67C-65C03C81E246}"/>
    <cellStyle name="Normal 4 8 3 5" xfId="14666" xr:uid="{FB701ADC-B414-497E-8FC5-AF01FED5813F}"/>
    <cellStyle name="Normal 4 8 3 6" xfId="28356" xr:uid="{80B69414-45D3-4977-A503-799E6A45D505}"/>
    <cellStyle name="Normal 4 8 3 7" xfId="43240" xr:uid="{9B3D0D8B-97F8-489B-A699-208D096A7290}"/>
    <cellStyle name="Normal 4 8 4" xfId="7821" xr:uid="{338F8F78-994E-4C7A-9054-CF6B369A8A3F}"/>
    <cellStyle name="Normal 4 8 4 2" xfId="9533" xr:uid="{A43FB2A9-F742-44D9-9896-1CF7044D2C48}"/>
    <cellStyle name="Normal 4 8 4 2 2" xfId="12955" xr:uid="{4E412351-890A-4A5C-858A-34D125A58DC9}"/>
    <cellStyle name="Normal 4 8 4 2 2 2" xfId="26645" xr:uid="{89F82823-A4F2-402B-B039-2C9E84FC7134}"/>
    <cellStyle name="Normal 4 8 4 2 2 2 2" xfId="40337" xr:uid="{5FAF2369-FE2B-4969-9670-459FA669508A}"/>
    <cellStyle name="Normal 4 8 4 2 2 2 3" xfId="55221" xr:uid="{2935AC52-279E-4205-94A2-131EEF3FF5DE}"/>
    <cellStyle name="Normal 4 8 4 2 2 3" xfId="19801" xr:uid="{862551C1-1E8E-4951-A8B3-65958A203C9F}"/>
    <cellStyle name="Normal 4 8 4 2 2 4" xfId="33491" xr:uid="{EEE796DF-32F9-46E2-8337-6316F0106A31}"/>
    <cellStyle name="Normal 4 8 4 2 2 5" xfId="48375" xr:uid="{5B9141B1-2F9B-4B99-9F47-842D638BA713}"/>
    <cellStyle name="Normal 4 8 4 2 3" xfId="23223" xr:uid="{0AC4F73F-2D7E-4376-8E15-644EC9607926}"/>
    <cellStyle name="Normal 4 8 4 2 3 2" xfId="36915" xr:uid="{5ABD8D48-A9CA-4DFE-9852-B0E90869ED7C}"/>
    <cellStyle name="Normal 4 8 4 2 3 3" xfId="51799" xr:uid="{1C1F548B-AA27-4B1F-9C04-58E902909736}"/>
    <cellStyle name="Normal 4 8 4 2 4" xfId="16379" xr:uid="{CB2C5F05-B2B1-46EB-A87F-A4751D5CEC0B}"/>
    <cellStyle name="Normal 4 8 4 2 5" xfId="30069" xr:uid="{A685AFD8-FD6C-494A-899C-ED4EDECC4F0F}"/>
    <cellStyle name="Normal 4 8 4 2 6" xfId="44953" xr:uid="{4BC47FF7-A4F4-4B43-AADC-883FED91CBA3}"/>
    <cellStyle name="Normal 4 8 4 3" xfId="11243" xr:uid="{016C3D76-FBB1-40CB-8F7E-C493AC1253E4}"/>
    <cellStyle name="Normal 4 8 4 3 2" xfId="24933" xr:uid="{1060E808-DDEF-470A-8E56-8CF7691080A5}"/>
    <cellStyle name="Normal 4 8 4 3 2 2" xfId="38625" xr:uid="{1FB1D373-64A7-484C-A497-B909391DAB8B}"/>
    <cellStyle name="Normal 4 8 4 3 2 3" xfId="53509" xr:uid="{BE28C726-963D-4B13-A5FD-63F7A328F481}"/>
    <cellStyle name="Normal 4 8 4 3 3" xfId="18089" xr:uid="{A1485F50-5EED-4F2C-8580-BD36B449D143}"/>
    <cellStyle name="Normal 4 8 4 3 4" xfId="31779" xr:uid="{F5830B1B-D423-42CE-8894-8FED0E6F4BB6}"/>
    <cellStyle name="Normal 4 8 4 3 5" xfId="46663" xr:uid="{E52F0902-DF5F-437D-BF62-B8D9361F2974}"/>
    <cellStyle name="Normal 4 8 4 4" xfId="21511" xr:uid="{106D99C1-7E6A-44BD-BD7C-65F6C7701FCE}"/>
    <cellStyle name="Normal 4 8 4 4 2" xfId="35203" xr:uid="{C19EE6DD-DAA1-4CF9-ACBB-D1BB80FFE171}"/>
    <cellStyle name="Normal 4 8 4 4 3" xfId="50087" xr:uid="{E6FC096F-1C12-4795-A7C1-216B4C9D078E}"/>
    <cellStyle name="Normal 4 8 4 5" xfId="14667" xr:uid="{031D9AAF-4C2A-4D9F-86AF-9C291B11FE30}"/>
    <cellStyle name="Normal 4 8 4 6" xfId="28357" xr:uid="{B01730F6-E983-4BE3-8D87-9B3AE694C3B7}"/>
    <cellStyle name="Normal 4 8 4 7" xfId="43241" xr:uid="{4D8EB734-F263-4B3D-90B8-EBFAEEB45456}"/>
    <cellStyle name="Normal 4 8 5" xfId="9529" xr:uid="{D7CE91B1-7DFF-4A58-B7FC-0F3EBF19E130}"/>
    <cellStyle name="Normal 4 8 5 2" xfId="12951" xr:uid="{E35C5589-9AB7-4116-9185-FDAA9C872118}"/>
    <cellStyle name="Normal 4 8 5 2 2" xfId="26641" xr:uid="{0E54BD31-46FA-49EA-AD33-6CF7C4E9C074}"/>
    <cellStyle name="Normal 4 8 5 2 2 2" xfId="40333" xr:uid="{8F7388E9-BACC-4AA7-97EB-F924968A0CF9}"/>
    <cellStyle name="Normal 4 8 5 2 2 3" xfId="55217" xr:uid="{FDACDF61-F8BC-4FDD-A4B6-9EEE43A6FAFC}"/>
    <cellStyle name="Normal 4 8 5 2 3" xfId="19797" xr:uid="{F880D9C9-0DC4-44E6-BF01-2B80EFD1C654}"/>
    <cellStyle name="Normal 4 8 5 2 4" xfId="33487" xr:uid="{C0F03274-7242-4843-974A-502CA86F09A9}"/>
    <cellStyle name="Normal 4 8 5 2 5" xfId="48371" xr:uid="{31C8789E-883D-47AC-B734-B97DC7A55D56}"/>
    <cellStyle name="Normal 4 8 5 3" xfId="23219" xr:uid="{4652A47C-9283-4199-8577-C93239939BC1}"/>
    <cellStyle name="Normal 4 8 5 3 2" xfId="36911" xr:uid="{338B3B98-153F-41CB-B267-8190EC902B0F}"/>
    <cellStyle name="Normal 4 8 5 3 3" xfId="51795" xr:uid="{BC181B96-92E9-418A-A3C4-6D79F0F1B1B0}"/>
    <cellStyle name="Normal 4 8 5 4" xfId="16375" xr:uid="{28F651D7-5646-490E-998D-7875EEFF52E2}"/>
    <cellStyle name="Normal 4 8 5 5" xfId="30065" xr:uid="{EAAB2003-5A20-4B04-A79F-DABCFB460E9E}"/>
    <cellStyle name="Normal 4 8 5 6" xfId="44949" xr:uid="{76DB2710-EC0F-4A5B-B697-15BBCDA664FE}"/>
    <cellStyle name="Normal 4 8 6" xfId="11239" xr:uid="{53F897FE-D7A3-4AAE-8051-25A63165267D}"/>
    <cellStyle name="Normal 4 8 6 2" xfId="24929" xr:uid="{98E329F8-D4E9-47BE-824C-368A933B0DEF}"/>
    <cellStyle name="Normal 4 8 6 2 2" xfId="38621" xr:uid="{183D9513-0734-40F1-AA3F-9E2D295A0761}"/>
    <cellStyle name="Normal 4 8 6 2 3" xfId="53505" xr:uid="{E08B8238-A945-4E9B-BD1C-C68974C3AFB9}"/>
    <cellStyle name="Normal 4 8 6 3" xfId="18085" xr:uid="{7193B601-6DF8-498E-980B-3403A138E33B}"/>
    <cellStyle name="Normal 4 8 6 4" xfId="31775" xr:uid="{003E1301-6451-47D1-893E-BA4BC0443133}"/>
    <cellStyle name="Normal 4 8 6 5" xfId="46659" xr:uid="{5FCECFAB-EEE6-4116-B5D3-284E651B8A13}"/>
    <cellStyle name="Normal 4 8 7" xfId="21507" xr:uid="{9121DACE-AF79-458D-A390-988A393D1A93}"/>
    <cellStyle name="Normal 4 8 7 2" xfId="35199" xr:uid="{FC63E0C8-0FA6-427B-AE05-7B8A979CD471}"/>
    <cellStyle name="Normal 4 8 7 3" xfId="50083" xr:uid="{36C39E8F-9E60-4EAE-B4F1-0B67AFF3B030}"/>
    <cellStyle name="Normal 4 8 8" xfId="14663" xr:uid="{B6E40F8F-A2AB-4FEA-9E4C-112DA231FD7F}"/>
    <cellStyle name="Normal 4 8 9" xfId="28353" xr:uid="{39FC321C-6A6E-48F9-B6AE-98543808F340}"/>
    <cellStyle name="Normal 4 9" xfId="7822" xr:uid="{2CB34C2E-ADC8-42C8-9DDE-F47B4FCE2596}"/>
    <cellStyle name="Normal 4 9 10" xfId="43242" xr:uid="{A98BCB86-3CE8-4366-8839-F1596F7DE312}"/>
    <cellStyle name="Normal 4 9 2" xfId="7823" xr:uid="{25F5DC5D-2CF0-44D3-AECF-E87ACD4078EF}"/>
    <cellStyle name="Normal 4 9 2 2" xfId="7824" xr:uid="{DECBDF92-F134-4402-A4DA-4C4AE39DDAD5}"/>
    <cellStyle name="Normal 4 9 2 2 2" xfId="9536" xr:uid="{91C88922-1271-4E87-89E5-E835E8C39821}"/>
    <cellStyle name="Normal 4 9 2 2 2 2" xfId="12958" xr:uid="{E9C4D473-BCEA-492C-BA44-3F943A9C3260}"/>
    <cellStyle name="Normal 4 9 2 2 2 2 2" xfId="26648" xr:uid="{30DC5CF7-B3A5-4735-B735-44AA7D2C14F3}"/>
    <cellStyle name="Normal 4 9 2 2 2 2 2 2" xfId="40340" xr:uid="{0D4D2703-46D0-4936-8F52-F51497E30B10}"/>
    <cellStyle name="Normal 4 9 2 2 2 2 2 3" xfId="55224" xr:uid="{EA60C58D-3E9A-41F9-8F85-7EFD38B2882B}"/>
    <cellStyle name="Normal 4 9 2 2 2 2 3" xfId="19804" xr:uid="{A78D51AA-C117-4676-BFEE-883C8DC5ED8E}"/>
    <cellStyle name="Normal 4 9 2 2 2 2 4" xfId="33494" xr:uid="{A1D75686-EE9A-4880-94C0-41E99624D14C}"/>
    <cellStyle name="Normal 4 9 2 2 2 2 5" xfId="48378" xr:uid="{ADC88DE1-5133-4544-83B4-DCA531C3CE5E}"/>
    <cellStyle name="Normal 4 9 2 2 2 3" xfId="23226" xr:uid="{7FE83DD7-9E30-456B-81C4-857F04B16FE0}"/>
    <cellStyle name="Normal 4 9 2 2 2 3 2" xfId="36918" xr:uid="{588C2A85-D49D-4A28-B85F-39EA1576ECEE}"/>
    <cellStyle name="Normal 4 9 2 2 2 3 3" xfId="51802" xr:uid="{FA8F8577-0C4B-4BD6-8EFF-1FB89FBC6BDC}"/>
    <cellStyle name="Normal 4 9 2 2 2 4" xfId="16382" xr:uid="{CDC65248-E453-4C02-B1AB-26EBC85347F6}"/>
    <cellStyle name="Normal 4 9 2 2 2 5" xfId="30072" xr:uid="{89E473AA-52E8-4720-AB89-40EA72B12657}"/>
    <cellStyle name="Normal 4 9 2 2 2 6" xfId="44956" xr:uid="{C0223EEB-52E5-4040-B44A-D70A7F91F68C}"/>
    <cellStyle name="Normal 4 9 2 2 3" xfId="11246" xr:uid="{15FAE919-DC95-49F9-BF4B-1C2CB23BAB7D}"/>
    <cellStyle name="Normal 4 9 2 2 3 2" xfId="24936" xr:uid="{C11453A0-2BB8-4F67-843A-308B729EBE35}"/>
    <cellStyle name="Normal 4 9 2 2 3 2 2" xfId="38628" xr:uid="{B9846383-D02C-4035-9B04-E60B50833EB4}"/>
    <cellStyle name="Normal 4 9 2 2 3 2 3" xfId="53512" xr:uid="{A708B751-12A2-4105-BB19-E7546569D7D9}"/>
    <cellStyle name="Normal 4 9 2 2 3 3" xfId="18092" xr:uid="{113A16DF-28A0-4258-8F94-5BF19841201E}"/>
    <cellStyle name="Normal 4 9 2 2 3 4" xfId="31782" xr:uid="{26160C51-CC10-43BD-9EB7-21EE95F2B2CE}"/>
    <cellStyle name="Normal 4 9 2 2 3 5" xfId="46666" xr:uid="{F9B40D2A-ECF7-40CE-9977-47E98A2537AA}"/>
    <cellStyle name="Normal 4 9 2 2 4" xfId="21514" xr:uid="{05DA3368-0083-4DB1-94F8-835A05FD386D}"/>
    <cellStyle name="Normal 4 9 2 2 4 2" xfId="35206" xr:uid="{9555EC79-4BB9-4D05-AA04-59FD78FB9202}"/>
    <cellStyle name="Normal 4 9 2 2 4 3" xfId="50090" xr:uid="{D107F001-6E18-4936-A1EE-2DCD1A5871FB}"/>
    <cellStyle name="Normal 4 9 2 2 5" xfId="14670" xr:uid="{5E9EF316-827B-4CE9-B5B9-17B367034AA6}"/>
    <cellStyle name="Normal 4 9 2 2 6" xfId="28360" xr:uid="{11C3B1D4-6FA6-4167-BC4B-083F1A840985}"/>
    <cellStyle name="Normal 4 9 2 2 7" xfId="43244" xr:uid="{1DA544B4-0443-48D9-8534-9E916F3A42C6}"/>
    <cellStyle name="Normal 4 9 2 3" xfId="9535" xr:uid="{6E1B6E6F-B6BD-44D2-9F1F-AE71EE7141A9}"/>
    <cellStyle name="Normal 4 9 2 3 2" xfId="12957" xr:uid="{C8C091FE-403B-4FE3-960A-481CA2036A93}"/>
    <cellStyle name="Normal 4 9 2 3 2 2" xfId="26647" xr:uid="{B1D16E29-7DA2-4AAC-9C6C-E84B7E1CC23B}"/>
    <cellStyle name="Normal 4 9 2 3 2 2 2" xfId="40339" xr:uid="{14AA1102-0C76-4E3C-8702-F2A41CE44E41}"/>
    <cellStyle name="Normal 4 9 2 3 2 2 3" xfId="55223" xr:uid="{0D41E960-F725-4AFB-A3A7-93847B30BFC7}"/>
    <cellStyle name="Normal 4 9 2 3 2 3" xfId="19803" xr:uid="{4A980999-5C01-45DD-97B5-72E1AA39A530}"/>
    <cellStyle name="Normal 4 9 2 3 2 4" xfId="33493" xr:uid="{7CFE623B-4DFF-4F24-90B3-0C389205380E}"/>
    <cellStyle name="Normal 4 9 2 3 2 5" xfId="48377" xr:uid="{2CF341D5-9F06-4893-8447-3B2A99C6B93C}"/>
    <cellStyle name="Normal 4 9 2 3 3" xfId="23225" xr:uid="{2AB83853-37FF-4CA8-94BD-A45622858890}"/>
    <cellStyle name="Normal 4 9 2 3 3 2" xfId="36917" xr:uid="{845E90D5-0FF6-4DF7-BDF5-C08B76F7141F}"/>
    <cellStyle name="Normal 4 9 2 3 3 3" xfId="51801" xr:uid="{04F8E667-E063-43E7-9632-EE358FEE9E3E}"/>
    <cellStyle name="Normal 4 9 2 3 4" xfId="16381" xr:uid="{49026D56-4583-4FA8-B819-AC4CE1B050F6}"/>
    <cellStyle name="Normal 4 9 2 3 5" xfId="30071" xr:uid="{7877A2E5-3087-4FD9-8080-3738C00CA79D}"/>
    <cellStyle name="Normal 4 9 2 3 6" xfId="44955" xr:uid="{776B14A4-8734-4C45-B5A1-A1E196899DE8}"/>
    <cellStyle name="Normal 4 9 2 4" xfId="11245" xr:uid="{75A840ED-D27E-448A-A059-BA87781B59CB}"/>
    <cellStyle name="Normal 4 9 2 4 2" xfId="24935" xr:uid="{2C9C393A-34D8-4152-9DEB-EC2BD53352A3}"/>
    <cellStyle name="Normal 4 9 2 4 2 2" xfId="38627" xr:uid="{CAF938A5-E0F7-4A91-B36B-E737771E17B5}"/>
    <cellStyle name="Normal 4 9 2 4 2 3" xfId="53511" xr:uid="{2E9EA72F-9563-44C1-A3F5-3EB7A3DB4BBB}"/>
    <cellStyle name="Normal 4 9 2 4 3" xfId="18091" xr:uid="{19900842-07EF-4254-B54A-E2E0F679C3D7}"/>
    <cellStyle name="Normal 4 9 2 4 4" xfId="31781" xr:uid="{BEC063A2-FE6D-4C23-8CE8-25ADE5E7E6B9}"/>
    <cellStyle name="Normal 4 9 2 4 5" xfId="46665" xr:uid="{8DC21878-6A04-4021-B42E-C01C3004828B}"/>
    <cellStyle name="Normal 4 9 2 5" xfId="21513" xr:uid="{C74F0400-5858-4FB0-BA64-1E5A1823EFA8}"/>
    <cellStyle name="Normal 4 9 2 5 2" xfId="35205" xr:uid="{B48A3BC7-476B-4921-B5F7-78BB10586B6D}"/>
    <cellStyle name="Normal 4 9 2 5 3" xfId="50089" xr:uid="{93E96E5B-5252-4BE4-906E-089CA6F99C38}"/>
    <cellStyle name="Normal 4 9 2 6" xfId="14669" xr:uid="{2443C871-F24F-4B47-84C2-6464648EA749}"/>
    <cellStyle name="Normal 4 9 2 7" xfId="28359" xr:uid="{5AE5AEFC-834E-42D6-A63B-88EAF2CD16FF}"/>
    <cellStyle name="Normal 4 9 2 8" xfId="43243" xr:uid="{923510FE-9AD4-49F9-B401-AA55490C2C62}"/>
    <cellStyle name="Normal 4 9 3" xfId="7825" xr:uid="{FEDEB265-A706-45EE-B7FB-D453F7E4EE57}"/>
    <cellStyle name="Normal 4 9 3 2" xfId="9537" xr:uid="{D9B508B4-BFBE-4E56-B23D-BC586236BCBC}"/>
    <cellStyle name="Normal 4 9 3 2 2" xfId="12959" xr:uid="{DB979B5D-CA33-4271-A99C-894580127E9C}"/>
    <cellStyle name="Normal 4 9 3 2 2 2" xfId="26649" xr:uid="{5B951315-5617-4B07-9292-369D8AFBF3E8}"/>
    <cellStyle name="Normal 4 9 3 2 2 2 2" xfId="40341" xr:uid="{CBD6A7EF-D802-418C-AC89-C5D071630621}"/>
    <cellStyle name="Normal 4 9 3 2 2 2 3" xfId="55225" xr:uid="{6FD656C4-E31D-43F1-8FF7-2332BDDD1906}"/>
    <cellStyle name="Normal 4 9 3 2 2 3" xfId="19805" xr:uid="{B9D95491-B316-47E2-99A4-32DBDBCA1AA6}"/>
    <cellStyle name="Normal 4 9 3 2 2 4" xfId="33495" xr:uid="{4AA6B486-8858-445C-88FC-C9FAE3E922B5}"/>
    <cellStyle name="Normal 4 9 3 2 2 5" xfId="48379" xr:uid="{7DCF1CD7-C8F8-4B4A-808B-E7196ADB1D0D}"/>
    <cellStyle name="Normal 4 9 3 2 3" xfId="23227" xr:uid="{653FB80A-80D2-4FCE-BF64-7932B3F8912A}"/>
    <cellStyle name="Normal 4 9 3 2 3 2" xfId="36919" xr:uid="{BB266363-ED03-4F7A-9C5E-5DD31D76E829}"/>
    <cellStyle name="Normal 4 9 3 2 3 3" xfId="51803" xr:uid="{614E4BA7-D343-404F-A7AB-F1598BD1886D}"/>
    <cellStyle name="Normal 4 9 3 2 4" xfId="16383" xr:uid="{9702567D-2249-465D-9F09-3AFD9A98E708}"/>
    <cellStyle name="Normal 4 9 3 2 5" xfId="30073" xr:uid="{39D48467-E055-4C8B-989E-0DA4121C4447}"/>
    <cellStyle name="Normal 4 9 3 2 6" xfId="44957" xr:uid="{97BAA96F-AA49-4C30-AB23-F33AF9EDBD54}"/>
    <cellStyle name="Normal 4 9 3 3" xfId="11247" xr:uid="{5FBC017B-144D-4C02-AF08-E612B0B56D94}"/>
    <cellStyle name="Normal 4 9 3 3 2" xfId="24937" xr:uid="{34C08332-D8C7-4480-BC37-0940A7EF97B9}"/>
    <cellStyle name="Normal 4 9 3 3 2 2" xfId="38629" xr:uid="{5A71F709-0668-4838-A0A1-491A7C0DA293}"/>
    <cellStyle name="Normal 4 9 3 3 2 3" xfId="53513" xr:uid="{D656B1B5-04CE-4886-9D6F-C72084A9B1A8}"/>
    <cellStyle name="Normal 4 9 3 3 3" xfId="18093" xr:uid="{BBC8E28D-3F30-4F52-8C73-4D486363701F}"/>
    <cellStyle name="Normal 4 9 3 3 4" xfId="31783" xr:uid="{22516E0C-9109-403A-A6AC-9C4033630E3F}"/>
    <cellStyle name="Normal 4 9 3 3 5" xfId="46667" xr:uid="{843F204A-0FAE-4285-924E-688D4B69BCE2}"/>
    <cellStyle name="Normal 4 9 3 4" xfId="21515" xr:uid="{39B5545C-E331-4A01-AB44-8CA2F9B0F09A}"/>
    <cellStyle name="Normal 4 9 3 4 2" xfId="35207" xr:uid="{030FA780-DCC7-4620-BC33-8E21DF27F202}"/>
    <cellStyle name="Normal 4 9 3 4 3" xfId="50091" xr:uid="{1C3C6744-2BD8-4193-8627-02F026BB89D9}"/>
    <cellStyle name="Normal 4 9 3 5" xfId="14671" xr:uid="{68ECCF21-9315-4D4D-8DDC-F241AC21C75A}"/>
    <cellStyle name="Normal 4 9 3 6" xfId="28361" xr:uid="{C53B28DA-AB5F-4043-B118-623B0FF3CB73}"/>
    <cellStyle name="Normal 4 9 3 7" xfId="43245" xr:uid="{984A89FF-FDFB-4FEB-AB1F-B36C5630819C}"/>
    <cellStyle name="Normal 4 9 4" xfId="7826" xr:uid="{4128B44E-7977-4A5D-BADF-D6927ABE263B}"/>
    <cellStyle name="Normal 4 9 4 2" xfId="9538" xr:uid="{85F8140E-BC46-4D5D-9997-9FEA8BC02D0A}"/>
    <cellStyle name="Normal 4 9 4 2 2" xfId="12960" xr:uid="{C797125D-49B7-4FD7-806A-C5700EE5D0D7}"/>
    <cellStyle name="Normal 4 9 4 2 2 2" xfId="26650" xr:uid="{25AE130A-ADCF-49DE-8B2A-167C3B15F5A5}"/>
    <cellStyle name="Normal 4 9 4 2 2 2 2" xfId="40342" xr:uid="{D898433F-0C6D-4BAE-8053-ADEAAC8CF355}"/>
    <cellStyle name="Normal 4 9 4 2 2 2 3" xfId="55226" xr:uid="{F13B1EE0-082C-48EA-9F7F-ABC353051B18}"/>
    <cellStyle name="Normal 4 9 4 2 2 3" xfId="19806" xr:uid="{0F2DE623-3FD6-4AB7-B5B0-823A3AABE006}"/>
    <cellStyle name="Normal 4 9 4 2 2 4" xfId="33496" xr:uid="{BFC8DFD7-1D41-41B7-AB03-254B0BA77C93}"/>
    <cellStyle name="Normal 4 9 4 2 2 5" xfId="48380" xr:uid="{F16060CC-A05C-4530-8CA0-D340F2DDCB62}"/>
    <cellStyle name="Normal 4 9 4 2 3" xfId="23228" xr:uid="{4619B66E-55CB-445D-8BF1-7DF1828F4BB5}"/>
    <cellStyle name="Normal 4 9 4 2 3 2" xfId="36920" xr:uid="{7D476A9A-14A4-4B27-BEEA-2A6871B2C1FD}"/>
    <cellStyle name="Normal 4 9 4 2 3 3" xfId="51804" xr:uid="{C7ABC2E7-F7A9-4D71-B267-2C87870A7DE4}"/>
    <cellStyle name="Normal 4 9 4 2 4" xfId="16384" xr:uid="{BACD2896-D314-403F-8EDA-6BF0D13E95A0}"/>
    <cellStyle name="Normal 4 9 4 2 5" xfId="30074" xr:uid="{6D31A3E2-FF74-4215-B65A-3A4910154F53}"/>
    <cellStyle name="Normal 4 9 4 2 6" xfId="44958" xr:uid="{BE04B203-0248-472F-8A59-BEA56E4B2E41}"/>
    <cellStyle name="Normal 4 9 4 3" xfId="11248" xr:uid="{6E02547A-2AE7-4F88-838C-2E4E78FE319C}"/>
    <cellStyle name="Normal 4 9 4 3 2" xfId="24938" xr:uid="{626F3848-F509-49BE-BB08-A1333AD92858}"/>
    <cellStyle name="Normal 4 9 4 3 2 2" xfId="38630" xr:uid="{777E9CA0-3443-4382-BB12-7571282AD6C1}"/>
    <cellStyle name="Normal 4 9 4 3 2 3" xfId="53514" xr:uid="{CF2F911B-3E5E-46A3-90A8-726E91F93BF4}"/>
    <cellStyle name="Normal 4 9 4 3 3" xfId="18094" xr:uid="{BB514807-596D-4C40-A1FF-EBE155115C70}"/>
    <cellStyle name="Normal 4 9 4 3 4" xfId="31784" xr:uid="{B7C432CB-6ACF-41E9-8D92-5AC3D6423F89}"/>
    <cellStyle name="Normal 4 9 4 3 5" xfId="46668" xr:uid="{28837DC0-7F8E-4DB7-9B5F-F532EEA8FECF}"/>
    <cellStyle name="Normal 4 9 4 4" xfId="21516" xr:uid="{A12353B3-757A-432A-B0B5-4873BE91A83D}"/>
    <cellStyle name="Normal 4 9 4 4 2" xfId="35208" xr:uid="{DB155BC9-C051-46F6-A14C-E7A64700F023}"/>
    <cellStyle name="Normal 4 9 4 4 3" xfId="50092" xr:uid="{DD432ED0-C243-4738-878F-0002CEAE4554}"/>
    <cellStyle name="Normal 4 9 4 5" xfId="14672" xr:uid="{D5F2D5D8-AEC1-40BB-BBA0-BAA24C7263DE}"/>
    <cellStyle name="Normal 4 9 4 6" xfId="28362" xr:uid="{DEC4BF9D-C875-4CDB-B51A-3D01AFA5D5B6}"/>
    <cellStyle name="Normal 4 9 4 7" xfId="43246" xr:uid="{B75DE568-31FA-40BC-8217-E7EA59C9725C}"/>
    <cellStyle name="Normal 4 9 5" xfId="9534" xr:uid="{B62F82EB-8D77-4200-9DF6-0849BDA2AB1F}"/>
    <cellStyle name="Normal 4 9 5 2" xfId="12956" xr:uid="{8B1327B8-91E5-43D3-AF20-AD8C1A59007F}"/>
    <cellStyle name="Normal 4 9 5 2 2" xfId="26646" xr:uid="{478EB755-DA18-4772-9D8D-B016321D5F92}"/>
    <cellStyle name="Normal 4 9 5 2 2 2" xfId="40338" xr:uid="{4B40CDDC-5164-4A4A-9582-A24562477857}"/>
    <cellStyle name="Normal 4 9 5 2 2 3" xfId="55222" xr:uid="{EA59964A-BA17-46F1-B8F4-CA7034F4FF69}"/>
    <cellStyle name="Normal 4 9 5 2 3" xfId="19802" xr:uid="{2AB77F8B-8AD9-442B-8B19-619908281D12}"/>
    <cellStyle name="Normal 4 9 5 2 4" xfId="33492" xr:uid="{005E0306-81D0-414B-9402-B8B36A09404F}"/>
    <cellStyle name="Normal 4 9 5 2 5" xfId="48376" xr:uid="{82A1D3F8-8862-4613-B1DB-39CF0A142258}"/>
    <cellStyle name="Normal 4 9 5 3" xfId="23224" xr:uid="{B6E9945E-5738-4EB0-887E-C8593C2EB119}"/>
    <cellStyle name="Normal 4 9 5 3 2" xfId="36916" xr:uid="{3E5D7C0C-3AED-42A6-B610-1525318EF85F}"/>
    <cellStyle name="Normal 4 9 5 3 3" xfId="51800" xr:uid="{7C6DF96C-E588-4870-B663-CD5D0903826B}"/>
    <cellStyle name="Normal 4 9 5 4" xfId="16380" xr:uid="{4A535285-4DD0-443D-AFFE-2062B48322DA}"/>
    <cellStyle name="Normal 4 9 5 5" xfId="30070" xr:uid="{ECE137A4-357E-4271-9404-3ED340B9AA02}"/>
    <cellStyle name="Normal 4 9 5 6" xfId="44954" xr:uid="{55B3D287-44CD-46C9-9BDE-36271BA253AB}"/>
    <cellStyle name="Normal 4 9 6" xfId="11244" xr:uid="{906874E8-9FC5-4A1D-AE50-6F633C264139}"/>
    <cellStyle name="Normal 4 9 6 2" xfId="24934" xr:uid="{C47145CC-1016-4E76-8F3A-F4159BDDD41E}"/>
    <cellStyle name="Normal 4 9 6 2 2" xfId="38626" xr:uid="{2FFB1155-72C3-4603-BE2C-412E76916058}"/>
    <cellStyle name="Normal 4 9 6 2 3" xfId="53510" xr:uid="{A62DBFB5-DC96-4C2A-8DDE-C37560C688B3}"/>
    <cellStyle name="Normal 4 9 6 3" xfId="18090" xr:uid="{8CD1F83E-B27A-44C3-9D98-EE38F3593859}"/>
    <cellStyle name="Normal 4 9 6 4" xfId="31780" xr:uid="{3DCD6FC9-EB7B-4C21-B6EC-8F6D53FB57F0}"/>
    <cellStyle name="Normal 4 9 6 5" xfId="46664" xr:uid="{1E86B2C2-A24D-4AB1-B03E-8F0A91DBC584}"/>
    <cellStyle name="Normal 4 9 7" xfId="21512" xr:uid="{5859DD37-9F3C-412D-8EE1-B03E5C2E2923}"/>
    <cellStyle name="Normal 4 9 7 2" xfId="35204" xr:uid="{3C7F5B2C-06CA-4188-8484-FACD09BD2116}"/>
    <cellStyle name="Normal 4 9 7 3" xfId="50088" xr:uid="{C5F27B4C-04A3-4F4C-9A12-4B3B99467BB7}"/>
    <cellStyle name="Normal 4 9 8" xfId="14668" xr:uid="{14AAE75E-3984-469D-96FB-402A6EDDCA31}"/>
    <cellStyle name="Normal 4 9 9" xfId="28358" xr:uid="{49DFCEE5-0A7B-46BB-A199-8BD5E23258A9}"/>
    <cellStyle name="Normal 40" xfId="4395" xr:uid="{E061FE12-2787-4F0D-98EF-C9D1B186A273}"/>
    <cellStyle name="Normal 40 2" xfId="4396" xr:uid="{41BD04BD-78C8-49AB-9E5A-E3232AB02EC2}"/>
    <cellStyle name="Normal 40 2 2" xfId="4397" xr:uid="{811971BD-48FD-4176-9EA4-8711AB493C55}"/>
    <cellStyle name="Normal 40 3" xfId="4398" xr:uid="{FB3B15A5-D5BA-4ED9-98B8-FF760D7C59EA}"/>
    <cellStyle name="Normal 41" xfId="4399" xr:uid="{38DA637A-1728-4A8D-9CC9-E602C02C0A73}"/>
    <cellStyle name="Normal 41 2" xfId="4400" xr:uid="{513125AA-A2D7-41AC-BE44-B51479C4397E}"/>
    <cellStyle name="Normal 42" xfId="4401" xr:uid="{26AE0E70-3CB6-4EA7-A40D-E4B16095E7F6}"/>
    <cellStyle name="Normal 42 2" xfId="4402" xr:uid="{B07EE6DA-E93E-48CF-B810-8775CBAF9754}"/>
    <cellStyle name="Normal 43" xfId="4403" xr:uid="{DFD1C6B5-CA87-44D2-B105-52C67B97D8C0}"/>
    <cellStyle name="Normal 43 2" xfId="4404" xr:uid="{3F9EF2E0-4BF6-4FE9-A983-53B034823B80}"/>
    <cellStyle name="Normal 44" xfId="4414" xr:uid="{21FEAED3-7D62-4E5E-BD86-D71F99DBE506}"/>
    <cellStyle name="Normal 44 2" xfId="4415" xr:uid="{454B39FF-C8C6-40C9-801C-69635ABF538C}"/>
    <cellStyle name="Normal 45" xfId="4676" xr:uid="{C3AE67A8-815A-47FC-974A-DFD690E9E8BD}"/>
    <cellStyle name="Normal 45 2" xfId="5326" xr:uid="{7E15063C-64A8-47A9-8BF2-BBC52904A009}"/>
    <cellStyle name="Normal 45 3" xfId="5325" xr:uid="{BE50E6BC-0B18-492F-BBDA-DED9ED00DC4E}"/>
    <cellStyle name="Normal 45 4" xfId="5335" xr:uid="{7A08CD56-7EB0-4FB1-835C-972FA38C7A9C}"/>
    <cellStyle name="Normal 45 4 2" xfId="6519" xr:uid="{06DD28DA-17CE-4AC1-852C-3E1B9B868B36}"/>
    <cellStyle name="Normal 45 4 3" xfId="5927" xr:uid="{B3125040-0783-4B4B-9E9F-0E3A76E0065A}"/>
    <cellStyle name="Normal 46" xfId="3" xr:uid="{10D3F64C-52E2-4DBD-96D8-41D3C346CEDA}"/>
    <cellStyle name="Normal 46 2" xfId="40750" xr:uid="{37C9BA19-BF26-46DA-8726-A1967C3D700D}"/>
    <cellStyle name="Normal 46 3" xfId="5928" xr:uid="{69EF4096-570E-4EEA-97C5-2E0AEDA49F52}"/>
    <cellStyle name="Normal 46 4" xfId="5336" xr:uid="{1AEC6424-B036-4712-A463-610AED283133}"/>
    <cellStyle name="Normal 46 5" xfId="55634" xr:uid="{6165418F-39E9-4007-83AA-C669B2DF9362}"/>
    <cellStyle name="Normal 5" xfId="91" xr:uid="{2AC46346-E8A1-45BA-AD5A-E97E764FB20D}"/>
    <cellStyle name="Normal 5 10" xfId="293" xr:uid="{619F1E1F-F22E-4518-91B7-E35085604B86}"/>
    <cellStyle name="Normal 5 10 2" xfId="531" xr:uid="{D4EDABB9-0456-440C-A810-8E90EF3329C0}"/>
    <cellStyle name="Normal 5 10 2 2" xfId="1175" xr:uid="{F6E6441A-DDDF-474D-A322-F4899F7BA9C9}"/>
    <cellStyle name="Normal 5 10 2 3" xfId="2819" xr:uid="{21D5A51B-563E-49C1-A707-F16A2986BF1D}"/>
    <cellStyle name="Normal 5 10 2 4" xfId="2820" xr:uid="{F411C2E1-7990-4F0A-9222-CE2BC7504D36}"/>
    <cellStyle name="Normal 5 10 3" xfId="1176" xr:uid="{68BB2CC2-83B9-4D98-ACC6-E9EB6358BB31}"/>
    <cellStyle name="Normal 5 10 3 2" xfId="2821" xr:uid="{711E0049-A8DB-45C3-AF61-E653E675C4E3}"/>
    <cellStyle name="Normal 5 10 3 3" xfId="2822" xr:uid="{8E7CA0F8-B054-4568-8037-12479D2FB1D0}"/>
    <cellStyle name="Normal 5 10 3 4" xfId="2823" xr:uid="{32D75F93-BBFF-4586-A255-50C592923F55}"/>
    <cellStyle name="Normal 5 10 4" xfId="2824" xr:uid="{3C1C1EA5-69BB-4E9B-8AA0-CD4458007ACA}"/>
    <cellStyle name="Normal 5 10 5" xfId="2825" xr:uid="{59B982DB-54E9-49AD-8AEA-750611313F7F}"/>
    <cellStyle name="Normal 5 10 6" xfId="2826" xr:uid="{641FDBBC-3EF6-475B-99D2-2292293C11A8}"/>
    <cellStyle name="Normal 5 11" xfId="294" xr:uid="{2592A69A-545D-47BD-A2A8-7E564475614F}"/>
    <cellStyle name="Normal 5 11 2" xfId="1177" xr:uid="{9E57A7F6-5A63-40B3-ABAF-424331D854F7}"/>
    <cellStyle name="Normal 5 11 2 2" xfId="2827" xr:uid="{FBA4F55C-5FBF-4C5E-B03C-7AB4597C579B}"/>
    <cellStyle name="Normal 5 11 2 2 2" xfId="4405" xr:uid="{42632F07-53C2-4728-96A4-648F78E26756}"/>
    <cellStyle name="Normal 5 11 2 2 3" xfId="4683" xr:uid="{7D67727D-CF4D-4DCF-B533-D4482251696A}"/>
    <cellStyle name="Normal 5 11 2 3" xfId="2828" xr:uid="{CA7D785D-28C0-4A53-8538-95318436BC34}"/>
    <cellStyle name="Normal 5 11 2 4" xfId="2829" xr:uid="{8DDF683B-EFD4-48A7-B032-83F91FD3E5F7}"/>
    <cellStyle name="Normal 5 11 3" xfId="2830" xr:uid="{BE8E0251-2C03-434F-AEA0-D8D4567C0FC4}"/>
    <cellStyle name="Normal 5 11 3 2" xfId="56227" xr:uid="{1DDA9306-E7C5-4680-8EAD-E956DF971DB1}"/>
    <cellStyle name="Normal 5 11 4" xfId="2831" xr:uid="{2D1E58C6-CEC6-4BF1-9AA3-0C3157CB3A7E}"/>
    <cellStyle name="Normal 5 11 4 2" xfId="4579" xr:uid="{0E962B9B-FA5F-484D-A1CC-020E70C8EE7E}"/>
    <cellStyle name="Normal 5 11 4 3" xfId="4684" xr:uid="{9EDBFEFC-3C80-46D4-9F49-D46B8F87BFA5}"/>
    <cellStyle name="Normal 5 11 4 4" xfId="4608" xr:uid="{7851D6FA-5900-4F74-8454-88E0F8A1B2A2}"/>
    <cellStyle name="Normal 5 11 5" xfId="2832" xr:uid="{B4E7DC22-682B-4EF1-ACD7-EF1BA6D7582E}"/>
    <cellStyle name="Normal 5 12" xfId="1178" xr:uid="{7B7F2666-12F7-467D-988F-F5413C2B11D2}"/>
    <cellStyle name="Normal 5 12 2" xfId="2833" xr:uid="{07CE6A6B-A717-4BB5-8BC3-518B1794746C}"/>
    <cellStyle name="Normal 5 12 3" xfId="2834" xr:uid="{F48BC472-9C03-481E-BDD2-1CE7C521603B}"/>
    <cellStyle name="Normal 5 12 4" xfId="2835" xr:uid="{B500C148-D37B-4C64-8373-0C6D39F03BB6}"/>
    <cellStyle name="Normal 5 13" xfId="903" xr:uid="{091AEA02-5173-42B6-8391-A88DC4AB6575}"/>
    <cellStyle name="Normal 5 13 2" xfId="2836" xr:uid="{5156F11D-ACA9-4CB8-995A-9C60B1936F99}"/>
    <cellStyle name="Normal 5 13 3" xfId="2837" xr:uid="{FC44E483-A26F-40EF-B27E-791DDCAA68DC}"/>
    <cellStyle name="Normal 5 13 4" xfId="2838" xr:uid="{FA7842F3-866A-4831-9035-04F264D01138}"/>
    <cellStyle name="Normal 5 14" xfId="2839" xr:uid="{BA958616-720B-4D92-BBC3-041E6A6546ED}"/>
    <cellStyle name="Normal 5 14 2" xfId="2840" xr:uid="{20889E51-1869-4CAA-9351-77E594B57ED3}"/>
    <cellStyle name="Normal 5 15" xfId="2841" xr:uid="{5DF83E56-658D-4972-9B56-A71062B66347}"/>
    <cellStyle name="Normal 5 16" xfId="2842" xr:uid="{FC4CE94C-2D49-42CE-BAEC-B28CC2ED3BEE}"/>
    <cellStyle name="Normal 5 17" xfId="2843" xr:uid="{8B96F854-0FD2-4711-8226-958ECE3587C2}"/>
    <cellStyle name="Normal 5 18" xfId="56245" xr:uid="{F3FF2537-973D-4EEB-A491-A1DC39B690AA}"/>
    <cellStyle name="Normal 5 2" xfId="92" xr:uid="{E965710D-D512-42E3-81B4-2B5A76CCBFF6}"/>
    <cellStyle name="Normal 5 2 2" xfId="189" xr:uid="{28765900-A445-4F3C-9F0E-A5ABC7FD1C62}"/>
    <cellStyle name="Normal 5 2 2 2" xfId="190" xr:uid="{92DA36BC-99DA-4E89-BE03-5339C3A3ACDE}"/>
    <cellStyle name="Normal 5 2 2 2 2" xfId="191" xr:uid="{672CF9D4-05AD-4477-BCDB-E2CBC67243C5}"/>
    <cellStyle name="Normal 5 2 2 2 2 2" xfId="192" xr:uid="{A60A309D-A2E5-478B-A344-293FFB87714A}"/>
    <cellStyle name="Normal 5 2 2 2 3" xfId="193" xr:uid="{8D247CBC-402C-42F8-B367-985619876164}"/>
    <cellStyle name="Normal 5 2 2 2 4" xfId="4672" xr:uid="{84A05C6F-AA79-4E60-9A64-9D152753E4C7}"/>
    <cellStyle name="Normal 5 2 2 2 5" xfId="5302" xr:uid="{6C332C45-230A-4FA8-8803-4A2EC1682254}"/>
    <cellStyle name="Normal 5 2 2 3" xfId="194" xr:uid="{998CCCCD-F3A1-45E5-A7D0-63AE35473757}"/>
    <cellStyle name="Normal 5 2 2 3 2" xfId="195" xr:uid="{C2ACF582-9169-413C-84B7-55672C69EB08}"/>
    <cellStyle name="Normal 5 2 2 4" xfId="196" xr:uid="{43563A62-9AB6-4AEF-B217-B37079412303}"/>
    <cellStyle name="Normal 5 2 2 5" xfId="295" xr:uid="{970D6E68-C26A-4A44-859A-21A90D08A15F}"/>
    <cellStyle name="Normal 5 2 2 6" xfId="4598" xr:uid="{5AC3D725-D20C-4244-9261-14C43D5BCE68}"/>
    <cellStyle name="Normal 5 2 2 7" xfId="5331" xr:uid="{FF3BE056-00E5-4564-A080-E0DC8E7D09A4}"/>
    <cellStyle name="Normal 5 2 3" xfId="197" xr:uid="{33429650-152D-4C29-87AE-11C8EEBED608}"/>
    <cellStyle name="Normal 5 2 3 2" xfId="198" xr:uid="{5A4DA004-DB38-42CF-BA7C-326D04ECC7B0}"/>
    <cellStyle name="Normal 5 2 3 2 2" xfId="199" xr:uid="{2B6DB921-889B-4FBF-86C2-6E1FC7B4A323}"/>
    <cellStyle name="Normal 5 2 3 2 3" xfId="4561" xr:uid="{DDF93CE0-25AC-4739-A8CE-607EFB685D5F}"/>
    <cellStyle name="Normal 5 2 3 2 4" xfId="5303" xr:uid="{E583E0AD-ACB2-42D9-A57A-DE3692F6588A}"/>
    <cellStyle name="Normal 5 2 3 3" xfId="200" xr:uid="{D614CA00-C2F8-4E67-A973-87159BFCD40B}"/>
    <cellStyle name="Normal 5 2 3 3 2" xfId="4744" xr:uid="{979BDAD1-9A89-4544-9B16-8025FAB9BCD3}"/>
    <cellStyle name="Normal 5 2 3 4" xfId="4406" xr:uid="{BC64A877-BE3C-4756-97A0-EBAE9031DAF3}"/>
    <cellStyle name="Normal 5 2 3 4 2" xfId="4717" xr:uid="{43A43CE7-0CD7-4269-AD11-A9003FF63661}"/>
    <cellStyle name="Normal 5 2 3 5" xfId="4599" xr:uid="{C10772FA-236D-40BD-872F-233C7A26381B}"/>
    <cellStyle name="Normal 5 2 3 6" xfId="5323" xr:uid="{867F263B-EE41-4461-B89B-C4A122858905}"/>
    <cellStyle name="Normal 5 2 3 7" xfId="5332" xr:uid="{943C7784-5DFE-48CB-9C85-F92E452073E2}"/>
    <cellStyle name="Normal 5 2 4" xfId="201" xr:uid="{7D44AAC8-73DA-4B7F-B6A9-1D1632090275}"/>
    <cellStyle name="Normal 5 2 4 2" xfId="202" xr:uid="{411E6887-91AA-4BE4-80FF-E1CD78F1D5D4}"/>
    <cellStyle name="Normal 5 2 5" xfId="203" xr:uid="{30452FCF-3B7E-48D1-AD83-6C88D9C55025}"/>
    <cellStyle name="Normal 5 2 6" xfId="188" xr:uid="{B023BE24-2F21-414D-BACA-D1C950FE5232}"/>
    <cellStyle name="Normal 5 3" xfId="93" xr:uid="{9809C27B-FB55-429F-AE2E-7A47E3315713}"/>
    <cellStyle name="Normal 5 3 2" xfId="4408" xr:uid="{D9F63FDA-4F4E-4833-8F4F-B7A17C9FE2D4}"/>
    <cellStyle name="Normal 5 3 3" xfId="4407" xr:uid="{0AAEF341-E124-456C-A1B6-A0FF9079FF4F}"/>
    <cellStyle name="Normal 5 4" xfId="94" xr:uid="{979ACDC0-3F7F-4C74-AB00-3F55A7499DF4}"/>
    <cellStyle name="Normal 5 4 10" xfId="2844" xr:uid="{AAC8619A-6ADB-4806-A937-A9CB74A57CAF}"/>
    <cellStyle name="Normal 5 4 10 2" xfId="9540" xr:uid="{F5842A73-87A0-4F9F-90C8-CC7489BF54D4}"/>
    <cellStyle name="Normal 5 4 10 2 2" xfId="12962" xr:uid="{83CB8AF6-EC96-43C7-A900-309B70195A60}"/>
    <cellStyle name="Normal 5 4 10 2 2 2" xfId="26652" xr:uid="{EDB8F68E-256C-4BD3-9BD9-FE43CA6F8EAD}"/>
    <cellStyle name="Normal 5 4 10 2 2 2 2" xfId="40344" xr:uid="{3893C019-5298-4009-B810-5319113B1FE3}"/>
    <cellStyle name="Normal 5 4 10 2 2 2 3" xfId="55228" xr:uid="{E02F390B-0FB0-43A9-BF14-5B68168AE2D8}"/>
    <cellStyle name="Normal 5 4 10 2 2 3" xfId="19808" xr:uid="{DF78CCA8-D120-4D70-AB5D-A223A78D7B12}"/>
    <cellStyle name="Normal 5 4 10 2 2 4" xfId="33498" xr:uid="{27E3042E-D7A3-42ED-B171-9EA79ECFC756}"/>
    <cellStyle name="Normal 5 4 10 2 2 5" xfId="48382" xr:uid="{1960C2D4-F9AD-4E4E-8B1B-B309B8DA8EA9}"/>
    <cellStyle name="Normal 5 4 10 2 3" xfId="23230" xr:uid="{24FB9495-5BDB-4A79-9B29-54EFA0021C67}"/>
    <cellStyle name="Normal 5 4 10 2 3 2" xfId="36922" xr:uid="{90D49594-4DC2-44BA-951D-1AD9EE3E3AB0}"/>
    <cellStyle name="Normal 5 4 10 2 3 3" xfId="51806" xr:uid="{5EA77957-CD6A-4E2B-8896-614A69829858}"/>
    <cellStyle name="Normal 5 4 10 2 4" xfId="16386" xr:uid="{736788F7-1EB8-4B9C-A0B1-472E8BEC910A}"/>
    <cellStyle name="Normal 5 4 10 2 5" xfId="30076" xr:uid="{3829673F-5C8B-43F6-9959-C0D777555BDF}"/>
    <cellStyle name="Normal 5 4 10 2 6" xfId="44960" xr:uid="{E0852C5B-287A-4C14-B5F1-7EBA4738813D}"/>
    <cellStyle name="Normal 5 4 10 3" xfId="11250" xr:uid="{45BEA8D8-9BA5-424B-8125-B2A8172557D6}"/>
    <cellStyle name="Normal 5 4 10 3 2" xfId="24940" xr:uid="{E1032816-1DFB-440B-B31A-5E9A22ABC079}"/>
    <cellStyle name="Normal 5 4 10 3 2 2" xfId="38632" xr:uid="{39AD559B-5007-4AED-8E8C-194212C19DBD}"/>
    <cellStyle name="Normal 5 4 10 3 2 3" xfId="53516" xr:uid="{30406837-A9C3-4624-BE38-407A45EA37A6}"/>
    <cellStyle name="Normal 5 4 10 3 3" xfId="18096" xr:uid="{7EEA9713-478D-4B43-B12D-3B65C8756BE9}"/>
    <cellStyle name="Normal 5 4 10 3 4" xfId="31786" xr:uid="{FE143F38-C952-435E-A3E3-A8AFFC0584C6}"/>
    <cellStyle name="Normal 5 4 10 3 5" xfId="46670" xr:uid="{0A9945BF-686F-40F5-80B1-E9FDFB095BC1}"/>
    <cellStyle name="Normal 5 4 10 4" xfId="21518" xr:uid="{CA2E3133-550C-4A1A-8D41-CE4E5403306D}"/>
    <cellStyle name="Normal 5 4 10 4 2" xfId="35210" xr:uid="{0D52B80A-C309-4472-8557-DFDC362687AC}"/>
    <cellStyle name="Normal 5 4 10 4 3" xfId="50094" xr:uid="{E5620F42-E927-483D-BEEA-B18632CF7C18}"/>
    <cellStyle name="Normal 5 4 10 5" xfId="14674" xr:uid="{CB2876D8-5D06-48D2-A11D-C61A9A78A2FB}"/>
    <cellStyle name="Normal 5 4 10 5 2" xfId="41120" xr:uid="{C84A3359-5961-4579-9AB8-D5EFD57D437A}"/>
    <cellStyle name="Normal 5 4 10 6" xfId="28364" xr:uid="{5BB8E066-BDF0-4D34-8E8A-BEF75F456D51}"/>
    <cellStyle name="Normal 5 4 10 7" xfId="43248" xr:uid="{9B9CB1DD-F500-4E68-AABD-D69890346068}"/>
    <cellStyle name="Normal 5 4 10 8" xfId="7828" xr:uid="{F2A295F1-BEAB-42CA-BD55-BA94A24FA8F9}"/>
    <cellStyle name="Normal 5 4 11" xfId="2845" xr:uid="{FB1B0FC1-DD50-4FF3-B936-1D3B71CC2DAB}"/>
    <cellStyle name="Normal 5 4 11 2" xfId="12961" xr:uid="{E6CCC1FD-F1FC-4A35-8BEB-5E5073410E6C}"/>
    <cellStyle name="Normal 5 4 11 2 2" xfId="26651" xr:uid="{443CC963-B207-4FD0-91E7-9C36593C7E70}"/>
    <cellStyle name="Normal 5 4 11 2 2 2" xfId="40343" xr:uid="{9DF8568D-2196-4FF4-A48D-9EFC869B7394}"/>
    <cellStyle name="Normal 5 4 11 2 2 3" xfId="55227" xr:uid="{F88BB0CC-8FC1-46B8-B985-C7FE2266E62B}"/>
    <cellStyle name="Normal 5 4 11 2 3" xfId="19807" xr:uid="{2FAE6CC5-066C-498C-8EA1-CA3643B741DF}"/>
    <cellStyle name="Normal 5 4 11 2 4" xfId="33497" xr:uid="{3421155B-20DB-40DA-9990-EB8B0D27F178}"/>
    <cellStyle name="Normal 5 4 11 2 5" xfId="48381" xr:uid="{DA0CDD83-E301-4370-8C54-34212FD5369E}"/>
    <cellStyle name="Normal 5 4 11 3" xfId="23229" xr:uid="{0D49AE8B-F312-49ED-AE50-69D138A01A7B}"/>
    <cellStyle name="Normal 5 4 11 3 2" xfId="36921" xr:uid="{D843EFA3-F234-4EF6-B09C-D6392D16EB39}"/>
    <cellStyle name="Normal 5 4 11 3 3" xfId="51805" xr:uid="{092DF040-8F83-4254-A4C6-5CE03110D8F0}"/>
    <cellStyle name="Normal 5 4 11 4" xfId="16385" xr:uid="{6F09795E-2FFC-495A-9E55-30C78D584C8C}"/>
    <cellStyle name="Normal 5 4 11 4 2" xfId="41121" xr:uid="{61BCA132-DA2E-40AE-AC1E-5101F0894D44}"/>
    <cellStyle name="Normal 5 4 11 5" xfId="30075" xr:uid="{F2C8620C-D66F-480B-8366-3CC0D1BD0BB2}"/>
    <cellStyle name="Normal 5 4 11 6" xfId="44959" xr:uid="{0EDE6826-475E-4B13-BB1D-FB65BB8FFA7E}"/>
    <cellStyle name="Normal 5 4 11 7" xfId="9539" xr:uid="{D93B4744-706E-4101-8B03-9B6462BBD3C6}"/>
    <cellStyle name="Normal 5 4 12" xfId="11249" xr:uid="{CC395D13-A1FA-44B5-88B3-E8CA9E020BCC}"/>
    <cellStyle name="Normal 5 4 12 2" xfId="24939" xr:uid="{E10D00B5-60ED-4AE2-9651-D30BC9C3B7D8}"/>
    <cellStyle name="Normal 5 4 12 2 2" xfId="38631" xr:uid="{3C294ABE-3AC7-45CC-B6CF-AF0F5921F8FD}"/>
    <cellStyle name="Normal 5 4 12 2 3" xfId="53515" xr:uid="{D542EA10-B6F3-4C45-9E78-CFAEAACC8D67}"/>
    <cellStyle name="Normal 5 4 12 3" xfId="18095" xr:uid="{F3998E0D-F47A-4521-B1A5-3459D4BEA6F1}"/>
    <cellStyle name="Normal 5 4 12 4" xfId="31785" xr:uid="{698B56BF-2FB2-4D7F-A832-9494110018EA}"/>
    <cellStyle name="Normal 5 4 12 5" xfId="46669" xr:uid="{3182A02A-BD5A-49E9-80D9-916FA7E3AE6B}"/>
    <cellStyle name="Normal 5 4 13" xfId="21517" xr:uid="{0A80AA26-E462-49B7-8395-9E9E35976DA6}"/>
    <cellStyle name="Normal 5 4 13 2" xfId="35209" xr:uid="{983A266C-590B-4BA7-A259-4A1649739B85}"/>
    <cellStyle name="Normal 5 4 13 3" xfId="50093" xr:uid="{66CA1063-E023-409D-AE31-FF7D23628DBC}"/>
    <cellStyle name="Normal 5 4 14" xfId="14673" xr:uid="{94AEFDE4-7652-4D80-9619-1A90149BDE30}"/>
    <cellStyle name="Normal 5 4 14 2" xfId="40760" xr:uid="{0FE3C423-2760-46E8-BE30-C52C0F4ACAAB}"/>
    <cellStyle name="Normal 5 4 15" xfId="28363" xr:uid="{EE7E5AA0-1878-4085-81B4-4E3523F8AE78}"/>
    <cellStyle name="Normal 5 4 16" xfId="43247" xr:uid="{5E625735-FB11-4032-855A-485F6C83A2BD}"/>
    <cellStyle name="Normal 5 4 17" xfId="7827" xr:uid="{445051A9-23A4-45F6-9878-0F874FA501C3}"/>
    <cellStyle name="Normal 5 4 2" xfId="95" xr:uid="{D6A65DF1-8554-404A-A525-178E71CA6741}"/>
    <cellStyle name="Normal 5 4 2 10" xfId="9541" xr:uid="{B033F7A2-04DB-4890-84D3-A318B74C744C}"/>
    <cellStyle name="Normal 5 4 2 10 2" xfId="12963" xr:uid="{720D445F-BA57-4F60-84A2-9095F2DADEA6}"/>
    <cellStyle name="Normal 5 4 2 10 2 2" xfId="26653" xr:uid="{046F99AC-E17E-4D6D-AF82-A9F8416CEF54}"/>
    <cellStyle name="Normal 5 4 2 10 2 2 2" xfId="40345" xr:uid="{5804E550-1638-40A0-A32D-9439FC4F2946}"/>
    <cellStyle name="Normal 5 4 2 10 2 2 3" xfId="55229" xr:uid="{378AB416-4472-4235-ADC8-D0260A7C055E}"/>
    <cellStyle name="Normal 5 4 2 10 2 3" xfId="19809" xr:uid="{3B1B2763-B89B-444A-8282-BFD042422123}"/>
    <cellStyle name="Normal 5 4 2 10 2 4" xfId="33499" xr:uid="{1567065D-F988-44C6-9AB6-2A0B348A8B2D}"/>
    <cellStyle name="Normal 5 4 2 10 2 5" xfId="48383" xr:uid="{9758D8C2-8834-49C6-8538-C14B9C9FC6DC}"/>
    <cellStyle name="Normal 5 4 2 10 3" xfId="23231" xr:uid="{DC5C759F-1390-49F1-B32E-492D3C93390A}"/>
    <cellStyle name="Normal 5 4 2 10 3 2" xfId="36923" xr:uid="{FE5BFAD4-AF82-458B-BFF8-634DF972762B}"/>
    <cellStyle name="Normal 5 4 2 10 3 3" xfId="51807" xr:uid="{BDFCAE7B-605E-4B9E-B373-327FDD7FDFF5}"/>
    <cellStyle name="Normal 5 4 2 10 4" xfId="16387" xr:uid="{E0DA4CA6-65A0-42D7-9D35-626C50312651}"/>
    <cellStyle name="Normal 5 4 2 10 5" xfId="30077" xr:uid="{43C0AB63-71A6-47BB-BF56-552263C1EC82}"/>
    <cellStyle name="Normal 5 4 2 10 6" xfId="44961" xr:uid="{E44322C1-2EDF-4846-8ECE-1F0E37734713}"/>
    <cellStyle name="Normal 5 4 2 11" xfId="11251" xr:uid="{1F874DE4-1ED9-4E3C-AAE7-D61D22FC0B16}"/>
    <cellStyle name="Normal 5 4 2 11 2" xfId="24941" xr:uid="{8C22DD5A-63ED-45EA-9FF0-9679E862D735}"/>
    <cellStyle name="Normal 5 4 2 11 2 2" xfId="38633" xr:uid="{1A63EB36-3CCB-48CD-BBEE-63E4E20C42A6}"/>
    <cellStyle name="Normal 5 4 2 11 2 3" xfId="53517" xr:uid="{EA041858-3597-479C-A139-872224149606}"/>
    <cellStyle name="Normal 5 4 2 11 3" xfId="18097" xr:uid="{FB9FA89F-3565-429A-8878-AB864DE4D4EA}"/>
    <cellStyle name="Normal 5 4 2 11 4" xfId="31787" xr:uid="{C6CDABD8-CC72-4858-ACB1-B24C4283FC57}"/>
    <cellStyle name="Normal 5 4 2 11 5" xfId="46671" xr:uid="{DEE40807-9745-4B6F-B9DF-3340C2934EEE}"/>
    <cellStyle name="Normal 5 4 2 12" xfId="21519" xr:uid="{67513E6A-8E5B-4A47-8021-D344D0A0315C}"/>
    <cellStyle name="Normal 5 4 2 12 2" xfId="35211" xr:uid="{D21A8AD4-FAEF-4B8E-918D-23574E36A5FE}"/>
    <cellStyle name="Normal 5 4 2 12 3" xfId="50095" xr:uid="{2C0B5766-7D02-44B0-A70E-A55C73C7A0F2}"/>
    <cellStyle name="Normal 5 4 2 13" xfId="14675" xr:uid="{F793AC8D-E98D-4586-B58C-AFF28C5952F4}"/>
    <cellStyle name="Normal 5 4 2 13 2" xfId="40761" xr:uid="{EA79605F-3A98-4187-8A00-BE0C07739A63}"/>
    <cellStyle name="Normal 5 4 2 14" xfId="28365" xr:uid="{D07DE210-DBD2-40F4-A0E8-658DBABD1621}"/>
    <cellStyle name="Normal 5 4 2 15" xfId="43249" xr:uid="{38254867-B18F-4973-9FB3-D4E669691D2D}"/>
    <cellStyle name="Normal 5 4 2 16" xfId="7829" xr:uid="{42700B32-57A4-4C07-A44E-921D8D6E4185}"/>
    <cellStyle name="Normal 5 4 2 2" xfId="96" xr:uid="{F2B08E0D-9188-4C8B-A754-9435F4135574}"/>
    <cellStyle name="Normal 5 4 2 2 10" xfId="21520" xr:uid="{F4EF3EB0-710A-4C8F-AEDE-5844187BECE4}"/>
    <cellStyle name="Normal 5 4 2 2 10 2" xfId="35212" xr:uid="{CF91CE23-4B31-44BB-83C6-8876424F57EF}"/>
    <cellStyle name="Normal 5 4 2 2 10 3" xfId="50096" xr:uid="{3A27721C-96DD-4B6D-93B7-5C0E087365C7}"/>
    <cellStyle name="Normal 5 4 2 2 11" xfId="14676" xr:uid="{692EA472-9B36-4C30-828A-97D8634A4D79}"/>
    <cellStyle name="Normal 5 4 2 2 11 2" xfId="40762" xr:uid="{DBEE2CD8-2EF5-4241-9E20-EF39676AC0DE}"/>
    <cellStyle name="Normal 5 4 2 2 12" xfId="28366" xr:uid="{AFEAAD07-0D7A-46D3-AC2F-01A49A9FBEFF}"/>
    <cellStyle name="Normal 5 4 2 2 13" xfId="43250" xr:uid="{E5D976AB-45EA-470B-A216-EAEA0C902A14}"/>
    <cellStyle name="Normal 5 4 2 2 14" xfId="7830" xr:uid="{F0E036A2-1458-4DFC-90E9-D33C2FCC26BC}"/>
    <cellStyle name="Normal 5 4 2 2 2" xfId="296" xr:uid="{15FC4C87-768D-442B-87AF-07317699A800}"/>
    <cellStyle name="Normal 5 4 2 2 2 10" xfId="14677" xr:uid="{F473D3C2-604F-41DD-B446-6F18DD695B44}"/>
    <cellStyle name="Normal 5 4 2 2 2 10 2" xfId="40778" xr:uid="{DAE4DCA9-83F7-4548-8553-E5717CE320FB}"/>
    <cellStyle name="Normal 5 4 2 2 2 11" xfId="28367" xr:uid="{3DA6BE6D-7272-4F86-90A2-D81453131A31}"/>
    <cellStyle name="Normal 5 4 2 2 2 12" xfId="43251" xr:uid="{A41F4DDE-0FD4-496B-86C7-9672ABC0BE0D}"/>
    <cellStyle name="Normal 5 4 2 2 2 13" xfId="7831" xr:uid="{D38D6121-26F5-4D14-AC36-C7BA5F6519D4}"/>
    <cellStyle name="Normal 5 4 2 2 2 2" xfId="532" xr:uid="{36525BE4-DD10-46DC-8C67-B9983F97A003}"/>
    <cellStyle name="Normal 5 4 2 2 2 2 10" xfId="43252" xr:uid="{6EB513D4-DE61-406F-879C-156ACC7B29D4}"/>
    <cellStyle name="Normal 5 4 2 2 2 2 11" xfId="7832" xr:uid="{FE095A50-0082-4DF6-8570-64EC1A0573C4}"/>
    <cellStyle name="Normal 5 4 2 2 2 2 2" xfId="533" xr:uid="{D96F606C-75E5-414F-9475-836B09E87B88}"/>
    <cellStyle name="Normal 5 4 2 2 2 2 2 2" xfId="1179" xr:uid="{764CF41C-4275-4FC6-BD8D-59E259A91154}"/>
    <cellStyle name="Normal 5 4 2 2 2 2 2 2 2" xfId="1180" xr:uid="{0BBB34F9-5FBC-4327-876F-13784E852A6F}"/>
    <cellStyle name="Normal 5 4 2 2 2 2 2 2 2 2" xfId="12968" xr:uid="{1D8B24C3-735E-482B-80AA-D76506B20E2F}"/>
    <cellStyle name="Normal 5 4 2 2 2 2 2 2 2 2 2" xfId="26658" xr:uid="{2BDC4CE6-4000-4B5D-A2AD-189AC52E41A7}"/>
    <cellStyle name="Normal 5 4 2 2 2 2 2 2 2 2 2 2" xfId="40350" xr:uid="{8C72D08A-331B-4AD3-98F2-8E19CB2D176F}"/>
    <cellStyle name="Normal 5 4 2 2 2 2 2 2 2 2 2 3" xfId="55234" xr:uid="{9C330274-EC91-4707-8618-08DB011BDD26}"/>
    <cellStyle name="Normal 5 4 2 2 2 2 2 2 2 2 3" xfId="19814" xr:uid="{0F4D6C47-9E26-4431-9B85-EC0E77589FAC}"/>
    <cellStyle name="Normal 5 4 2 2 2 2 2 2 2 2 4" xfId="33504" xr:uid="{33C98800-AD05-44B0-AABD-47BC2F4E7A43}"/>
    <cellStyle name="Normal 5 4 2 2 2 2 2 2 2 2 5" xfId="48388" xr:uid="{0EFE94EB-C378-4894-B348-17A2E70316FD}"/>
    <cellStyle name="Normal 5 4 2 2 2 2 2 2 2 3" xfId="23236" xr:uid="{0EF27221-972A-49FE-8B43-52193DF12A04}"/>
    <cellStyle name="Normal 5 4 2 2 2 2 2 2 2 3 2" xfId="36928" xr:uid="{A6B5047B-5FBB-4733-95BE-0F9C6B4D0C58}"/>
    <cellStyle name="Normal 5 4 2 2 2 2 2 2 2 3 3" xfId="51812" xr:uid="{8696197A-5A82-4295-8D42-FD8170354C6F}"/>
    <cellStyle name="Normal 5 4 2 2 2 2 2 2 2 4" xfId="16392" xr:uid="{231E1BBE-5293-42AF-B582-F6DD49E39193}"/>
    <cellStyle name="Normal 5 4 2 2 2 2 2 2 2 4 2" xfId="40873" xr:uid="{7D54AF9B-5F9A-4C19-BA51-81EDC67F5D5F}"/>
    <cellStyle name="Normal 5 4 2 2 2 2 2 2 2 5" xfId="30082" xr:uid="{F4CC21B7-F10C-46C9-A69A-27F740B32219}"/>
    <cellStyle name="Normal 5 4 2 2 2 2 2 2 2 6" xfId="44966" xr:uid="{DFF4C466-4689-4997-B628-4F2D66FF61F3}"/>
    <cellStyle name="Normal 5 4 2 2 2 2 2 2 2 7" xfId="9546" xr:uid="{F9280637-7657-4760-883C-F806468A87FE}"/>
    <cellStyle name="Normal 5 4 2 2 2 2 2 2 3" xfId="11256" xr:uid="{907B394C-4367-42C2-B871-DC127182D8BE}"/>
    <cellStyle name="Normal 5 4 2 2 2 2 2 2 3 2" xfId="24946" xr:uid="{8A21A0A1-5B2E-419E-9848-AA23ADB132CD}"/>
    <cellStyle name="Normal 5 4 2 2 2 2 2 2 3 2 2" xfId="38638" xr:uid="{D4CB44B2-69C3-4326-8C78-F7DCC042C738}"/>
    <cellStyle name="Normal 5 4 2 2 2 2 2 2 3 2 3" xfId="53522" xr:uid="{506A32D5-776D-4147-A484-3618A87A4350}"/>
    <cellStyle name="Normal 5 4 2 2 2 2 2 2 3 3" xfId="18102" xr:uid="{8CE5764B-2BA6-41F8-826D-D4A9642C4790}"/>
    <cellStyle name="Normal 5 4 2 2 2 2 2 2 3 4" xfId="31792" xr:uid="{BC331DA9-86B3-4F9D-8656-C08C52D28A70}"/>
    <cellStyle name="Normal 5 4 2 2 2 2 2 2 3 5" xfId="46676" xr:uid="{02404121-8F7F-4143-AFD1-E824EAB90E6D}"/>
    <cellStyle name="Normal 5 4 2 2 2 2 2 2 4" xfId="21524" xr:uid="{5E056178-3346-4F39-8B44-E809182F9EFC}"/>
    <cellStyle name="Normal 5 4 2 2 2 2 2 2 4 2" xfId="35216" xr:uid="{CDA2F349-CF9E-4470-B34B-E7D70BF19699}"/>
    <cellStyle name="Normal 5 4 2 2 2 2 2 2 4 3" xfId="50100" xr:uid="{E51DA0EE-2544-4009-84A4-66FA0558CEBF}"/>
    <cellStyle name="Normal 5 4 2 2 2 2 2 2 5" xfId="14680" xr:uid="{9366F5DD-7D59-483F-BCDF-26DE95055E7D}"/>
    <cellStyle name="Normal 5 4 2 2 2 2 2 2 5 2" xfId="40872" xr:uid="{0CCB1809-0B5D-4856-B626-F6BA125ECE73}"/>
    <cellStyle name="Normal 5 4 2 2 2 2 2 2 6" xfId="28370" xr:uid="{CC0EED53-2D5E-4528-BBF0-19CF70887568}"/>
    <cellStyle name="Normal 5 4 2 2 2 2 2 2 7" xfId="43254" xr:uid="{F1D928D1-ABDE-4869-B4F5-FAA7E0A418DD}"/>
    <cellStyle name="Normal 5 4 2 2 2 2 2 2 8" xfId="7834" xr:uid="{18E6DEB8-1E72-405D-A21F-AB36E21E7A99}"/>
    <cellStyle name="Normal 5 4 2 2 2 2 2 3" xfId="1181" xr:uid="{81AC3390-5D82-4674-8586-BAF39C8B800A}"/>
    <cellStyle name="Normal 5 4 2 2 2 2 2 3 2" xfId="12967" xr:uid="{5CB8E69C-394C-4211-8560-B83BF9F8AC9F}"/>
    <cellStyle name="Normal 5 4 2 2 2 2 2 3 2 2" xfId="26657" xr:uid="{D55FCF22-A55A-4226-AAC5-F1415EB97700}"/>
    <cellStyle name="Normal 5 4 2 2 2 2 2 3 2 2 2" xfId="40349" xr:uid="{67626047-2B19-4C10-B2C3-BF16ECADD876}"/>
    <cellStyle name="Normal 5 4 2 2 2 2 2 3 2 2 3" xfId="55233" xr:uid="{ED840C93-6959-4A8B-B82F-F68A5C1422EC}"/>
    <cellStyle name="Normal 5 4 2 2 2 2 2 3 2 3" xfId="19813" xr:uid="{6DAC08E6-D369-4AA7-B77D-701FEBCAF725}"/>
    <cellStyle name="Normal 5 4 2 2 2 2 2 3 2 4" xfId="33503" xr:uid="{66287DEF-215C-40D6-B7EF-4C3646C8A318}"/>
    <cellStyle name="Normal 5 4 2 2 2 2 2 3 2 5" xfId="48387" xr:uid="{2BD55E8F-CE04-4CF7-920C-05E1B20BAF4E}"/>
    <cellStyle name="Normal 5 4 2 2 2 2 2 3 3" xfId="23235" xr:uid="{B978ADF3-252C-48D8-A25E-052D815392B3}"/>
    <cellStyle name="Normal 5 4 2 2 2 2 2 3 3 2" xfId="36927" xr:uid="{AF71CF21-0028-4F34-8871-60666711F3D7}"/>
    <cellStyle name="Normal 5 4 2 2 2 2 2 3 3 3" xfId="51811" xr:uid="{153E0D61-04F5-41FD-995D-EB280290D394}"/>
    <cellStyle name="Normal 5 4 2 2 2 2 2 3 4" xfId="16391" xr:uid="{9AD66513-B626-4699-8476-1D599BCFAB19}"/>
    <cellStyle name="Normal 5 4 2 2 2 2 2 3 4 2" xfId="40874" xr:uid="{0CA3045C-38FC-4923-8726-2D1A9A5B6297}"/>
    <cellStyle name="Normal 5 4 2 2 2 2 2 3 5" xfId="30081" xr:uid="{B393A41B-F96B-46DA-B6F2-B1E61BBF42B2}"/>
    <cellStyle name="Normal 5 4 2 2 2 2 2 3 6" xfId="44965" xr:uid="{A7A76A6C-6663-4BF9-91DD-D2A5578B901D}"/>
    <cellStyle name="Normal 5 4 2 2 2 2 2 3 7" xfId="9545" xr:uid="{49CEA06F-8090-4FAF-93A2-EC52BCBF9317}"/>
    <cellStyle name="Normal 5 4 2 2 2 2 2 4" xfId="11255" xr:uid="{5E84C222-758A-486C-AB10-BA28E11CC0B6}"/>
    <cellStyle name="Normal 5 4 2 2 2 2 2 4 2" xfId="24945" xr:uid="{E0BCDBE6-C13D-4F5D-AA1D-F220B22949F7}"/>
    <cellStyle name="Normal 5 4 2 2 2 2 2 4 2 2" xfId="38637" xr:uid="{BDA07B1F-0AD5-4FF9-98EB-DACCE0B1ADC3}"/>
    <cellStyle name="Normal 5 4 2 2 2 2 2 4 2 3" xfId="53521" xr:uid="{8B9DCCAC-35BC-4918-BAC4-E495B7AD203A}"/>
    <cellStyle name="Normal 5 4 2 2 2 2 2 4 3" xfId="18101" xr:uid="{FA9780AE-EF63-48AB-B467-FF1DD7E37E91}"/>
    <cellStyle name="Normal 5 4 2 2 2 2 2 4 4" xfId="31791" xr:uid="{B90951A5-FBC5-475F-B340-6CB394400AFD}"/>
    <cellStyle name="Normal 5 4 2 2 2 2 2 4 5" xfId="46675" xr:uid="{B9C0236C-CA86-4FB5-BE28-30C4DF3DB451}"/>
    <cellStyle name="Normal 5 4 2 2 2 2 2 5" xfId="21523" xr:uid="{E6BE3C0E-F394-4AB2-B18E-3D4290F49D7C}"/>
    <cellStyle name="Normal 5 4 2 2 2 2 2 5 2" xfId="35215" xr:uid="{C311E4F1-ACC4-4943-AFA7-2F740F07C7F0}"/>
    <cellStyle name="Normal 5 4 2 2 2 2 2 5 3" xfId="50099" xr:uid="{C280467F-C320-486C-B556-B31B9627CEC4}"/>
    <cellStyle name="Normal 5 4 2 2 2 2 2 6" xfId="14679" xr:uid="{36E3DFA6-C912-4571-8AA0-1F7D6C03205C}"/>
    <cellStyle name="Normal 5 4 2 2 2 2 2 6 2" xfId="40810" xr:uid="{0AE3AFB4-6B13-48E9-A11D-55DA0D8DA96F}"/>
    <cellStyle name="Normal 5 4 2 2 2 2 2 7" xfId="28369" xr:uid="{505A9C8A-5E0E-4F7C-BA17-A6EF91480ED6}"/>
    <cellStyle name="Normal 5 4 2 2 2 2 2 8" xfId="43253" xr:uid="{C1CB8287-7590-4873-81A4-C01F39FB6E59}"/>
    <cellStyle name="Normal 5 4 2 2 2 2 2 9" xfId="7833" xr:uid="{1875D02B-067F-484A-9CE9-2DDB1000B1B7}"/>
    <cellStyle name="Normal 5 4 2 2 2 2 3" xfId="1182" xr:uid="{98930B69-D95B-4960-B9D8-F471E9DBBAE4}"/>
    <cellStyle name="Normal 5 4 2 2 2 2 3 2" xfId="1183" xr:uid="{8A8021B0-BC01-4FEE-A4D1-BBFF13AE4AC3}"/>
    <cellStyle name="Normal 5 4 2 2 2 2 3 2 2" xfId="12969" xr:uid="{D9193860-7DBC-463C-9BE6-C9CC97B52B4E}"/>
    <cellStyle name="Normal 5 4 2 2 2 2 3 2 2 2" xfId="26659" xr:uid="{A7FE758D-ACCA-4E69-B9E9-3FF1981AD749}"/>
    <cellStyle name="Normal 5 4 2 2 2 2 3 2 2 2 2" xfId="40351" xr:uid="{8191197C-18A9-4E46-BA3C-87617A54DDF8}"/>
    <cellStyle name="Normal 5 4 2 2 2 2 3 2 2 2 3" xfId="55235" xr:uid="{AD393BFF-2A59-4B57-85D3-0968CFCBB125}"/>
    <cellStyle name="Normal 5 4 2 2 2 2 3 2 2 3" xfId="19815" xr:uid="{3A6F9A1C-E58D-4B88-BFE4-0A73CDC59618}"/>
    <cellStyle name="Normal 5 4 2 2 2 2 3 2 2 4" xfId="33505" xr:uid="{2CA69069-889D-47EA-91AE-861546C971D0}"/>
    <cellStyle name="Normal 5 4 2 2 2 2 3 2 2 5" xfId="48389" xr:uid="{6A5B8C29-6788-4608-97D7-AE6FFA4A8B96}"/>
    <cellStyle name="Normal 5 4 2 2 2 2 3 2 3" xfId="23237" xr:uid="{C4007D0D-4987-48C3-9B5F-4CFC70AAB8C5}"/>
    <cellStyle name="Normal 5 4 2 2 2 2 3 2 3 2" xfId="36929" xr:uid="{78AB8842-D747-4A02-BCA2-C43CBC9117FD}"/>
    <cellStyle name="Normal 5 4 2 2 2 2 3 2 3 3" xfId="51813" xr:uid="{F0E8D9B4-EC8A-4763-8C10-0B7DD96EAA68}"/>
    <cellStyle name="Normal 5 4 2 2 2 2 3 2 4" xfId="16393" xr:uid="{D0FF269A-EACB-4186-9D69-82E6FCB94EDC}"/>
    <cellStyle name="Normal 5 4 2 2 2 2 3 2 4 2" xfId="40876" xr:uid="{2C9F9521-41AB-4E85-8503-3C1759305AA0}"/>
    <cellStyle name="Normal 5 4 2 2 2 2 3 2 5" xfId="30083" xr:uid="{8E3F32D8-0BA4-46D9-806D-89B320ACA79E}"/>
    <cellStyle name="Normal 5 4 2 2 2 2 3 2 6" xfId="44967" xr:uid="{D283B4AD-5FA6-43E9-A719-28B194AF8474}"/>
    <cellStyle name="Normal 5 4 2 2 2 2 3 2 7" xfId="9547" xr:uid="{43DEE50C-6952-4ACB-952D-CFE82B50C0EB}"/>
    <cellStyle name="Normal 5 4 2 2 2 2 3 3" xfId="11257" xr:uid="{184A06A6-36F4-44C9-9516-A74B0D4E5460}"/>
    <cellStyle name="Normal 5 4 2 2 2 2 3 3 2" xfId="24947" xr:uid="{8FC87800-1742-417D-8EF8-22699BBA172C}"/>
    <cellStyle name="Normal 5 4 2 2 2 2 3 3 2 2" xfId="38639" xr:uid="{037DB772-0F22-4138-A0BA-0D3B8DC7A0AA}"/>
    <cellStyle name="Normal 5 4 2 2 2 2 3 3 2 3" xfId="53523" xr:uid="{2A53456F-21C1-4592-99AC-CFD2EF06CE1F}"/>
    <cellStyle name="Normal 5 4 2 2 2 2 3 3 3" xfId="18103" xr:uid="{23531916-03A6-4283-8C4A-6BB457D061D3}"/>
    <cellStyle name="Normal 5 4 2 2 2 2 3 3 4" xfId="31793" xr:uid="{48772781-4C20-4235-9E63-E1641190BD4E}"/>
    <cellStyle name="Normal 5 4 2 2 2 2 3 3 5" xfId="46677" xr:uid="{88DE6AB8-7D42-49C5-94C4-7EC4EC26193D}"/>
    <cellStyle name="Normal 5 4 2 2 2 2 3 4" xfId="21525" xr:uid="{B63421FD-7CCD-4A75-A08E-F65A65DA3CD4}"/>
    <cellStyle name="Normal 5 4 2 2 2 2 3 4 2" xfId="35217" xr:uid="{E0949E0E-C496-4E63-9B38-527D50C3FC40}"/>
    <cellStyle name="Normal 5 4 2 2 2 2 3 4 3" xfId="50101" xr:uid="{119CA827-8F84-440C-A106-68B3BB613B8A}"/>
    <cellStyle name="Normal 5 4 2 2 2 2 3 5" xfId="14681" xr:uid="{164CDC89-A009-43D3-BBA1-E77A4F3C7C9F}"/>
    <cellStyle name="Normal 5 4 2 2 2 2 3 5 2" xfId="40875" xr:uid="{BA33B46F-7A03-4BDB-880E-B06A0B99E566}"/>
    <cellStyle name="Normal 5 4 2 2 2 2 3 6" xfId="28371" xr:uid="{F6E1C2D4-B38B-478E-8ABA-8B9988940F66}"/>
    <cellStyle name="Normal 5 4 2 2 2 2 3 7" xfId="43255" xr:uid="{0D9BD8DD-0DA0-4849-A84D-C72B9EAEE3E5}"/>
    <cellStyle name="Normal 5 4 2 2 2 2 3 8" xfId="7835" xr:uid="{282D868C-19C9-4FA0-B35B-6801AC5DB4C2}"/>
    <cellStyle name="Normal 5 4 2 2 2 2 4" xfId="1184" xr:uid="{1114F93D-4C37-4FD7-9B76-3810C5204BAB}"/>
    <cellStyle name="Normal 5 4 2 2 2 2 4 2" xfId="9548" xr:uid="{1FF7CB50-1739-444C-AED2-047386C57ADE}"/>
    <cellStyle name="Normal 5 4 2 2 2 2 4 2 2" xfId="12970" xr:uid="{83079FB4-6348-44A7-8324-B6400CACB3E8}"/>
    <cellStyle name="Normal 5 4 2 2 2 2 4 2 2 2" xfId="26660" xr:uid="{8F81F0DE-5F08-4D12-A7A1-60094253C272}"/>
    <cellStyle name="Normal 5 4 2 2 2 2 4 2 2 2 2" xfId="40352" xr:uid="{BC2E5F76-E67E-433E-B174-6C802A3C6E73}"/>
    <cellStyle name="Normal 5 4 2 2 2 2 4 2 2 2 3" xfId="55236" xr:uid="{EFF503A6-3589-4987-88EB-ED844DB49F53}"/>
    <cellStyle name="Normal 5 4 2 2 2 2 4 2 2 3" xfId="19816" xr:uid="{4B8235F4-A773-4DA1-99CB-C88242B6333E}"/>
    <cellStyle name="Normal 5 4 2 2 2 2 4 2 2 4" xfId="33506" xr:uid="{1C9C5396-1385-4A84-837B-7FEF657E3547}"/>
    <cellStyle name="Normal 5 4 2 2 2 2 4 2 2 5" xfId="48390" xr:uid="{E18F11E3-373B-4D1E-85C0-00D019D74F3D}"/>
    <cellStyle name="Normal 5 4 2 2 2 2 4 2 3" xfId="23238" xr:uid="{19C468B2-03F8-4CBE-A714-8C70915E7BB7}"/>
    <cellStyle name="Normal 5 4 2 2 2 2 4 2 3 2" xfId="36930" xr:uid="{D7E68D11-4A1E-4B16-B04C-4CB8E5BA45A4}"/>
    <cellStyle name="Normal 5 4 2 2 2 2 4 2 3 3" xfId="51814" xr:uid="{4D7C77D4-DB23-4D00-9CF4-F0E3ECD64A87}"/>
    <cellStyle name="Normal 5 4 2 2 2 2 4 2 4" xfId="16394" xr:uid="{C5DEA59C-786A-42CF-B1F9-ADE09E594247}"/>
    <cellStyle name="Normal 5 4 2 2 2 2 4 2 5" xfId="30084" xr:uid="{E66CEF1D-F3DD-449F-A742-E4EA1E0D5699}"/>
    <cellStyle name="Normal 5 4 2 2 2 2 4 2 6" xfId="44968" xr:uid="{425D438D-AAE0-4537-AFD5-7D2CFCE8ECF8}"/>
    <cellStyle name="Normal 5 4 2 2 2 2 4 3" xfId="11258" xr:uid="{AD229F98-8374-4D61-BCAC-9F4775D5B00B}"/>
    <cellStyle name="Normal 5 4 2 2 2 2 4 3 2" xfId="24948" xr:uid="{43D268CF-4661-4E75-B5C6-8039F7F939BF}"/>
    <cellStyle name="Normal 5 4 2 2 2 2 4 3 2 2" xfId="38640" xr:uid="{BAB070E4-EA2C-489F-9079-0761FB7127AB}"/>
    <cellStyle name="Normal 5 4 2 2 2 2 4 3 2 3" xfId="53524" xr:uid="{97DDD704-755B-4D4A-B66D-C5AFE4B4FAC6}"/>
    <cellStyle name="Normal 5 4 2 2 2 2 4 3 3" xfId="18104" xr:uid="{8120DA9B-C3C2-43F6-961B-1BE6F2208AD3}"/>
    <cellStyle name="Normal 5 4 2 2 2 2 4 3 4" xfId="31794" xr:uid="{D6138122-9ECD-4443-9F96-C3213A54AD66}"/>
    <cellStyle name="Normal 5 4 2 2 2 2 4 3 5" xfId="46678" xr:uid="{16BBC827-07DA-42F2-9D3F-F7A395A25A79}"/>
    <cellStyle name="Normal 5 4 2 2 2 2 4 4" xfId="21526" xr:uid="{1CD462CC-D66A-4F73-A75F-D619EAC1BBE3}"/>
    <cellStyle name="Normal 5 4 2 2 2 2 4 4 2" xfId="35218" xr:uid="{52545D09-E409-4D8D-8A32-5CBCBAEA0810}"/>
    <cellStyle name="Normal 5 4 2 2 2 2 4 4 3" xfId="50102" xr:uid="{DE859AEF-F93E-42C8-94E4-7304A18E5E27}"/>
    <cellStyle name="Normal 5 4 2 2 2 2 4 5" xfId="14682" xr:uid="{6D8EE3DD-1463-4026-BB0E-A38620C5EEA4}"/>
    <cellStyle name="Normal 5 4 2 2 2 2 4 5 2" xfId="40877" xr:uid="{E48EE947-92AF-4B56-946E-3B9E8E1DB8D8}"/>
    <cellStyle name="Normal 5 4 2 2 2 2 4 6" xfId="28372" xr:uid="{0D2CBF12-7297-463D-9960-10A1EC8C85B2}"/>
    <cellStyle name="Normal 5 4 2 2 2 2 4 7" xfId="43256" xr:uid="{DD8C4E22-42AE-40C5-BF45-63662EB47221}"/>
    <cellStyle name="Normal 5 4 2 2 2 2 4 8" xfId="7836" xr:uid="{D224F7C5-B9FC-4DB1-B328-08EB46019431}"/>
    <cellStyle name="Normal 5 4 2 2 2 2 5" xfId="9544" xr:uid="{1367FC50-9C93-41B0-AA5F-C41FA29624EC}"/>
    <cellStyle name="Normal 5 4 2 2 2 2 5 2" xfId="12966" xr:uid="{D1EE18BA-1C03-4967-98C9-A5E43D510DC7}"/>
    <cellStyle name="Normal 5 4 2 2 2 2 5 2 2" xfId="26656" xr:uid="{2F4B827E-AC80-45CA-B50A-128F75927216}"/>
    <cellStyle name="Normal 5 4 2 2 2 2 5 2 2 2" xfId="40348" xr:uid="{7478070A-86EA-40F8-9F1D-126449A5FEBE}"/>
    <cellStyle name="Normal 5 4 2 2 2 2 5 2 2 3" xfId="55232" xr:uid="{4864EADC-40AE-4ED8-8F10-648A1A13540C}"/>
    <cellStyle name="Normal 5 4 2 2 2 2 5 2 3" xfId="19812" xr:uid="{FEB9EF4D-C980-4787-BE97-69FB6F738E41}"/>
    <cellStyle name="Normal 5 4 2 2 2 2 5 2 4" xfId="33502" xr:uid="{4AB20539-9318-4E2D-B6CB-CEB6021E7F34}"/>
    <cellStyle name="Normal 5 4 2 2 2 2 5 2 5" xfId="48386" xr:uid="{F2BBDB00-B4D0-436B-A148-2C2D9BCD681A}"/>
    <cellStyle name="Normal 5 4 2 2 2 2 5 3" xfId="23234" xr:uid="{BCB6D70E-AA70-4D8F-993A-F4D522B4F057}"/>
    <cellStyle name="Normal 5 4 2 2 2 2 5 3 2" xfId="36926" xr:uid="{C11D06EB-BD88-41A4-8A6E-E1E8914E8600}"/>
    <cellStyle name="Normal 5 4 2 2 2 2 5 3 3" xfId="51810" xr:uid="{A9B16A33-26E1-48ED-839F-DD84E3A5238F}"/>
    <cellStyle name="Normal 5 4 2 2 2 2 5 4" xfId="16390" xr:uid="{F49E724F-6195-4015-8D6C-32BE0FD4CDD2}"/>
    <cellStyle name="Normal 5 4 2 2 2 2 5 5" xfId="30080" xr:uid="{656BD055-62E7-4C42-8C89-5C99E446D8D5}"/>
    <cellStyle name="Normal 5 4 2 2 2 2 5 6" xfId="44964" xr:uid="{841E1BE7-FF52-4609-9A99-0E31B166BC35}"/>
    <cellStyle name="Normal 5 4 2 2 2 2 6" xfId="11254" xr:uid="{C78F882C-966A-4AED-9905-C602508358C3}"/>
    <cellStyle name="Normal 5 4 2 2 2 2 6 2" xfId="24944" xr:uid="{6BC929A1-EB09-47A8-B167-AD979CD48E05}"/>
    <cellStyle name="Normal 5 4 2 2 2 2 6 2 2" xfId="38636" xr:uid="{2A132858-0C22-4245-BED6-D84F653050D0}"/>
    <cellStyle name="Normal 5 4 2 2 2 2 6 2 3" xfId="53520" xr:uid="{AE526FC2-50DB-4F46-9E5E-1D5BCBB73AFD}"/>
    <cellStyle name="Normal 5 4 2 2 2 2 6 3" xfId="18100" xr:uid="{4F1F8DB4-4402-4604-B095-9E59CA88F1C8}"/>
    <cellStyle name="Normal 5 4 2 2 2 2 6 4" xfId="31790" xr:uid="{67D431DF-6422-4097-8476-DD17F9FEF34E}"/>
    <cellStyle name="Normal 5 4 2 2 2 2 6 5" xfId="46674" xr:uid="{1F59674D-46E4-4F88-A411-F6068F02F984}"/>
    <cellStyle name="Normal 5 4 2 2 2 2 7" xfId="21522" xr:uid="{E0F9972B-5005-4FA6-9B5C-607DEFF23902}"/>
    <cellStyle name="Normal 5 4 2 2 2 2 7 2" xfId="35214" xr:uid="{45F644D4-1E79-45A8-AA95-1CCE939975A1}"/>
    <cellStyle name="Normal 5 4 2 2 2 2 7 3" xfId="50098" xr:uid="{000676FE-68D6-4245-9BC2-9A0B4A47CA4A}"/>
    <cellStyle name="Normal 5 4 2 2 2 2 8" xfId="14678" xr:uid="{21AA82B6-9931-4C7D-9D97-F66CA3414CC9}"/>
    <cellStyle name="Normal 5 4 2 2 2 2 8 2" xfId="40809" xr:uid="{C44515D9-0463-4E3B-B021-EEAF8019BD0D}"/>
    <cellStyle name="Normal 5 4 2 2 2 2 9" xfId="28368" xr:uid="{8981F3CF-9133-42B0-A9BF-835CC436F10A}"/>
    <cellStyle name="Normal 5 4 2 2 2 3" xfId="534" xr:uid="{DBA7B3E4-6193-4E6D-91DB-911707E0AD89}"/>
    <cellStyle name="Normal 5 4 2 2 2 3 10" xfId="43257" xr:uid="{E4B8C2B9-7931-462A-A87A-9768AE5ADE5A}"/>
    <cellStyle name="Normal 5 4 2 2 2 3 11" xfId="7837" xr:uid="{A6F64B0F-5BF3-4F8E-84D1-1B73B6BCD577}"/>
    <cellStyle name="Normal 5 4 2 2 2 3 2" xfId="1185" xr:uid="{CA69C4EA-150D-46F6-B596-D7FA799C306B}"/>
    <cellStyle name="Normal 5 4 2 2 2 3 2 2" xfId="1186" xr:uid="{8ABF7D40-0C1F-4B1B-8CA4-F6453BBE75F3}"/>
    <cellStyle name="Normal 5 4 2 2 2 3 2 2 2" xfId="9551" xr:uid="{36FE7C61-776E-4DA6-ABED-829DA36BD08D}"/>
    <cellStyle name="Normal 5 4 2 2 2 3 2 2 2 2" xfId="12973" xr:uid="{E73D6F82-B313-40F2-9FAD-AE9A94C5D4F5}"/>
    <cellStyle name="Normal 5 4 2 2 2 3 2 2 2 2 2" xfId="26663" xr:uid="{81FE7113-772D-41C4-93FE-8F9E47D8F02C}"/>
    <cellStyle name="Normal 5 4 2 2 2 3 2 2 2 2 2 2" xfId="40355" xr:uid="{D7BFF725-AC78-4BD8-898A-B733E06A6055}"/>
    <cellStyle name="Normal 5 4 2 2 2 3 2 2 2 2 2 3" xfId="55239" xr:uid="{8A817A66-B683-4D6E-801A-D04F35F3153F}"/>
    <cellStyle name="Normal 5 4 2 2 2 3 2 2 2 2 3" xfId="19819" xr:uid="{C267B8AF-41FA-4B18-97E6-9ED9FABD22C8}"/>
    <cellStyle name="Normal 5 4 2 2 2 3 2 2 2 2 4" xfId="33509" xr:uid="{06FFE8B5-BAF4-4C64-A5A3-26CF470B413D}"/>
    <cellStyle name="Normal 5 4 2 2 2 3 2 2 2 2 5" xfId="48393" xr:uid="{0AE77EE1-0047-4172-81F1-8251095BCC48}"/>
    <cellStyle name="Normal 5 4 2 2 2 3 2 2 2 3" xfId="23241" xr:uid="{1BC113B3-BD04-480D-9B93-CBDF3777B81C}"/>
    <cellStyle name="Normal 5 4 2 2 2 3 2 2 2 3 2" xfId="36933" xr:uid="{0AF1CEA9-B61E-463D-AE9F-6C076CBA96A7}"/>
    <cellStyle name="Normal 5 4 2 2 2 3 2 2 2 3 3" xfId="51817" xr:uid="{7DCE6C74-70C4-4F7C-BEA3-9553CBAF60DC}"/>
    <cellStyle name="Normal 5 4 2 2 2 3 2 2 2 4" xfId="16397" xr:uid="{8875C878-125E-42A2-9818-13DEADE42A12}"/>
    <cellStyle name="Normal 5 4 2 2 2 3 2 2 2 5" xfId="30087" xr:uid="{CF532F73-8EE3-4AFB-A5C8-F2C7BF8FF743}"/>
    <cellStyle name="Normal 5 4 2 2 2 3 2 2 2 6" xfId="44971" xr:uid="{046E8C20-1EF2-4200-B504-D63CCFDA137F}"/>
    <cellStyle name="Normal 5 4 2 2 2 3 2 2 3" xfId="11261" xr:uid="{085C5223-D70B-4CAD-931C-B3D4D1896061}"/>
    <cellStyle name="Normal 5 4 2 2 2 3 2 2 3 2" xfId="24951" xr:uid="{F650F3CE-CA03-46C4-8346-3C729316C7D9}"/>
    <cellStyle name="Normal 5 4 2 2 2 3 2 2 3 2 2" xfId="38643" xr:uid="{AD3066BC-CBF4-44D8-9AE2-D1EE7E3E151B}"/>
    <cellStyle name="Normal 5 4 2 2 2 3 2 2 3 2 3" xfId="53527" xr:uid="{8F200812-AF72-4435-8A7E-3E40DFD0B49F}"/>
    <cellStyle name="Normal 5 4 2 2 2 3 2 2 3 3" xfId="18107" xr:uid="{0E9D78B6-3BCC-437A-BB94-6802CE34419C}"/>
    <cellStyle name="Normal 5 4 2 2 2 3 2 2 3 4" xfId="31797" xr:uid="{C6C82EDD-BB81-42F4-8CA4-9F2630E15DB1}"/>
    <cellStyle name="Normal 5 4 2 2 2 3 2 2 3 5" xfId="46681" xr:uid="{FDF8FDC3-93B4-4B03-8D92-8493A0471377}"/>
    <cellStyle name="Normal 5 4 2 2 2 3 2 2 4" xfId="21529" xr:uid="{25FB70F0-DBB7-4382-9D1C-D5F35FAEEB67}"/>
    <cellStyle name="Normal 5 4 2 2 2 3 2 2 4 2" xfId="35221" xr:uid="{F674C38E-4859-4CBC-AB24-C2911048B4C1}"/>
    <cellStyle name="Normal 5 4 2 2 2 3 2 2 4 3" xfId="50105" xr:uid="{201983CD-5B59-4182-AC82-53EF768CB221}"/>
    <cellStyle name="Normal 5 4 2 2 2 3 2 2 5" xfId="14685" xr:uid="{B4813492-B5CE-4BA5-ABBC-4781472B6D17}"/>
    <cellStyle name="Normal 5 4 2 2 2 3 2 2 5 2" xfId="40879" xr:uid="{9438D0B7-0E52-41A2-B5B5-CE9F2DEB89E0}"/>
    <cellStyle name="Normal 5 4 2 2 2 3 2 2 6" xfId="28375" xr:uid="{6DEF1960-A4B5-4855-BF02-D9BE89822BF2}"/>
    <cellStyle name="Normal 5 4 2 2 2 3 2 2 7" xfId="43259" xr:uid="{CAECBB3C-CA37-422B-92F8-B667A79066E5}"/>
    <cellStyle name="Normal 5 4 2 2 2 3 2 2 8" xfId="7839" xr:uid="{37FFD47C-B5DE-4061-9BE3-0D9223643C8B}"/>
    <cellStyle name="Normal 5 4 2 2 2 3 2 3" xfId="9550" xr:uid="{1F80E383-9509-426E-AB11-C88FBD6FA0C9}"/>
    <cellStyle name="Normal 5 4 2 2 2 3 2 3 2" xfId="12972" xr:uid="{0B4944DC-5DC8-40C2-AF31-F17E5042BB2F}"/>
    <cellStyle name="Normal 5 4 2 2 2 3 2 3 2 2" xfId="26662" xr:uid="{D2E75EE8-A4B0-457A-B503-64BB9A3B84AA}"/>
    <cellStyle name="Normal 5 4 2 2 2 3 2 3 2 2 2" xfId="40354" xr:uid="{92649680-BBCB-4AF2-BAAD-7ABC4CB347DE}"/>
    <cellStyle name="Normal 5 4 2 2 2 3 2 3 2 2 3" xfId="55238" xr:uid="{46A1FD44-0968-4F13-AF9C-C5CCC716EB35}"/>
    <cellStyle name="Normal 5 4 2 2 2 3 2 3 2 3" xfId="19818" xr:uid="{12ED9978-A14D-4274-8FA7-4E3207C79451}"/>
    <cellStyle name="Normal 5 4 2 2 2 3 2 3 2 4" xfId="33508" xr:uid="{02559F58-B363-471D-8003-1399538AA861}"/>
    <cellStyle name="Normal 5 4 2 2 2 3 2 3 2 5" xfId="48392" xr:uid="{6D42F2AD-7F2D-4C84-9C5B-1C3842AD5808}"/>
    <cellStyle name="Normal 5 4 2 2 2 3 2 3 3" xfId="23240" xr:uid="{53C5D32D-2890-4858-A083-29EDFB5BD965}"/>
    <cellStyle name="Normal 5 4 2 2 2 3 2 3 3 2" xfId="36932" xr:uid="{2CDC0230-3FA3-4576-9A39-99EE63BD0640}"/>
    <cellStyle name="Normal 5 4 2 2 2 3 2 3 3 3" xfId="51816" xr:uid="{9986F756-FFE8-4A0E-B382-67C698EB9171}"/>
    <cellStyle name="Normal 5 4 2 2 2 3 2 3 4" xfId="16396" xr:uid="{52429591-4DCC-4D3D-8972-3C2E7515265B}"/>
    <cellStyle name="Normal 5 4 2 2 2 3 2 3 5" xfId="30086" xr:uid="{D18383F0-0D03-4577-900A-B30338922D38}"/>
    <cellStyle name="Normal 5 4 2 2 2 3 2 3 6" xfId="44970" xr:uid="{C83A7B15-D0F7-4628-9367-E4F72E48EE66}"/>
    <cellStyle name="Normal 5 4 2 2 2 3 2 4" xfId="11260" xr:uid="{5D90825C-1A76-48C9-ADC4-4B4BA5F41DFC}"/>
    <cellStyle name="Normal 5 4 2 2 2 3 2 4 2" xfId="24950" xr:uid="{0341A2C4-8A7B-4EEA-A9CE-5DBCF6A39FF6}"/>
    <cellStyle name="Normal 5 4 2 2 2 3 2 4 2 2" xfId="38642" xr:uid="{28BA0B7E-919E-4B7D-B13B-EBC67F5BB203}"/>
    <cellStyle name="Normal 5 4 2 2 2 3 2 4 2 3" xfId="53526" xr:uid="{77BC770C-0BA3-4F9D-9CE0-E98A1D6C5CF5}"/>
    <cellStyle name="Normal 5 4 2 2 2 3 2 4 3" xfId="18106" xr:uid="{D0675C18-9660-4705-BFA8-D683B6031AFF}"/>
    <cellStyle name="Normal 5 4 2 2 2 3 2 4 4" xfId="31796" xr:uid="{AABBD05C-C876-44FC-9631-CB8E596F2B2A}"/>
    <cellStyle name="Normal 5 4 2 2 2 3 2 4 5" xfId="46680" xr:uid="{6AD97923-A298-4C83-882E-EA312B64E140}"/>
    <cellStyle name="Normal 5 4 2 2 2 3 2 5" xfId="21528" xr:uid="{41E573EF-599B-449A-95D5-B363A6940D19}"/>
    <cellStyle name="Normal 5 4 2 2 2 3 2 5 2" xfId="35220" xr:uid="{80617CFD-8B90-4DF9-95DE-EA004550B21C}"/>
    <cellStyle name="Normal 5 4 2 2 2 3 2 5 3" xfId="50104" xr:uid="{4A7A53D2-DD24-485F-8278-729ECB5F18AB}"/>
    <cellStyle name="Normal 5 4 2 2 2 3 2 6" xfId="14684" xr:uid="{499C9307-333F-4C9F-9BD5-730A66EC542C}"/>
    <cellStyle name="Normal 5 4 2 2 2 3 2 6 2" xfId="40878" xr:uid="{DDA4F334-23CB-4526-9AB1-0B0D1FA44727}"/>
    <cellStyle name="Normal 5 4 2 2 2 3 2 7" xfId="28374" xr:uid="{3B9AB698-0331-44F2-B703-FC51188102CA}"/>
    <cellStyle name="Normal 5 4 2 2 2 3 2 8" xfId="43258" xr:uid="{C6A88317-3D56-437A-96BB-91FC281BBBA3}"/>
    <cellStyle name="Normal 5 4 2 2 2 3 2 9" xfId="7838" xr:uid="{5879E3E3-5B38-4DF1-A89E-0F52BEFEBFBA}"/>
    <cellStyle name="Normal 5 4 2 2 2 3 3" xfId="1187" xr:uid="{D7A3CDC3-52AF-4D9B-900C-2B58D975ABC2}"/>
    <cellStyle name="Normal 5 4 2 2 2 3 3 2" xfId="9552" xr:uid="{5FFCAFC1-0937-4958-BCC9-9E52EE68FA50}"/>
    <cellStyle name="Normal 5 4 2 2 2 3 3 2 2" xfId="12974" xr:uid="{89BFBFEA-13CC-42D4-9D02-87558D2EB7D7}"/>
    <cellStyle name="Normal 5 4 2 2 2 3 3 2 2 2" xfId="26664" xr:uid="{270FC5A8-5E54-48D3-9ACC-FB90CAEC0A00}"/>
    <cellStyle name="Normal 5 4 2 2 2 3 3 2 2 2 2" xfId="40356" xr:uid="{2AB7CE75-FF58-4972-BEB1-01410300314F}"/>
    <cellStyle name="Normal 5 4 2 2 2 3 3 2 2 2 3" xfId="55240" xr:uid="{17D16C12-43AB-4199-ADF4-21C067DE807F}"/>
    <cellStyle name="Normal 5 4 2 2 2 3 3 2 2 3" xfId="19820" xr:uid="{DA8A7916-30C8-4185-99CE-C14A744B7F54}"/>
    <cellStyle name="Normal 5 4 2 2 2 3 3 2 2 4" xfId="33510" xr:uid="{1045EECF-C29A-4F75-8CC9-AD50C20CAFF7}"/>
    <cellStyle name="Normal 5 4 2 2 2 3 3 2 2 5" xfId="48394" xr:uid="{19BA4F33-829E-4D05-9B46-99DADEAB2725}"/>
    <cellStyle name="Normal 5 4 2 2 2 3 3 2 3" xfId="23242" xr:uid="{19DF16FC-3F37-45AE-94B6-8DF7B96AB5E3}"/>
    <cellStyle name="Normal 5 4 2 2 2 3 3 2 3 2" xfId="36934" xr:uid="{624A86C7-3213-4A52-B6B7-5292C74A876A}"/>
    <cellStyle name="Normal 5 4 2 2 2 3 3 2 3 3" xfId="51818" xr:uid="{C49721A0-A2D3-4E2B-A92E-AA28D88C7867}"/>
    <cellStyle name="Normal 5 4 2 2 2 3 3 2 4" xfId="16398" xr:uid="{A6713A5F-3B94-4DEE-9ADD-47C328DC465C}"/>
    <cellStyle name="Normal 5 4 2 2 2 3 3 2 5" xfId="30088" xr:uid="{52BF62A9-AA54-4A82-8308-C57C3A1D5776}"/>
    <cellStyle name="Normal 5 4 2 2 2 3 3 2 6" xfId="44972" xr:uid="{FD959D78-276C-4FEB-8ED2-EC36C3D48730}"/>
    <cellStyle name="Normal 5 4 2 2 2 3 3 3" xfId="11262" xr:uid="{BD901D0F-78C4-4D82-963A-0B3238079434}"/>
    <cellStyle name="Normal 5 4 2 2 2 3 3 3 2" xfId="24952" xr:uid="{E04EF1B0-CED6-4D0D-BB68-AB2DAF7DDADD}"/>
    <cellStyle name="Normal 5 4 2 2 2 3 3 3 2 2" xfId="38644" xr:uid="{522748FD-5953-4725-83CE-9212DA53A27E}"/>
    <cellStyle name="Normal 5 4 2 2 2 3 3 3 2 3" xfId="53528" xr:uid="{3F3FDEB2-A18B-42EE-B8DB-513891D60E98}"/>
    <cellStyle name="Normal 5 4 2 2 2 3 3 3 3" xfId="18108" xr:uid="{A4C990EE-A690-4EA5-A6DB-608FA0577A15}"/>
    <cellStyle name="Normal 5 4 2 2 2 3 3 3 4" xfId="31798" xr:uid="{5E3DBEA6-8C7C-44B5-9EE9-60EFEC08E527}"/>
    <cellStyle name="Normal 5 4 2 2 2 3 3 3 5" xfId="46682" xr:uid="{0D3F22F4-96FC-477C-BF31-82DB529CD94F}"/>
    <cellStyle name="Normal 5 4 2 2 2 3 3 4" xfId="21530" xr:uid="{E9DB6E9B-D13A-4FBB-8F3E-D8FC382E9478}"/>
    <cellStyle name="Normal 5 4 2 2 2 3 3 4 2" xfId="35222" xr:uid="{73150B5D-B462-4DB2-89FF-A0E0259B2343}"/>
    <cellStyle name="Normal 5 4 2 2 2 3 3 4 3" xfId="50106" xr:uid="{E8A6E1F3-C79A-4B11-8204-3855D2A9BED6}"/>
    <cellStyle name="Normal 5 4 2 2 2 3 3 5" xfId="14686" xr:uid="{94F7F982-2413-4105-B3E8-2148B48FC91E}"/>
    <cellStyle name="Normal 5 4 2 2 2 3 3 5 2" xfId="40880" xr:uid="{C8CAAE01-26C1-4AB9-8C6B-41383B753FD3}"/>
    <cellStyle name="Normal 5 4 2 2 2 3 3 6" xfId="28376" xr:uid="{3E7A19AA-D92A-433A-AB17-BA19F29E8BD4}"/>
    <cellStyle name="Normal 5 4 2 2 2 3 3 7" xfId="43260" xr:uid="{47EC7546-0987-440F-AD24-E551DA8273A7}"/>
    <cellStyle name="Normal 5 4 2 2 2 3 3 8" xfId="7840" xr:uid="{3BA6E945-7EBD-4143-BC8E-C03FF3594381}"/>
    <cellStyle name="Normal 5 4 2 2 2 3 4" xfId="2846" xr:uid="{8DFB7074-81ED-41E6-A0A8-397A30DD37A7}"/>
    <cellStyle name="Normal 5 4 2 2 2 3 4 2" xfId="9553" xr:uid="{168B6732-8775-429B-9E61-0655AEB48437}"/>
    <cellStyle name="Normal 5 4 2 2 2 3 4 2 2" xfId="12975" xr:uid="{62B98856-8682-4496-AD79-AA9CE5126ABE}"/>
    <cellStyle name="Normal 5 4 2 2 2 3 4 2 2 2" xfId="26665" xr:uid="{0B4AB1A6-AF48-42C2-968C-364E78128399}"/>
    <cellStyle name="Normal 5 4 2 2 2 3 4 2 2 2 2" xfId="40357" xr:uid="{14224695-8467-4282-858A-1E831960A681}"/>
    <cellStyle name="Normal 5 4 2 2 2 3 4 2 2 2 3" xfId="55241" xr:uid="{6CFDA229-EBBF-4471-A76C-AB8BAF231C9D}"/>
    <cellStyle name="Normal 5 4 2 2 2 3 4 2 2 3" xfId="19821" xr:uid="{233EB0FB-8954-463A-9A57-E94AA7C527CA}"/>
    <cellStyle name="Normal 5 4 2 2 2 3 4 2 2 4" xfId="33511" xr:uid="{50D34A66-FC81-4EC3-BF4F-5DA642030EDD}"/>
    <cellStyle name="Normal 5 4 2 2 2 3 4 2 2 5" xfId="48395" xr:uid="{3572F7CE-4AB3-46E9-A744-58FB4DFDF05F}"/>
    <cellStyle name="Normal 5 4 2 2 2 3 4 2 3" xfId="23243" xr:uid="{0DB87AF8-1FFC-4A2E-B094-E93EF1C8B119}"/>
    <cellStyle name="Normal 5 4 2 2 2 3 4 2 3 2" xfId="36935" xr:uid="{918307BA-DA3B-42A8-A1AF-B8FE6213E1A9}"/>
    <cellStyle name="Normal 5 4 2 2 2 3 4 2 3 3" xfId="51819" xr:uid="{5DB22366-18B0-4487-A144-3E6403F696E3}"/>
    <cellStyle name="Normal 5 4 2 2 2 3 4 2 4" xfId="16399" xr:uid="{C2D91912-0E7A-4EF7-AD0E-CEF15D12AEBC}"/>
    <cellStyle name="Normal 5 4 2 2 2 3 4 2 5" xfId="30089" xr:uid="{9A85BA65-F4FA-4CCF-907F-336B1E01AEBB}"/>
    <cellStyle name="Normal 5 4 2 2 2 3 4 2 6" xfId="44973" xr:uid="{FB514AC5-2F27-41BF-A3B2-F81B78FB98F9}"/>
    <cellStyle name="Normal 5 4 2 2 2 3 4 3" xfId="11263" xr:uid="{0555393D-C08A-4A6A-AB1D-A8CA2E4117CB}"/>
    <cellStyle name="Normal 5 4 2 2 2 3 4 3 2" xfId="24953" xr:uid="{59741DD7-3EF6-4180-994F-61EEF15817D7}"/>
    <cellStyle name="Normal 5 4 2 2 2 3 4 3 2 2" xfId="38645" xr:uid="{F50825D9-A5FF-4A69-BD94-E9351C026618}"/>
    <cellStyle name="Normal 5 4 2 2 2 3 4 3 2 3" xfId="53529" xr:uid="{B78CD502-8D5A-414B-8898-3A1A70C76D5C}"/>
    <cellStyle name="Normal 5 4 2 2 2 3 4 3 3" xfId="18109" xr:uid="{FFF15005-28B2-48E5-98AE-DB192143D1FF}"/>
    <cellStyle name="Normal 5 4 2 2 2 3 4 3 4" xfId="31799" xr:uid="{363917E9-9CCC-4EC3-A406-98C1F14D3873}"/>
    <cellStyle name="Normal 5 4 2 2 2 3 4 3 5" xfId="46683" xr:uid="{E55EEF1B-E0B8-4958-984F-6E0224179D84}"/>
    <cellStyle name="Normal 5 4 2 2 2 3 4 4" xfId="21531" xr:uid="{7A009CE9-2418-44BA-8D76-2E7817712048}"/>
    <cellStyle name="Normal 5 4 2 2 2 3 4 4 2" xfId="35223" xr:uid="{675DE328-5243-4AC3-AE49-E2B77C1E69CD}"/>
    <cellStyle name="Normal 5 4 2 2 2 3 4 4 3" xfId="50107" xr:uid="{6E5B49B4-BF18-4615-825B-82C2C51AE9D8}"/>
    <cellStyle name="Normal 5 4 2 2 2 3 4 5" xfId="14687" xr:uid="{1823B790-F2CD-490E-81A0-29A8C8A7E8B4}"/>
    <cellStyle name="Normal 5 4 2 2 2 3 4 5 2" xfId="41122" xr:uid="{FD0EE176-CAF4-493A-B636-8A4C7ABD89AD}"/>
    <cellStyle name="Normal 5 4 2 2 2 3 4 6" xfId="28377" xr:uid="{9F2BD875-361A-491D-824C-31CC6D50CD76}"/>
    <cellStyle name="Normal 5 4 2 2 2 3 4 7" xfId="43261" xr:uid="{8BBD13E3-7AAF-47DE-98B1-963E50EAD0E5}"/>
    <cellStyle name="Normal 5 4 2 2 2 3 4 8" xfId="7841" xr:uid="{A78A142F-336D-4CFC-8A74-D34C2A1CB4FC}"/>
    <cellStyle name="Normal 5 4 2 2 2 3 5" xfId="9549" xr:uid="{E9ED40F2-02AE-434C-97CD-460F8D30A08F}"/>
    <cellStyle name="Normal 5 4 2 2 2 3 5 2" xfId="12971" xr:uid="{1BEEAAA4-EA86-4029-B901-E32618B70371}"/>
    <cellStyle name="Normal 5 4 2 2 2 3 5 2 2" xfId="26661" xr:uid="{6670A17C-B2CB-42BA-A314-C54526F1D6DA}"/>
    <cellStyle name="Normal 5 4 2 2 2 3 5 2 2 2" xfId="40353" xr:uid="{71BEFA9B-57B3-4143-89D2-4BFA83702ED5}"/>
    <cellStyle name="Normal 5 4 2 2 2 3 5 2 2 3" xfId="55237" xr:uid="{F77D0E11-5171-496D-8DAA-5A5B5B5CEED8}"/>
    <cellStyle name="Normal 5 4 2 2 2 3 5 2 3" xfId="19817" xr:uid="{97FB94B8-0C14-45E6-A4D7-D48A4DFC37A7}"/>
    <cellStyle name="Normal 5 4 2 2 2 3 5 2 4" xfId="33507" xr:uid="{A85CFF19-6EA1-4273-9D82-8DF8A27D63BB}"/>
    <cellStyle name="Normal 5 4 2 2 2 3 5 2 5" xfId="48391" xr:uid="{DE2E45D0-8092-4C84-93CC-0746B02818CF}"/>
    <cellStyle name="Normal 5 4 2 2 2 3 5 3" xfId="23239" xr:uid="{93F05668-C933-4125-BBEB-90DC4BE91ED7}"/>
    <cellStyle name="Normal 5 4 2 2 2 3 5 3 2" xfId="36931" xr:uid="{34332844-F410-413B-93E1-91B2AB6680C0}"/>
    <cellStyle name="Normal 5 4 2 2 2 3 5 3 3" xfId="51815" xr:uid="{46FDDFC6-2E46-46B6-9A59-EE7AA2008157}"/>
    <cellStyle name="Normal 5 4 2 2 2 3 5 4" xfId="16395" xr:uid="{4ED01A28-31D7-47DC-95D5-8E017B8941DD}"/>
    <cellStyle name="Normal 5 4 2 2 2 3 5 5" xfId="30085" xr:uid="{35765CA5-1304-4B32-B1D9-822EA4D8B843}"/>
    <cellStyle name="Normal 5 4 2 2 2 3 5 6" xfId="44969" xr:uid="{D98C2DE9-DBCA-46AF-B085-3F1B5694EE3F}"/>
    <cellStyle name="Normal 5 4 2 2 2 3 6" xfId="11259" xr:uid="{4025393B-D159-4CDE-A234-DD347FEB6860}"/>
    <cellStyle name="Normal 5 4 2 2 2 3 6 2" xfId="24949" xr:uid="{7FC5BD35-AE01-413E-A838-0D6887B15988}"/>
    <cellStyle name="Normal 5 4 2 2 2 3 6 2 2" xfId="38641" xr:uid="{00110A70-9876-4F57-83B9-3260444D1138}"/>
    <cellStyle name="Normal 5 4 2 2 2 3 6 2 3" xfId="53525" xr:uid="{3BE5CB4D-6043-4311-BA15-326E7829A1BF}"/>
    <cellStyle name="Normal 5 4 2 2 2 3 6 3" xfId="18105" xr:uid="{235B9604-AB89-4384-A876-980E1E68A712}"/>
    <cellStyle name="Normal 5 4 2 2 2 3 6 4" xfId="31795" xr:uid="{2D3F56D1-EA10-43CF-90E1-D53F566C3EB4}"/>
    <cellStyle name="Normal 5 4 2 2 2 3 6 5" xfId="46679" xr:uid="{1AF5D13C-9E75-4089-93B5-0CE3A6FDC9BF}"/>
    <cellStyle name="Normal 5 4 2 2 2 3 7" xfId="21527" xr:uid="{C63D8F35-E0F3-4079-BD32-5815DCE122AD}"/>
    <cellStyle name="Normal 5 4 2 2 2 3 7 2" xfId="35219" xr:uid="{8DE4FF53-7017-4825-9C12-393F78450E85}"/>
    <cellStyle name="Normal 5 4 2 2 2 3 7 3" xfId="50103" xr:uid="{CBA6E9F5-A7C9-48B7-8D46-E7AFDD34C145}"/>
    <cellStyle name="Normal 5 4 2 2 2 3 8" xfId="14683" xr:uid="{42D5F53D-7E70-4941-8AC0-2BD43769BAC4}"/>
    <cellStyle name="Normal 5 4 2 2 2 3 8 2" xfId="40811" xr:uid="{FC9D8CC0-3376-4551-8747-D3CBEBDBF325}"/>
    <cellStyle name="Normal 5 4 2 2 2 3 9" xfId="28373" xr:uid="{6C5DAE85-9726-44D2-9D59-BAB2C0273311}"/>
    <cellStyle name="Normal 5 4 2 2 2 4" xfId="1188" xr:uid="{3C1A9FCD-9D38-45D4-97B4-BF0608BE6C13}"/>
    <cellStyle name="Normal 5 4 2 2 2 4 2" xfId="1189" xr:uid="{E9DA346F-2384-48C2-9F51-DE7DE059DA4C}"/>
    <cellStyle name="Normal 5 4 2 2 2 4 2 2" xfId="9555" xr:uid="{1AE03A32-92F2-40A1-84E4-A4155475C034}"/>
    <cellStyle name="Normal 5 4 2 2 2 4 2 2 2" xfId="12977" xr:uid="{081A8EB9-CF1E-4B75-A413-7A5646A09B0D}"/>
    <cellStyle name="Normal 5 4 2 2 2 4 2 2 2 2" xfId="26667" xr:uid="{1AD0E810-D427-4D0E-8A98-1CF0C9A0FD09}"/>
    <cellStyle name="Normal 5 4 2 2 2 4 2 2 2 2 2" xfId="40359" xr:uid="{1E4EA471-204A-442B-AEEC-C44B2724A449}"/>
    <cellStyle name="Normal 5 4 2 2 2 4 2 2 2 2 3" xfId="55243" xr:uid="{0B7DEBCD-B611-438B-A16F-C88B99EFF2C8}"/>
    <cellStyle name="Normal 5 4 2 2 2 4 2 2 2 3" xfId="19823" xr:uid="{8FD71D3F-3DD7-488F-B36C-5CD436B9EAF4}"/>
    <cellStyle name="Normal 5 4 2 2 2 4 2 2 2 4" xfId="33513" xr:uid="{5C5012E7-9F7D-44ED-93D0-ED66A90C0629}"/>
    <cellStyle name="Normal 5 4 2 2 2 4 2 2 2 5" xfId="48397" xr:uid="{8933F569-8333-4970-9CBC-0CC5AC607780}"/>
    <cellStyle name="Normal 5 4 2 2 2 4 2 2 3" xfId="23245" xr:uid="{1BAB0642-E481-45BB-9954-E91DD150159F}"/>
    <cellStyle name="Normal 5 4 2 2 2 4 2 2 3 2" xfId="36937" xr:uid="{AA0B9AB1-2913-4FA0-B4F9-FF193D995D01}"/>
    <cellStyle name="Normal 5 4 2 2 2 4 2 2 3 3" xfId="51821" xr:uid="{2D585D4C-414E-4DC8-8285-222EF4EA97F7}"/>
    <cellStyle name="Normal 5 4 2 2 2 4 2 2 4" xfId="16401" xr:uid="{6E00D012-875F-4617-A482-CDA45DA68B04}"/>
    <cellStyle name="Normal 5 4 2 2 2 4 2 2 5" xfId="30091" xr:uid="{142C82D4-4CA6-46D4-8351-52B7A7574EC1}"/>
    <cellStyle name="Normal 5 4 2 2 2 4 2 2 6" xfId="44975" xr:uid="{AA9E6D44-3043-4FF6-A9C5-E2120F933040}"/>
    <cellStyle name="Normal 5 4 2 2 2 4 2 3" xfId="11265" xr:uid="{D765DF67-64CF-415A-B897-6E48DBD91E01}"/>
    <cellStyle name="Normal 5 4 2 2 2 4 2 3 2" xfId="24955" xr:uid="{750BBC19-92CE-4BC1-8297-B1927E8B13C0}"/>
    <cellStyle name="Normal 5 4 2 2 2 4 2 3 2 2" xfId="38647" xr:uid="{5B9DD948-2C54-41F1-A257-038EAA8472C3}"/>
    <cellStyle name="Normal 5 4 2 2 2 4 2 3 2 3" xfId="53531" xr:uid="{FB80B51C-1ADE-451B-984A-ADBD1FA69958}"/>
    <cellStyle name="Normal 5 4 2 2 2 4 2 3 3" xfId="18111" xr:uid="{DF81A524-853D-4FB3-989C-9634083D2DBD}"/>
    <cellStyle name="Normal 5 4 2 2 2 4 2 3 4" xfId="31801" xr:uid="{ED2DDD09-CA24-4E20-A9EF-4EED3EE9A414}"/>
    <cellStyle name="Normal 5 4 2 2 2 4 2 3 5" xfId="46685" xr:uid="{15D35476-5DA4-4E2E-B7AA-DC2F99C96600}"/>
    <cellStyle name="Normal 5 4 2 2 2 4 2 4" xfId="21533" xr:uid="{75C6EB4B-58F2-4BAE-B41D-B97D5AA6CCCC}"/>
    <cellStyle name="Normal 5 4 2 2 2 4 2 4 2" xfId="35225" xr:uid="{4A3A0A64-4A20-4432-BE87-C90758E9CC46}"/>
    <cellStyle name="Normal 5 4 2 2 2 4 2 4 3" xfId="50109" xr:uid="{CC8A941E-4240-4383-A8A6-86D13634330E}"/>
    <cellStyle name="Normal 5 4 2 2 2 4 2 5" xfId="14689" xr:uid="{CB5A5D21-C29A-4025-9A0E-56BBD1A3F01F}"/>
    <cellStyle name="Normal 5 4 2 2 2 4 2 5 2" xfId="40882" xr:uid="{A7D73A1C-BB27-4D82-AC33-5A5F90EEA337}"/>
    <cellStyle name="Normal 5 4 2 2 2 4 2 6" xfId="28379" xr:uid="{A4921B2A-EA97-4559-AC88-75E6F2386696}"/>
    <cellStyle name="Normal 5 4 2 2 2 4 2 7" xfId="43263" xr:uid="{E220B68A-E138-4E2F-AB1A-6F795D104ED3}"/>
    <cellStyle name="Normal 5 4 2 2 2 4 2 8" xfId="7843" xr:uid="{5ECBCBC1-6848-4EBF-9108-B8FB2D70167A}"/>
    <cellStyle name="Normal 5 4 2 2 2 4 3" xfId="9554" xr:uid="{6AFC8232-EC95-4B51-AB1B-313E966D0FF1}"/>
    <cellStyle name="Normal 5 4 2 2 2 4 3 2" xfId="12976" xr:uid="{E42CCE3B-AB8F-4AD6-B457-224A5A5E311A}"/>
    <cellStyle name="Normal 5 4 2 2 2 4 3 2 2" xfId="26666" xr:uid="{098119DA-EBBB-40B4-9B2E-A9A9C7191858}"/>
    <cellStyle name="Normal 5 4 2 2 2 4 3 2 2 2" xfId="40358" xr:uid="{588BFBEF-EFC1-488B-B1F8-4356C0C0BAC1}"/>
    <cellStyle name="Normal 5 4 2 2 2 4 3 2 2 3" xfId="55242" xr:uid="{1FDE2F00-71D6-4D9D-A35E-528289662E9B}"/>
    <cellStyle name="Normal 5 4 2 2 2 4 3 2 3" xfId="19822" xr:uid="{E78B181B-75B1-4605-9635-9231B080E6C7}"/>
    <cellStyle name="Normal 5 4 2 2 2 4 3 2 4" xfId="33512" xr:uid="{0B2D99DA-ED3E-4B2A-9B05-BF9AA73EDCF3}"/>
    <cellStyle name="Normal 5 4 2 2 2 4 3 2 5" xfId="48396" xr:uid="{6AA34053-2B5E-4E12-B6D9-1FFB4626C7C1}"/>
    <cellStyle name="Normal 5 4 2 2 2 4 3 3" xfId="23244" xr:uid="{EF79DAE4-5C5C-4FC5-8D50-10130129E2EB}"/>
    <cellStyle name="Normal 5 4 2 2 2 4 3 3 2" xfId="36936" xr:uid="{F6E09F53-96C6-4599-81C4-2C297D613D2E}"/>
    <cellStyle name="Normal 5 4 2 2 2 4 3 3 3" xfId="51820" xr:uid="{B880073B-6C39-47A9-AE54-2BA648790560}"/>
    <cellStyle name="Normal 5 4 2 2 2 4 3 4" xfId="16400" xr:uid="{5909B01E-17B2-463B-9053-76B9E3208647}"/>
    <cellStyle name="Normal 5 4 2 2 2 4 3 5" xfId="30090" xr:uid="{4320E0AC-1EA4-4FE0-B159-9BA156FB7FFF}"/>
    <cellStyle name="Normal 5 4 2 2 2 4 3 6" xfId="44974" xr:uid="{2865AC90-3B10-49AD-BAC4-CD9F0D6CF9ED}"/>
    <cellStyle name="Normal 5 4 2 2 2 4 4" xfId="11264" xr:uid="{AC691E45-1186-4185-92D8-356CB7BF03E5}"/>
    <cellStyle name="Normal 5 4 2 2 2 4 4 2" xfId="24954" xr:uid="{F1287C2D-53C8-4620-98F4-9B005180A15F}"/>
    <cellStyle name="Normal 5 4 2 2 2 4 4 2 2" xfId="38646" xr:uid="{2823A028-AE9C-45B1-B25D-1F4535FC0C50}"/>
    <cellStyle name="Normal 5 4 2 2 2 4 4 2 3" xfId="53530" xr:uid="{FB837B39-DEDA-4748-AE8D-D41C45E7005F}"/>
    <cellStyle name="Normal 5 4 2 2 2 4 4 3" xfId="18110" xr:uid="{AE4F9F19-EE88-4128-9058-6E9138284C30}"/>
    <cellStyle name="Normal 5 4 2 2 2 4 4 4" xfId="31800" xr:uid="{9ED697FD-FF34-4DED-8869-495FFBD3C392}"/>
    <cellStyle name="Normal 5 4 2 2 2 4 4 5" xfId="46684" xr:uid="{0595B0F1-FFB9-4F9B-BF7D-18485834517A}"/>
    <cellStyle name="Normal 5 4 2 2 2 4 5" xfId="21532" xr:uid="{208C3466-12E1-4F4F-9420-DC1C5468982B}"/>
    <cellStyle name="Normal 5 4 2 2 2 4 5 2" xfId="35224" xr:uid="{CCB81174-FFF9-4DB0-8DE0-1AA0C7396206}"/>
    <cellStyle name="Normal 5 4 2 2 2 4 5 3" xfId="50108" xr:uid="{D1C6B467-F8A6-4DE0-8D02-5683702926C8}"/>
    <cellStyle name="Normal 5 4 2 2 2 4 6" xfId="14688" xr:uid="{0A23B8C9-14BE-4C3B-A886-BF173DA36919}"/>
    <cellStyle name="Normal 5 4 2 2 2 4 6 2" xfId="40881" xr:uid="{3CA01920-A910-40B3-823C-E34995E2A145}"/>
    <cellStyle name="Normal 5 4 2 2 2 4 7" xfId="28378" xr:uid="{4231A687-5A15-4D50-9B5F-00F77A05BD70}"/>
    <cellStyle name="Normal 5 4 2 2 2 4 8" xfId="43262" xr:uid="{F58CF645-477F-4FA7-866F-FEA4DAD5F5F8}"/>
    <cellStyle name="Normal 5 4 2 2 2 4 9" xfId="7842" xr:uid="{BD362E72-E1BB-496D-ADC5-E656C8DF063D}"/>
    <cellStyle name="Normal 5 4 2 2 2 5" xfId="1190" xr:uid="{F599724E-5F8A-4804-8B64-0136A738A060}"/>
    <cellStyle name="Normal 5 4 2 2 2 5 2" xfId="9556" xr:uid="{8BA53F4E-0152-4DBD-8F6C-3FAE869A6D40}"/>
    <cellStyle name="Normal 5 4 2 2 2 5 2 2" xfId="12978" xr:uid="{76D868A8-5870-4FA1-BB4F-481736436C64}"/>
    <cellStyle name="Normal 5 4 2 2 2 5 2 2 2" xfId="26668" xr:uid="{F3FF3558-5CC7-4BFC-B5CF-84062CB378D9}"/>
    <cellStyle name="Normal 5 4 2 2 2 5 2 2 2 2" xfId="40360" xr:uid="{D580C1E3-16AC-4713-9155-2B4552481D7B}"/>
    <cellStyle name="Normal 5 4 2 2 2 5 2 2 2 3" xfId="55244" xr:uid="{05C09D94-138B-4776-B491-ABC7D80314B6}"/>
    <cellStyle name="Normal 5 4 2 2 2 5 2 2 3" xfId="19824" xr:uid="{C8AFB9AB-8426-4F81-88D6-9AD88AA143A2}"/>
    <cellStyle name="Normal 5 4 2 2 2 5 2 2 4" xfId="33514" xr:uid="{165FDDBF-73C9-4EB2-AFED-700D717ECE29}"/>
    <cellStyle name="Normal 5 4 2 2 2 5 2 2 5" xfId="48398" xr:uid="{3264AB33-02B1-40CE-998C-E306F7C73338}"/>
    <cellStyle name="Normal 5 4 2 2 2 5 2 3" xfId="23246" xr:uid="{CE8837B7-EE27-4C5B-AC6C-7CB790A41DE4}"/>
    <cellStyle name="Normal 5 4 2 2 2 5 2 3 2" xfId="36938" xr:uid="{12BEB1E3-FA41-4E1F-AEAD-476F74551C92}"/>
    <cellStyle name="Normal 5 4 2 2 2 5 2 3 3" xfId="51822" xr:uid="{0C846703-BCB5-4DE1-8237-8EDABB55DEAA}"/>
    <cellStyle name="Normal 5 4 2 2 2 5 2 4" xfId="16402" xr:uid="{C16EAAEB-E992-48CC-9123-03DFDC20512D}"/>
    <cellStyle name="Normal 5 4 2 2 2 5 2 5" xfId="30092" xr:uid="{CCF26615-6AF6-4725-B91E-ABB3C6317929}"/>
    <cellStyle name="Normal 5 4 2 2 2 5 2 6" xfId="44976" xr:uid="{8211A552-B2A1-4A4A-A643-988662F79E38}"/>
    <cellStyle name="Normal 5 4 2 2 2 5 3" xfId="11266" xr:uid="{B2806717-6417-4C08-9B07-5AE2599B8703}"/>
    <cellStyle name="Normal 5 4 2 2 2 5 3 2" xfId="24956" xr:uid="{2EA1A411-F8ED-408A-B1BF-E69756B6A883}"/>
    <cellStyle name="Normal 5 4 2 2 2 5 3 2 2" xfId="38648" xr:uid="{FD9714C0-4034-4D3D-852C-1178FA028F55}"/>
    <cellStyle name="Normal 5 4 2 2 2 5 3 2 3" xfId="53532" xr:uid="{93F6EE28-609D-43B3-B78B-40D6BBA6E1AF}"/>
    <cellStyle name="Normal 5 4 2 2 2 5 3 3" xfId="18112" xr:uid="{C761BF4E-3FFB-46C6-A84E-A9E6B8042993}"/>
    <cellStyle name="Normal 5 4 2 2 2 5 3 4" xfId="31802" xr:uid="{B23C21BF-F7D7-4DAA-87B7-FFA99CCAB75D}"/>
    <cellStyle name="Normal 5 4 2 2 2 5 3 5" xfId="46686" xr:uid="{35890556-2B5E-499B-B789-E7F622DA14D7}"/>
    <cellStyle name="Normal 5 4 2 2 2 5 4" xfId="21534" xr:uid="{F9985C49-7F06-42A4-97AF-94F2536AC501}"/>
    <cellStyle name="Normal 5 4 2 2 2 5 4 2" xfId="35226" xr:uid="{FD9E7F89-A331-43B0-A852-587F9ADE20A6}"/>
    <cellStyle name="Normal 5 4 2 2 2 5 4 3" xfId="50110" xr:uid="{38E4DBFC-4587-4C35-8397-F6FD949067E8}"/>
    <cellStyle name="Normal 5 4 2 2 2 5 5" xfId="14690" xr:uid="{8D53C8C2-E272-4C9D-B7AF-6CD1183ED127}"/>
    <cellStyle name="Normal 5 4 2 2 2 5 5 2" xfId="40883" xr:uid="{50DEFDCA-E7E4-4855-9F5A-750238FFCB21}"/>
    <cellStyle name="Normal 5 4 2 2 2 5 6" xfId="28380" xr:uid="{2F0BDCBA-2203-43FF-98BC-48206B0E3488}"/>
    <cellStyle name="Normal 5 4 2 2 2 5 7" xfId="43264" xr:uid="{7022394A-9083-4EDF-9F70-F599CD94D709}"/>
    <cellStyle name="Normal 5 4 2 2 2 5 8" xfId="7844" xr:uid="{E026766C-1CBD-4D37-A214-9B5BE53A8D1F}"/>
    <cellStyle name="Normal 5 4 2 2 2 6" xfId="2847" xr:uid="{C341AFF6-63D3-4426-B6F2-8ECE973D0D06}"/>
    <cellStyle name="Normal 5 4 2 2 2 6 2" xfId="9557" xr:uid="{FBE6E086-C650-43ED-A70C-1CE3C29E099C}"/>
    <cellStyle name="Normal 5 4 2 2 2 6 2 2" xfId="12979" xr:uid="{24A15724-16C1-4BD1-8D80-FA0B0356FAF8}"/>
    <cellStyle name="Normal 5 4 2 2 2 6 2 2 2" xfId="26669" xr:uid="{B2749032-3684-4E49-A8DB-AEF4825CE1B2}"/>
    <cellStyle name="Normal 5 4 2 2 2 6 2 2 2 2" xfId="40361" xr:uid="{2BE4CCC8-BEAB-4A39-A804-C2A7EA72EF07}"/>
    <cellStyle name="Normal 5 4 2 2 2 6 2 2 2 3" xfId="55245" xr:uid="{EDD220A8-EFDF-4A15-AB32-8CF27DE19A6C}"/>
    <cellStyle name="Normal 5 4 2 2 2 6 2 2 3" xfId="19825" xr:uid="{268EE7F2-309F-4A33-B1DC-061FD3ABF05D}"/>
    <cellStyle name="Normal 5 4 2 2 2 6 2 2 4" xfId="33515" xr:uid="{2D3E4B42-3CA8-49B5-8B73-804415D1524F}"/>
    <cellStyle name="Normal 5 4 2 2 2 6 2 2 5" xfId="48399" xr:uid="{6B2EE502-1A47-45C2-9965-E17EDE8C61CC}"/>
    <cellStyle name="Normal 5 4 2 2 2 6 2 3" xfId="23247" xr:uid="{9DAA794A-B0CA-4419-9CFC-85E7E3F3938F}"/>
    <cellStyle name="Normal 5 4 2 2 2 6 2 3 2" xfId="36939" xr:uid="{6BA52EBB-61DE-4D21-90ED-44EBDA8CBD5A}"/>
    <cellStyle name="Normal 5 4 2 2 2 6 2 3 3" xfId="51823" xr:uid="{9D65F9A0-81CA-4A20-868B-42B1EE803678}"/>
    <cellStyle name="Normal 5 4 2 2 2 6 2 4" xfId="16403" xr:uid="{362D8CA8-A486-48FD-A721-196C305636EC}"/>
    <cellStyle name="Normal 5 4 2 2 2 6 2 5" xfId="30093" xr:uid="{35B037EF-C35E-4C31-97A5-2C8548C7882E}"/>
    <cellStyle name="Normal 5 4 2 2 2 6 2 6" xfId="44977" xr:uid="{BB209F31-49E1-41FA-838E-1754E76870FE}"/>
    <cellStyle name="Normal 5 4 2 2 2 6 3" xfId="11267" xr:uid="{C5930823-2C07-4EB7-8CA5-430F1363F75B}"/>
    <cellStyle name="Normal 5 4 2 2 2 6 3 2" xfId="24957" xr:uid="{52E240F7-7478-4331-ABB3-2C5C5752E4D6}"/>
    <cellStyle name="Normal 5 4 2 2 2 6 3 2 2" xfId="38649" xr:uid="{E1D9D0D2-52C8-4C61-B62E-B915F7CFC53B}"/>
    <cellStyle name="Normal 5 4 2 2 2 6 3 2 3" xfId="53533" xr:uid="{C870B6E0-9D8A-44E3-AA98-61AFBF965E73}"/>
    <cellStyle name="Normal 5 4 2 2 2 6 3 3" xfId="18113" xr:uid="{4FF893DA-79C2-4456-9305-AF831B759291}"/>
    <cellStyle name="Normal 5 4 2 2 2 6 3 4" xfId="31803" xr:uid="{EC6A53D1-58C5-4D2E-9C82-AEAE72865A63}"/>
    <cellStyle name="Normal 5 4 2 2 2 6 3 5" xfId="46687" xr:uid="{974D381D-C7AE-4FF7-9325-D606A974F5A7}"/>
    <cellStyle name="Normal 5 4 2 2 2 6 4" xfId="21535" xr:uid="{60D7FCE3-54F5-4CAC-8EA8-19B602527FEA}"/>
    <cellStyle name="Normal 5 4 2 2 2 6 4 2" xfId="35227" xr:uid="{F18BC1A4-FB04-4D69-A8B2-52E9A6B88C90}"/>
    <cellStyle name="Normal 5 4 2 2 2 6 4 3" xfId="50111" xr:uid="{BE50AB29-CE67-451C-B342-BB7E11BCAAD9}"/>
    <cellStyle name="Normal 5 4 2 2 2 6 5" xfId="14691" xr:uid="{16EB5146-8B13-4DF1-B28D-60C5A4D9B846}"/>
    <cellStyle name="Normal 5 4 2 2 2 6 5 2" xfId="41123" xr:uid="{4DA545EB-E8CC-4F4C-A413-2FFD20470E49}"/>
    <cellStyle name="Normal 5 4 2 2 2 6 6" xfId="28381" xr:uid="{11AB6C25-32FC-48F2-AB3B-D4D496EE5D24}"/>
    <cellStyle name="Normal 5 4 2 2 2 6 7" xfId="43265" xr:uid="{C5152799-FDEE-41C7-9A26-043D9F2F8550}"/>
    <cellStyle name="Normal 5 4 2 2 2 6 8" xfId="7845" xr:uid="{C13D5C06-F9E3-49DB-9BFE-B5463D192620}"/>
    <cellStyle name="Normal 5 4 2 2 2 7" xfId="9543" xr:uid="{15031584-CB53-491E-87A1-DB52C9BDD5EC}"/>
    <cellStyle name="Normal 5 4 2 2 2 7 2" xfId="12965" xr:uid="{73918920-8CBD-4F31-8864-7DB8294B26B4}"/>
    <cellStyle name="Normal 5 4 2 2 2 7 2 2" xfId="26655" xr:uid="{2B4DF224-B128-4D46-9708-DB20043F9F40}"/>
    <cellStyle name="Normal 5 4 2 2 2 7 2 2 2" xfId="40347" xr:uid="{6537F4EC-6D1D-4FF2-9494-EE3073001BBD}"/>
    <cellStyle name="Normal 5 4 2 2 2 7 2 2 3" xfId="55231" xr:uid="{6ED97B37-76F1-4415-B3A9-D68D6683A63A}"/>
    <cellStyle name="Normal 5 4 2 2 2 7 2 3" xfId="19811" xr:uid="{0EC17778-6E48-4F92-BC3E-C6387BA03C40}"/>
    <cellStyle name="Normal 5 4 2 2 2 7 2 4" xfId="33501" xr:uid="{B71671BA-0D49-41CD-B134-660AB33BBE8C}"/>
    <cellStyle name="Normal 5 4 2 2 2 7 2 5" xfId="48385" xr:uid="{25037191-28FF-4F06-808B-429CA321B758}"/>
    <cellStyle name="Normal 5 4 2 2 2 7 3" xfId="23233" xr:uid="{F279E506-D55A-476C-93C2-53D691DABFDA}"/>
    <cellStyle name="Normal 5 4 2 2 2 7 3 2" xfId="36925" xr:uid="{40198FD4-6BC0-4D49-BF18-48DD6B394CC9}"/>
    <cellStyle name="Normal 5 4 2 2 2 7 3 3" xfId="51809" xr:uid="{9C65E7CA-D360-40A5-92D6-64651EDEC4A2}"/>
    <cellStyle name="Normal 5 4 2 2 2 7 4" xfId="16389" xr:uid="{70FA5BAC-B934-453A-906B-4DDD906359EC}"/>
    <cellStyle name="Normal 5 4 2 2 2 7 5" xfId="30079" xr:uid="{53BAF89D-AE66-421F-BC49-0B1AB552DDC9}"/>
    <cellStyle name="Normal 5 4 2 2 2 7 6" xfId="44963" xr:uid="{17D638A4-D22F-400E-9D01-501BCAEA5F2E}"/>
    <cellStyle name="Normal 5 4 2 2 2 8" xfId="11253" xr:uid="{E0CF40E7-6E7A-494F-8CAA-145AB9C68CEB}"/>
    <cellStyle name="Normal 5 4 2 2 2 8 2" xfId="24943" xr:uid="{4E231E2A-E456-4206-947E-EBB9BE8607FD}"/>
    <cellStyle name="Normal 5 4 2 2 2 8 2 2" xfId="38635" xr:uid="{F36D53C9-7A8C-4EB7-9746-F08575A98C19}"/>
    <cellStyle name="Normal 5 4 2 2 2 8 2 3" xfId="53519" xr:uid="{DDC8293A-A2D0-413F-9544-070BB4BAF813}"/>
    <cellStyle name="Normal 5 4 2 2 2 8 3" xfId="18099" xr:uid="{34292C2F-1982-47A2-B815-E4CB18B29B53}"/>
    <cellStyle name="Normal 5 4 2 2 2 8 4" xfId="31789" xr:uid="{0BD6733C-E565-4AE7-9753-85C63EB6F29A}"/>
    <cellStyle name="Normal 5 4 2 2 2 8 5" xfId="46673" xr:uid="{05CC3C61-402E-4448-AC5F-94975A470D3E}"/>
    <cellStyle name="Normal 5 4 2 2 2 9" xfId="21521" xr:uid="{DD8F0182-7DC3-4B85-9D67-3962FE499C14}"/>
    <cellStyle name="Normal 5 4 2 2 2 9 2" xfId="35213" xr:uid="{B38922E5-EB2F-4147-AF08-02FAD1CEC074}"/>
    <cellStyle name="Normal 5 4 2 2 2 9 3" xfId="50097" xr:uid="{2C425CD9-9FC8-47AB-AC1A-D2203FC59341}"/>
    <cellStyle name="Normal 5 4 2 2 3" xfId="297" xr:uid="{DBFD306D-A440-40F3-8FDE-8447DA499476}"/>
    <cellStyle name="Normal 5 4 2 2 3 10" xfId="43266" xr:uid="{4F6EB48E-1244-4080-B085-7A746657E7CE}"/>
    <cellStyle name="Normal 5 4 2 2 3 11" xfId="7846" xr:uid="{935688E8-BDE4-4FC5-AFEF-F12153858AFA}"/>
    <cellStyle name="Normal 5 4 2 2 3 2" xfId="535" xr:uid="{91C79B04-CCC2-4872-B87B-A2EC7CC6DBE4}"/>
    <cellStyle name="Normal 5 4 2 2 3 2 2" xfId="536" xr:uid="{21A4708A-67BE-4940-A719-100E10EB0173}"/>
    <cellStyle name="Normal 5 4 2 2 3 2 2 2" xfId="1191" xr:uid="{FC6788DA-6A6F-4D46-B532-C8F9A627B592}"/>
    <cellStyle name="Normal 5 4 2 2 3 2 2 2 2" xfId="1192" xr:uid="{3ABA5383-2141-4DE7-8ABC-4C08233F67AD}"/>
    <cellStyle name="Normal 5 4 2 2 3 2 2 2 2 2" xfId="26672" xr:uid="{F95DD46B-05F5-4257-BFF0-B2908FBCFEAE}"/>
    <cellStyle name="Normal 5 4 2 2 3 2 2 2 2 2 2" xfId="40364" xr:uid="{69B16F3A-9D55-4D28-B2F4-776ECB2B200E}"/>
    <cellStyle name="Normal 5 4 2 2 3 2 2 2 2 2 3" xfId="55248" xr:uid="{F95B3D0B-01BE-472E-8844-B525CEA415B6}"/>
    <cellStyle name="Normal 5 4 2 2 3 2 2 2 2 3" xfId="19828" xr:uid="{39139E61-7984-4FE6-80BC-052EF0F23458}"/>
    <cellStyle name="Normal 5 4 2 2 3 2 2 2 2 3 2" xfId="40885" xr:uid="{905F4669-2BD8-49AE-AFB9-46BD09947ABE}"/>
    <cellStyle name="Normal 5 4 2 2 3 2 2 2 2 4" xfId="33518" xr:uid="{4FCD4992-93B3-4D40-8A90-296AE85FBB74}"/>
    <cellStyle name="Normal 5 4 2 2 3 2 2 2 2 5" xfId="48402" xr:uid="{A904606F-5511-4600-8526-2FC366C171CC}"/>
    <cellStyle name="Normal 5 4 2 2 3 2 2 2 2 6" xfId="12982" xr:uid="{24553662-8EC4-4FFD-BADB-4928A8A2FE78}"/>
    <cellStyle name="Normal 5 4 2 2 3 2 2 2 3" xfId="23250" xr:uid="{8488235A-D12A-4120-9ADE-28824E2CC79E}"/>
    <cellStyle name="Normal 5 4 2 2 3 2 2 2 3 2" xfId="36942" xr:uid="{D3F79E47-304D-445A-BC2B-25638C343280}"/>
    <cellStyle name="Normal 5 4 2 2 3 2 2 2 3 3" xfId="51826" xr:uid="{5467DB3A-5784-4193-AAA2-B9EFBCD6E74E}"/>
    <cellStyle name="Normal 5 4 2 2 3 2 2 2 4" xfId="16406" xr:uid="{0AFE51A6-F925-4747-93A0-9A814C46514C}"/>
    <cellStyle name="Normal 5 4 2 2 3 2 2 2 4 2" xfId="40884" xr:uid="{19DB0517-6A1A-4F18-849C-F4C53A489832}"/>
    <cellStyle name="Normal 5 4 2 2 3 2 2 2 5" xfId="30096" xr:uid="{C4DED6F5-7B40-4AB3-9A45-3C05EBC73752}"/>
    <cellStyle name="Normal 5 4 2 2 3 2 2 2 6" xfId="44980" xr:uid="{5552593B-98B8-424C-9F8E-3708067A6E0B}"/>
    <cellStyle name="Normal 5 4 2 2 3 2 2 2 7" xfId="9560" xr:uid="{4ECFF232-A436-47DE-80FE-2A55FB71801F}"/>
    <cellStyle name="Normal 5 4 2 2 3 2 2 3" xfId="1193" xr:uid="{9077361D-48BA-4E6E-9CF9-7D226E3B9DF4}"/>
    <cellStyle name="Normal 5 4 2 2 3 2 2 3 2" xfId="24960" xr:uid="{1D893393-4416-4B03-81FA-950763C2BDA8}"/>
    <cellStyle name="Normal 5 4 2 2 3 2 2 3 2 2" xfId="38652" xr:uid="{7148823A-6D6B-4C8D-953F-15E199F6D7C5}"/>
    <cellStyle name="Normal 5 4 2 2 3 2 2 3 2 3" xfId="53536" xr:uid="{01B7EA37-AC08-4C2E-9D3E-855E1D9EEB81}"/>
    <cellStyle name="Normal 5 4 2 2 3 2 2 3 3" xfId="18116" xr:uid="{1C8B4D9F-595E-4793-85A4-F6730315DE3B}"/>
    <cellStyle name="Normal 5 4 2 2 3 2 2 3 3 2" xfId="40886" xr:uid="{AFB6F933-3109-487F-AA46-49AFFBD4D3E7}"/>
    <cellStyle name="Normal 5 4 2 2 3 2 2 3 4" xfId="31806" xr:uid="{D06F800F-21C8-4256-BEE4-89B71CC0450E}"/>
    <cellStyle name="Normal 5 4 2 2 3 2 2 3 5" xfId="46690" xr:uid="{D016F675-DD31-49C0-9C62-03E905F09C11}"/>
    <cellStyle name="Normal 5 4 2 2 3 2 2 3 6" xfId="11270" xr:uid="{F9CD6AF4-8C62-42FA-AC55-6CA7575BC1FA}"/>
    <cellStyle name="Normal 5 4 2 2 3 2 2 4" xfId="21538" xr:uid="{A7118688-7F5A-4863-8804-939375D20C96}"/>
    <cellStyle name="Normal 5 4 2 2 3 2 2 4 2" xfId="35230" xr:uid="{99852E02-B47F-45A0-8754-397F92F7B0C6}"/>
    <cellStyle name="Normal 5 4 2 2 3 2 2 4 3" xfId="50114" xr:uid="{B44CEE25-E906-41B2-ABE2-0428A72A4F12}"/>
    <cellStyle name="Normal 5 4 2 2 3 2 2 5" xfId="14694" xr:uid="{FE3416C4-B171-4B3B-A341-CD3AA7D761DA}"/>
    <cellStyle name="Normal 5 4 2 2 3 2 2 5 2" xfId="40813" xr:uid="{006B6087-0AFC-4B58-BB5C-8B9879D93F4E}"/>
    <cellStyle name="Normal 5 4 2 2 3 2 2 6" xfId="28384" xr:uid="{F8DC14BE-AFA8-477D-A619-11B6614F5D2F}"/>
    <cellStyle name="Normal 5 4 2 2 3 2 2 7" xfId="43268" xr:uid="{F5EA9776-6F2F-4D10-9FEC-12DF3FF2F431}"/>
    <cellStyle name="Normal 5 4 2 2 3 2 2 8" xfId="7848" xr:uid="{EC56FAF4-7214-45A7-8A11-B23F71CD4A8B}"/>
    <cellStyle name="Normal 5 4 2 2 3 2 3" xfId="1194" xr:uid="{BDC0FE06-0DF3-43CB-9D1F-DD6F8FA10896}"/>
    <cellStyle name="Normal 5 4 2 2 3 2 3 2" xfId="1195" xr:uid="{A73DBF83-EF10-473A-9301-4F45CAAF3E17}"/>
    <cellStyle name="Normal 5 4 2 2 3 2 3 2 2" xfId="26671" xr:uid="{78E7B26A-4A9E-4AA2-A573-A7144623CEB1}"/>
    <cellStyle name="Normal 5 4 2 2 3 2 3 2 2 2" xfId="40363" xr:uid="{FC0C0E26-56F4-4D03-8688-392FFCDD37CE}"/>
    <cellStyle name="Normal 5 4 2 2 3 2 3 2 2 3" xfId="55247" xr:uid="{54A45987-757B-4AD4-9F15-00EF5FEFC4E0}"/>
    <cellStyle name="Normal 5 4 2 2 3 2 3 2 3" xfId="19827" xr:uid="{BB1F6DC7-C6F1-41A1-B240-DAF9EF6C18D7}"/>
    <cellStyle name="Normal 5 4 2 2 3 2 3 2 3 2" xfId="40888" xr:uid="{ACB6C73D-C861-4682-A5A5-35825F67316A}"/>
    <cellStyle name="Normal 5 4 2 2 3 2 3 2 4" xfId="33517" xr:uid="{1E391067-507D-40FF-9615-59EB9ED24883}"/>
    <cellStyle name="Normal 5 4 2 2 3 2 3 2 5" xfId="48401" xr:uid="{3CC52C1A-C8F6-463F-AFBF-04B4F2E3E208}"/>
    <cellStyle name="Normal 5 4 2 2 3 2 3 2 6" xfId="12981" xr:uid="{094689B2-3336-4BC1-871B-ED778DAC9B1C}"/>
    <cellStyle name="Normal 5 4 2 2 3 2 3 3" xfId="23249" xr:uid="{8EEF4CB0-C461-4451-ADEF-2ADE5912F0D5}"/>
    <cellStyle name="Normal 5 4 2 2 3 2 3 3 2" xfId="36941" xr:uid="{B817B51C-8AB5-4120-AAE0-C056B5F45E74}"/>
    <cellStyle name="Normal 5 4 2 2 3 2 3 3 3" xfId="51825" xr:uid="{830D5203-1CC9-4D49-9C59-C161958520E7}"/>
    <cellStyle name="Normal 5 4 2 2 3 2 3 4" xfId="16405" xr:uid="{586B91B7-E363-42BB-B0CE-572CFCF61955}"/>
    <cellStyle name="Normal 5 4 2 2 3 2 3 4 2" xfId="40887" xr:uid="{A472AC64-48FA-4ACF-BF22-2B8C1030B9F4}"/>
    <cellStyle name="Normal 5 4 2 2 3 2 3 5" xfId="30095" xr:uid="{1990DA18-75B1-416B-8630-B2D621B12294}"/>
    <cellStyle name="Normal 5 4 2 2 3 2 3 6" xfId="44979" xr:uid="{543F0631-520E-4862-948D-1FC2AF754C55}"/>
    <cellStyle name="Normal 5 4 2 2 3 2 3 7" xfId="9559" xr:uid="{3D2C5519-7287-4581-8318-45C88F21358E}"/>
    <cellStyle name="Normal 5 4 2 2 3 2 4" xfId="1196" xr:uid="{267D1449-B0A7-4B64-B5C1-0625B40228D5}"/>
    <cellStyle name="Normal 5 4 2 2 3 2 4 2" xfId="24959" xr:uid="{F84D26FC-CE91-429D-83A0-C9C091BE278C}"/>
    <cellStyle name="Normal 5 4 2 2 3 2 4 2 2" xfId="38651" xr:uid="{1DA2E99C-DEC2-43D3-BB61-D29A83D50BC9}"/>
    <cellStyle name="Normal 5 4 2 2 3 2 4 2 3" xfId="53535" xr:uid="{25CF1E61-484A-4D0D-9A9B-6AFDA5F7B56D}"/>
    <cellStyle name="Normal 5 4 2 2 3 2 4 3" xfId="18115" xr:uid="{9C685C48-6EB0-4609-8DA6-30063F8F05FF}"/>
    <cellStyle name="Normal 5 4 2 2 3 2 4 3 2" xfId="40889" xr:uid="{D7B2CF0C-10C1-4F10-AF08-0DE62E911399}"/>
    <cellStyle name="Normal 5 4 2 2 3 2 4 4" xfId="31805" xr:uid="{083B33F1-F3FA-475D-A172-887125BF51CA}"/>
    <cellStyle name="Normal 5 4 2 2 3 2 4 5" xfId="46689" xr:uid="{46A2A852-5C75-475A-8415-F221828A5423}"/>
    <cellStyle name="Normal 5 4 2 2 3 2 4 6" xfId="11269" xr:uid="{779A5E26-8B97-4AB1-AC08-FD1DA22B61D2}"/>
    <cellStyle name="Normal 5 4 2 2 3 2 5" xfId="21537" xr:uid="{BC1E57ED-A758-4CFC-890C-3AC1F01236B2}"/>
    <cellStyle name="Normal 5 4 2 2 3 2 5 2" xfId="35229" xr:uid="{5E99B23F-0F01-476F-9647-B6476C6FB42C}"/>
    <cellStyle name="Normal 5 4 2 2 3 2 5 3" xfId="50113" xr:uid="{7FADA478-D78E-47C3-B297-6C20C666347B}"/>
    <cellStyle name="Normal 5 4 2 2 3 2 6" xfId="14693" xr:uid="{41451F86-A3BE-467A-AFFB-E21FAD3EFD05}"/>
    <cellStyle name="Normal 5 4 2 2 3 2 6 2" xfId="40812" xr:uid="{8550F467-0576-47D4-BD6A-A2DFAA119AC5}"/>
    <cellStyle name="Normal 5 4 2 2 3 2 7" xfId="28383" xr:uid="{6D940DE0-AAE4-4630-9D9D-E5C71CE2E0EF}"/>
    <cellStyle name="Normal 5 4 2 2 3 2 8" xfId="43267" xr:uid="{8A3D2FB5-AE01-4FE9-9639-0F23859FC207}"/>
    <cellStyle name="Normal 5 4 2 2 3 2 9" xfId="7847" xr:uid="{3C512D8B-A04F-4A9F-A106-BC792AA3B278}"/>
    <cellStyle name="Normal 5 4 2 2 3 3" xfId="537" xr:uid="{2EAC8AE3-90CB-41FA-BC28-1BA6D1FFBE16}"/>
    <cellStyle name="Normal 5 4 2 2 3 3 2" xfId="1197" xr:uid="{AF7139F2-8DC8-4DB8-A285-C6B936028916}"/>
    <cellStyle name="Normal 5 4 2 2 3 3 2 2" xfId="1198" xr:uid="{99299955-1415-4E74-8418-DFC867E58DEE}"/>
    <cellStyle name="Normal 5 4 2 2 3 3 2 2 2" xfId="26673" xr:uid="{230D65EB-5363-497A-9814-9D627F3D4CFA}"/>
    <cellStyle name="Normal 5 4 2 2 3 3 2 2 2 2" xfId="40365" xr:uid="{82D62756-3D42-4EC8-A40B-BD41AB123917}"/>
    <cellStyle name="Normal 5 4 2 2 3 3 2 2 2 3" xfId="55249" xr:uid="{87D4B11C-7732-495D-896B-5E063EA34736}"/>
    <cellStyle name="Normal 5 4 2 2 3 3 2 2 3" xfId="19829" xr:uid="{4389D075-A3B4-4210-ACCD-F33086B63152}"/>
    <cellStyle name="Normal 5 4 2 2 3 3 2 2 3 2" xfId="40891" xr:uid="{C75C1876-DE22-4173-8376-227204187875}"/>
    <cellStyle name="Normal 5 4 2 2 3 3 2 2 4" xfId="33519" xr:uid="{13B69A1C-8F26-4B8D-AB55-74BDA3D7746D}"/>
    <cellStyle name="Normal 5 4 2 2 3 3 2 2 5" xfId="48403" xr:uid="{24F3B955-77E1-45EE-A24B-C92DC28C428E}"/>
    <cellStyle name="Normal 5 4 2 2 3 3 2 2 6" xfId="12983" xr:uid="{8DA4F0DE-27BE-4F13-8714-D9A016CDC9DC}"/>
    <cellStyle name="Normal 5 4 2 2 3 3 2 3" xfId="23251" xr:uid="{C48FBD36-D624-4696-82A6-D3148B7D03EE}"/>
    <cellStyle name="Normal 5 4 2 2 3 3 2 3 2" xfId="36943" xr:uid="{EE232259-09FF-4C44-828C-48406C566AAE}"/>
    <cellStyle name="Normal 5 4 2 2 3 3 2 3 3" xfId="51827" xr:uid="{18B68ADC-9AAA-4D38-949C-BAB2AC39BE2A}"/>
    <cellStyle name="Normal 5 4 2 2 3 3 2 4" xfId="16407" xr:uid="{05276945-D4AB-4915-BA57-48307C39EC1E}"/>
    <cellStyle name="Normal 5 4 2 2 3 3 2 4 2" xfId="40890" xr:uid="{044951AB-7626-4B46-83E0-10BD462F83BF}"/>
    <cellStyle name="Normal 5 4 2 2 3 3 2 5" xfId="30097" xr:uid="{E6C47E43-C0BC-4CF5-9A47-6CC9CDD05F59}"/>
    <cellStyle name="Normal 5 4 2 2 3 3 2 6" xfId="44981" xr:uid="{32914089-1357-43B5-BD02-AE34D1106489}"/>
    <cellStyle name="Normal 5 4 2 2 3 3 2 7" xfId="9561" xr:uid="{6124B1F9-17BE-4CCB-9471-1B9F8657E877}"/>
    <cellStyle name="Normal 5 4 2 2 3 3 3" xfId="1199" xr:uid="{3B021146-045E-45B8-A739-ACF7ACFB8D0C}"/>
    <cellStyle name="Normal 5 4 2 2 3 3 3 2" xfId="24961" xr:uid="{504D20BA-72A7-4E75-8135-CEF9783C0A81}"/>
    <cellStyle name="Normal 5 4 2 2 3 3 3 2 2" xfId="38653" xr:uid="{9B3162E9-1D71-45FA-8BB3-03A5ACFA34A5}"/>
    <cellStyle name="Normal 5 4 2 2 3 3 3 2 3" xfId="53537" xr:uid="{480BF5E3-0987-460A-8F5E-A50C4FAD8087}"/>
    <cellStyle name="Normal 5 4 2 2 3 3 3 3" xfId="18117" xr:uid="{1214FC46-BA40-4F7F-BEAB-EDD36BAB5D07}"/>
    <cellStyle name="Normal 5 4 2 2 3 3 3 3 2" xfId="40892" xr:uid="{C4B5455E-5AF6-409A-9E42-0597FCFE3BC1}"/>
    <cellStyle name="Normal 5 4 2 2 3 3 3 4" xfId="31807" xr:uid="{F4134747-A092-4BF0-9927-D710C4EAD982}"/>
    <cellStyle name="Normal 5 4 2 2 3 3 3 5" xfId="46691" xr:uid="{27F6976E-075B-4445-8E03-6869B6DC7015}"/>
    <cellStyle name="Normal 5 4 2 2 3 3 3 6" xfId="11271" xr:uid="{A08A102F-13F1-43E6-9E9F-1FF3FB6DFAB9}"/>
    <cellStyle name="Normal 5 4 2 2 3 3 4" xfId="21539" xr:uid="{C81EAED5-09F4-4B23-81C5-E6F59B091723}"/>
    <cellStyle name="Normal 5 4 2 2 3 3 4 2" xfId="35231" xr:uid="{274A905D-14C8-420C-B023-CCD0A4C16365}"/>
    <cellStyle name="Normal 5 4 2 2 3 3 4 3" xfId="50115" xr:uid="{7255B1CE-9ABD-4F15-8452-42608B16002B}"/>
    <cellStyle name="Normal 5 4 2 2 3 3 5" xfId="14695" xr:uid="{AA984A26-DE86-4D9D-9F71-8CD0B4EDF8B5}"/>
    <cellStyle name="Normal 5 4 2 2 3 3 5 2" xfId="40814" xr:uid="{F001C3A0-6B89-4490-8AF6-623111390697}"/>
    <cellStyle name="Normal 5 4 2 2 3 3 6" xfId="28385" xr:uid="{328D4A96-358C-4080-8FC2-740279EF5445}"/>
    <cellStyle name="Normal 5 4 2 2 3 3 7" xfId="43269" xr:uid="{D6B94ACE-886B-4C0A-9AA8-4F00DFAAE1D7}"/>
    <cellStyle name="Normal 5 4 2 2 3 3 8" xfId="7849" xr:uid="{4F1848F2-254D-4162-B562-E46D68210F2C}"/>
    <cellStyle name="Normal 5 4 2 2 3 4" xfId="1200" xr:uid="{71CC058B-1887-48F3-97FA-C79E821667F0}"/>
    <cellStyle name="Normal 5 4 2 2 3 4 2" xfId="1201" xr:uid="{0FF2A945-3CC5-474B-A802-3C08B9B55A6A}"/>
    <cellStyle name="Normal 5 4 2 2 3 4 2 2" xfId="12984" xr:uid="{849C5D9F-8B7C-4F09-922E-A6342E054100}"/>
    <cellStyle name="Normal 5 4 2 2 3 4 2 2 2" xfId="26674" xr:uid="{DA46D6AD-2370-4482-8673-B5DF47D8FDF8}"/>
    <cellStyle name="Normal 5 4 2 2 3 4 2 2 2 2" xfId="40366" xr:uid="{CE2129A5-556E-49B0-B05A-690594D7D34D}"/>
    <cellStyle name="Normal 5 4 2 2 3 4 2 2 2 3" xfId="55250" xr:uid="{A74EBF0F-0134-4DFB-AE6B-05F9469E659A}"/>
    <cellStyle name="Normal 5 4 2 2 3 4 2 2 3" xfId="19830" xr:uid="{CFFEA38F-A865-4AEC-840D-8B350B12C246}"/>
    <cellStyle name="Normal 5 4 2 2 3 4 2 2 4" xfId="33520" xr:uid="{28EF09F4-7EE7-4375-A47E-DE4283EC6016}"/>
    <cellStyle name="Normal 5 4 2 2 3 4 2 2 5" xfId="48404" xr:uid="{A4DA4923-E02D-481B-8E4E-357798320EAF}"/>
    <cellStyle name="Normal 5 4 2 2 3 4 2 3" xfId="23252" xr:uid="{469E784D-A1CD-439F-9B80-E12CED125BD6}"/>
    <cellStyle name="Normal 5 4 2 2 3 4 2 3 2" xfId="36944" xr:uid="{7B2B6676-B9CD-4891-9887-A248A0926E00}"/>
    <cellStyle name="Normal 5 4 2 2 3 4 2 3 3" xfId="51828" xr:uid="{03D91B73-4265-4A2D-8A27-4ECCA9ACF6F0}"/>
    <cellStyle name="Normal 5 4 2 2 3 4 2 4" xfId="16408" xr:uid="{404D298E-DC8C-4375-9544-C959C44C1D94}"/>
    <cellStyle name="Normal 5 4 2 2 3 4 2 4 2" xfId="40894" xr:uid="{99DEDA82-48BA-4502-BD7E-54881C4FAA2B}"/>
    <cellStyle name="Normal 5 4 2 2 3 4 2 5" xfId="30098" xr:uid="{4E3BDC07-6D4A-449F-A00F-479585D22B9B}"/>
    <cellStyle name="Normal 5 4 2 2 3 4 2 6" xfId="44982" xr:uid="{1DD330E8-D8E8-4E41-8476-17E5415000D6}"/>
    <cellStyle name="Normal 5 4 2 2 3 4 2 7" xfId="9562" xr:uid="{AF6492ED-F8D3-49ED-9EEF-B3002FC3CDE9}"/>
    <cellStyle name="Normal 5 4 2 2 3 4 3" xfId="11272" xr:uid="{3156131F-7352-412D-8093-50DD25F7282C}"/>
    <cellStyle name="Normal 5 4 2 2 3 4 3 2" xfId="24962" xr:uid="{42933716-CD21-4E62-881C-2C8CAE17F1EF}"/>
    <cellStyle name="Normal 5 4 2 2 3 4 3 2 2" xfId="38654" xr:uid="{5F746921-F20D-4493-AD02-5941C59CC4F7}"/>
    <cellStyle name="Normal 5 4 2 2 3 4 3 2 3" xfId="53538" xr:uid="{5BA1CA36-7093-4E34-840D-8BC116368522}"/>
    <cellStyle name="Normal 5 4 2 2 3 4 3 3" xfId="18118" xr:uid="{87E3D9B2-5423-4261-B573-11FA26872E46}"/>
    <cellStyle name="Normal 5 4 2 2 3 4 3 4" xfId="31808" xr:uid="{687051AF-51AB-45FB-8AAB-D69D93C627CA}"/>
    <cellStyle name="Normal 5 4 2 2 3 4 3 5" xfId="46692" xr:uid="{909A2643-2257-4327-9A70-BC9B02E87011}"/>
    <cellStyle name="Normal 5 4 2 2 3 4 4" xfId="21540" xr:uid="{15D5D1F4-7E5B-42F2-8302-5DA6F4A3B89F}"/>
    <cellStyle name="Normal 5 4 2 2 3 4 4 2" xfId="35232" xr:uid="{C79747C1-2C67-415F-B997-E0C4460B2823}"/>
    <cellStyle name="Normal 5 4 2 2 3 4 4 3" xfId="50116" xr:uid="{9614C9D6-5986-4EF9-9B22-2C12CAD17A2F}"/>
    <cellStyle name="Normal 5 4 2 2 3 4 5" xfId="14696" xr:uid="{F609CEC2-A319-471A-BDAA-C9D857FB6C15}"/>
    <cellStyle name="Normal 5 4 2 2 3 4 5 2" xfId="40893" xr:uid="{1971FA31-9922-4BF1-86D3-163A91721EE5}"/>
    <cellStyle name="Normal 5 4 2 2 3 4 6" xfId="28386" xr:uid="{7BB8B037-DDA6-41CD-9F1E-A28EEF664651}"/>
    <cellStyle name="Normal 5 4 2 2 3 4 7" xfId="43270" xr:uid="{85AC34B3-533A-4E4E-851A-198E32592E26}"/>
    <cellStyle name="Normal 5 4 2 2 3 4 8" xfId="7850" xr:uid="{C4147A57-6141-4923-99EF-DB9D5099E481}"/>
    <cellStyle name="Normal 5 4 2 2 3 5" xfId="1202" xr:uid="{A5FA94B0-18AF-4544-A1FC-51F49D6037B9}"/>
    <cellStyle name="Normal 5 4 2 2 3 5 2" xfId="12980" xr:uid="{E62F171A-E0CD-49E5-95F1-312DB319FE43}"/>
    <cellStyle name="Normal 5 4 2 2 3 5 2 2" xfId="26670" xr:uid="{3F6D7EC2-29FC-4BFB-A3B5-861297B15A8E}"/>
    <cellStyle name="Normal 5 4 2 2 3 5 2 2 2" xfId="40362" xr:uid="{FDE4ECEF-A9F0-4E14-90DC-330297BD70F2}"/>
    <cellStyle name="Normal 5 4 2 2 3 5 2 2 3" xfId="55246" xr:uid="{BA56E8EB-2006-413B-99F1-B81F56116A9E}"/>
    <cellStyle name="Normal 5 4 2 2 3 5 2 3" xfId="19826" xr:uid="{CBF84944-3E22-4B3F-8E63-A1CA8B919A4B}"/>
    <cellStyle name="Normal 5 4 2 2 3 5 2 4" xfId="33516" xr:uid="{741E8D69-2EF5-46EE-B045-69E46A76A0D5}"/>
    <cellStyle name="Normal 5 4 2 2 3 5 2 5" xfId="48400" xr:uid="{ACD49BA0-FD1E-4373-A99A-280A9A4F5003}"/>
    <cellStyle name="Normal 5 4 2 2 3 5 3" xfId="23248" xr:uid="{FC503262-404D-424C-84EF-ABB424CD7CE7}"/>
    <cellStyle name="Normal 5 4 2 2 3 5 3 2" xfId="36940" xr:uid="{A25FDD63-D2F3-4506-8F55-6252845BE9AC}"/>
    <cellStyle name="Normal 5 4 2 2 3 5 3 3" xfId="51824" xr:uid="{D2C622DE-5279-44BB-8521-57212F858238}"/>
    <cellStyle name="Normal 5 4 2 2 3 5 4" xfId="16404" xr:uid="{2CD03513-582F-45AE-858E-595CE1A6114C}"/>
    <cellStyle name="Normal 5 4 2 2 3 5 4 2" xfId="40895" xr:uid="{2190346F-50F9-4DA3-A810-9EDD31016C10}"/>
    <cellStyle name="Normal 5 4 2 2 3 5 5" xfId="30094" xr:uid="{E855BAEE-EDA7-4820-B2C4-A19C2687E6A7}"/>
    <cellStyle name="Normal 5 4 2 2 3 5 6" xfId="44978" xr:uid="{08EA3E56-402C-4238-AE96-85F6E2D1DE16}"/>
    <cellStyle name="Normal 5 4 2 2 3 5 7" xfId="9558" xr:uid="{423219ED-875B-446C-84B0-93329EF4B68F}"/>
    <cellStyle name="Normal 5 4 2 2 3 6" xfId="11268" xr:uid="{2F98F720-EA4B-4953-AD03-08780ED62C1B}"/>
    <cellStyle name="Normal 5 4 2 2 3 6 2" xfId="24958" xr:uid="{C5F26B9D-36B8-4BBE-AD58-2D49FB379E67}"/>
    <cellStyle name="Normal 5 4 2 2 3 6 2 2" xfId="38650" xr:uid="{DC648314-22DE-4362-BB53-226C8CAAE7B6}"/>
    <cellStyle name="Normal 5 4 2 2 3 6 2 3" xfId="53534" xr:uid="{43AFCCB0-B193-4A73-9A0F-E1F6CBA46F4E}"/>
    <cellStyle name="Normal 5 4 2 2 3 6 3" xfId="18114" xr:uid="{33EB5CF1-49E2-4FFE-8430-339248CCCFB4}"/>
    <cellStyle name="Normal 5 4 2 2 3 6 4" xfId="31804" xr:uid="{E5FE7211-4EC6-4E0E-B666-533396065F27}"/>
    <cellStyle name="Normal 5 4 2 2 3 6 5" xfId="46688" xr:uid="{7579EC82-714C-4186-BDE7-A7D0F84586E2}"/>
    <cellStyle name="Normal 5 4 2 2 3 7" xfId="21536" xr:uid="{EA7C2E7D-918C-4D0F-AFAC-D7FCE1909E25}"/>
    <cellStyle name="Normal 5 4 2 2 3 7 2" xfId="35228" xr:uid="{DD2F28FF-0FDC-45AA-BEDB-C43EFA5CAB0F}"/>
    <cellStyle name="Normal 5 4 2 2 3 7 3" xfId="50112" xr:uid="{1FC7394F-9036-4AA2-846B-5247B091FB75}"/>
    <cellStyle name="Normal 5 4 2 2 3 8" xfId="14692" xr:uid="{92D919FD-1E31-4662-BFC6-86D04E73CCD4}"/>
    <cellStyle name="Normal 5 4 2 2 3 8 2" xfId="40779" xr:uid="{ABAFD54A-AD77-4E13-95B6-BAE78F8CB9B9}"/>
    <cellStyle name="Normal 5 4 2 2 3 9" xfId="28382" xr:uid="{09769104-052B-4BDE-9293-CAD3ACCD73DF}"/>
    <cellStyle name="Normal 5 4 2 2 4" xfId="538" xr:uid="{EEF4F12E-D2A7-4414-A1A8-FF983965F89B}"/>
    <cellStyle name="Normal 5 4 2 2 4 10" xfId="43271" xr:uid="{F944A197-582D-488E-8043-011295B9A956}"/>
    <cellStyle name="Normal 5 4 2 2 4 11" xfId="7851" xr:uid="{1BF2C6A0-0159-4A77-8ECC-B4B3889680B9}"/>
    <cellStyle name="Normal 5 4 2 2 4 2" xfId="539" xr:uid="{7913EC93-CF14-4C0B-B258-CB6CEBB211C7}"/>
    <cellStyle name="Normal 5 4 2 2 4 2 2" xfId="1203" xr:uid="{FD65408D-F8A0-431B-99FC-E41F0602DD2B}"/>
    <cellStyle name="Normal 5 4 2 2 4 2 2 2" xfId="1204" xr:uid="{391D051A-0500-42A2-93B2-7DE2B9B19525}"/>
    <cellStyle name="Normal 5 4 2 2 4 2 2 2 2" xfId="12987" xr:uid="{2D3EB051-5307-421F-8CFC-992F3BA060A8}"/>
    <cellStyle name="Normal 5 4 2 2 4 2 2 2 2 2" xfId="26677" xr:uid="{BBAFE5BE-EF27-4577-A8EE-44FF856CC340}"/>
    <cellStyle name="Normal 5 4 2 2 4 2 2 2 2 2 2" xfId="40369" xr:uid="{4FE37137-A5DA-4F8A-9BF7-93C8234454C5}"/>
    <cellStyle name="Normal 5 4 2 2 4 2 2 2 2 2 3" xfId="55253" xr:uid="{ECA8A5E1-2206-4F6C-B3F4-111EF1C049E9}"/>
    <cellStyle name="Normal 5 4 2 2 4 2 2 2 2 3" xfId="19833" xr:uid="{D1B0D2ED-867E-4127-9F72-F83DF201AF21}"/>
    <cellStyle name="Normal 5 4 2 2 4 2 2 2 2 4" xfId="33523" xr:uid="{C8776B1F-22B5-492B-BF8A-DBC1AEF17887}"/>
    <cellStyle name="Normal 5 4 2 2 4 2 2 2 2 5" xfId="48407" xr:uid="{C630EA21-E0AF-454B-83B7-83E0CB7CDDEE}"/>
    <cellStyle name="Normal 5 4 2 2 4 2 2 2 3" xfId="23255" xr:uid="{7B5B28B2-5420-45BD-8C85-30CFC2E6DFAE}"/>
    <cellStyle name="Normal 5 4 2 2 4 2 2 2 3 2" xfId="36947" xr:uid="{D8DCCE9E-3731-481F-95FD-BC200F2A92F2}"/>
    <cellStyle name="Normal 5 4 2 2 4 2 2 2 3 3" xfId="51831" xr:uid="{FEDC8A15-9DF0-4BC6-BD4E-176C3FED5E1F}"/>
    <cellStyle name="Normal 5 4 2 2 4 2 2 2 4" xfId="16411" xr:uid="{516A3337-7390-431A-819A-382F7F476F7A}"/>
    <cellStyle name="Normal 5 4 2 2 4 2 2 2 4 2" xfId="40897" xr:uid="{6046F03B-CB28-4619-BC8B-2FD9D777B433}"/>
    <cellStyle name="Normal 5 4 2 2 4 2 2 2 5" xfId="30101" xr:uid="{F809239B-68D0-44A9-94E9-130E42385CB8}"/>
    <cellStyle name="Normal 5 4 2 2 4 2 2 2 6" xfId="44985" xr:uid="{054C1DDA-8670-4ED5-B900-99846CD55669}"/>
    <cellStyle name="Normal 5 4 2 2 4 2 2 2 7" xfId="9565" xr:uid="{319EFDAE-6D1A-4FBA-8887-AF293DF82B9C}"/>
    <cellStyle name="Normal 5 4 2 2 4 2 2 3" xfId="11275" xr:uid="{256ABD15-22A5-45C4-ABDE-EE6A4F5BCDCF}"/>
    <cellStyle name="Normal 5 4 2 2 4 2 2 3 2" xfId="24965" xr:uid="{DBE20982-F9A2-402D-8A6E-C070620B5023}"/>
    <cellStyle name="Normal 5 4 2 2 4 2 2 3 2 2" xfId="38657" xr:uid="{8CFDCC3F-CF22-4565-821C-FBCB55E0EEE9}"/>
    <cellStyle name="Normal 5 4 2 2 4 2 2 3 2 3" xfId="53541" xr:uid="{E7BCA77E-F807-479B-820D-15FB6F6159DA}"/>
    <cellStyle name="Normal 5 4 2 2 4 2 2 3 3" xfId="18121" xr:uid="{14E50E69-3107-4CB2-BA78-08FB592E40FD}"/>
    <cellStyle name="Normal 5 4 2 2 4 2 2 3 4" xfId="31811" xr:uid="{6E65E994-883C-47F6-A22D-D85026AF124D}"/>
    <cellStyle name="Normal 5 4 2 2 4 2 2 3 5" xfId="46695" xr:uid="{BC2E82AD-242B-4E8A-8BC6-AD6A50DDB713}"/>
    <cellStyle name="Normal 5 4 2 2 4 2 2 4" xfId="21543" xr:uid="{C861B630-BDE2-43B4-8A25-6D550A640429}"/>
    <cellStyle name="Normal 5 4 2 2 4 2 2 4 2" xfId="35235" xr:uid="{F8EBABBE-4171-45B1-94A0-CC68B8BBCD31}"/>
    <cellStyle name="Normal 5 4 2 2 4 2 2 4 3" xfId="50119" xr:uid="{4E932ABB-4F61-4FC8-9BDA-F741B5C55585}"/>
    <cellStyle name="Normal 5 4 2 2 4 2 2 5" xfId="14699" xr:uid="{BD64BF39-0B3B-47D2-A80F-A53106472EA4}"/>
    <cellStyle name="Normal 5 4 2 2 4 2 2 5 2" xfId="40896" xr:uid="{42CBC340-85A2-4ECD-B304-136312ADF36B}"/>
    <cellStyle name="Normal 5 4 2 2 4 2 2 6" xfId="28389" xr:uid="{EFCC24F3-1A20-4AB1-AB4F-CFFE6123D1BC}"/>
    <cellStyle name="Normal 5 4 2 2 4 2 2 7" xfId="43273" xr:uid="{A8A907B7-02D5-49D9-B2BC-8D93EE8E361C}"/>
    <cellStyle name="Normal 5 4 2 2 4 2 2 8" xfId="7853" xr:uid="{E6F683B4-CFC6-4B6A-8CEA-3B895A347351}"/>
    <cellStyle name="Normal 5 4 2 2 4 2 3" xfId="1205" xr:uid="{0FA0202E-A62C-428B-AC48-A55933216913}"/>
    <cellStyle name="Normal 5 4 2 2 4 2 3 2" xfId="12986" xr:uid="{E4ABB7F5-30E6-4C17-A0FF-1E19C1E14D50}"/>
    <cellStyle name="Normal 5 4 2 2 4 2 3 2 2" xfId="26676" xr:uid="{A3EECC6B-A8D5-4CA6-B415-3298009762B0}"/>
    <cellStyle name="Normal 5 4 2 2 4 2 3 2 2 2" xfId="40368" xr:uid="{BF26D4CC-9371-4CBF-8099-6F04F9377BC6}"/>
    <cellStyle name="Normal 5 4 2 2 4 2 3 2 2 3" xfId="55252" xr:uid="{48BAFFF4-8B35-432E-ABD0-99E7BB0C6D75}"/>
    <cellStyle name="Normal 5 4 2 2 4 2 3 2 3" xfId="19832" xr:uid="{A154A30A-835F-4A43-8F6F-E280CE0D341A}"/>
    <cellStyle name="Normal 5 4 2 2 4 2 3 2 4" xfId="33522" xr:uid="{88E4B9B4-20ED-4601-8FCE-A34963D55445}"/>
    <cellStyle name="Normal 5 4 2 2 4 2 3 2 5" xfId="48406" xr:uid="{F56A82C0-7A64-4564-9FCA-CB5AFCC8A60D}"/>
    <cellStyle name="Normal 5 4 2 2 4 2 3 3" xfId="23254" xr:uid="{D6759B70-9953-4373-8FAF-23267E5D3719}"/>
    <cellStyle name="Normal 5 4 2 2 4 2 3 3 2" xfId="36946" xr:uid="{313CF55A-8E8E-4F9A-9908-70E3A4B6270D}"/>
    <cellStyle name="Normal 5 4 2 2 4 2 3 3 3" xfId="51830" xr:uid="{4238067C-5065-49C6-915E-F6066DD18CC3}"/>
    <cellStyle name="Normal 5 4 2 2 4 2 3 4" xfId="16410" xr:uid="{39210933-6EA2-4134-A00F-BE89A4DFB7FC}"/>
    <cellStyle name="Normal 5 4 2 2 4 2 3 4 2" xfId="40898" xr:uid="{9F9576E0-EFD2-48B2-92A0-173F92E487BE}"/>
    <cellStyle name="Normal 5 4 2 2 4 2 3 5" xfId="30100" xr:uid="{5ED134AB-B16D-4263-B069-0423136C1A50}"/>
    <cellStyle name="Normal 5 4 2 2 4 2 3 6" xfId="44984" xr:uid="{578FB1DC-6046-4AEE-8FB2-2601A2435359}"/>
    <cellStyle name="Normal 5 4 2 2 4 2 3 7" xfId="9564" xr:uid="{9CEE38EB-567E-4795-AB44-D9B7F5889E2D}"/>
    <cellStyle name="Normal 5 4 2 2 4 2 4" xfId="11274" xr:uid="{0D4336E5-7A58-4872-84FA-8354573100C4}"/>
    <cellStyle name="Normal 5 4 2 2 4 2 4 2" xfId="24964" xr:uid="{0A83F462-D3E3-408E-9A5C-C71C1248BEE7}"/>
    <cellStyle name="Normal 5 4 2 2 4 2 4 2 2" xfId="38656" xr:uid="{569AC9D9-87D6-426F-B4FC-D07269A79A3F}"/>
    <cellStyle name="Normal 5 4 2 2 4 2 4 2 3" xfId="53540" xr:uid="{9FC46B2E-ADE2-4F5A-8FFB-2244A8811551}"/>
    <cellStyle name="Normal 5 4 2 2 4 2 4 3" xfId="18120" xr:uid="{6BB6FFF0-3CFA-4671-BFE0-E6A1A7DDD44F}"/>
    <cellStyle name="Normal 5 4 2 2 4 2 4 4" xfId="31810" xr:uid="{3E9BCC82-8AFB-451C-BD9B-4C28A112C053}"/>
    <cellStyle name="Normal 5 4 2 2 4 2 4 5" xfId="46694" xr:uid="{725D3D47-8AEA-4CC2-97D6-65C3B738D203}"/>
    <cellStyle name="Normal 5 4 2 2 4 2 5" xfId="21542" xr:uid="{33CF721B-B2EB-44FB-AD6D-4F8EC8B6033B}"/>
    <cellStyle name="Normal 5 4 2 2 4 2 5 2" xfId="35234" xr:uid="{49AF60E9-0F9B-4940-966B-39A28CCBCAE1}"/>
    <cellStyle name="Normal 5 4 2 2 4 2 5 3" xfId="50118" xr:uid="{A697CCC8-A6F9-4D93-A5F7-A95B606C0674}"/>
    <cellStyle name="Normal 5 4 2 2 4 2 6" xfId="14698" xr:uid="{1F790774-25BD-4D4F-BA01-5F269FC665A3}"/>
    <cellStyle name="Normal 5 4 2 2 4 2 6 2" xfId="40816" xr:uid="{133685D3-2AB2-4013-AC8D-F069E0D7490E}"/>
    <cellStyle name="Normal 5 4 2 2 4 2 7" xfId="28388" xr:uid="{BCA5CBB8-A686-48F0-8599-BAE204EBF0F7}"/>
    <cellStyle name="Normal 5 4 2 2 4 2 8" xfId="43272" xr:uid="{8AA4D9CD-5F7E-4BF5-B0C6-39F09D65A925}"/>
    <cellStyle name="Normal 5 4 2 2 4 2 9" xfId="7852" xr:uid="{9E668879-C642-4FD6-ABFD-23688A60DC53}"/>
    <cellStyle name="Normal 5 4 2 2 4 3" xfId="1206" xr:uid="{782E4CA2-A44E-42C7-B877-7C3D7D76E4ED}"/>
    <cellStyle name="Normal 5 4 2 2 4 3 2" xfId="1207" xr:uid="{DB11DCD3-B661-44C4-84BB-7FD80AEDE82A}"/>
    <cellStyle name="Normal 5 4 2 2 4 3 2 2" xfId="12988" xr:uid="{C9439A07-B4C1-4B56-9BC1-B2E316F53932}"/>
    <cellStyle name="Normal 5 4 2 2 4 3 2 2 2" xfId="26678" xr:uid="{5B566397-76FF-4F3C-A360-DC61C51013CA}"/>
    <cellStyle name="Normal 5 4 2 2 4 3 2 2 2 2" xfId="40370" xr:uid="{5C2F99E9-8FE1-4EFA-8636-D1F9A95D1D53}"/>
    <cellStyle name="Normal 5 4 2 2 4 3 2 2 2 3" xfId="55254" xr:uid="{679E4D12-67DD-4A05-9ADF-91750E63AD67}"/>
    <cellStyle name="Normal 5 4 2 2 4 3 2 2 3" xfId="19834" xr:uid="{E843A59A-DD52-42A2-B0EC-4D03AEC35A5B}"/>
    <cellStyle name="Normal 5 4 2 2 4 3 2 2 4" xfId="33524" xr:uid="{3E6FD19F-05E7-4968-A8B0-B5D146AF55F0}"/>
    <cellStyle name="Normal 5 4 2 2 4 3 2 2 5" xfId="48408" xr:uid="{5007F8E7-35E1-4230-B66F-1C4CEAC89604}"/>
    <cellStyle name="Normal 5 4 2 2 4 3 2 3" xfId="23256" xr:uid="{A3B0B6E7-4D71-4A1E-8EA7-322B96BA530D}"/>
    <cellStyle name="Normal 5 4 2 2 4 3 2 3 2" xfId="36948" xr:uid="{D77CA99C-042C-40D9-BC0E-9F7F20443E39}"/>
    <cellStyle name="Normal 5 4 2 2 4 3 2 3 3" xfId="51832" xr:uid="{32E732CF-8A9E-48BE-AACB-A10985F2AC23}"/>
    <cellStyle name="Normal 5 4 2 2 4 3 2 4" xfId="16412" xr:uid="{03EE8915-E122-46C7-AC00-2B78DDD92198}"/>
    <cellStyle name="Normal 5 4 2 2 4 3 2 4 2" xfId="40900" xr:uid="{152BFEE9-B874-459B-AC76-0C65268101D6}"/>
    <cellStyle name="Normal 5 4 2 2 4 3 2 5" xfId="30102" xr:uid="{4B7C7E9A-2DE9-4D7B-835D-853351853434}"/>
    <cellStyle name="Normal 5 4 2 2 4 3 2 6" xfId="44986" xr:uid="{9BAFD662-B1F0-40C6-B4F9-9FE1D46D1462}"/>
    <cellStyle name="Normal 5 4 2 2 4 3 2 7" xfId="9566" xr:uid="{FC26AC52-1D96-4448-A033-D594DC6991A6}"/>
    <cellStyle name="Normal 5 4 2 2 4 3 3" xfId="11276" xr:uid="{5D2C9E8B-4AF7-4DCF-9F16-FB73DD67BAA6}"/>
    <cellStyle name="Normal 5 4 2 2 4 3 3 2" xfId="24966" xr:uid="{56E068D9-3650-4861-A288-5DBEDFA4CCAA}"/>
    <cellStyle name="Normal 5 4 2 2 4 3 3 2 2" xfId="38658" xr:uid="{FF673677-8715-496A-A139-F157BC973AE1}"/>
    <cellStyle name="Normal 5 4 2 2 4 3 3 2 3" xfId="53542" xr:uid="{0EDAD918-15A2-419A-99BC-CE3A0893E6C5}"/>
    <cellStyle name="Normal 5 4 2 2 4 3 3 3" xfId="18122" xr:uid="{1FEFC50D-A638-41AC-A8C2-4E6E38899AE5}"/>
    <cellStyle name="Normal 5 4 2 2 4 3 3 4" xfId="31812" xr:uid="{52844B5F-AA41-4A5A-8368-94863CE310F2}"/>
    <cellStyle name="Normal 5 4 2 2 4 3 3 5" xfId="46696" xr:uid="{C53F7542-01DA-44F1-8B23-8EBF126D851C}"/>
    <cellStyle name="Normal 5 4 2 2 4 3 4" xfId="21544" xr:uid="{7718DCA0-4825-471C-9326-BFA37E92AB75}"/>
    <cellStyle name="Normal 5 4 2 2 4 3 4 2" xfId="35236" xr:uid="{6A00B2C5-8FFF-4142-A4BD-FAF272E5D7F5}"/>
    <cellStyle name="Normal 5 4 2 2 4 3 4 3" xfId="50120" xr:uid="{B707A7CE-9237-402B-8A6E-7114AD8E8A41}"/>
    <cellStyle name="Normal 5 4 2 2 4 3 5" xfId="14700" xr:uid="{E984F0F1-C4C0-489D-9D4B-440005AA5A5C}"/>
    <cellStyle name="Normal 5 4 2 2 4 3 5 2" xfId="40899" xr:uid="{50E8D934-F9D0-4EA7-B0B4-ED08589DE27B}"/>
    <cellStyle name="Normal 5 4 2 2 4 3 6" xfId="28390" xr:uid="{EEC7C23F-DA11-4A57-8885-48B885E37F45}"/>
    <cellStyle name="Normal 5 4 2 2 4 3 7" xfId="43274" xr:uid="{C316045A-758E-4F29-B65F-C4912FEF3A80}"/>
    <cellStyle name="Normal 5 4 2 2 4 3 8" xfId="7854" xr:uid="{2432B406-9671-46E1-9370-0E965D89EF57}"/>
    <cellStyle name="Normal 5 4 2 2 4 4" xfId="1208" xr:uid="{BF676A0A-684C-41B4-A22C-95129C5E59D3}"/>
    <cellStyle name="Normal 5 4 2 2 4 4 2" xfId="9567" xr:uid="{63C3F79B-F58A-4916-97EF-1FAC6FEF7B44}"/>
    <cellStyle name="Normal 5 4 2 2 4 4 2 2" xfId="12989" xr:uid="{A8874642-7206-49F3-A85E-A27C23D9672A}"/>
    <cellStyle name="Normal 5 4 2 2 4 4 2 2 2" xfId="26679" xr:uid="{0393E4F3-BF48-4F81-8397-45F00657B87B}"/>
    <cellStyle name="Normal 5 4 2 2 4 4 2 2 2 2" xfId="40371" xr:uid="{67E7BD15-3F63-42D1-81B9-0F216B488AC2}"/>
    <cellStyle name="Normal 5 4 2 2 4 4 2 2 2 3" xfId="55255" xr:uid="{1092C490-627F-4C88-8D82-03FA1F05EF8F}"/>
    <cellStyle name="Normal 5 4 2 2 4 4 2 2 3" xfId="19835" xr:uid="{39BB9008-0AC5-425B-A6AD-38948464A3FB}"/>
    <cellStyle name="Normal 5 4 2 2 4 4 2 2 4" xfId="33525" xr:uid="{C952CEED-EC8B-43C0-BFA0-85086CD67A13}"/>
    <cellStyle name="Normal 5 4 2 2 4 4 2 2 5" xfId="48409" xr:uid="{EBE75E5C-DE11-4B8F-A01E-DE96580BDE72}"/>
    <cellStyle name="Normal 5 4 2 2 4 4 2 3" xfId="23257" xr:uid="{08BB155E-83FD-4624-870E-6422CBD71818}"/>
    <cellStyle name="Normal 5 4 2 2 4 4 2 3 2" xfId="36949" xr:uid="{A7C59B87-A3F6-4C48-A9B1-8BB3C1198984}"/>
    <cellStyle name="Normal 5 4 2 2 4 4 2 3 3" xfId="51833" xr:uid="{75398C46-DD51-4163-A576-CC1A6625E7B0}"/>
    <cellStyle name="Normal 5 4 2 2 4 4 2 4" xfId="16413" xr:uid="{6611E277-0146-46A4-A5BF-632DDE391FEA}"/>
    <cellStyle name="Normal 5 4 2 2 4 4 2 5" xfId="30103" xr:uid="{81EA5098-75B9-485E-9F51-502731E21949}"/>
    <cellStyle name="Normal 5 4 2 2 4 4 2 6" xfId="44987" xr:uid="{6C0CE530-75A6-49CF-9F76-0273636753E6}"/>
    <cellStyle name="Normal 5 4 2 2 4 4 3" xfId="11277" xr:uid="{34201579-239C-4971-9BCB-84B6955F8C14}"/>
    <cellStyle name="Normal 5 4 2 2 4 4 3 2" xfId="24967" xr:uid="{C7DD61C2-6BBC-48B5-949A-00186F044745}"/>
    <cellStyle name="Normal 5 4 2 2 4 4 3 2 2" xfId="38659" xr:uid="{EBE4788C-65B7-40E6-BD60-1AA978C77E31}"/>
    <cellStyle name="Normal 5 4 2 2 4 4 3 2 3" xfId="53543" xr:uid="{19F132C4-6103-448C-B91C-DA2D532BDC57}"/>
    <cellStyle name="Normal 5 4 2 2 4 4 3 3" xfId="18123" xr:uid="{03167694-E977-40F1-86C8-F6F7115CB6DB}"/>
    <cellStyle name="Normal 5 4 2 2 4 4 3 4" xfId="31813" xr:uid="{A5A484B3-ECE8-405C-B78A-5E54B8AC0599}"/>
    <cellStyle name="Normal 5 4 2 2 4 4 3 5" xfId="46697" xr:uid="{F786436A-EF65-4F6A-B666-2303A78F6E27}"/>
    <cellStyle name="Normal 5 4 2 2 4 4 4" xfId="21545" xr:uid="{11D38C15-E25C-411F-926A-34E64833D4FB}"/>
    <cellStyle name="Normal 5 4 2 2 4 4 4 2" xfId="35237" xr:uid="{DC2CA9D4-18B3-4C11-B20D-7F0CE684BA37}"/>
    <cellStyle name="Normal 5 4 2 2 4 4 4 3" xfId="50121" xr:uid="{54FDD234-E4B8-4879-A909-58CF621CADCB}"/>
    <cellStyle name="Normal 5 4 2 2 4 4 5" xfId="14701" xr:uid="{303B8616-0721-4283-8E6B-57D554CE905C}"/>
    <cellStyle name="Normal 5 4 2 2 4 4 5 2" xfId="40901" xr:uid="{E43DE048-28B9-4B75-97EC-1AB34E00A57E}"/>
    <cellStyle name="Normal 5 4 2 2 4 4 6" xfId="28391" xr:uid="{6034F761-48C6-460F-B493-69E5998118BF}"/>
    <cellStyle name="Normal 5 4 2 2 4 4 7" xfId="43275" xr:uid="{2DF8D09D-C29D-4594-B110-501E978380C3}"/>
    <cellStyle name="Normal 5 4 2 2 4 4 8" xfId="7855" xr:uid="{02273AAB-5FBC-438F-BFDC-A875EE993403}"/>
    <cellStyle name="Normal 5 4 2 2 4 5" xfId="9563" xr:uid="{D7E251E8-99EA-480E-AA58-370FC48C85B4}"/>
    <cellStyle name="Normal 5 4 2 2 4 5 2" xfId="12985" xr:uid="{4B026E50-FDC9-4D66-BD5A-4FD712967709}"/>
    <cellStyle name="Normal 5 4 2 2 4 5 2 2" xfId="26675" xr:uid="{F2920E00-129D-49E7-9EA5-B2BA8E9F7D02}"/>
    <cellStyle name="Normal 5 4 2 2 4 5 2 2 2" xfId="40367" xr:uid="{0D33F889-5FFF-415E-8C26-8C5000146341}"/>
    <cellStyle name="Normal 5 4 2 2 4 5 2 2 3" xfId="55251" xr:uid="{CE462B1B-1BB0-4B99-8C1F-7658C7DE82D3}"/>
    <cellStyle name="Normal 5 4 2 2 4 5 2 3" xfId="19831" xr:uid="{2E710E62-3A09-454E-B4BF-121329213E83}"/>
    <cellStyle name="Normal 5 4 2 2 4 5 2 4" xfId="33521" xr:uid="{D65D28AC-B176-468B-B428-4341B10963B7}"/>
    <cellStyle name="Normal 5 4 2 2 4 5 2 5" xfId="48405" xr:uid="{5407C19D-A6E6-4856-BFC4-FCA45302243C}"/>
    <cellStyle name="Normal 5 4 2 2 4 5 3" xfId="23253" xr:uid="{8DF27BD6-EA7A-4041-9445-636DB082F798}"/>
    <cellStyle name="Normal 5 4 2 2 4 5 3 2" xfId="36945" xr:uid="{BB333C12-F7A6-4C85-8B0B-5972A817BAC5}"/>
    <cellStyle name="Normal 5 4 2 2 4 5 3 3" xfId="51829" xr:uid="{BD1ED997-D322-415B-BA50-027F4E9243C6}"/>
    <cellStyle name="Normal 5 4 2 2 4 5 4" xfId="16409" xr:uid="{F2C0B88F-9192-4470-A374-0DDD2168C1F7}"/>
    <cellStyle name="Normal 5 4 2 2 4 5 5" xfId="30099" xr:uid="{13745B1E-FF37-4963-BEC7-0A211D9D7301}"/>
    <cellStyle name="Normal 5 4 2 2 4 5 6" xfId="44983" xr:uid="{50B6771A-DD6F-4D22-B1AE-D1043C22C041}"/>
    <cellStyle name="Normal 5 4 2 2 4 6" xfId="11273" xr:uid="{281618C5-1ED2-4317-B57F-DCB2E8C2C5EF}"/>
    <cellStyle name="Normal 5 4 2 2 4 6 2" xfId="24963" xr:uid="{1D2137CC-25AB-44CD-9BF6-665107086D11}"/>
    <cellStyle name="Normal 5 4 2 2 4 6 2 2" xfId="38655" xr:uid="{D4C2BA07-F202-431E-9EDD-47D3CE11886B}"/>
    <cellStyle name="Normal 5 4 2 2 4 6 2 3" xfId="53539" xr:uid="{0DEC4EE3-7047-4AFF-8F1A-7C5C7DB51970}"/>
    <cellStyle name="Normal 5 4 2 2 4 6 3" xfId="18119" xr:uid="{178EBF2A-8AEA-467C-9311-8A910234FDCB}"/>
    <cellStyle name="Normal 5 4 2 2 4 6 4" xfId="31809" xr:uid="{A412CE1C-3C4E-4126-968E-9D91CBA3E9FB}"/>
    <cellStyle name="Normal 5 4 2 2 4 6 5" xfId="46693" xr:uid="{F8625555-795A-4D58-8ADF-B44C7EC0EB3D}"/>
    <cellStyle name="Normal 5 4 2 2 4 7" xfId="21541" xr:uid="{97AA5DD0-E718-49CC-B94C-906F34B9562D}"/>
    <cellStyle name="Normal 5 4 2 2 4 7 2" xfId="35233" xr:uid="{17F875F5-830F-429C-8DA1-6C7AC6C7DFA7}"/>
    <cellStyle name="Normal 5 4 2 2 4 7 3" xfId="50117" xr:uid="{D822EA9B-3BA1-4000-BB9B-66BBBC80DFEC}"/>
    <cellStyle name="Normal 5 4 2 2 4 8" xfId="14697" xr:uid="{1D1F6F34-988D-4A33-9F57-4AECEA99C556}"/>
    <cellStyle name="Normal 5 4 2 2 4 8 2" xfId="40815" xr:uid="{1626570A-6EBF-40F7-9575-13B8A8A1E676}"/>
    <cellStyle name="Normal 5 4 2 2 4 9" xfId="28387" xr:uid="{C33F1019-7270-413F-99CE-BE45E44B444D}"/>
    <cellStyle name="Normal 5 4 2 2 5" xfId="540" xr:uid="{9972AB48-3F62-46EB-95FF-24E2DB0CF879}"/>
    <cellStyle name="Normal 5 4 2 2 5 2" xfId="1209" xr:uid="{E5864E6F-4C11-4B6F-9462-98B4552C6FED}"/>
    <cellStyle name="Normal 5 4 2 2 5 2 2" xfId="1210" xr:uid="{E29F5213-147A-47CE-9A9D-C81A83DBD250}"/>
    <cellStyle name="Normal 5 4 2 2 5 2 2 2" xfId="12991" xr:uid="{D97C5ED6-D536-416B-A599-9A3C79C79243}"/>
    <cellStyle name="Normal 5 4 2 2 5 2 2 2 2" xfId="26681" xr:uid="{7A04B27F-5A4A-4A60-AEC1-54534A592573}"/>
    <cellStyle name="Normal 5 4 2 2 5 2 2 2 2 2" xfId="40373" xr:uid="{EFCBD2C3-87EE-4237-BF08-AC13D6EB1EAB}"/>
    <cellStyle name="Normal 5 4 2 2 5 2 2 2 2 3" xfId="55257" xr:uid="{537FA994-1902-4128-8EF6-32E26BC573F1}"/>
    <cellStyle name="Normal 5 4 2 2 5 2 2 2 3" xfId="19837" xr:uid="{08A68722-FCD8-45EC-ADB3-DF328E24EF18}"/>
    <cellStyle name="Normal 5 4 2 2 5 2 2 2 4" xfId="33527" xr:uid="{BC04DDE2-B91B-4168-A77E-938F6060A8BE}"/>
    <cellStyle name="Normal 5 4 2 2 5 2 2 2 5" xfId="48411" xr:uid="{E96CA7C5-8C15-4E9D-968E-207466FD310B}"/>
    <cellStyle name="Normal 5 4 2 2 5 2 2 3" xfId="23259" xr:uid="{BEF5135C-F66F-4DDC-AA2B-37C1B1317214}"/>
    <cellStyle name="Normal 5 4 2 2 5 2 2 3 2" xfId="36951" xr:uid="{2B3AF116-48A0-41A9-9557-1A2C9D1D2B8F}"/>
    <cellStyle name="Normal 5 4 2 2 5 2 2 3 3" xfId="51835" xr:uid="{BF270588-13BF-4FDA-A2DA-ADB26565EAC2}"/>
    <cellStyle name="Normal 5 4 2 2 5 2 2 4" xfId="16415" xr:uid="{3192A74C-43A1-4953-B120-9B8530C3FFDF}"/>
    <cellStyle name="Normal 5 4 2 2 5 2 2 4 2" xfId="40903" xr:uid="{29C28467-63CB-4BEE-965A-B77774261C71}"/>
    <cellStyle name="Normal 5 4 2 2 5 2 2 5" xfId="30105" xr:uid="{A45FEB71-C7E9-459D-8A63-143FE378EBDD}"/>
    <cellStyle name="Normal 5 4 2 2 5 2 2 6" xfId="44989" xr:uid="{CF8E112A-4433-4E48-B218-F12A23A45910}"/>
    <cellStyle name="Normal 5 4 2 2 5 2 2 7" xfId="9569" xr:uid="{48614D1E-E664-4515-B3D3-28F4671C94B6}"/>
    <cellStyle name="Normal 5 4 2 2 5 2 3" xfId="11279" xr:uid="{C02DDF44-6DBF-420C-B2AD-878A47B93834}"/>
    <cellStyle name="Normal 5 4 2 2 5 2 3 2" xfId="24969" xr:uid="{F941DEE8-6EEF-47B3-BAFC-8B4A9F74B4FC}"/>
    <cellStyle name="Normal 5 4 2 2 5 2 3 2 2" xfId="38661" xr:uid="{F977FF2E-0F25-4A1A-83FF-9A72925A91A7}"/>
    <cellStyle name="Normal 5 4 2 2 5 2 3 2 3" xfId="53545" xr:uid="{5DFC5E03-AC55-4544-9060-EFFF18B457EC}"/>
    <cellStyle name="Normal 5 4 2 2 5 2 3 3" xfId="18125" xr:uid="{C9F7E989-83DB-419F-8423-B7DC12D882F4}"/>
    <cellStyle name="Normal 5 4 2 2 5 2 3 4" xfId="31815" xr:uid="{07B16B17-DEA7-407B-B936-579BE2B18F83}"/>
    <cellStyle name="Normal 5 4 2 2 5 2 3 5" xfId="46699" xr:uid="{28FA57E7-C510-4E18-92C4-724CB4761B32}"/>
    <cellStyle name="Normal 5 4 2 2 5 2 4" xfId="21547" xr:uid="{C36C530D-D8DC-4B62-96C9-5CDB46DD3DD5}"/>
    <cellStyle name="Normal 5 4 2 2 5 2 4 2" xfId="35239" xr:uid="{80E3C27F-5605-42E3-9165-289C688FA5CB}"/>
    <cellStyle name="Normal 5 4 2 2 5 2 4 3" xfId="50123" xr:uid="{9EB0FAC3-21F8-40C9-A15E-BC4B52F5C980}"/>
    <cellStyle name="Normal 5 4 2 2 5 2 5" xfId="14703" xr:uid="{A53EABA9-EFCA-4402-8CE4-355F57E0105C}"/>
    <cellStyle name="Normal 5 4 2 2 5 2 5 2" xfId="40902" xr:uid="{8AC7F208-7DA1-47AF-A3D7-9C06388E95E6}"/>
    <cellStyle name="Normal 5 4 2 2 5 2 6" xfId="28393" xr:uid="{00A7120D-9EF7-49BE-97B5-0FCD26FF78EE}"/>
    <cellStyle name="Normal 5 4 2 2 5 2 7" xfId="43277" xr:uid="{0AE2CEBC-EB32-46CB-B056-3EC762B2A1AA}"/>
    <cellStyle name="Normal 5 4 2 2 5 2 8" xfId="7857" xr:uid="{FB3B2DB1-4CAD-42DA-850B-068127A9A5C0}"/>
    <cellStyle name="Normal 5 4 2 2 5 3" xfId="1211" xr:uid="{35C3AAB2-741F-4D1C-9EAF-B18558D225B7}"/>
    <cellStyle name="Normal 5 4 2 2 5 3 2" xfId="12990" xr:uid="{4760A103-80A4-476F-A526-A204CE2AB4F7}"/>
    <cellStyle name="Normal 5 4 2 2 5 3 2 2" xfId="26680" xr:uid="{464B1496-AACD-4216-8918-DAE230EBA101}"/>
    <cellStyle name="Normal 5 4 2 2 5 3 2 2 2" xfId="40372" xr:uid="{908818A4-E163-4D97-B2A6-BEEFC54FAB2E}"/>
    <cellStyle name="Normal 5 4 2 2 5 3 2 2 3" xfId="55256" xr:uid="{047BD416-EEC2-41C0-8145-B07611E12F29}"/>
    <cellStyle name="Normal 5 4 2 2 5 3 2 3" xfId="19836" xr:uid="{BCC31444-2936-4DCF-81C6-D0870B8C1B27}"/>
    <cellStyle name="Normal 5 4 2 2 5 3 2 4" xfId="33526" xr:uid="{48D4B6EC-E762-4A5C-8B0A-6DA730553FA6}"/>
    <cellStyle name="Normal 5 4 2 2 5 3 2 5" xfId="48410" xr:uid="{FAFFD67C-2314-4269-A9D9-96DD654D562A}"/>
    <cellStyle name="Normal 5 4 2 2 5 3 3" xfId="23258" xr:uid="{B98C16A1-C088-42F2-B6B5-D07E052DFAEE}"/>
    <cellStyle name="Normal 5 4 2 2 5 3 3 2" xfId="36950" xr:uid="{6D17B7EF-C9CB-4B0E-8C9A-E75698302B71}"/>
    <cellStyle name="Normal 5 4 2 2 5 3 3 3" xfId="51834" xr:uid="{418CED98-A1F0-49FB-A20A-1CF3726CDDCF}"/>
    <cellStyle name="Normal 5 4 2 2 5 3 4" xfId="16414" xr:uid="{9455F7FC-82A5-40B1-8729-4F6E6BFB58C2}"/>
    <cellStyle name="Normal 5 4 2 2 5 3 4 2" xfId="40904" xr:uid="{48FC19AC-7208-4A1C-8F59-5EFE297781A0}"/>
    <cellStyle name="Normal 5 4 2 2 5 3 5" xfId="30104" xr:uid="{128B8835-4574-420E-91FA-EAD716209979}"/>
    <cellStyle name="Normal 5 4 2 2 5 3 6" xfId="44988" xr:uid="{2F651601-563C-4B0D-8F0F-340B8E5C2547}"/>
    <cellStyle name="Normal 5 4 2 2 5 3 7" xfId="9568" xr:uid="{ECEB4B9D-E8C9-4DAF-81C9-9F811AFA7F0B}"/>
    <cellStyle name="Normal 5 4 2 2 5 4" xfId="2848" xr:uid="{66B92ECB-336D-4B12-ACF5-024BAAA971E2}"/>
    <cellStyle name="Normal 5 4 2 2 5 4 2" xfId="24968" xr:uid="{A3B19DE3-70B7-4889-930F-A4E5056BD070}"/>
    <cellStyle name="Normal 5 4 2 2 5 4 2 2" xfId="38660" xr:uid="{4696A8F2-6CAF-45DD-ADAF-69DF8B71C4BD}"/>
    <cellStyle name="Normal 5 4 2 2 5 4 2 3" xfId="53544" xr:uid="{F27A2B7A-8086-4681-BB5B-F388779E65A5}"/>
    <cellStyle name="Normal 5 4 2 2 5 4 3" xfId="18124" xr:uid="{31DCC560-703C-4C6F-BEE1-EDC67746C6B3}"/>
    <cellStyle name="Normal 5 4 2 2 5 4 3 2" xfId="41124" xr:uid="{EEB0A30F-1B72-47FB-B9ED-8AB79370A38F}"/>
    <cellStyle name="Normal 5 4 2 2 5 4 4" xfId="31814" xr:uid="{C840367C-B8A6-4386-B440-C31DF8133C38}"/>
    <cellStyle name="Normal 5 4 2 2 5 4 5" xfId="46698" xr:uid="{36F42F7C-75CE-4FB9-942C-5F5572FD1B6D}"/>
    <cellStyle name="Normal 5 4 2 2 5 4 6" xfId="11278" xr:uid="{FA714364-5AA4-4DC2-BA26-E90BDE614741}"/>
    <cellStyle name="Normal 5 4 2 2 5 5" xfId="21546" xr:uid="{75CD46E2-27E1-4E76-BE92-EF0CB3E2F9EB}"/>
    <cellStyle name="Normal 5 4 2 2 5 5 2" xfId="35238" xr:uid="{FDAB333C-C0C5-4DF0-A46D-FE5716F4BEBB}"/>
    <cellStyle name="Normal 5 4 2 2 5 5 3" xfId="50122" xr:uid="{8E9BEF13-07BD-41DC-A6D1-DF73BC5560B4}"/>
    <cellStyle name="Normal 5 4 2 2 5 6" xfId="14702" xr:uid="{D4E1CB5E-CCC4-4223-8A42-D1F0EA128E41}"/>
    <cellStyle name="Normal 5 4 2 2 5 6 2" xfId="40817" xr:uid="{259EA07C-D603-4D2A-A60E-CF292E1183DC}"/>
    <cellStyle name="Normal 5 4 2 2 5 7" xfId="28392" xr:uid="{F63CD48B-0197-4240-8C5F-37EC68D0DFB7}"/>
    <cellStyle name="Normal 5 4 2 2 5 8" xfId="43276" xr:uid="{44A18213-CD29-4900-AE7E-D23976288E3E}"/>
    <cellStyle name="Normal 5 4 2 2 5 9" xfId="7856" xr:uid="{CD97CC16-A429-4027-8DA9-C328F1562468}"/>
    <cellStyle name="Normal 5 4 2 2 6" xfId="1212" xr:uid="{D046F81C-893E-4BBD-A501-F890A3127A14}"/>
    <cellStyle name="Normal 5 4 2 2 6 2" xfId="1213" xr:uid="{A612B1AE-80D9-405C-AE2F-69DD36882A1B}"/>
    <cellStyle name="Normal 5 4 2 2 6 2 2" xfId="12992" xr:uid="{D0247EAC-5689-4095-B91D-7ED36222077B}"/>
    <cellStyle name="Normal 5 4 2 2 6 2 2 2" xfId="26682" xr:uid="{B182C4C6-8B56-47C7-8948-6688209F7956}"/>
    <cellStyle name="Normal 5 4 2 2 6 2 2 2 2" xfId="40374" xr:uid="{92144912-55A4-4802-968E-4A9DCB95E405}"/>
    <cellStyle name="Normal 5 4 2 2 6 2 2 2 3" xfId="55258" xr:uid="{3C311524-1F91-499E-8E48-F9536475DB08}"/>
    <cellStyle name="Normal 5 4 2 2 6 2 2 3" xfId="19838" xr:uid="{B4EA8D56-6753-400F-B3EB-910662EB7E60}"/>
    <cellStyle name="Normal 5 4 2 2 6 2 2 4" xfId="33528" xr:uid="{C20DCD95-C37B-41B4-9E29-600D9091C997}"/>
    <cellStyle name="Normal 5 4 2 2 6 2 2 5" xfId="48412" xr:uid="{B9C04171-DAA6-40D4-BAD9-C74E4E3724D9}"/>
    <cellStyle name="Normal 5 4 2 2 6 2 3" xfId="23260" xr:uid="{2822A7E7-A133-4F37-878F-93276AE0BE02}"/>
    <cellStyle name="Normal 5 4 2 2 6 2 3 2" xfId="36952" xr:uid="{7F1D010F-4A03-4F65-8E58-87D353C61C65}"/>
    <cellStyle name="Normal 5 4 2 2 6 2 3 3" xfId="51836" xr:uid="{3CA6F20F-A5EA-4038-BBEB-F366A46572A3}"/>
    <cellStyle name="Normal 5 4 2 2 6 2 4" xfId="16416" xr:uid="{AB6F7F67-BCF3-47F0-8EAF-D7559DBB0B11}"/>
    <cellStyle name="Normal 5 4 2 2 6 2 4 2" xfId="40906" xr:uid="{F41CD5ED-E2CD-4CAA-8E1E-C8F3522BDA59}"/>
    <cellStyle name="Normal 5 4 2 2 6 2 5" xfId="30106" xr:uid="{D725220E-2166-4332-BDA4-D1F473B57589}"/>
    <cellStyle name="Normal 5 4 2 2 6 2 6" xfId="44990" xr:uid="{30A5A7CF-7B6A-4EB8-8D38-86B4DBA7DB8C}"/>
    <cellStyle name="Normal 5 4 2 2 6 2 7" xfId="9570" xr:uid="{80A71CBF-A758-4C05-B59E-354F6F30EFEE}"/>
    <cellStyle name="Normal 5 4 2 2 6 3" xfId="11280" xr:uid="{54CED92E-E02B-4426-A333-EE3A83193D3D}"/>
    <cellStyle name="Normal 5 4 2 2 6 3 2" xfId="24970" xr:uid="{B3674CC0-0090-4A9D-88E6-AB9C9491BBB1}"/>
    <cellStyle name="Normal 5 4 2 2 6 3 2 2" xfId="38662" xr:uid="{81F7DF84-1DFC-496B-AE9B-32F8BBAAE61E}"/>
    <cellStyle name="Normal 5 4 2 2 6 3 2 3" xfId="53546" xr:uid="{24A2B4EB-4E12-465D-82E5-F2C10B975F8D}"/>
    <cellStyle name="Normal 5 4 2 2 6 3 3" xfId="18126" xr:uid="{301544E2-B5F1-4342-AA64-54F40E149938}"/>
    <cellStyle name="Normal 5 4 2 2 6 3 4" xfId="31816" xr:uid="{15017052-22B5-4599-AD7C-F6D34FB20030}"/>
    <cellStyle name="Normal 5 4 2 2 6 3 5" xfId="46700" xr:uid="{89E7B14F-C010-43FC-ACB6-3AAF39A1FE1B}"/>
    <cellStyle name="Normal 5 4 2 2 6 4" xfId="21548" xr:uid="{59BC4E34-D2CE-4F43-8150-C88BFD10300B}"/>
    <cellStyle name="Normal 5 4 2 2 6 4 2" xfId="35240" xr:uid="{CB1167F9-D9E9-459C-BB1F-563EB4D60F85}"/>
    <cellStyle name="Normal 5 4 2 2 6 4 3" xfId="50124" xr:uid="{F7B29FF7-571E-4672-A743-CE5D110418E1}"/>
    <cellStyle name="Normal 5 4 2 2 6 5" xfId="14704" xr:uid="{16B222DB-0ADB-4794-A7F6-E733807F36C7}"/>
    <cellStyle name="Normal 5 4 2 2 6 5 2" xfId="40905" xr:uid="{F57EBFB5-38C1-4DB9-A226-51E8AF3735FB}"/>
    <cellStyle name="Normal 5 4 2 2 6 6" xfId="28394" xr:uid="{156B1E33-2271-4760-BD78-11EB3C11564F}"/>
    <cellStyle name="Normal 5 4 2 2 6 7" xfId="43278" xr:uid="{86385D5A-CF85-4E18-8578-A3A4103DF013}"/>
    <cellStyle name="Normal 5 4 2 2 6 8" xfId="7858" xr:uid="{1F5B0B19-0EDE-4C93-B0B2-E677B442B472}"/>
    <cellStyle name="Normal 5 4 2 2 7" xfId="1214" xr:uid="{6B0370E4-DD3B-40F1-A7E4-96F9EAFBA616}"/>
    <cellStyle name="Normal 5 4 2 2 7 2" xfId="9571" xr:uid="{A4A5C159-840E-4841-AF23-797FE416D0E2}"/>
    <cellStyle name="Normal 5 4 2 2 7 2 2" xfId="12993" xr:uid="{FD8D2649-3BDE-4029-8C51-45E4C8F87423}"/>
    <cellStyle name="Normal 5 4 2 2 7 2 2 2" xfId="26683" xr:uid="{FF49A1ED-91D8-4EE3-B0CA-E885EA382F86}"/>
    <cellStyle name="Normal 5 4 2 2 7 2 2 2 2" xfId="40375" xr:uid="{B9F088E7-D4F8-45A0-AA75-31047E62C955}"/>
    <cellStyle name="Normal 5 4 2 2 7 2 2 2 3" xfId="55259" xr:uid="{65EBF395-FD6F-4487-9D08-51DABC026C00}"/>
    <cellStyle name="Normal 5 4 2 2 7 2 2 3" xfId="19839" xr:uid="{BE67FEB3-67C0-44AF-97E1-394F48B86017}"/>
    <cellStyle name="Normal 5 4 2 2 7 2 2 4" xfId="33529" xr:uid="{A3CCAF2C-8FB1-44E6-A535-502A8C385C84}"/>
    <cellStyle name="Normal 5 4 2 2 7 2 2 5" xfId="48413" xr:uid="{2E41AC01-FB3F-4E4F-BDB0-8F5218DD8AD9}"/>
    <cellStyle name="Normal 5 4 2 2 7 2 3" xfId="23261" xr:uid="{A25C0327-9EAD-4E2E-8373-683A22E3D623}"/>
    <cellStyle name="Normal 5 4 2 2 7 2 3 2" xfId="36953" xr:uid="{4EE792CF-7BB2-4B65-8A12-0C4ADFADD4B1}"/>
    <cellStyle name="Normal 5 4 2 2 7 2 3 3" xfId="51837" xr:uid="{EF516D52-FFB6-43FD-B42A-12358F2FAC9D}"/>
    <cellStyle name="Normal 5 4 2 2 7 2 4" xfId="16417" xr:uid="{66616F29-3A2D-4F78-8768-DED93500E68A}"/>
    <cellStyle name="Normal 5 4 2 2 7 2 5" xfId="30107" xr:uid="{126B7C45-4781-4553-80D4-4D0903E4EE99}"/>
    <cellStyle name="Normal 5 4 2 2 7 2 6" xfId="44991" xr:uid="{51BEBC8E-35C9-4E29-B089-8AA12F882D70}"/>
    <cellStyle name="Normal 5 4 2 2 7 3" xfId="11281" xr:uid="{3207F0BE-EDB9-494E-AE5C-464C69978E72}"/>
    <cellStyle name="Normal 5 4 2 2 7 3 2" xfId="24971" xr:uid="{CBF87153-8986-41C2-B9AA-21A0BBBE7C96}"/>
    <cellStyle name="Normal 5 4 2 2 7 3 2 2" xfId="38663" xr:uid="{529F3AD1-C284-49FA-9A7F-72F52BCECF2A}"/>
    <cellStyle name="Normal 5 4 2 2 7 3 2 3" xfId="53547" xr:uid="{3B943F4A-EEE9-4783-B79D-8FC9412B96E3}"/>
    <cellStyle name="Normal 5 4 2 2 7 3 3" xfId="18127" xr:uid="{CF3C1DC9-3F50-42D6-B348-B41DE770C70E}"/>
    <cellStyle name="Normal 5 4 2 2 7 3 4" xfId="31817" xr:uid="{DD5A3ECE-E3A5-4340-99B3-98399B8A6F72}"/>
    <cellStyle name="Normal 5 4 2 2 7 3 5" xfId="46701" xr:uid="{781FC162-A7CA-406C-8B7A-209D2E8B7341}"/>
    <cellStyle name="Normal 5 4 2 2 7 4" xfId="21549" xr:uid="{282EBB1E-EB55-4E14-8EE1-C918A735B1F0}"/>
    <cellStyle name="Normal 5 4 2 2 7 4 2" xfId="35241" xr:uid="{C3DA9355-B75D-472F-93EF-6F552BFF1752}"/>
    <cellStyle name="Normal 5 4 2 2 7 4 3" xfId="50125" xr:uid="{43E50030-5E84-45AA-9FE1-E8135C2E121A}"/>
    <cellStyle name="Normal 5 4 2 2 7 5" xfId="14705" xr:uid="{08EC3D35-B265-4CCF-8602-2B756B86CA97}"/>
    <cellStyle name="Normal 5 4 2 2 7 5 2" xfId="40907" xr:uid="{1908C8D4-F57F-49B0-90B9-BEEF8DBC8506}"/>
    <cellStyle name="Normal 5 4 2 2 7 6" xfId="28395" xr:uid="{C17D81AB-D236-4C07-B2BF-154039EC1EEE}"/>
    <cellStyle name="Normal 5 4 2 2 7 7" xfId="43279" xr:uid="{A9BDE23A-6EE5-42FC-96CE-D844EBAE004D}"/>
    <cellStyle name="Normal 5 4 2 2 7 8" xfId="7859" xr:uid="{01AB0BF1-81E7-4977-AE95-0846168ACE63}"/>
    <cellStyle name="Normal 5 4 2 2 8" xfId="2849" xr:uid="{B5B2B3D0-AB93-4D0A-92B1-8ABA2058A34D}"/>
    <cellStyle name="Normal 5 4 2 2 8 2" xfId="12964" xr:uid="{310A75FA-1AAF-4373-BC74-4B4ABF68B457}"/>
    <cellStyle name="Normal 5 4 2 2 8 2 2" xfId="26654" xr:uid="{F078935F-AC52-4E21-B5CD-DF7C21DACB83}"/>
    <cellStyle name="Normal 5 4 2 2 8 2 2 2" xfId="40346" xr:uid="{EBB61FBF-F7BA-4900-8DBF-B3469A68BFA5}"/>
    <cellStyle name="Normal 5 4 2 2 8 2 2 3" xfId="55230" xr:uid="{C3E18809-FF71-4172-B285-02D09D483AA4}"/>
    <cellStyle name="Normal 5 4 2 2 8 2 3" xfId="19810" xr:uid="{895C3049-1000-416E-9027-F82706D9DE7D}"/>
    <cellStyle name="Normal 5 4 2 2 8 2 4" xfId="33500" xr:uid="{E73565E1-A4BA-4CD9-A2C1-BFC8D871157A}"/>
    <cellStyle name="Normal 5 4 2 2 8 2 5" xfId="48384" xr:uid="{68119BE8-B4CB-46EA-866B-A1A0FBDD5093}"/>
    <cellStyle name="Normal 5 4 2 2 8 3" xfId="23232" xr:uid="{9BC99F62-2FE5-4933-A58D-3E1D084E2366}"/>
    <cellStyle name="Normal 5 4 2 2 8 3 2" xfId="36924" xr:uid="{71E6E177-84CC-4D25-ACD7-20FF262FC861}"/>
    <cellStyle name="Normal 5 4 2 2 8 3 3" xfId="51808" xr:uid="{EE179D6F-FFD4-470A-82A0-352B20663CB0}"/>
    <cellStyle name="Normal 5 4 2 2 8 4" xfId="16388" xr:uid="{B023C761-51DA-41CC-A5B3-F08A5B5A8ADB}"/>
    <cellStyle name="Normal 5 4 2 2 8 4 2" xfId="41125" xr:uid="{BB874B35-B3AD-4BA1-B44C-AB0D39E45406}"/>
    <cellStyle name="Normal 5 4 2 2 8 5" xfId="30078" xr:uid="{8A4CD13F-D5F9-4AD5-AC4F-DCF8F06D9275}"/>
    <cellStyle name="Normal 5 4 2 2 8 6" xfId="44962" xr:uid="{A7F13AC6-3DF1-425C-AC42-7357F8270698}"/>
    <cellStyle name="Normal 5 4 2 2 8 7" xfId="9542" xr:uid="{A5BB0B30-0477-4228-9556-277AF5F1FF20}"/>
    <cellStyle name="Normal 5 4 2 2 9" xfId="11252" xr:uid="{F8DBD801-D8F7-4B56-A9E2-4CC07374E78C}"/>
    <cellStyle name="Normal 5 4 2 2 9 2" xfId="24942" xr:uid="{8903F07F-B915-4867-86B7-89941EF7648A}"/>
    <cellStyle name="Normal 5 4 2 2 9 2 2" xfId="38634" xr:uid="{737FDDD9-5AE4-43D2-99A0-683E4186E82C}"/>
    <cellStyle name="Normal 5 4 2 2 9 2 3" xfId="53518" xr:uid="{07286F39-2CCF-4312-A1C3-AA0C58EC0DFC}"/>
    <cellStyle name="Normal 5 4 2 2 9 3" xfId="18098" xr:uid="{6469FBBF-8F4E-436A-A7A7-2A238141FBBB}"/>
    <cellStyle name="Normal 5 4 2 2 9 4" xfId="31788" xr:uid="{1E92A1F7-B7EB-4619-9970-F0973DA39A7B}"/>
    <cellStyle name="Normal 5 4 2 2 9 5" xfId="46672" xr:uid="{CAF895A7-2907-46D7-8581-9091BEAFEF0D}"/>
    <cellStyle name="Normal 5 4 2 3" xfId="298" xr:uid="{B5EF268B-CADF-49AB-AB8F-C7807DDCC983}"/>
    <cellStyle name="Normal 5 4 2 3 10" xfId="14706" xr:uid="{DE7B9568-00DB-429D-8288-D1B2FF218A35}"/>
    <cellStyle name="Normal 5 4 2 3 10 2" xfId="40780" xr:uid="{6E2F9AC0-86A2-43BC-BE16-BB4EA769C941}"/>
    <cellStyle name="Normal 5 4 2 3 11" xfId="28396" xr:uid="{B0002DBB-6E3F-4BD6-B8D4-191ABF7F960F}"/>
    <cellStyle name="Normal 5 4 2 3 12" xfId="43280" xr:uid="{E692DDCB-96C7-46CA-82E8-14129BEC53EF}"/>
    <cellStyle name="Normal 5 4 2 3 13" xfId="7860" xr:uid="{2340E7A6-E9B0-4245-8F74-14EB712F9357}"/>
    <cellStyle name="Normal 5 4 2 3 2" xfId="541" xr:uid="{27BA4857-9713-4D2F-B4DF-9F56EBA72172}"/>
    <cellStyle name="Normal 5 4 2 3 2 10" xfId="43281" xr:uid="{5CFC541E-D7F3-4866-8697-3C44D63EAF33}"/>
    <cellStyle name="Normal 5 4 2 3 2 11" xfId="7861" xr:uid="{2A553D2E-8F4C-432D-A7E3-35925EFB4B6D}"/>
    <cellStyle name="Normal 5 4 2 3 2 2" xfId="542" xr:uid="{3405FC24-241C-441F-8F13-DCFF266C0FB3}"/>
    <cellStyle name="Normal 5 4 2 3 2 2 2" xfId="1215" xr:uid="{FCF0F077-8825-4443-9EA9-B9D73091238E}"/>
    <cellStyle name="Normal 5 4 2 3 2 2 2 2" xfId="1216" xr:uid="{3A6E3046-4829-440A-B1C6-04019D75CAA2}"/>
    <cellStyle name="Normal 5 4 2 3 2 2 2 2 2" xfId="12997" xr:uid="{5E6C1496-6822-4F44-BA35-E24FBA90E8E2}"/>
    <cellStyle name="Normal 5 4 2 3 2 2 2 2 2 2" xfId="26687" xr:uid="{637C780B-53FB-406A-B700-81E8A0AE4E30}"/>
    <cellStyle name="Normal 5 4 2 3 2 2 2 2 2 2 2" xfId="40379" xr:uid="{A8CE5C90-387D-4359-93AB-758818FD72FC}"/>
    <cellStyle name="Normal 5 4 2 3 2 2 2 2 2 2 3" xfId="55263" xr:uid="{9BCF5771-A8C1-47F3-A7D6-DECC3D5B8751}"/>
    <cellStyle name="Normal 5 4 2 3 2 2 2 2 2 3" xfId="19843" xr:uid="{D4C5B526-FDAF-4607-B8D1-263215814205}"/>
    <cellStyle name="Normal 5 4 2 3 2 2 2 2 2 4" xfId="33533" xr:uid="{082A0396-7999-4448-A780-4747C84B8C08}"/>
    <cellStyle name="Normal 5 4 2 3 2 2 2 2 2 5" xfId="48417" xr:uid="{12EB703E-C7F3-4E1D-9F1E-872B378A7EB5}"/>
    <cellStyle name="Normal 5 4 2 3 2 2 2 2 3" xfId="23265" xr:uid="{673C5D52-F27E-4ECD-9A70-0B57AF92608E}"/>
    <cellStyle name="Normal 5 4 2 3 2 2 2 2 3 2" xfId="36957" xr:uid="{2BB20975-C052-4DD1-8FB3-CBA99A8C60C6}"/>
    <cellStyle name="Normal 5 4 2 3 2 2 2 2 3 3" xfId="51841" xr:uid="{89812FE8-0245-44F3-A13B-67D2C388AAE0}"/>
    <cellStyle name="Normal 5 4 2 3 2 2 2 2 4" xfId="16421" xr:uid="{88846085-21E5-4420-A0F5-415B0E70ABA3}"/>
    <cellStyle name="Normal 5 4 2 3 2 2 2 2 4 2" xfId="40909" xr:uid="{2A9F9AC1-3A82-4306-8AC0-45E318E2F8C5}"/>
    <cellStyle name="Normal 5 4 2 3 2 2 2 2 5" xfId="30111" xr:uid="{F807818C-AF79-44A7-9E11-F5E0E8AA29D6}"/>
    <cellStyle name="Normal 5 4 2 3 2 2 2 2 6" xfId="44995" xr:uid="{81105D86-6AAB-4744-9607-23343F9BC0AC}"/>
    <cellStyle name="Normal 5 4 2 3 2 2 2 2 7" xfId="9575" xr:uid="{48D739CE-9CA5-47DA-A530-8526F20BAE25}"/>
    <cellStyle name="Normal 5 4 2 3 2 2 2 3" xfId="11285" xr:uid="{33589D31-9310-44ED-8AAD-F340800A0F6B}"/>
    <cellStyle name="Normal 5 4 2 3 2 2 2 3 2" xfId="24975" xr:uid="{4DBEAF7A-66BC-4ABA-99D4-45FC2F690D6F}"/>
    <cellStyle name="Normal 5 4 2 3 2 2 2 3 2 2" xfId="38667" xr:uid="{4E3127EA-87D5-4B78-9EB4-E90A59E77351}"/>
    <cellStyle name="Normal 5 4 2 3 2 2 2 3 2 3" xfId="53551" xr:uid="{83C83BDF-3613-4E3E-946C-9C7C18BFB7AD}"/>
    <cellStyle name="Normal 5 4 2 3 2 2 2 3 3" xfId="18131" xr:uid="{9DDAD955-855C-4D1F-ACC2-9E43107F46A3}"/>
    <cellStyle name="Normal 5 4 2 3 2 2 2 3 4" xfId="31821" xr:uid="{A35CDA34-48C0-4D22-A989-8A8D9A0B7A8C}"/>
    <cellStyle name="Normal 5 4 2 3 2 2 2 3 5" xfId="46705" xr:uid="{2C58183E-6225-4B29-9EC6-85B9AAC525C0}"/>
    <cellStyle name="Normal 5 4 2 3 2 2 2 4" xfId="21553" xr:uid="{3B0D1DA0-0B58-431C-BB1D-8181A2FEC597}"/>
    <cellStyle name="Normal 5 4 2 3 2 2 2 4 2" xfId="35245" xr:uid="{06943898-9E5D-484E-9C62-4D55151494D1}"/>
    <cellStyle name="Normal 5 4 2 3 2 2 2 4 3" xfId="50129" xr:uid="{7C33CB74-D5A9-4723-9F75-F949069A02C4}"/>
    <cellStyle name="Normal 5 4 2 3 2 2 2 5" xfId="14709" xr:uid="{07C25E9E-559C-48CE-8ABB-160A6DD5552E}"/>
    <cellStyle name="Normal 5 4 2 3 2 2 2 5 2" xfId="40908" xr:uid="{5372C1E4-9686-4ECF-838A-0DCDBFB6F1AD}"/>
    <cellStyle name="Normal 5 4 2 3 2 2 2 6" xfId="28399" xr:uid="{8ED56179-C009-4DE4-8BB4-FBA67C87FA0B}"/>
    <cellStyle name="Normal 5 4 2 3 2 2 2 7" xfId="43283" xr:uid="{33E99158-A7BC-4E77-B743-BE66AA2A070D}"/>
    <cellStyle name="Normal 5 4 2 3 2 2 2 8" xfId="7863" xr:uid="{835BAAFF-56CC-42A3-95C4-51E6E12A113C}"/>
    <cellStyle name="Normal 5 4 2 3 2 2 3" xfId="1217" xr:uid="{65465EA4-D315-402F-853B-AEECE4193F62}"/>
    <cellStyle name="Normal 5 4 2 3 2 2 3 2" xfId="12996" xr:uid="{D0EE6AFC-28FD-4ADE-B062-983FE383675B}"/>
    <cellStyle name="Normal 5 4 2 3 2 2 3 2 2" xfId="26686" xr:uid="{9A0B671C-BFE2-43E7-9F8A-E13DF2696CDE}"/>
    <cellStyle name="Normal 5 4 2 3 2 2 3 2 2 2" xfId="40378" xr:uid="{1AE73950-291B-4871-AA60-8C0285117090}"/>
    <cellStyle name="Normal 5 4 2 3 2 2 3 2 2 3" xfId="55262" xr:uid="{D928A4A1-6009-4917-86E8-2C3FA563AFA1}"/>
    <cellStyle name="Normal 5 4 2 3 2 2 3 2 3" xfId="19842" xr:uid="{7CF899EC-4293-4687-B1AB-A7A7B138A617}"/>
    <cellStyle name="Normal 5 4 2 3 2 2 3 2 4" xfId="33532" xr:uid="{22B6942A-D3CE-448F-841C-3F3F413EC799}"/>
    <cellStyle name="Normal 5 4 2 3 2 2 3 2 5" xfId="48416" xr:uid="{B43E7CCE-009D-4B03-81BE-A818E60B44DD}"/>
    <cellStyle name="Normal 5 4 2 3 2 2 3 3" xfId="23264" xr:uid="{CD8BE0AA-95DB-4A41-87A5-06597C6A3A0A}"/>
    <cellStyle name="Normal 5 4 2 3 2 2 3 3 2" xfId="36956" xr:uid="{973B26BF-C093-4AF2-BBB9-43FE363A5EEB}"/>
    <cellStyle name="Normal 5 4 2 3 2 2 3 3 3" xfId="51840" xr:uid="{94741FBF-7915-415C-9322-56BD0B5EFC94}"/>
    <cellStyle name="Normal 5 4 2 3 2 2 3 4" xfId="16420" xr:uid="{A64CA657-95BD-4E4F-AC13-6F794BB3101B}"/>
    <cellStyle name="Normal 5 4 2 3 2 2 3 4 2" xfId="40910" xr:uid="{B408B2CF-292F-49AD-8BC2-6A2CE88D3DDE}"/>
    <cellStyle name="Normal 5 4 2 3 2 2 3 5" xfId="30110" xr:uid="{2E2CC128-B67A-47F3-B464-9FE2B5996CE6}"/>
    <cellStyle name="Normal 5 4 2 3 2 2 3 6" xfId="44994" xr:uid="{FA4E99E6-EED4-4A29-BE99-CE7C5E72FB96}"/>
    <cellStyle name="Normal 5 4 2 3 2 2 3 7" xfId="9574" xr:uid="{DA89FAE8-0BDD-414E-A204-E39EA1D8D91D}"/>
    <cellStyle name="Normal 5 4 2 3 2 2 4" xfId="11284" xr:uid="{62840570-E0FC-4E44-92A5-F5F3F4ACE9D4}"/>
    <cellStyle name="Normal 5 4 2 3 2 2 4 2" xfId="24974" xr:uid="{70ED6BA9-1F9A-42C7-81E8-D41C9564E71A}"/>
    <cellStyle name="Normal 5 4 2 3 2 2 4 2 2" xfId="38666" xr:uid="{86D2E39C-BB1A-4E8B-8DC6-BB18014D3837}"/>
    <cellStyle name="Normal 5 4 2 3 2 2 4 2 3" xfId="53550" xr:uid="{FAE7E6E5-3B26-4F2C-8F33-1A5160956399}"/>
    <cellStyle name="Normal 5 4 2 3 2 2 4 3" xfId="18130" xr:uid="{B770F075-91A5-4268-973C-396B998D6D51}"/>
    <cellStyle name="Normal 5 4 2 3 2 2 4 4" xfId="31820" xr:uid="{117810C0-E639-4B6E-AE9B-DD8E104E02BF}"/>
    <cellStyle name="Normal 5 4 2 3 2 2 4 5" xfId="46704" xr:uid="{97AEE6D7-F057-49A9-A806-71C49CFC330A}"/>
    <cellStyle name="Normal 5 4 2 3 2 2 5" xfId="21552" xr:uid="{CDF0A758-B991-499F-B631-BCF1B658540F}"/>
    <cellStyle name="Normal 5 4 2 3 2 2 5 2" xfId="35244" xr:uid="{EA2F12AB-B0C2-44D8-A057-29B642D362C4}"/>
    <cellStyle name="Normal 5 4 2 3 2 2 5 3" xfId="50128" xr:uid="{E1F8E25D-C069-4B58-8369-AD3CA924F0D6}"/>
    <cellStyle name="Normal 5 4 2 3 2 2 6" xfId="14708" xr:uid="{ADB8A0AB-E2E0-4EF1-ADBE-CFCBE5DD9514}"/>
    <cellStyle name="Normal 5 4 2 3 2 2 6 2" xfId="40819" xr:uid="{BB6F48FF-E080-41D4-AC0B-FA801F9EE423}"/>
    <cellStyle name="Normal 5 4 2 3 2 2 7" xfId="28398" xr:uid="{2AAD3101-B276-4A4C-947B-DA530E3F1361}"/>
    <cellStyle name="Normal 5 4 2 3 2 2 8" xfId="43282" xr:uid="{04DE852F-8BA6-46CD-B4DB-E99BFD6C5719}"/>
    <cellStyle name="Normal 5 4 2 3 2 2 9" xfId="7862" xr:uid="{9FDE54FE-8F09-41D0-AE2F-64B5A50DB423}"/>
    <cellStyle name="Normal 5 4 2 3 2 3" xfId="1218" xr:uid="{58C2A00C-F576-4A98-9800-BBAC68B2818E}"/>
    <cellStyle name="Normal 5 4 2 3 2 3 2" xfId="1219" xr:uid="{7E592433-56B5-479C-B76D-4AE16E079817}"/>
    <cellStyle name="Normal 5 4 2 3 2 3 2 2" xfId="12998" xr:uid="{1ACB6D20-EA38-4BB7-8C29-B4EFCF6636A8}"/>
    <cellStyle name="Normal 5 4 2 3 2 3 2 2 2" xfId="26688" xr:uid="{929D56D7-648C-4E9B-BA6C-3B4C6DB43CD8}"/>
    <cellStyle name="Normal 5 4 2 3 2 3 2 2 2 2" xfId="40380" xr:uid="{4E9F736D-EA6E-4A2E-8EBC-3C2DF0E26D88}"/>
    <cellStyle name="Normal 5 4 2 3 2 3 2 2 2 3" xfId="55264" xr:uid="{17E2443E-4386-4EC7-8210-F92724697009}"/>
    <cellStyle name="Normal 5 4 2 3 2 3 2 2 3" xfId="19844" xr:uid="{DB7DA2B3-99C2-4DDA-84DE-771753EBB38C}"/>
    <cellStyle name="Normal 5 4 2 3 2 3 2 2 4" xfId="33534" xr:uid="{C79BF759-E7F4-4CCA-B6B2-37D4C5C512E8}"/>
    <cellStyle name="Normal 5 4 2 3 2 3 2 2 5" xfId="48418" xr:uid="{FB5C489A-326E-4FBC-930A-BFABDAC0656D}"/>
    <cellStyle name="Normal 5 4 2 3 2 3 2 3" xfId="23266" xr:uid="{311EC222-1248-44FA-AC41-5AFBF3E089D9}"/>
    <cellStyle name="Normal 5 4 2 3 2 3 2 3 2" xfId="36958" xr:uid="{59699ADD-5F07-4BEB-B04B-CDA751D0490F}"/>
    <cellStyle name="Normal 5 4 2 3 2 3 2 3 3" xfId="51842" xr:uid="{6127C134-7A1A-4A75-9AA0-703D818B409E}"/>
    <cellStyle name="Normal 5 4 2 3 2 3 2 4" xfId="16422" xr:uid="{ACDBC554-47C5-4B98-BF51-5D9CB565F554}"/>
    <cellStyle name="Normal 5 4 2 3 2 3 2 4 2" xfId="40912" xr:uid="{EC9214A4-7171-4D3C-BCA6-255A02AE6CC3}"/>
    <cellStyle name="Normal 5 4 2 3 2 3 2 5" xfId="30112" xr:uid="{9E1EA9E7-2DD7-4210-8590-E4C066C0E123}"/>
    <cellStyle name="Normal 5 4 2 3 2 3 2 6" xfId="44996" xr:uid="{99BFFD92-BB16-4AA0-8D55-DBCFCA3E7556}"/>
    <cellStyle name="Normal 5 4 2 3 2 3 2 7" xfId="9576" xr:uid="{C650C7E1-340C-487F-9FC6-6C45DFFBED7B}"/>
    <cellStyle name="Normal 5 4 2 3 2 3 3" xfId="11286" xr:uid="{F1C00F74-D9E3-4C4B-82A2-22994F9FE2AD}"/>
    <cellStyle name="Normal 5 4 2 3 2 3 3 2" xfId="24976" xr:uid="{5233BA76-117F-4F5E-A35D-561036B12909}"/>
    <cellStyle name="Normal 5 4 2 3 2 3 3 2 2" xfId="38668" xr:uid="{9356226A-F682-4253-94D3-FB68394225FA}"/>
    <cellStyle name="Normal 5 4 2 3 2 3 3 2 3" xfId="53552" xr:uid="{219CCB11-B0C3-4BF2-BD0A-EF59BC7A0AFB}"/>
    <cellStyle name="Normal 5 4 2 3 2 3 3 3" xfId="18132" xr:uid="{ABCCE80C-961D-40FD-AB22-8D199B47E85D}"/>
    <cellStyle name="Normal 5 4 2 3 2 3 3 4" xfId="31822" xr:uid="{0D555D11-1C06-46C3-9643-BB6417B7331D}"/>
    <cellStyle name="Normal 5 4 2 3 2 3 3 5" xfId="46706" xr:uid="{78A7B040-A911-4589-BF28-A212E1C69E7B}"/>
    <cellStyle name="Normal 5 4 2 3 2 3 4" xfId="21554" xr:uid="{1F556C8F-DE31-496D-B72F-D871AF235994}"/>
    <cellStyle name="Normal 5 4 2 3 2 3 4 2" xfId="35246" xr:uid="{1672C6DD-4208-456E-9B57-A2DBB31DC562}"/>
    <cellStyle name="Normal 5 4 2 3 2 3 4 3" xfId="50130" xr:uid="{B1095DEE-35E3-4CFE-8827-71050FCEEE73}"/>
    <cellStyle name="Normal 5 4 2 3 2 3 5" xfId="14710" xr:uid="{982B77E2-CFC1-4771-8FE8-BA8733176638}"/>
    <cellStyle name="Normal 5 4 2 3 2 3 5 2" xfId="40911" xr:uid="{CD223223-7702-41DC-8A49-974CB0C2EDF3}"/>
    <cellStyle name="Normal 5 4 2 3 2 3 6" xfId="28400" xr:uid="{05D9F748-BE74-4688-BCB4-3A4C1ECEDD70}"/>
    <cellStyle name="Normal 5 4 2 3 2 3 7" xfId="43284" xr:uid="{55AEC41C-AF4A-4761-AF7A-D0BAA7FDA476}"/>
    <cellStyle name="Normal 5 4 2 3 2 3 8" xfId="7864" xr:uid="{F0207DAA-99BE-4909-A672-F6BFD5DAA8A5}"/>
    <cellStyle name="Normal 5 4 2 3 2 4" xfId="1220" xr:uid="{85B84FBD-EFEC-4298-853B-CF93C29AF2C6}"/>
    <cellStyle name="Normal 5 4 2 3 2 4 2" xfId="9577" xr:uid="{C841D701-9CCB-4914-BB8B-164AFB95E437}"/>
    <cellStyle name="Normal 5 4 2 3 2 4 2 2" xfId="12999" xr:uid="{9D2F2611-28D3-4C7C-84D6-3EDF50D7B25C}"/>
    <cellStyle name="Normal 5 4 2 3 2 4 2 2 2" xfId="26689" xr:uid="{24F7B2FF-3F28-4976-A8A3-662E9E1F2D10}"/>
    <cellStyle name="Normal 5 4 2 3 2 4 2 2 2 2" xfId="40381" xr:uid="{93BA35DF-6700-49CE-92F7-A30FF014A03D}"/>
    <cellStyle name="Normal 5 4 2 3 2 4 2 2 2 3" xfId="55265" xr:uid="{F1BC0B48-7A2E-463E-8D8E-E54D20CBC325}"/>
    <cellStyle name="Normal 5 4 2 3 2 4 2 2 3" xfId="19845" xr:uid="{D870DDEF-25DD-47AB-A1D9-841C533631B3}"/>
    <cellStyle name="Normal 5 4 2 3 2 4 2 2 4" xfId="33535" xr:uid="{AA6CF6A2-584E-44B0-81AB-1E3AD2C67FAB}"/>
    <cellStyle name="Normal 5 4 2 3 2 4 2 2 5" xfId="48419" xr:uid="{BAF0CD76-DC41-4676-B7C4-326C5A5EF07A}"/>
    <cellStyle name="Normal 5 4 2 3 2 4 2 3" xfId="23267" xr:uid="{7B7CD4A5-0AE2-4521-A719-D252D9A8DAF9}"/>
    <cellStyle name="Normal 5 4 2 3 2 4 2 3 2" xfId="36959" xr:uid="{D9311762-9E4B-4601-AF0F-33D3BE64A040}"/>
    <cellStyle name="Normal 5 4 2 3 2 4 2 3 3" xfId="51843" xr:uid="{78CC6816-86CC-44FF-8FDC-AD3F2E971721}"/>
    <cellStyle name="Normal 5 4 2 3 2 4 2 4" xfId="16423" xr:uid="{B1B667B9-E357-4FF0-AF35-E069B0B61DEA}"/>
    <cellStyle name="Normal 5 4 2 3 2 4 2 5" xfId="30113" xr:uid="{78742031-A2A2-4DEA-8E8F-CFDE768DA9F0}"/>
    <cellStyle name="Normal 5 4 2 3 2 4 2 6" xfId="44997" xr:uid="{CD066332-712C-4E77-9889-92FAF4C9B9BA}"/>
    <cellStyle name="Normal 5 4 2 3 2 4 3" xfId="11287" xr:uid="{C833F308-B809-423C-9472-C2B025FF9C85}"/>
    <cellStyle name="Normal 5 4 2 3 2 4 3 2" xfId="24977" xr:uid="{A312456F-0AE0-4DF5-A654-D7C1316C751E}"/>
    <cellStyle name="Normal 5 4 2 3 2 4 3 2 2" xfId="38669" xr:uid="{76570892-4680-40BB-B18D-23768A169976}"/>
    <cellStyle name="Normal 5 4 2 3 2 4 3 2 3" xfId="53553" xr:uid="{31E66489-3296-420A-9ABD-4F0E8238A3CC}"/>
    <cellStyle name="Normal 5 4 2 3 2 4 3 3" xfId="18133" xr:uid="{0A115FAD-681F-44D6-A8B0-BFB8B83990AA}"/>
    <cellStyle name="Normal 5 4 2 3 2 4 3 4" xfId="31823" xr:uid="{76EF6148-2CDC-44CE-B648-32C8562CA8C4}"/>
    <cellStyle name="Normal 5 4 2 3 2 4 3 5" xfId="46707" xr:uid="{2E862C84-3816-416F-B6D4-9AB7C2AC750C}"/>
    <cellStyle name="Normal 5 4 2 3 2 4 4" xfId="21555" xr:uid="{669001BE-C87F-4215-9DBC-A9D6B6D05B0B}"/>
    <cellStyle name="Normal 5 4 2 3 2 4 4 2" xfId="35247" xr:uid="{9041FE23-1A48-422D-9617-A59CED6D9DBB}"/>
    <cellStyle name="Normal 5 4 2 3 2 4 4 3" xfId="50131" xr:uid="{334A651D-A1B9-47D6-B9F8-A8ED37046267}"/>
    <cellStyle name="Normal 5 4 2 3 2 4 5" xfId="14711" xr:uid="{1956EA45-65BC-4020-A96C-504E512F4506}"/>
    <cellStyle name="Normal 5 4 2 3 2 4 5 2" xfId="40913" xr:uid="{8D48E77C-086E-4D1A-9B0E-0687E3A996B2}"/>
    <cellStyle name="Normal 5 4 2 3 2 4 6" xfId="28401" xr:uid="{EF0CEB34-A0DF-48B7-8057-D08F403984E5}"/>
    <cellStyle name="Normal 5 4 2 3 2 4 7" xfId="43285" xr:uid="{3EB3B7C4-95F4-43F4-8DB4-5CE604B29240}"/>
    <cellStyle name="Normal 5 4 2 3 2 4 8" xfId="7865" xr:uid="{85952BAA-2CC1-4AC2-958B-4748DF7A8359}"/>
    <cellStyle name="Normal 5 4 2 3 2 5" xfId="9573" xr:uid="{81E5AD0C-E70B-4D64-9BE0-1A9E984183D2}"/>
    <cellStyle name="Normal 5 4 2 3 2 5 2" xfId="12995" xr:uid="{6A01ECDC-0B91-4B0D-9690-E27A28C1A045}"/>
    <cellStyle name="Normal 5 4 2 3 2 5 2 2" xfId="26685" xr:uid="{3BE222C7-5AA0-4F60-9906-D3DE4EAB72CF}"/>
    <cellStyle name="Normal 5 4 2 3 2 5 2 2 2" xfId="40377" xr:uid="{2C17860C-351D-445A-BBCE-3EFE42445927}"/>
    <cellStyle name="Normal 5 4 2 3 2 5 2 2 3" xfId="55261" xr:uid="{F22D0A1F-7A6A-4AF7-AA76-14080C7562D8}"/>
    <cellStyle name="Normal 5 4 2 3 2 5 2 3" xfId="19841" xr:uid="{D8D08336-041F-4B4D-8B35-2EFD1511D8A2}"/>
    <cellStyle name="Normal 5 4 2 3 2 5 2 4" xfId="33531" xr:uid="{5C843DF8-CBF0-4CB9-9468-E4D8D9A18ED5}"/>
    <cellStyle name="Normal 5 4 2 3 2 5 2 5" xfId="48415" xr:uid="{E8EA6549-491A-4C45-AD24-7AE35626CCFC}"/>
    <cellStyle name="Normal 5 4 2 3 2 5 3" xfId="23263" xr:uid="{6AC10D92-2AB3-434D-80FE-5485B01C3830}"/>
    <cellStyle name="Normal 5 4 2 3 2 5 3 2" xfId="36955" xr:uid="{C962FA40-72CA-413E-8778-E076B6683A79}"/>
    <cellStyle name="Normal 5 4 2 3 2 5 3 3" xfId="51839" xr:uid="{CAAFCB32-A01A-432D-8C9B-C1BA5C2F9535}"/>
    <cellStyle name="Normal 5 4 2 3 2 5 4" xfId="16419" xr:uid="{C143FB66-AA7D-401B-BD4E-8CF3775576C7}"/>
    <cellStyle name="Normal 5 4 2 3 2 5 5" xfId="30109" xr:uid="{73EA488B-0499-4949-A08F-140DB965FF1E}"/>
    <cellStyle name="Normal 5 4 2 3 2 5 6" xfId="44993" xr:uid="{27A79A85-0C02-45E9-AF05-15BCE968F701}"/>
    <cellStyle name="Normal 5 4 2 3 2 6" xfId="11283" xr:uid="{F9612404-68E2-40A6-9B54-4B2C588A7E70}"/>
    <cellStyle name="Normal 5 4 2 3 2 6 2" xfId="24973" xr:uid="{961E3F04-8FFC-446C-8807-720ED9EBC8A1}"/>
    <cellStyle name="Normal 5 4 2 3 2 6 2 2" xfId="38665" xr:uid="{8C96111A-2F17-45B4-8B0C-B2D91B16E303}"/>
    <cellStyle name="Normal 5 4 2 3 2 6 2 3" xfId="53549" xr:uid="{244556D3-0686-4D3F-9486-11535CEB1F16}"/>
    <cellStyle name="Normal 5 4 2 3 2 6 3" xfId="18129" xr:uid="{6C1FA1E3-F02A-4369-BC6B-0D5C6CAC773E}"/>
    <cellStyle name="Normal 5 4 2 3 2 6 4" xfId="31819" xr:uid="{60AF9090-8660-4484-BCAC-71D382DDEBA6}"/>
    <cellStyle name="Normal 5 4 2 3 2 6 5" xfId="46703" xr:uid="{5D9EA331-72F4-4D80-9526-DEE799ED557E}"/>
    <cellStyle name="Normal 5 4 2 3 2 7" xfId="21551" xr:uid="{7AD505F6-D56D-4605-9FCE-29B8620E208D}"/>
    <cellStyle name="Normal 5 4 2 3 2 7 2" xfId="35243" xr:uid="{8A74E63E-8C1C-411D-B910-224F32C80C0B}"/>
    <cellStyle name="Normal 5 4 2 3 2 7 3" xfId="50127" xr:uid="{B2EDF602-6868-4CA7-AA3A-F67209405711}"/>
    <cellStyle name="Normal 5 4 2 3 2 8" xfId="14707" xr:uid="{F7CDABB7-A174-49F3-B7E3-3334533CD3F1}"/>
    <cellStyle name="Normal 5 4 2 3 2 8 2" xfId="40818" xr:uid="{913BF90F-292C-46FB-A4C7-2A5C61733933}"/>
    <cellStyle name="Normal 5 4 2 3 2 9" xfId="28397" xr:uid="{ECB533CE-2D25-4B0D-A24C-5F33A5DF951E}"/>
    <cellStyle name="Normal 5 4 2 3 3" xfId="543" xr:uid="{9848301B-90BB-4106-AA47-A38061963881}"/>
    <cellStyle name="Normal 5 4 2 3 3 10" xfId="43286" xr:uid="{F141BA92-2279-40DB-B17A-32F6D909A765}"/>
    <cellStyle name="Normal 5 4 2 3 3 11" xfId="7866" xr:uid="{8C628B75-75B8-4653-9D41-164D2B477C61}"/>
    <cellStyle name="Normal 5 4 2 3 3 2" xfId="1221" xr:uid="{F83C6BE7-F9DE-4E16-AF04-1B276941C81D}"/>
    <cellStyle name="Normal 5 4 2 3 3 2 2" xfId="1222" xr:uid="{AD5F514A-9072-4687-8DB9-5B690A0DB037}"/>
    <cellStyle name="Normal 5 4 2 3 3 2 2 2" xfId="9580" xr:uid="{E1A28124-642F-4171-A532-805156F07BE7}"/>
    <cellStyle name="Normal 5 4 2 3 3 2 2 2 2" xfId="13002" xr:uid="{05C38AE0-80D2-4EA0-ABC9-36F13FC37A9E}"/>
    <cellStyle name="Normal 5 4 2 3 3 2 2 2 2 2" xfId="26692" xr:uid="{20759C14-CF35-4B6C-80B1-66B11F3C9488}"/>
    <cellStyle name="Normal 5 4 2 3 3 2 2 2 2 2 2" xfId="40384" xr:uid="{5141896C-C8E1-4D52-B4C5-F6F3AA46B459}"/>
    <cellStyle name="Normal 5 4 2 3 3 2 2 2 2 2 3" xfId="55268" xr:uid="{AC09BBFA-4EB8-4964-A42D-37389EA9F750}"/>
    <cellStyle name="Normal 5 4 2 3 3 2 2 2 2 3" xfId="19848" xr:uid="{151FA424-D6EE-40DD-97C2-9435E9DC3F0C}"/>
    <cellStyle name="Normal 5 4 2 3 3 2 2 2 2 4" xfId="33538" xr:uid="{F739AC43-AA69-4318-B898-201BCAC2B8BF}"/>
    <cellStyle name="Normal 5 4 2 3 3 2 2 2 2 5" xfId="48422" xr:uid="{187A9128-53C9-46E6-B584-57DF0E38845B}"/>
    <cellStyle name="Normal 5 4 2 3 3 2 2 2 3" xfId="23270" xr:uid="{0FB9D6C9-DC80-454C-9B68-69501D7BFB8C}"/>
    <cellStyle name="Normal 5 4 2 3 3 2 2 2 3 2" xfId="36962" xr:uid="{08004CCD-C071-48C7-8A4A-5252F70194D9}"/>
    <cellStyle name="Normal 5 4 2 3 3 2 2 2 3 3" xfId="51846" xr:uid="{9301C678-E4D8-47D3-902E-A550F0F8C9C1}"/>
    <cellStyle name="Normal 5 4 2 3 3 2 2 2 4" xfId="16426" xr:uid="{5C83E8CF-B672-4646-93ED-AF9F06D83BEF}"/>
    <cellStyle name="Normal 5 4 2 3 3 2 2 2 5" xfId="30116" xr:uid="{016BFF06-D81D-41E3-AC65-D9507543DBE3}"/>
    <cellStyle name="Normal 5 4 2 3 3 2 2 2 6" xfId="45000" xr:uid="{0265614E-2DDA-414E-8033-9F386D4E0DF4}"/>
    <cellStyle name="Normal 5 4 2 3 3 2 2 3" xfId="11290" xr:uid="{258E6000-2489-4A5C-9768-DFCD9CD6EEB2}"/>
    <cellStyle name="Normal 5 4 2 3 3 2 2 3 2" xfId="24980" xr:uid="{37833A2C-36E6-424D-AACA-C845E0ACA7D5}"/>
    <cellStyle name="Normal 5 4 2 3 3 2 2 3 2 2" xfId="38672" xr:uid="{CE21F6E4-DE0F-4306-B251-048A763604B1}"/>
    <cellStyle name="Normal 5 4 2 3 3 2 2 3 2 3" xfId="53556" xr:uid="{AD12E632-8873-414A-92AF-00715AAB737E}"/>
    <cellStyle name="Normal 5 4 2 3 3 2 2 3 3" xfId="18136" xr:uid="{33B1B773-8D32-4CE8-90E9-19C83AD5BBCB}"/>
    <cellStyle name="Normal 5 4 2 3 3 2 2 3 4" xfId="31826" xr:uid="{9BD20287-61A9-484E-AEF9-45827BB13BC0}"/>
    <cellStyle name="Normal 5 4 2 3 3 2 2 3 5" xfId="46710" xr:uid="{F4D93040-50EA-4A02-8581-917AD81575A6}"/>
    <cellStyle name="Normal 5 4 2 3 3 2 2 4" xfId="21558" xr:uid="{8D15988A-4F12-4B78-AA7D-570EC44EE742}"/>
    <cellStyle name="Normal 5 4 2 3 3 2 2 4 2" xfId="35250" xr:uid="{645D8CFC-DC35-4033-9E54-6D2E80610640}"/>
    <cellStyle name="Normal 5 4 2 3 3 2 2 4 3" xfId="50134" xr:uid="{4070BF16-4728-4F98-A04C-4C5836B365B0}"/>
    <cellStyle name="Normal 5 4 2 3 3 2 2 5" xfId="14714" xr:uid="{F7A66E6F-DB07-451B-B15A-BD43E7774637}"/>
    <cellStyle name="Normal 5 4 2 3 3 2 2 5 2" xfId="40915" xr:uid="{D13E2AB0-3275-4103-B14D-E19067EEFF0B}"/>
    <cellStyle name="Normal 5 4 2 3 3 2 2 6" xfId="28404" xr:uid="{7314473A-EEAA-4ABA-84FC-65FBC604BD78}"/>
    <cellStyle name="Normal 5 4 2 3 3 2 2 7" xfId="43288" xr:uid="{199544A8-0BEC-412C-9CD5-66FD9D422247}"/>
    <cellStyle name="Normal 5 4 2 3 3 2 2 8" xfId="7868" xr:uid="{3D863B38-9B90-4B95-AFC3-B99985D7F58B}"/>
    <cellStyle name="Normal 5 4 2 3 3 2 3" xfId="9579" xr:uid="{489AE7EA-E9D6-4888-B2D7-7D69E995EBA5}"/>
    <cellStyle name="Normal 5 4 2 3 3 2 3 2" xfId="13001" xr:uid="{E0AAD58C-5720-481F-9FBD-438990CB77DB}"/>
    <cellStyle name="Normal 5 4 2 3 3 2 3 2 2" xfId="26691" xr:uid="{D98AFFE1-5202-40C5-91B5-36D790C4357A}"/>
    <cellStyle name="Normal 5 4 2 3 3 2 3 2 2 2" xfId="40383" xr:uid="{CCE73D3E-3C51-4988-B1FD-0132DDA8A582}"/>
    <cellStyle name="Normal 5 4 2 3 3 2 3 2 2 3" xfId="55267" xr:uid="{BFB89029-82B6-4CFA-AA66-E4F52184E19F}"/>
    <cellStyle name="Normal 5 4 2 3 3 2 3 2 3" xfId="19847" xr:uid="{0DD4871A-BDC4-4DBD-B376-F4F1FA0E342D}"/>
    <cellStyle name="Normal 5 4 2 3 3 2 3 2 4" xfId="33537" xr:uid="{4F8A2C21-FE44-4EA9-B198-AA215DED409B}"/>
    <cellStyle name="Normal 5 4 2 3 3 2 3 2 5" xfId="48421" xr:uid="{834AAF14-44F2-4321-8345-3020189D72BE}"/>
    <cellStyle name="Normal 5 4 2 3 3 2 3 3" xfId="23269" xr:uid="{8BC04DFF-C55C-461D-B953-62C0C385545E}"/>
    <cellStyle name="Normal 5 4 2 3 3 2 3 3 2" xfId="36961" xr:uid="{0DE4E654-F04A-492F-AB4C-12ED584DF26E}"/>
    <cellStyle name="Normal 5 4 2 3 3 2 3 3 3" xfId="51845" xr:uid="{D1335543-C2D0-4232-BC7B-E71FB6AC0FB6}"/>
    <cellStyle name="Normal 5 4 2 3 3 2 3 4" xfId="16425" xr:uid="{60B5AB58-4B00-4BA8-9E88-DB152343A208}"/>
    <cellStyle name="Normal 5 4 2 3 3 2 3 5" xfId="30115" xr:uid="{937BE8C7-EAB2-4428-8A3D-6A0F4F5B3400}"/>
    <cellStyle name="Normal 5 4 2 3 3 2 3 6" xfId="44999" xr:uid="{4952D34B-156D-400F-8AFA-E43A7862A719}"/>
    <cellStyle name="Normal 5 4 2 3 3 2 4" xfId="11289" xr:uid="{47CD7283-9B3C-49BE-8897-639B83369616}"/>
    <cellStyle name="Normal 5 4 2 3 3 2 4 2" xfId="24979" xr:uid="{F7425933-7DEC-49B7-B37C-7423798913ED}"/>
    <cellStyle name="Normal 5 4 2 3 3 2 4 2 2" xfId="38671" xr:uid="{394A3780-FC56-43A3-BB6C-A1147E195DD9}"/>
    <cellStyle name="Normal 5 4 2 3 3 2 4 2 3" xfId="53555" xr:uid="{4138BA4A-F49A-4667-9E5D-ED783ECCC2C4}"/>
    <cellStyle name="Normal 5 4 2 3 3 2 4 3" xfId="18135" xr:uid="{56216CE8-11B5-48BF-ABB4-0AFE0B6F1A5E}"/>
    <cellStyle name="Normal 5 4 2 3 3 2 4 4" xfId="31825" xr:uid="{62201891-160D-4CA2-B466-23CE4360B8DB}"/>
    <cellStyle name="Normal 5 4 2 3 3 2 4 5" xfId="46709" xr:uid="{1715FF61-77CF-41AC-B738-DCC4F13A7C4D}"/>
    <cellStyle name="Normal 5 4 2 3 3 2 5" xfId="21557" xr:uid="{D0BE0E32-F665-443F-951F-757979D224B9}"/>
    <cellStyle name="Normal 5 4 2 3 3 2 5 2" xfId="35249" xr:uid="{DA605D54-0E97-4AE5-96C8-ED3324077AC6}"/>
    <cellStyle name="Normal 5 4 2 3 3 2 5 3" xfId="50133" xr:uid="{31B5E358-8D5C-49E0-A3DC-A55F17413664}"/>
    <cellStyle name="Normal 5 4 2 3 3 2 6" xfId="14713" xr:uid="{A7E8123B-5A35-4944-9493-C577121BBEB4}"/>
    <cellStyle name="Normal 5 4 2 3 3 2 6 2" xfId="40914" xr:uid="{F0950CA6-82A9-490D-8FCF-2F66E8A7E3E1}"/>
    <cellStyle name="Normal 5 4 2 3 3 2 7" xfId="28403" xr:uid="{A8448C12-2EE7-4A4D-ABB9-159A090E9018}"/>
    <cellStyle name="Normal 5 4 2 3 3 2 8" xfId="43287" xr:uid="{4632930D-7DBC-42EE-9E5F-9760D2892833}"/>
    <cellStyle name="Normal 5 4 2 3 3 2 9" xfId="7867" xr:uid="{42F80210-89D1-48E2-ADF5-B38169E5C4B9}"/>
    <cellStyle name="Normal 5 4 2 3 3 3" xfId="1223" xr:uid="{8A94A8CF-C361-4A4C-B916-5BB2F75E6E86}"/>
    <cellStyle name="Normal 5 4 2 3 3 3 2" xfId="9581" xr:uid="{61199541-F0F4-419D-8D65-A98390306B6C}"/>
    <cellStyle name="Normal 5 4 2 3 3 3 2 2" xfId="13003" xr:uid="{0DDF3753-B9FD-4D27-A825-78DFAE0FA35F}"/>
    <cellStyle name="Normal 5 4 2 3 3 3 2 2 2" xfId="26693" xr:uid="{8C646954-9D94-4608-9D71-774C873F29B2}"/>
    <cellStyle name="Normal 5 4 2 3 3 3 2 2 2 2" xfId="40385" xr:uid="{3FC1E272-5F84-42EE-A0B6-B0ADE7E2C580}"/>
    <cellStyle name="Normal 5 4 2 3 3 3 2 2 2 3" xfId="55269" xr:uid="{C71CB977-2F8B-4A6A-949E-F157C83B34A8}"/>
    <cellStyle name="Normal 5 4 2 3 3 3 2 2 3" xfId="19849" xr:uid="{4597E780-EF43-45CE-AB92-95AD11FEA46A}"/>
    <cellStyle name="Normal 5 4 2 3 3 3 2 2 4" xfId="33539" xr:uid="{AD198DFC-2EDD-4679-9630-BC2B11910065}"/>
    <cellStyle name="Normal 5 4 2 3 3 3 2 2 5" xfId="48423" xr:uid="{96D7371E-47FC-430B-868C-BA99E6A9BD53}"/>
    <cellStyle name="Normal 5 4 2 3 3 3 2 3" xfId="23271" xr:uid="{183C8DA1-B18B-4977-BA6C-FC738D9EB3BA}"/>
    <cellStyle name="Normal 5 4 2 3 3 3 2 3 2" xfId="36963" xr:uid="{7A85689B-0932-4C78-9EC2-63FF4E08CA8E}"/>
    <cellStyle name="Normal 5 4 2 3 3 3 2 3 3" xfId="51847" xr:uid="{A7F634F0-AC71-43FD-A5B8-416C7B0A8F66}"/>
    <cellStyle name="Normal 5 4 2 3 3 3 2 4" xfId="16427" xr:uid="{3581743E-B922-4E47-BB62-364C132D02F1}"/>
    <cellStyle name="Normal 5 4 2 3 3 3 2 5" xfId="30117" xr:uid="{4B38A0B4-FF08-4A51-891B-5EDA6F19FBCB}"/>
    <cellStyle name="Normal 5 4 2 3 3 3 2 6" xfId="45001" xr:uid="{5977D56C-1F1E-4742-9657-876C61853F9C}"/>
    <cellStyle name="Normal 5 4 2 3 3 3 3" xfId="11291" xr:uid="{020F6BC9-4731-43AA-9F36-923433497334}"/>
    <cellStyle name="Normal 5 4 2 3 3 3 3 2" xfId="24981" xr:uid="{5DB39B2C-7EBD-48E2-9D8A-7013052CB673}"/>
    <cellStyle name="Normal 5 4 2 3 3 3 3 2 2" xfId="38673" xr:uid="{5A2D0DF4-4FAA-48DA-86D3-62CF20767D40}"/>
    <cellStyle name="Normal 5 4 2 3 3 3 3 2 3" xfId="53557" xr:uid="{810FE490-B5AD-44A3-83D6-18BDE6585AD8}"/>
    <cellStyle name="Normal 5 4 2 3 3 3 3 3" xfId="18137" xr:uid="{C6073BF7-EFAD-4A72-A76D-896B71DAF07A}"/>
    <cellStyle name="Normal 5 4 2 3 3 3 3 4" xfId="31827" xr:uid="{463BD532-2F51-4AB5-8D22-925AA63CBC38}"/>
    <cellStyle name="Normal 5 4 2 3 3 3 3 5" xfId="46711" xr:uid="{E06B3352-EA75-47B3-A3CF-F7399C796E11}"/>
    <cellStyle name="Normal 5 4 2 3 3 3 4" xfId="21559" xr:uid="{3C9F1364-A23D-4B81-A6BE-8D018C1DA056}"/>
    <cellStyle name="Normal 5 4 2 3 3 3 4 2" xfId="35251" xr:uid="{C2E2E77C-668D-4351-B2E8-0E76A05F385A}"/>
    <cellStyle name="Normal 5 4 2 3 3 3 4 3" xfId="50135" xr:uid="{4470C720-0437-42C4-B349-A26A733FBEE6}"/>
    <cellStyle name="Normal 5 4 2 3 3 3 5" xfId="14715" xr:uid="{FD6104BB-DB3B-487D-A829-4CAE361B6663}"/>
    <cellStyle name="Normal 5 4 2 3 3 3 5 2" xfId="40916" xr:uid="{2C0EFF47-C8FC-4862-9FB2-B2B4F790A2F1}"/>
    <cellStyle name="Normal 5 4 2 3 3 3 6" xfId="28405" xr:uid="{19D58EA5-CB30-4407-B8A0-7BB1BDFEBAAA}"/>
    <cellStyle name="Normal 5 4 2 3 3 3 7" xfId="43289" xr:uid="{B23EAB75-FD87-4D5C-98A9-69DCC60788F3}"/>
    <cellStyle name="Normal 5 4 2 3 3 3 8" xfId="7869" xr:uid="{4FF4C4FD-9E0C-4356-B1DB-A0468F3C2C82}"/>
    <cellStyle name="Normal 5 4 2 3 3 4" xfId="2850" xr:uid="{D8CA2D81-1E5A-4B22-B0BB-2798FB3E16E0}"/>
    <cellStyle name="Normal 5 4 2 3 3 4 2" xfId="9582" xr:uid="{4ED7F7CF-6B70-4358-96A6-27B2C6B7198A}"/>
    <cellStyle name="Normal 5 4 2 3 3 4 2 2" xfId="13004" xr:uid="{0696F234-2963-4FF1-9221-84F586920337}"/>
    <cellStyle name="Normal 5 4 2 3 3 4 2 2 2" xfId="26694" xr:uid="{3481BC67-3815-45AE-B28A-073F2E44923D}"/>
    <cellStyle name="Normal 5 4 2 3 3 4 2 2 2 2" xfId="40386" xr:uid="{AE96A410-85E6-4DE8-A147-4AA8DBA96303}"/>
    <cellStyle name="Normal 5 4 2 3 3 4 2 2 2 3" xfId="55270" xr:uid="{E6F25757-B626-463F-85BA-2DDEB12F0EB2}"/>
    <cellStyle name="Normal 5 4 2 3 3 4 2 2 3" xfId="19850" xr:uid="{2A40AEB1-5C6C-4ED7-92B8-2F50E3D4C842}"/>
    <cellStyle name="Normal 5 4 2 3 3 4 2 2 4" xfId="33540" xr:uid="{1EDA3A1F-86F9-40BD-BB54-4BFD12894578}"/>
    <cellStyle name="Normal 5 4 2 3 3 4 2 2 5" xfId="48424" xr:uid="{64B1037B-32FF-4C49-A170-8D67BE2C87AF}"/>
    <cellStyle name="Normal 5 4 2 3 3 4 2 3" xfId="23272" xr:uid="{31F8D13B-9A66-4D8A-93DF-32B74C5B5107}"/>
    <cellStyle name="Normal 5 4 2 3 3 4 2 3 2" xfId="36964" xr:uid="{A3303DC7-EAFB-4914-B0FD-8C9989E532D0}"/>
    <cellStyle name="Normal 5 4 2 3 3 4 2 3 3" xfId="51848" xr:uid="{E805C76E-A3DD-44FA-A01E-FFA7622F8D61}"/>
    <cellStyle name="Normal 5 4 2 3 3 4 2 4" xfId="16428" xr:uid="{16F525D6-C486-4236-BCB6-06D6B7074C13}"/>
    <cellStyle name="Normal 5 4 2 3 3 4 2 5" xfId="30118" xr:uid="{1ED04957-6E4A-4ED1-A946-F1E4CB7561D2}"/>
    <cellStyle name="Normal 5 4 2 3 3 4 2 6" xfId="45002" xr:uid="{5A5445E8-37CD-4BB1-9B5A-B2182BCA4D83}"/>
    <cellStyle name="Normal 5 4 2 3 3 4 3" xfId="11292" xr:uid="{BBA6C499-421D-454E-9F96-A17AB9289FC0}"/>
    <cellStyle name="Normal 5 4 2 3 3 4 3 2" xfId="24982" xr:uid="{5985AC05-473B-4224-A7DF-97BB090D6E0D}"/>
    <cellStyle name="Normal 5 4 2 3 3 4 3 2 2" xfId="38674" xr:uid="{8ED6DFF2-3235-4C6F-98A9-642B54F4B15B}"/>
    <cellStyle name="Normal 5 4 2 3 3 4 3 2 3" xfId="53558" xr:uid="{4211D367-0E6A-44CB-991C-C30AB37DEE3D}"/>
    <cellStyle name="Normal 5 4 2 3 3 4 3 3" xfId="18138" xr:uid="{B785E101-BC25-4DAA-9673-0EAE3D390DA1}"/>
    <cellStyle name="Normal 5 4 2 3 3 4 3 4" xfId="31828" xr:uid="{2112C043-AE84-4BEB-A1F2-604E0FE98E06}"/>
    <cellStyle name="Normal 5 4 2 3 3 4 3 5" xfId="46712" xr:uid="{AE7E9674-0196-45C5-BDAD-A51AA705EC4A}"/>
    <cellStyle name="Normal 5 4 2 3 3 4 4" xfId="21560" xr:uid="{D5FFE8CE-51B8-4EB3-87CC-C9662412D1C3}"/>
    <cellStyle name="Normal 5 4 2 3 3 4 4 2" xfId="35252" xr:uid="{007A066C-926B-4B4B-8404-A2C73455FF0C}"/>
    <cellStyle name="Normal 5 4 2 3 3 4 4 3" xfId="50136" xr:uid="{999FA95C-B393-4506-B426-DFC6B8258BC5}"/>
    <cellStyle name="Normal 5 4 2 3 3 4 5" xfId="14716" xr:uid="{964A2B74-5BA9-4267-A3C2-BC5380A1966C}"/>
    <cellStyle name="Normal 5 4 2 3 3 4 5 2" xfId="41126" xr:uid="{961621E7-A221-4BB1-A511-12E6089BEFE5}"/>
    <cellStyle name="Normal 5 4 2 3 3 4 6" xfId="28406" xr:uid="{092B3364-B4F3-4EC3-BACC-87B31C1C4597}"/>
    <cellStyle name="Normal 5 4 2 3 3 4 7" xfId="43290" xr:uid="{AA4B33A9-69BD-4BE5-9197-72A34253B2A1}"/>
    <cellStyle name="Normal 5 4 2 3 3 4 8" xfId="7870" xr:uid="{3DB87747-99EC-4D5C-9CF0-548552863FF4}"/>
    <cellStyle name="Normal 5 4 2 3 3 5" xfId="9578" xr:uid="{57BFD133-6971-4630-834B-0FD27599FD84}"/>
    <cellStyle name="Normal 5 4 2 3 3 5 2" xfId="13000" xr:uid="{050A6A59-E28F-4F6E-84CA-375FFE32577A}"/>
    <cellStyle name="Normal 5 4 2 3 3 5 2 2" xfId="26690" xr:uid="{2F0084E3-7F10-40C6-8F40-4C7F3C29FA4A}"/>
    <cellStyle name="Normal 5 4 2 3 3 5 2 2 2" xfId="40382" xr:uid="{CD0F93BB-6570-4207-AE7F-F27A681AB068}"/>
    <cellStyle name="Normal 5 4 2 3 3 5 2 2 3" xfId="55266" xr:uid="{C3086BF4-00CF-4B1D-84C5-5E352E66E127}"/>
    <cellStyle name="Normal 5 4 2 3 3 5 2 3" xfId="19846" xr:uid="{2953F593-AC9B-4D3F-9D11-7CE61585EBD0}"/>
    <cellStyle name="Normal 5 4 2 3 3 5 2 4" xfId="33536" xr:uid="{76323F63-46B9-4E09-92F4-BBB60DE5E00C}"/>
    <cellStyle name="Normal 5 4 2 3 3 5 2 5" xfId="48420" xr:uid="{08FA7BA5-456A-41BC-A8E0-6B5A63D58CCE}"/>
    <cellStyle name="Normal 5 4 2 3 3 5 3" xfId="23268" xr:uid="{DA82B9D0-9701-4B25-AC72-28E999BBD4EF}"/>
    <cellStyle name="Normal 5 4 2 3 3 5 3 2" xfId="36960" xr:uid="{84EB93D8-FA1E-49F5-B2C2-78393ABEA1EB}"/>
    <cellStyle name="Normal 5 4 2 3 3 5 3 3" xfId="51844" xr:uid="{919D8B95-E5CB-48F6-92B4-923DB26B805B}"/>
    <cellStyle name="Normal 5 4 2 3 3 5 4" xfId="16424" xr:uid="{1DD0BBF4-9165-457F-9A60-CB1A2809E647}"/>
    <cellStyle name="Normal 5 4 2 3 3 5 5" xfId="30114" xr:uid="{FA401837-9A30-4A7A-A54D-E32B2BE8C655}"/>
    <cellStyle name="Normal 5 4 2 3 3 5 6" xfId="44998" xr:uid="{034DC7B6-C3F6-4C33-AF10-0BF772DEC13B}"/>
    <cellStyle name="Normal 5 4 2 3 3 6" xfId="11288" xr:uid="{61BDEFE5-7E97-4EE8-8B08-63F68C07F6B2}"/>
    <cellStyle name="Normal 5 4 2 3 3 6 2" xfId="24978" xr:uid="{04A1ADB7-8393-41AD-BCA8-1FDCA34E9EEF}"/>
    <cellStyle name="Normal 5 4 2 3 3 6 2 2" xfId="38670" xr:uid="{1D5AEFB2-5317-4DF3-A83B-452EA47BDFCA}"/>
    <cellStyle name="Normal 5 4 2 3 3 6 2 3" xfId="53554" xr:uid="{CDF6673F-5F7E-4AF9-B839-12E51DF50B57}"/>
    <cellStyle name="Normal 5 4 2 3 3 6 3" xfId="18134" xr:uid="{80431448-B0A2-41DF-BBF0-DB01109E18EA}"/>
    <cellStyle name="Normal 5 4 2 3 3 6 4" xfId="31824" xr:uid="{522EBC7C-8FBC-41C7-94A5-58FD29690DA8}"/>
    <cellStyle name="Normal 5 4 2 3 3 6 5" xfId="46708" xr:uid="{CE73EE4F-6C68-4796-966E-66241B1219FD}"/>
    <cellStyle name="Normal 5 4 2 3 3 7" xfId="21556" xr:uid="{3CBB7212-ABD8-46B4-929D-444E412CAA64}"/>
    <cellStyle name="Normal 5 4 2 3 3 7 2" xfId="35248" xr:uid="{E684433C-2482-4979-BEA7-ABDAF8F54556}"/>
    <cellStyle name="Normal 5 4 2 3 3 7 3" xfId="50132" xr:uid="{5423AD14-C246-4009-90F2-EEED25D7B79F}"/>
    <cellStyle name="Normal 5 4 2 3 3 8" xfId="14712" xr:uid="{55F53C8F-3099-4DD6-9C3D-62202A7BAE9B}"/>
    <cellStyle name="Normal 5 4 2 3 3 8 2" xfId="40820" xr:uid="{1E85CCA4-2C12-462B-A95A-8D526B44564D}"/>
    <cellStyle name="Normal 5 4 2 3 3 9" xfId="28402" xr:uid="{5D75E426-195C-4303-9EA2-4F8B94DFE275}"/>
    <cellStyle name="Normal 5 4 2 3 4" xfId="1224" xr:uid="{E264F9A6-791C-4C39-95EF-AF8E79DE5969}"/>
    <cellStyle name="Normal 5 4 2 3 4 2" xfId="1225" xr:uid="{4A8FFB20-9EA9-4EEE-A8FC-B0C1170D7A5D}"/>
    <cellStyle name="Normal 5 4 2 3 4 2 2" xfId="9584" xr:uid="{A480DF83-38D5-4FDD-88AE-193CCAEDE3A7}"/>
    <cellStyle name="Normal 5 4 2 3 4 2 2 2" xfId="13006" xr:uid="{979703BF-F8CC-4B44-A7D7-A5FD7E7B2A34}"/>
    <cellStyle name="Normal 5 4 2 3 4 2 2 2 2" xfId="26696" xr:uid="{783F9F50-F861-45EC-9103-993296D850AC}"/>
    <cellStyle name="Normal 5 4 2 3 4 2 2 2 2 2" xfId="40388" xr:uid="{B83FFDF3-5C68-4303-8854-17F042494390}"/>
    <cellStyle name="Normal 5 4 2 3 4 2 2 2 2 3" xfId="55272" xr:uid="{B85DD13F-3FA7-4C0F-97FB-91CB861A12C5}"/>
    <cellStyle name="Normal 5 4 2 3 4 2 2 2 3" xfId="19852" xr:uid="{B5C4D7B4-EF01-450C-869E-27B2022D94E4}"/>
    <cellStyle name="Normal 5 4 2 3 4 2 2 2 4" xfId="33542" xr:uid="{CC6865A1-7753-436C-BFAA-91A9CF0C372C}"/>
    <cellStyle name="Normal 5 4 2 3 4 2 2 2 5" xfId="48426" xr:uid="{FAF5C05D-F175-43EE-A465-C30F23EB288E}"/>
    <cellStyle name="Normal 5 4 2 3 4 2 2 3" xfId="23274" xr:uid="{A32965A2-9FE3-4430-8EEE-12C543613FA3}"/>
    <cellStyle name="Normal 5 4 2 3 4 2 2 3 2" xfId="36966" xr:uid="{689FDED7-966B-4392-A500-09FCB42854F9}"/>
    <cellStyle name="Normal 5 4 2 3 4 2 2 3 3" xfId="51850" xr:uid="{B3753999-8BA4-4761-A6BC-551636E14B66}"/>
    <cellStyle name="Normal 5 4 2 3 4 2 2 4" xfId="16430" xr:uid="{1E2E44C3-EF4F-4110-8F43-9EC464C05BDC}"/>
    <cellStyle name="Normal 5 4 2 3 4 2 2 5" xfId="30120" xr:uid="{C7ABF7CE-0E5F-4479-9369-D60A05B03BDF}"/>
    <cellStyle name="Normal 5 4 2 3 4 2 2 6" xfId="45004" xr:uid="{EBA17657-B65B-4397-8C75-F6038C48721C}"/>
    <cellStyle name="Normal 5 4 2 3 4 2 3" xfId="11294" xr:uid="{2EC2FE53-4AC9-4AE8-942D-089A19D5DF6A}"/>
    <cellStyle name="Normal 5 4 2 3 4 2 3 2" xfId="24984" xr:uid="{253BBA11-56B7-4221-BB97-512274D740DB}"/>
    <cellStyle name="Normal 5 4 2 3 4 2 3 2 2" xfId="38676" xr:uid="{B4749CA3-46A3-47E7-A6C0-0355330BD014}"/>
    <cellStyle name="Normal 5 4 2 3 4 2 3 2 3" xfId="53560" xr:uid="{2483236B-2A01-4A4A-BAE3-0C4AB6D77A77}"/>
    <cellStyle name="Normal 5 4 2 3 4 2 3 3" xfId="18140" xr:uid="{EBAB91A9-47D2-4934-850E-4FCAB3F6522B}"/>
    <cellStyle name="Normal 5 4 2 3 4 2 3 4" xfId="31830" xr:uid="{D18F05AD-ADEF-46B2-8511-5AE7AC117087}"/>
    <cellStyle name="Normal 5 4 2 3 4 2 3 5" xfId="46714" xr:uid="{4699D008-ACDB-4509-8DC0-A17254A749EC}"/>
    <cellStyle name="Normal 5 4 2 3 4 2 4" xfId="21562" xr:uid="{4A56E593-40AB-45CE-A457-BE06EBA1674C}"/>
    <cellStyle name="Normal 5 4 2 3 4 2 4 2" xfId="35254" xr:uid="{0B7CD00C-693F-4FE3-B3C9-103C3966C12D}"/>
    <cellStyle name="Normal 5 4 2 3 4 2 4 3" xfId="50138" xr:uid="{7BDB95CA-16CA-4C69-8400-B6E5D1F78FFE}"/>
    <cellStyle name="Normal 5 4 2 3 4 2 5" xfId="14718" xr:uid="{C9FBE789-5E71-4EAC-8689-A36BAF2AFC9A}"/>
    <cellStyle name="Normal 5 4 2 3 4 2 5 2" xfId="40918" xr:uid="{BD0E108F-91AA-4D84-993F-89ABB1FE01B7}"/>
    <cellStyle name="Normal 5 4 2 3 4 2 6" xfId="28408" xr:uid="{76ED9406-1297-4A23-85FF-92ACE7AE0FDF}"/>
    <cellStyle name="Normal 5 4 2 3 4 2 7" xfId="43292" xr:uid="{FD4B57DB-496A-494C-BB3F-D86AE8C6C65C}"/>
    <cellStyle name="Normal 5 4 2 3 4 2 8" xfId="7872" xr:uid="{606B75DA-54DC-4038-B2F6-C796049F93B4}"/>
    <cellStyle name="Normal 5 4 2 3 4 3" xfId="9583" xr:uid="{7FF18114-EE88-4724-8280-D8413A086CFD}"/>
    <cellStyle name="Normal 5 4 2 3 4 3 2" xfId="13005" xr:uid="{57B8B6CA-6D08-4595-852A-22C18D966820}"/>
    <cellStyle name="Normal 5 4 2 3 4 3 2 2" xfId="26695" xr:uid="{2E3E9760-4CE2-4C82-A80D-8C83FB1C743F}"/>
    <cellStyle name="Normal 5 4 2 3 4 3 2 2 2" xfId="40387" xr:uid="{9236F5BE-0540-4685-8D27-5D1F49B43A2E}"/>
    <cellStyle name="Normal 5 4 2 3 4 3 2 2 3" xfId="55271" xr:uid="{BEABE523-A2AB-4C65-8165-EF1F2699B729}"/>
    <cellStyle name="Normal 5 4 2 3 4 3 2 3" xfId="19851" xr:uid="{57C6C55C-9D7B-4A9B-9606-4EF2616C8C5D}"/>
    <cellStyle name="Normal 5 4 2 3 4 3 2 4" xfId="33541" xr:uid="{165EE095-4682-479D-8D4D-AF4945CBA7CC}"/>
    <cellStyle name="Normal 5 4 2 3 4 3 2 5" xfId="48425" xr:uid="{ED19EF23-275A-478E-A09B-210794BC149B}"/>
    <cellStyle name="Normal 5 4 2 3 4 3 3" xfId="23273" xr:uid="{0E5AA719-E1A0-4233-9DAA-E7A71EBA2542}"/>
    <cellStyle name="Normal 5 4 2 3 4 3 3 2" xfId="36965" xr:uid="{2B9F82C5-F158-44C7-80F9-8A24A02181BC}"/>
    <cellStyle name="Normal 5 4 2 3 4 3 3 3" xfId="51849" xr:uid="{3B9371C1-D74B-41D9-8DDC-E3B2DCF6D671}"/>
    <cellStyle name="Normal 5 4 2 3 4 3 4" xfId="16429" xr:uid="{D5B8F82C-5C86-41D3-B77A-65EE183D5ABB}"/>
    <cellStyle name="Normal 5 4 2 3 4 3 5" xfId="30119" xr:uid="{04FDE06E-9AD9-4A5A-8DA8-E74ED3956196}"/>
    <cellStyle name="Normal 5 4 2 3 4 3 6" xfId="45003" xr:uid="{AFECB1EC-DD3B-4C6F-A7EF-ABEA1D5D387A}"/>
    <cellStyle name="Normal 5 4 2 3 4 4" xfId="11293" xr:uid="{20701C4A-2232-4C8C-B47A-C739762755F6}"/>
    <cellStyle name="Normal 5 4 2 3 4 4 2" xfId="24983" xr:uid="{C89AAC14-5CF8-48ED-A956-86E73FE4988A}"/>
    <cellStyle name="Normal 5 4 2 3 4 4 2 2" xfId="38675" xr:uid="{B6779E9A-5794-4598-87FF-00301D8F0ACB}"/>
    <cellStyle name="Normal 5 4 2 3 4 4 2 3" xfId="53559" xr:uid="{83A5073F-5B04-48EF-ABBC-16EAD14BA489}"/>
    <cellStyle name="Normal 5 4 2 3 4 4 3" xfId="18139" xr:uid="{0456A48F-CBC3-4C06-B503-8FE8773AA8C5}"/>
    <cellStyle name="Normal 5 4 2 3 4 4 4" xfId="31829" xr:uid="{E9CFEA1B-00C4-4F66-BC0B-2C8F685A2FCD}"/>
    <cellStyle name="Normal 5 4 2 3 4 4 5" xfId="46713" xr:uid="{8B1DD4F3-1449-42AF-A57D-8ABB2CD19DC9}"/>
    <cellStyle name="Normal 5 4 2 3 4 5" xfId="21561" xr:uid="{B30268B1-226E-4945-8C9B-FE94CD8E1435}"/>
    <cellStyle name="Normal 5 4 2 3 4 5 2" xfId="35253" xr:uid="{C0FB26AC-0840-4B28-AE75-D11270563A63}"/>
    <cellStyle name="Normal 5 4 2 3 4 5 3" xfId="50137" xr:uid="{38C85DE2-C868-49DA-B7B3-B9693C39F687}"/>
    <cellStyle name="Normal 5 4 2 3 4 6" xfId="14717" xr:uid="{DFB11A1B-1EC2-44A8-9F49-4DD947680C2C}"/>
    <cellStyle name="Normal 5 4 2 3 4 6 2" xfId="40917" xr:uid="{51C1A37D-999A-4EB1-B376-8628A6805BB6}"/>
    <cellStyle name="Normal 5 4 2 3 4 7" xfId="28407" xr:uid="{92AFC826-A4D1-44E8-A758-EE3028626443}"/>
    <cellStyle name="Normal 5 4 2 3 4 8" xfId="43291" xr:uid="{F4A73828-E34F-47BA-8D94-FEE27DCAA011}"/>
    <cellStyle name="Normal 5 4 2 3 4 9" xfId="7871" xr:uid="{D483AAF7-2D03-44E9-9187-B7A5A3948AB0}"/>
    <cellStyle name="Normal 5 4 2 3 5" xfId="1226" xr:uid="{CA756D79-9A54-4EFF-9E8B-691EC7E01864}"/>
    <cellStyle name="Normal 5 4 2 3 5 2" xfId="9585" xr:uid="{41F14E37-D4EB-40A6-B83A-36CDA1C09A1C}"/>
    <cellStyle name="Normal 5 4 2 3 5 2 2" xfId="13007" xr:uid="{88A8913C-724E-43E7-A237-71AF27263DDC}"/>
    <cellStyle name="Normal 5 4 2 3 5 2 2 2" xfId="26697" xr:uid="{8C2FDEA9-FBE0-4512-A7E4-72ED943FCBDC}"/>
    <cellStyle name="Normal 5 4 2 3 5 2 2 2 2" xfId="40389" xr:uid="{160B5786-4A94-47B4-B83F-47B8897E3EF6}"/>
    <cellStyle name="Normal 5 4 2 3 5 2 2 2 3" xfId="55273" xr:uid="{49002D03-B664-4FB2-A8BA-489407C9E28D}"/>
    <cellStyle name="Normal 5 4 2 3 5 2 2 3" xfId="19853" xr:uid="{86ED1FA7-C1E0-45B3-AB89-23024A53FA0A}"/>
    <cellStyle name="Normal 5 4 2 3 5 2 2 4" xfId="33543" xr:uid="{016558BE-2ADB-4958-AA3A-EDE346245B15}"/>
    <cellStyle name="Normal 5 4 2 3 5 2 2 5" xfId="48427" xr:uid="{7F776A9E-1904-40C8-8526-F59714FEF215}"/>
    <cellStyle name="Normal 5 4 2 3 5 2 3" xfId="23275" xr:uid="{350BD828-CC0C-4F25-BF74-FFFE133420E1}"/>
    <cellStyle name="Normal 5 4 2 3 5 2 3 2" xfId="36967" xr:uid="{2EAF5CC0-766C-40CD-820A-91EC17AA236C}"/>
    <cellStyle name="Normal 5 4 2 3 5 2 3 3" xfId="51851" xr:uid="{445792A2-02BC-4E3B-8BBB-AA5154A24662}"/>
    <cellStyle name="Normal 5 4 2 3 5 2 4" xfId="16431" xr:uid="{7C800708-5FC1-4F43-B1E4-9FEEE8D64120}"/>
    <cellStyle name="Normal 5 4 2 3 5 2 5" xfId="30121" xr:uid="{C659DAD3-B71F-4B33-8263-894B063516A1}"/>
    <cellStyle name="Normal 5 4 2 3 5 2 6" xfId="45005" xr:uid="{87C39890-1530-41BD-AF7D-13FE6CB49354}"/>
    <cellStyle name="Normal 5 4 2 3 5 3" xfId="11295" xr:uid="{2F874DB5-E8FB-4613-8F18-588B4E0A5A5E}"/>
    <cellStyle name="Normal 5 4 2 3 5 3 2" xfId="24985" xr:uid="{7A9A4276-D064-4AE1-A58E-018D3AEE127B}"/>
    <cellStyle name="Normal 5 4 2 3 5 3 2 2" xfId="38677" xr:uid="{308853CD-404F-4C3F-8467-80E3787B5741}"/>
    <cellStyle name="Normal 5 4 2 3 5 3 2 3" xfId="53561" xr:uid="{DCC5FF6B-EF8E-4E9C-B804-722008BCC977}"/>
    <cellStyle name="Normal 5 4 2 3 5 3 3" xfId="18141" xr:uid="{3267C848-3AF7-4F94-96ED-932F95F96ACF}"/>
    <cellStyle name="Normal 5 4 2 3 5 3 4" xfId="31831" xr:uid="{12A4D437-20DC-4E2F-9D84-DA6C155B7FC9}"/>
    <cellStyle name="Normal 5 4 2 3 5 3 5" xfId="46715" xr:uid="{0E775E23-ED4E-451A-8AB2-F15C9F6719ED}"/>
    <cellStyle name="Normal 5 4 2 3 5 4" xfId="21563" xr:uid="{05B60A60-49D0-45FF-917C-EC1ACB79AB16}"/>
    <cellStyle name="Normal 5 4 2 3 5 4 2" xfId="35255" xr:uid="{103B7741-91C2-4256-95BE-A8DB1EF1029D}"/>
    <cellStyle name="Normal 5 4 2 3 5 4 3" xfId="50139" xr:uid="{A8B7E19B-C06C-49A1-B673-149FAA5B4CE4}"/>
    <cellStyle name="Normal 5 4 2 3 5 5" xfId="14719" xr:uid="{152AAC81-BEFE-4A6B-9E79-886580186398}"/>
    <cellStyle name="Normal 5 4 2 3 5 5 2" xfId="40919" xr:uid="{12068115-443D-49A9-AB0F-DA02BD2004AE}"/>
    <cellStyle name="Normal 5 4 2 3 5 6" xfId="28409" xr:uid="{31473515-9D4E-4AF5-84C1-A05755DD3FCE}"/>
    <cellStyle name="Normal 5 4 2 3 5 7" xfId="43293" xr:uid="{601791B9-6416-452B-90E1-5E433BF77DAD}"/>
    <cellStyle name="Normal 5 4 2 3 5 8" xfId="7873" xr:uid="{5C83093A-ABAB-48FD-9BEA-8FC3B110FA6E}"/>
    <cellStyle name="Normal 5 4 2 3 6" xfId="2851" xr:uid="{62ACE4A8-9829-4511-8D59-315F6D25C794}"/>
    <cellStyle name="Normal 5 4 2 3 6 2" xfId="9586" xr:uid="{6B591167-7E98-4590-AFA3-05879FF75E57}"/>
    <cellStyle name="Normal 5 4 2 3 6 2 2" xfId="13008" xr:uid="{B16A9D9F-D555-4002-B1A6-59D63C190B8E}"/>
    <cellStyle name="Normal 5 4 2 3 6 2 2 2" xfId="26698" xr:uid="{28EA1B38-5820-4D0E-882B-1E26C6F0F3C7}"/>
    <cellStyle name="Normal 5 4 2 3 6 2 2 2 2" xfId="40390" xr:uid="{3CD38D71-6AC9-4C18-A1E0-D01DDB7275AD}"/>
    <cellStyle name="Normal 5 4 2 3 6 2 2 2 3" xfId="55274" xr:uid="{80ABE1B0-7F16-4EF8-933D-E11068897B16}"/>
    <cellStyle name="Normal 5 4 2 3 6 2 2 3" xfId="19854" xr:uid="{4F51712B-7E9B-4944-B5AA-37FF91A6CA73}"/>
    <cellStyle name="Normal 5 4 2 3 6 2 2 4" xfId="33544" xr:uid="{17BE6C31-36D9-49A8-92DA-B2A380236C31}"/>
    <cellStyle name="Normal 5 4 2 3 6 2 2 5" xfId="48428" xr:uid="{ED799AD4-F34A-4139-9487-FDF2AE35E21A}"/>
    <cellStyle name="Normal 5 4 2 3 6 2 3" xfId="23276" xr:uid="{A3FFE74B-7F49-4DC6-80DB-3193B4F46156}"/>
    <cellStyle name="Normal 5 4 2 3 6 2 3 2" xfId="36968" xr:uid="{E004C9E0-1061-4688-B0F2-29A8031014BF}"/>
    <cellStyle name="Normal 5 4 2 3 6 2 3 3" xfId="51852" xr:uid="{6B5F97A5-7C91-480E-9019-653125ED7FE9}"/>
    <cellStyle name="Normal 5 4 2 3 6 2 4" xfId="16432" xr:uid="{0B2E396C-701F-455E-A27A-D41EF8495E0C}"/>
    <cellStyle name="Normal 5 4 2 3 6 2 5" xfId="30122" xr:uid="{0AF1AC1D-32F6-4DA5-95D0-53385AF63D2E}"/>
    <cellStyle name="Normal 5 4 2 3 6 2 6" xfId="45006" xr:uid="{9C9B7A12-EA0E-4AA4-B5EF-949079ED2B6C}"/>
    <cellStyle name="Normal 5 4 2 3 6 3" xfId="11296" xr:uid="{DBA9EDAF-E090-4050-B28F-13E7794FFF5D}"/>
    <cellStyle name="Normal 5 4 2 3 6 3 2" xfId="24986" xr:uid="{719E0E67-419E-404E-BEAD-38096CB41E00}"/>
    <cellStyle name="Normal 5 4 2 3 6 3 2 2" xfId="38678" xr:uid="{4D99C8FF-F6E2-4C5E-8596-A513F4E981E8}"/>
    <cellStyle name="Normal 5 4 2 3 6 3 2 3" xfId="53562" xr:uid="{4DF3C87D-727F-462E-8FF1-8979A20C4B52}"/>
    <cellStyle name="Normal 5 4 2 3 6 3 3" xfId="18142" xr:uid="{E8984FEA-E4BE-47EA-929B-3DBE11CE2014}"/>
    <cellStyle name="Normal 5 4 2 3 6 3 4" xfId="31832" xr:uid="{8A2F91BA-9A06-4C4C-92C1-0B5516DD1C06}"/>
    <cellStyle name="Normal 5 4 2 3 6 3 5" xfId="46716" xr:uid="{B37CFEF6-3E7B-4363-9428-629307D15A01}"/>
    <cellStyle name="Normal 5 4 2 3 6 4" xfId="21564" xr:uid="{475A7FCE-0CE7-4909-8129-C4F12E9260AD}"/>
    <cellStyle name="Normal 5 4 2 3 6 4 2" xfId="35256" xr:uid="{C192A247-273E-4F1A-8D04-46FFA4CE791E}"/>
    <cellStyle name="Normal 5 4 2 3 6 4 3" xfId="50140" xr:uid="{8CDCA0BB-EDB3-41E7-BB8E-3BA9D09FF1BA}"/>
    <cellStyle name="Normal 5 4 2 3 6 5" xfId="14720" xr:uid="{AFB0AE44-429B-4253-AE33-905CC7B7AAFF}"/>
    <cellStyle name="Normal 5 4 2 3 6 5 2" xfId="41127" xr:uid="{5C85D5A4-544A-445C-91B1-421D53DA5E74}"/>
    <cellStyle name="Normal 5 4 2 3 6 6" xfId="28410" xr:uid="{0C566E0B-3498-4154-9289-E5D014DDED6F}"/>
    <cellStyle name="Normal 5 4 2 3 6 7" xfId="43294" xr:uid="{AD2B1A66-98F2-4967-821A-E370D857EEDD}"/>
    <cellStyle name="Normal 5 4 2 3 6 8" xfId="7874" xr:uid="{4B306295-003F-40FF-8776-B5F3C8116F67}"/>
    <cellStyle name="Normal 5 4 2 3 7" xfId="9572" xr:uid="{16C1CC4D-5C96-49CC-ADE9-737E3EFDE83E}"/>
    <cellStyle name="Normal 5 4 2 3 7 2" xfId="12994" xr:uid="{5A1C1DBE-3350-46E4-80B8-E6B722DB3E18}"/>
    <cellStyle name="Normal 5 4 2 3 7 2 2" xfId="26684" xr:uid="{31EDDEBF-D7C0-4769-8BAC-F93986DB568E}"/>
    <cellStyle name="Normal 5 4 2 3 7 2 2 2" xfId="40376" xr:uid="{7256DB80-E64B-4F79-98D3-68012CED4E05}"/>
    <cellStyle name="Normal 5 4 2 3 7 2 2 3" xfId="55260" xr:uid="{2BD6417F-C8A0-4B63-8D3F-F2FCACA5181E}"/>
    <cellStyle name="Normal 5 4 2 3 7 2 3" xfId="19840" xr:uid="{410C5EBE-545D-4ECE-BDE1-8F2209EDBCA6}"/>
    <cellStyle name="Normal 5 4 2 3 7 2 4" xfId="33530" xr:uid="{AF591A44-AC06-4A10-8495-D4FF707FE745}"/>
    <cellStyle name="Normal 5 4 2 3 7 2 5" xfId="48414" xr:uid="{067DE081-3ADA-46BD-BEA7-4162DDF3A9A2}"/>
    <cellStyle name="Normal 5 4 2 3 7 3" xfId="23262" xr:uid="{E6508412-3C60-43DC-BC08-27F3974F948C}"/>
    <cellStyle name="Normal 5 4 2 3 7 3 2" xfId="36954" xr:uid="{A7DAEABD-8058-4657-A6DC-3C156AA7EE9B}"/>
    <cellStyle name="Normal 5 4 2 3 7 3 3" xfId="51838" xr:uid="{F0E3D097-AF71-4C75-8136-E66BF3F46F0E}"/>
    <cellStyle name="Normal 5 4 2 3 7 4" xfId="16418" xr:uid="{030DFD17-B221-42E6-BD9C-ADDFDA046AB8}"/>
    <cellStyle name="Normal 5 4 2 3 7 5" xfId="30108" xr:uid="{ACE77519-F41D-4889-B006-85658B76BC53}"/>
    <cellStyle name="Normal 5 4 2 3 7 6" xfId="44992" xr:uid="{2F52A4C1-D3C5-4E38-83FF-E3104CB088F9}"/>
    <cellStyle name="Normal 5 4 2 3 8" xfId="11282" xr:uid="{D7B4AE44-97CE-48C7-8078-27ABFBCDAE03}"/>
    <cellStyle name="Normal 5 4 2 3 8 2" xfId="24972" xr:uid="{7EC9E3ED-C6B0-420C-8798-8D773CA476EF}"/>
    <cellStyle name="Normal 5 4 2 3 8 2 2" xfId="38664" xr:uid="{0ED1832C-C130-4331-B0BF-0E17C18E9525}"/>
    <cellStyle name="Normal 5 4 2 3 8 2 3" xfId="53548" xr:uid="{33A2297A-00A7-45A0-99C5-E691A52A2721}"/>
    <cellStyle name="Normal 5 4 2 3 8 3" xfId="18128" xr:uid="{69623B61-DF9A-49C7-9E2E-72012AF3A683}"/>
    <cellStyle name="Normal 5 4 2 3 8 4" xfId="31818" xr:uid="{ED236648-DE8E-408E-8BA3-906CAD4DD285}"/>
    <cellStyle name="Normal 5 4 2 3 8 5" xfId="46702" xr:uid="{4EB89127-4FF3-4990-AA36-280B8AA2BE76}"/>
    <cellStyle name="Normal 5 4 2 3 9" xfId="21550" xr:uid="{D1B30B5E-CCDF-416A-BD2D-635B1DFCFCAF}"/>
    <cellStyle name="Normal 5 4 2 3 9 2" xfId="35242" xr:uid="{7B29D54B-89B9-4DED-B5DB-7813EE031E0C}"/>
    <cellStyle name="Normal 5 4 2 3 9 3" xfId="50126" xr:uid="{B16CCFA6-FD6A-4452-A41A-682DCBF3BC59}"/>
    <cellStyle name="Normal 5 4 2 4" xfId="299" xr:uid="{F35AF28C-6E37-42F6-B0D7-B6BE535709C1}"/>
    <cellStyle name="Normal 5 4 2 4 10" xfId="14721" xr:uid="{4908F3D3-1CAE-4F4F-8BEB-7EB39D827320}"/>
    <cellStyle name="Normal 5 4 2 4 10 2" xfId="40781" xr:uid="{9799CB06-C045-4C63-8387-835177E1D91F}"/>
    <cellStyle name="Normal 5 4 2 4 11" xfId="28411" xr:uid="{A5CDEE55-8C77-482F-9005-18BFA6B3CBFB}"/>
    <cellStyle name="Normal 5 4 2 4 12" xfId="43295" xr:uid="{8FEDB484-C128-4D72-9E23-FC3A2EABF94E}"/>
    <cellStyle name="Normal 5 4 2 4 13" xfId="7875" xr:uid="{9975A209-3199-4641-A555-40867EBAB969}"/>
    <cellStyle name="Normal 5 4 2 4 2" xfId="544" xr:uid="{66A4F96F-FCD3-408D-A9A6-92BD73E2999A}"/>
    <cellStyle name="Normal 5 4 2 4 2 10" xfId="43296" xr:uid="{4FF13E20-88AB-4D0F-840D-919C9319EC2B}"/>
    <cellStyle name="Normal 5 4 2 4 2 11" xfId="7876" xr:uid="{7BA9CD01-BD0D-4823-8644-9C8007F2518C}"/>
    <cellStyle name="Normal 5 4 2 4 2 2" xfId="545" xr:uid="{03D04C14-48B8-4479-B42A-F960C3517568}"/>
    <cellStyle name="Normal 5 4 2 4 2 2 2" xfId="1227" xr:uid="{4DAD5E26-C9D7-42AB-BA57-12000D6CA55D}"/>
    <cellStyle name="Normal 5 4 2 4 2 2 2 2" xfId="1228" xr:uid="{F4FF942D-BBC8-47B3-A5EA-CB4116AE3479}"/>
    <cellStyle name="Normal 5 4 2 4 2 2 2 2 2" xfId="13012" xr:uid="{7341AA87-9CB6-4A70-9B21-63133A58CF87}"/>
    <cellStyle name="Normal 5 4 2 4 2 2 2 2 2 2" xfId="26702" xr:uid="{AE3794B1-9A2A-43AE-970E-F6DCDCDD3539}"/>
    <cellStyle name="Normal 5 4 2 4 2 2 2 2 2 2 2" xfId="40394" xr:uid="{E439AD10-B754-4476-B638-A20985A33767}"/>
    <cellStyle name="Normal 5 4 2 4 2 2 2 2 2 2 3" xfId="55278" xr:uid="{F3C41C00-1666-42A2-9544-1A1E85782344}"/>
    <cellStyle name="Normal 5 4 2 4 2 2 2 2 2 3" xfId="19858" xr:uid="{45A05BA0-3C16-4B9F-A055-E0F8315A5DE0}"/>
    <cellStyle name="Normal 5 4 2 4 2 2 2 2 2 4" xfId="33548" xr:uid="{A1A9DD6A-8C9E-44FF-BF5F-6474C20E2AFA}"/>
    <cellStyle name="Normal 5 4 2 4 2 2 2 2 2 5" xfId="48432" xr:uid="{25CF2287-4FDC-4F8E-BD20-882D4B089E38}"/>
    <cellStyle name="Normal 5 4 2 4 2 2 2 2 3" xfId="23280" xr:uid="{BA0A282F-3A13-45CE-A596-1ECD3CFCD95A}"/>
    <cellStyle name="Normal 5 4 2 4 2 2 2 2 3 2" xfId="36972" xr:uid="{F3176A60-741C-488C-B20A-FBB6627128D3}"/>
    <cellStyle name="Normal 5 4 2 4 2 2 2 2 3 3" xfId="51856" xr:uid="{97158291-3477-4D56-A1DF-021041571D74}"/>
    <cellStyle name="Normal 5 4 2 4 2 2 2 2 4" xfId="16436" xr:uid="{1F53F8AD-1E48-4316-A0C2-C5DD7B641D42}"/>
    <cellStyle name="Normal 5 4 2 4 2 2 2 2 4 2" xfId="40921" xr:uid="{4F291690-24F3-49CB-BD03-FE7ED06F9C4B}"/>
    <cellStyle name="Normal 5 4 2 4 2 2 2 2 5" xfId="30126" xr:uid="{984C96AD-9287-4CC8-96DA-C4F7BBAA0337}"/>
    <cellStyle name="Normal 5 4 2 4 2 2 2 2 6" xfId="45010" xr:uid="{DFE13C13-3601-4571-84BB-8371DE1DD751}"/>
    <cellStyle name="Normal 5 4 2 4 2 2 2 2 7" xfId="9590" xr:uid="{03BC41EE-68A4-4587-8F39-229F8A8BBC34}"/>
    <cellStyle name="Normal 5 4 2 4 2 2 2 3" xfId="11300" xr:uid="{AD4553FC-D556-4737-838E-5B068C340090}"/>
    <cellStyle name="Normal 5 4 2 4 2 2 2 3 2" xfId="24990" xr:uid="{AA96683F-3699-4846-93A8-9521A06C0F6B}"/>
    <cellStyle name="Normal 5 4 2 4 2 2 2 3 2 2" xfId="38682" xr:uid="{363E4AD7-DD0A-4B8F-9295-5355BF4AE0E9}"/>
    <cellStyle name="Normal 5 4 2 4 2 2 2 3 2 3" xfId="53566" xr:uid="{D64B0C7B-4E87-4E49-949A-FE9672A7A193}"/>
    <cellStyle name="Normal 5 4 2 4 2 2 2 3 3" xfId="18146" xr:uid="{2691A6EA-6B37-4245-80E3-52EFC5831036}"/>
    <cellStyle name="Normal 5 4 2 4 2 2 2 3 4" xfId="31836" xr:uid="{CB49FAF1-9206-423F-A6DC-AEC355ADF849}"/>
    <cellStyle name="Normal 5 4 2 4 2 2 2 3 5" xfId="46720" xr:uid="{D1EC0ECC-93D0-4AF1-A0B4-B12F86B1CA10}"/>
    <cellStyle name="Normal 5 4 2 4 2 2 2 4" xfId="21568" xr:uid="{A83CC266-5405-47F9-A6D8-43DC3067A363}"/>
    <cellStyle name="Normal 5 4 2 4 2 2 2 4 2" xfId="35260" xr:uid="{C4F5A7C3-F7A5-4C6F-83DF-EB475CAA21D8}"/>
    <cellStyle name="Normal 5 4 2 4 2 2 2 4 3" xfId="50144" xr:uid="{C033720D-553E-4F8F-B50E-21086D7DD786}"/>
    <cellStyle name="Normal 5 4 2 4 2 2 2 5" xfId="14724" xr:uid="{2B40CCD0-D843-40DA-A6C2-E3551E8B9D21}"/>
    <cellStyle name="Normal 5 4 2 4 2 2 2 5 2" xfId="40920" xr:uid="{10F870F3-8BA3-46CC-9F63-0ACC2E994AAA}"/>
    <cellStyle name="Normal 5 4 2 4 2 2 2 6" xfId="28414" xr:uid="{689A85BB-1FF5-43FB-81C5-D1BA4932E391}"/>
    <cellStyle name="Normal 5 4 2 4 2 2 2 7" xfId="43298" xr:uid="{12F200CE-3729-4DDF-AE92-E189437D717A}"/>
    <cellStyle name="Normal 5 4 2 4 2 2 2 8" xfId="7878" xr:uid="{11A84667-AF29-49C6-8CA1-6BC8DBCEC68F}"/>
    <cellStyle name="Normal 5 4 2 4 2 2 3" xfId="1229" xr:uid="{18049C9E-3D02-419E-A713-EA5A82F46FD0}"/>
    <cellStyle name="Normal 5 4 2 4 2 2 3 2" xfId="13011" xr:uid="{0B598D76-76B7-4FB1-BEA9-726C34BF308C}"/>
    <cellStyle name="Normal 5 4 2 4 2 2 3 2 2" xfId="26701" xr:uid="{EC0DA528-0810-4493-81F7-E8B5EDC59478}"/>
    <cellStyle name="Normal 5 4 2 4 2 2 3 2 2 2" xfId="40393" xr:uid="{9E85D71D-6F5B-4F4A-8E1B-04EC8345646D}"/>
    <cellStyle name="Normal 5 4 2 4 2 2 3 2 2 3" xfId="55277" xr:uid="{7493C9A7-26EF-4C70-9315-DAC0492F54FD}"/>
    <cellStyle name="Normal 5 4 2 4 2 2 3 2 3" xfId="19857" xr:uid="{A51D7A7E-EB73-4743-AB04-F64B5ED69E6E}"/>
    <cellStyle name="Normal 5 4 2 4 2 2 3 2 4" xfId="33547" xr:uid="{3575DA06-A5D9-4ED1-8132-28F5CE6D492E}"/>
    <cellStyle name="Normal 5 4 2 4 2 2 3 2 5" xfId="48431" xr:uid="{A5F8AF5E-5BEC-4FB6-9B09-0D84B4BA2ED7}"/>
    <cellStyle name="Normal 5 4 2 4 2 2 3 3" xfId="23279" xr:uid="{A13FE2B4-40D2-46CD-9C9E-9BF76A16FAAA}"/>
    <cellStyle name="Normal 5 4 2 4 2 2 3 3 2" xfId="36971" xr:uid="{833A8CC2-6F69-44DA-B9A7-32ED9CF468AD}"/>
    <cellStyle name="Normal 5 4 2 4 2 2 3 3 3" xfId="51855" xr:uid="{9279C048-899D-47ED-B87F-F34E772CDF96}"/>
    <cellStyle name="Normal 5 4 2 4 2 2 3 4" xfId="16435" xr:uid="{A1D0FE13-3D1D-45F0-91FA-03BF9A9337DE}"/>
    <cellStyle name="Normal 5 4 2 4 2 2 3 4 2" xfId="40922" xr:uid="{AD3485BE-CF2B-4F76-99E2-1DE9246B93D6}"/>
    <cellStyle name="Normal 5 4 2 4 2 2 3 5" xfId="30125" xr:uid="{321024C1-8DAD-4CE4-913D-4A4ADEF7A90B}"/>
    <cellStyle name="Normal 5 4 2 4 2 2 3 6" xfId="45009" xr:uid="{ADDB9772-67E3-4B9E-BFFB-5C305F9670A0}"/>
    <cellStyle name="Normal 5 4 2 4 2 2 3 7" xfId="9589" xr:uid="{79FA0B08-3A50-4B7A-BF34-C41436A4BC10}"/>
    <cellStyle name="Normal 5 4 2 4 2 2 4" xfId="11299" xr:uid="{DDEB609D-9D09-451B-9ABB-13E1E2045A60}"/>
    <cellStyle name="Normal 5 4 2 4 2 2 4 2" xfId="24989" xr:uid="{FECEC32F-9A95-4110-910C-6017B88AFE2C}"/>
    <cellStyle name="Normal 5 4 2 4 2 2 4 2 2" xfId="38681" xr:uid="{677A5C8A-C029-4E0A-B506-83040D8B4628}"/>
    <cellStyle name="Normal 5 4 2 4 2 2 4 2 3" xfId="53565" xr:uid="{38DF727F-5721-4CE8-A08A-8CC6E3F20FC3}"/>
    <cellStyle name="Normal 5 4 2 4 2 2 4 3" xfId="18145" xr:uid="{8DD110E6-5709-4C77-B27D-E8396E43B159}"/>
    <cellStyle name="Normal 5 4 2 4 2 2 4 4" xfId="31835" xr:uid="{C9213643-551C-43BF-9F47-D8D783B29E39}"/>
    <cellStyle name="Normal 5 4 2 4 2 2 4 5" xfId="46719" xr:uid="{176D0975-F80B-414E-BEF5-DC397ECAF116}"/>
    <cellStyle name="Normal 5 4 2 4 2 2 5" xfId="21567" xr:uid="{034FE5D1-4EDA-4BBA-91E0-6F4C79086F83}"/>
    <cellStyle name="Normal 5 4 2 4 2 2 5 2" xfId="35259" xr:uid="{57814641-ABC2-4898-AC9C-CD32960741D9}"/>
    <cellStyle name="Normal 5 4 2 4 2 2 5 3" xfId="50143" xr:uid="{D97C5675-7DE1-4878-955E-13F5B2AF35F7}"/>
    <cellStyle name="Normal 5 4 2 4 2 2 6" xfId="14723" xr:uid="{28597723-520E-4D42-B2B6-29FD6C419CC4}"/>
    <cellStyle name="Normal 5 4 2 4 2 2 6 2" xfId="40822" xr:uid="{235E20BD-61CB-4DD9-A251-6E803AD2F902}"/>
    <cellStyle name="Normal 5 4 2 4 2 2 7" xfId="28413" xr:uid="{A001C4DE-F14F-4F38-872D-995624A8EDB8}"/>
    <cellStyle name="Normal 5 4 2 4 2 2 8" xfId="43297" xr:uid="{0173C494-4F00-4DD5-86CA-A0782C99EC18}"/>
    <cellStyle name="Normal 5 4 2 4 2 2 9" xfId="7877" xr:uid="{561E0F06-4CCE-4C14-A2D9-0E257E69F781}"/>
    <cellStyle name="Normal 5 4 2 4 2 3" xfId="1230" xr:uid="{997F9FD5-B6FF-4B8E-8385-73F5EF513A21}"/>
    <cellStyle name="Normal 5 4 2 4 2 3 2" xfId="1231" xr:uid="{742DC026-5F3D-43CB-99CB-4BE0CC9B0071}"/>
    <cellStyle name="Normal 5 4 2 4 2 3 2 2" xfId="13013" xr:uid="{6296902E-E7F9-497F-B2D2-4842F297CEC5}"/>
    <cellStyle name="Normal 5 4 2 4 2 3 2 2 2" xfId="26703" xr:uid="{EC1CB8C6-1CD5-4541-9F45-80A1A64EF99A}"/>
    <cellStyle name="Normal 5 4 2 4 2 3 2 2 2 2" xfId="40395" xr:uid="{1D718711-E7FF-4908-B54B-7BC822C7BCB8}"/>
    <cellStyle name="Normal 5 4 2 4 2 3 2 2 2 3" xfId="55279" xr:uid="{2668B527-3CBF-42AF-A5F5-8FE5BFB09BDB}"/>
    <cellStyle name="Normal 5 4 2 4 2 3 2 2 3" xfId="19859" xr:uid="{33072455-2576-4993-A777-59957745A1E1}"/>
    <cellStyle name="Normal 5 4 2 4 2 3 2 2 4" xfId="33549" xr:uid="{94F3CBEA-9C5C-4168-9428-AF8AE0A89E02}"/>
    <cellStyle name="Normal 5 4 2 4 2 3 2 2 5" xfId="48433" xr:uid="{C4914EB5-3D32-4DA7-A4EF-F9C348E0B491}"/>
    <cellStyle name="Normal 5 4 2 4 2 3 2 3" xfId="23281" xr:uid="{D85374FF-C76E-4E63-9867-104DF682427A}"/>
    <cellStyle name="Normal 5 4 2 4 2 3 2 3 2" xfId="36973" xr:uid="{E63C9E33-A136-4252-8E3A-2F1B6F75978C}"/>
    <cellStyle name="Normal 5 4 2 4 2 3 2 3 3" xfId="51857" xr:uid="{97C6EB0F-6855-4D9B-9414-1C972FC5569E}"/>
    <cellStyle name="Normal 5 4 2 4 2 3 2 4" xfId="16437" xr:uid="{347FB35D-CBE5-4E61-B99D-9384B2C4D7B3}"/>
    <cellStyle name="Normal 5 4 2 4 2 3 2 4 2" xfId="40924" xr:uid="{F07797B0-96BF-4286-9951-78E222199465}"/>
    <cellStyle name="Normal 5 4 2 4 2 3 2 5" xfId="30127" xr:uid="{9F2A2B44-D24F-441E-84F5-CFC5CB070C95}"/>
    <cellStyle name="Normal 5 4 2 4 2 3 2 6" xfId="45011" xr:uid="{6E61368C-89B5-4C5F-832C-84E5C3BDCF2F}"/>
    <cellStyle name="Normal 5 4 2 4 2 3 2 7" xfId="9591" xr:uid="{901E0A33-7944-457D-A6E3-3AA5D20BA496}"/>
    <cellStyle name="Normal 5 4 2 4 2 3 3" xfId="11301" xr:uid="{A87D52C7-CDD1-4842-B624-07460515ADDC}"/>
    <cellStyle name="Normal 5 4 2 4 2 3 3 2" xfId="24991" xr:uid="{2906BA01-8082-46B3-B3C0-7833F0B35DA8}"/>
    <cellStyle name="Normal 5 4 2 4 2 3 3 2 2" xfId="38683" xr:uid="{D585CC6D-152D-4C2D-A388-FD40DD0A2B83}"/>
    <cellStyle name="Normal 5 4 2 4 2 3 3 2 3" xfId="53567" xr:uid="{7B1F62D3-2871-4487-A77D-E8E553B3C2A5}"/>
    <cellStyle name="Normal 5 4 2 4 2 3 3 3" xfId="18147" xr:uid="{048358EA-9116-48A5-838E-C07CDC5B41AA}"/>
    <cellStyle name="Normal 5 4 2 4 2 3 3 4" xfId="31837" xr:uid="{D97FF69C-4094-4FBD-B601-32B03B57102F}"/>
    <cellStyle name="Normal 5 4 2 4 2 3 3 5" xfId="46721" xr:uid="{5AB51CB6-346D-4160-9AED-DBD9BEB8C28F}"/>
    <cellStyle name="Normal 5 4 2 4 2 3 4" xfId="21569" xr:uid="{CA86DB17-218F-4D81-AD73-7D4D1C9254FF}"/>
    <cellStyle name="Normal 5 4 2 4 2 3 4 2" xfId="35261" xr:uid="{C3F68189-31DC-446B-8EBE-D4B5EDB964B1}"/>
    <cellStyle name="Normal 5 4 2 4 2 3 4 3" xfId="50145" xr:uid="{ED126635-2E94-46F2-90C0-B0B78985A0EA}"/>
    <cellStyle name="Normal 5 4 2 4 2 3 5" xfId="14725" xr:uid="{313A5AF8-6D25-4611-B4B6-7CD157D0BBF8}"/>
    <cellStyle name="Normal 5 4 2 4 2 3 5 2" xfId="40923" xr:uid="{DB99C642-7518-4D40-86ED-A37180B384EE}"/>
    <cellStyle name="Normal 5 4 2 4 2 3 6" xfId="28415" xr:uid="{8F2D444A-850B-4371-A92F-FA71B1799304}"/>
    <cellStyle name="Normal 5 4 2 4 2 3 7" xfId="43299" xr:uid="{D590D1BE-BF95-44BD-B4BD-E95CA16639EB}"/>
    <cellStyle name="Normal 5 4 2 4 2 3 8" xfId="7879" xr:uid="{729622E2-9F13-4690-A562-C6A9D36FA28B}"/>
    <cellStyle name="Normal 5 4 2 4 2 4" xfId="1232" xr:uid="{4C5417EE-6A3A-47A0-A54C-6095F012DE3A}"/>
    <cellStyle name="Normal 5 4 2 4 2 4 2" xfId="9592" xr:uid="{C9198BD4-D645-42F2-A050-9617140914D1}"/>
    <cellStyle name="Normal 5 4 2 4 2 4 2 2" xfId="13014" xr:uid="{5E101834-DAB2-4101-959D-F74A917116C0}"/>
    <cellStyle name="Normal 5 4 2 4 2 4 2 2 2" xfId="26704" xr:uid="{A3448006-5799-4BA3-90DD-D7C9BD11C353}"/>
    <cellStyle name="Normal 5 4 2 4 2 4 2 2 2 2" xfId="40396" xr:uid="{B4E7C91E-4073-4540-BD4B-6703A7C23EC4}"/>
    <cellStyle name="Normal 5 4 2 4 2 4 2 2 2 3" xfId="55280" xr:uid="{CDC1277C-E5F2-4AEA-9ED1-8D718F75F326}"/>
    <cellStyle name="Normal 5 4 2 4 2 4 2 2 3" xfId="19860" xr:uid="{B23C6C5D-7675-4747-BE8D-5BA5DDDAC3F3}"/>
    <cellStyle name="Normal 5 4 2 4 2 4 2 2 4" xfId="33550" xr:uid="{175D2198-E4B1-44CA-A68B-3C31427989DD}"/>
    <cellStyle name="Normal 5 4 2 4 2 4 2 2 5" xfId="48434" xr:uid="{ADDD5FEB-19EC-4D25-BDFC-CA88A16FEC9C}"/>
    <cellStyle name="Normal 5 4 2 4 2 4 2 3" xfId="23282" xr:uid="{3FD09170-E6C6-4248-957B-61EEC2CB04FF}"/>
    <cellStyle name="Normal 5 4 2 4 2 4 2 3 2" xfId="36974" xr:uid="{7E8A1EB9-A65E-4529-ADFB-EE156EC86469}"/>
    <cellStyle name="Normal 5 4 2 4 2 4 2 3 3" xfId="51858" xr:uid="{84B4CC70-5F84-458A-AF69-535A744BDFA9}"/>
    <cellStyle name="Normal 5 4 2 4 2 4 2 4" xfId="16438" xr:uid="{2E0709DE-F622-496E-AADD-A2E1A6CEF365}"/>
    <cellStyle name="Normal 5 4 2 4 2 4 2 5" xfId="30128" xr:uid="{750920EA-B81E-4114-897A-1894632AF377}"/>
    <cellStyle name="Normal 5 4 2 4 2 4 2 6" xfId="45012" xr:uid="{0A2E6406-BC8F-48A5-9729-265CC9C21577}"/>
    <cellStyle name="Normal 5 4 2 4 2 4 3" xfId="11302" xr:uid="{491220ED-382B-4EBE-B85E-F2EE76691B66}"/>
    <cellStyle name="Normal 5 4 2 4 2 4 3 2" xfId="24992" xr:uid="{9E684ED3-ABC4-43F0-8D09-1D052CBF0274}"/>
    <cellStyle name="Normal 5 4 2 4 2 4 3 2 2" xfId="38684" xr:uid="{7B2D0BAA-E78F-43D8-ACD7-F86BCF145582}"/>
    <cellStyle name="Normal 5 4 2 4 2 4 3 2 3" xfId="53568" xr:uid="{BE6AB5F6-E29E-4954-B184-2A8C066C6B81}"/>
    <cellStyle name="Normal 5 4 2 4 2 4 3 3" xfId="18148" xr:uid="{8C4CA80F-B033-4711-85C1-16C8EC3F28FD}"/>
    <cellStyle name="Normal 5 4 2 4 2 4 3 4" xfId="31838" xr:uid="{9E367B04-5DF2-4E9C-9F0B-468AA9CD4D8B}"/>
    <cellStyle name="Normal 5 4 2 4 2 4 3 5" xfId="46722" xr:uid="{B2032DCD-2919-4A60-8019-5A1C46851663}"/>
    <cellStyle name="Normal 5 4 2 4 2 4 4" xfId="21570" xr:uid="{E7F308A4-D797-479B-AD30-7E30A18F77E3}"/>
    <cellStyle name="Normal 5 4 2 4 2 4 4 2" xfId="35262" xr:uid="{F473E21F-BA29-4694-A124-1A16EE6CEADA}"/>
    <cellStyle name="Normal 5 4 2 4 2 4 4 3" xfId="50146" xr:uid="{137D40DB-D240-470A-B9FE-755AC2164424}"/>
    <cellStyle name="Normal 5 4 2 4 2 4 5" xfId="14726" xr:uid="{FAB1E982-6E00-4EA8-9C30-40753E6001A0}"/>
    <cellStyle name="Normal 5 4 2 4 2 4 5 2" xfId="40925" xr:uid="{05C15A31-65CA-4664-A84B-DA544FB8C754}"/>
    <cellStyle name="Normal 5 4 2 4 2 4 6" xfId="28416" xr:uid="{9F71C3D4-2C54-4BD0-92D9-AFA6D70A1E08}"/>
    <cellStyle name="Normal 5 4 2 4 2 4 7" xfId="43300" xr:uid="{EAFD0F7F-C7B1-45F3-B372-1FBDAF6B2E29}"/>
    <cellStyle name="Normal 5 4 2 4 2 4 8" xfId="7880" xr:uid="{D1318092-F308-4750-9612-61BA3305F5DF}"/>
    <cellStyle name="Normal 5 4 2 4 2 5" xfId="9588" xr:uid="{E38E6660-CF96-4DC0-AAA0-29922F87B4AC}"/>
    <cellStyle name="Normal 5 4 2 4 2 5 2" xfId="13010" xr:uid="{F723FFAE-8A52-4420-8CE8-5046DB37BC57}"/>
    <cellStyle name="Normal 5 4 2 4 2 5 2 2" xfId="26700" xr:uid="{BEF458A6-6520-408C-8E7B-83455E4BBB17}"/>
    <cellStyle name="Normal 5 4 2 4 2 5 2 2 2" xfId="40392" xr:uid="{2D530D66-09A7-469E-9FE4-B3E034FE614D}"/>
    <cellStyle name="Normal 5 4 2 4 2 5 2 2 3" xfId="55276" xr:uid="{8EDB2776-AF15-447E-B339-FA8F83619F02}"/>
    <cellStyle name="Normal 5 4 2 4 2 5 2 3" xfId="19856" xr:uid="{7FBFA415-E0B4-4C53-A640-066275001C15}"/>
    <cellStyle name="Normal 5 4 2 4 2 5 2 4" xfId="33546" xr:uid="{DEC6B748-DBDF-48F1-A868-92DF97787039}"/>
    <cellStyle name="Normal 5 4 2 4 2 5 2 5" xfId="48430" xr:uid="{B6FCC331-0EF8-4981-BFF8-328145D0F114}"/>
    <cellStyle name="Normal 5 4 2 4 2 5 3" xfId="23278" xr:uid="{C3C851EE-DEAA-421A-BC11-3BE24B8117B6}"/>
    <cellStyle name="Normal 5 4 2 4 2 5 3 2" xfId="36970" xr:uid="{9EC3CC24-20C5-4621-BDCC-C4EFE59667E8}"/>
    <cellStyle name="Normal 5 4 2 4 2 5 3 3" xfId="51854" xr:uid="{A44DAF1D-76DC-4F9C-A6F8-3406D08FBB57}"/>
    <cellStyle name="Normal 5 4 2 4 2 5 4" xfId="16434" xr:uid="{247D0A95-A536-420B-A167-354C7AEA3022}"/>
    <cellStyle name="Normal 5 4 2 4 2 5 5" xfId="30124" xr:uid="{F0CFC222-69C0-41EF-B7D6-D0AD36E0B428}"/>
    <cellStyle name="Normal 5 4 2 4 2 5 6" xfId="45008" xr:uid="{8173FA26-4A36-4307-9F71-6445AA2A300A}"/>
    <cellStyle name="Normal 5 4 2 4 2 6" xfId="11298" xr:uid="{C9CFAFDD-CC3E-446B-ABC7-E6F5E16FC566}"/>
    <cellStyle name="Normal 5 4 2 4 2 6 2" xfId="24988" xr:uid="{00A86DB7-D4BB-4A69-8919-B42667FB6B80}"/>
    <cellStyle name="Normal 5 4 2 4 2 6 2 2" xfId="38680" xr:uid="{2C751D39-949D-4181-9C2A-5167A4C14FA9}"/>
    <cellStyle name="Normal 5 4 2 4 2 6 2 3" xfId="53564" xr:uid="{94BB6B42-5C7C-4C6A-80E3-556C11E6348A}"/>
    <cellStyle name="Normal 5 4 2 4 2 6 3" xfId="18144" xr:uid="{7594614A-34D3-433E-9205-CE0A51BA89A0}"/>
    <cellStyle name="Normal 5 4 2 4 2 6 4" xfId="31834" xr:uid="{201575D8-0A29-4EC4-A220-1378880FF3F8}"/>
    <cellStyle name="Normal 5 4 2 4 2 6 5" xfId="46718" xr:uid="{0B733167-7874-4CCA-A1F0-69FFF6BF6DE2}"/>
    <cellStyle name="Normal 5 4 2 4 2 7" xfId="21566" xr:uid="{D4AD7777-1C75-416D-9B27-60FDA4C688AB}"/>
    <cellStyle name="Normal 5 4 2 4 2 7 2" xfId="35258" xr:uid="{4B226126-E4E3-4501-9EDA-DFAF970C4BD5}"/>
    <cellStyle name="Normal 5 4 2 4 2 7 3" xfId="50142" xr:uid="{1BBE7068-233B-4567-87A2-D907EE068A55}"/>
    <cellStyle name="Normal 5 4 2 4 2 8" xfId="14722" xr:uid="{50D54DE9-4D46-4C4D-AA51-4C2411308EC4}"/>
    <cellStyle name="Normal 5 4 2 4 2 8 2" xfId="40821" xr:uid="{B5CDCEFE-7AAD-4519-84AE-41E085FA63C4}"/>
    <cellStyle name="Normal 5 4 2 4 2 9" xfId="28412" xr:uid="{3ADD45DF-3A6D-4391-95B8-2A2CDE2E1C60}"/>
    <cellStyle name="Normal 5 4 2 4 3" xfId="546" xr:uid="{16060F6D-3889-49C8-BE42-4504D891F9F8}"/>
    <cellStyle name="Normal 5 4 2 4 3 10" xfId="43301" xr:uid="{89991E90-6E57-406C-BB71-A0D350FDF52C}"/>
    <cellStyle name="Normal 5 4 2 4 3 11" xfId="7881" xr:uid="{1037BD89-5DF4-466B-972C-1BEEE275B182}"/>
    <cellStyle name="Normal 5 4 2 4 3 2" xfId="1233" xr:uid="{88EA5C0E-E208-4B0C-9D3F-F673D095BBCE}"/>
    <cellStyle name="Normal 5 4 2 4 3 2 2" xfId="1234" xr:uid="{E1FCE517-92BE-4A6E-A8B3-7A191C7D3797}"/>
    <cellStyle name="Normal 5 4 2 4 3 2 2 2" xfId="9595" xr:uid="{8BA05EC6-4837-40DC-B46A-F1F7AEF964D6}"/>
    <cellStyle name="Normal 5 4 2 4 3 2 2 2 2" xfId="13017" xr:uid="{19EC95E4-C39E-451E-9521-9EF2F4D2535B}"/>
    <cellStyle name="Normal 5 4 2 4 3 2 2 2 2 2" xfId="26707" xr:uid="{A0D632D2-F5FD-427B-908E-A26312058CF3}"/>
    <cellStyle name="Normal 5 4 2 4 3 2 2 2 2 2 2" xfId="40399" xr:uid="{0B96209B-39BA-4384-B13B-D303CC552F05}"/>
    <cellStyle name="Normal 5 4 2 4 3 2 2 2 2 2 3" xfId="55283" xr:uid="{0330B8B7-4772-4D29-A0CF-3409F9ECBF57}"/>
    <cellStyle name="Normal 5 4 2 4 3 2 2 2 2 3" xfId="19863" xr:uid="{847A9D2F-3D80-44D1-96D4-6DD9B2A6C422}"/>
    <cellStyle name="Normal 5 4 2 4 3 2 2 2 2 4" xfId="33553" xr:uid="{19524CE7-25E9-4F13-B631-5FF8837F2063}"/>
    <cellStyle name="Normal 5 4 2 4 3 2 2 2 2 5" xfId="48437" xr:uid="{CC436505-799C-4C53-8AD9-2649AEA5B390}"/>
    <cellStyle name="Normal 5 4 2 4 3 2 2 2 3" xfId="23285" xr:uid="{1A622D75-AD6A-436B-ACA3-789522C20574}"/>
    <cellStyle name="Normal 5 4 2 4 3 2 2 2 3 2" xfId="36977" xr:uid="{F1F274D1-891F-4AD0-BE52-5338EDE7223F}"/>
    <cellStyle name="Normal 5 4 2 4 3 2 2 2 3 3" xfId="51861" xr:uid="{5B1B6D67-D572-4055-8D2A-9F2472AB4C7F}"/>
    <cellStyle name="Normal 5 4 2 4 3 2 2 2 4" xfId="16441" xr:uid="{53E075B1-DE00-45AB-AA8D-A1DE0D9DE438}"/>
    <cellStyle name="Normal 5 4 2 4 3 2 2 2 5" xfId="30131" xr:uid="{A41DBC81-4E67-4A35-A01B-391C29FB5F4B}"/>
    <cellStyle name="Normal 5 4 2 4 3 2 2 2 6" xfId="45015" xr:uid="{983999BC-D014-46DF-8617-4E721687B352}"/>
    <cellStyle name="Normal 5 4 2 4 3 2 2 3" xfId="11305" xr:uid="{84E36038-1D5A-45F2-85CD-023A74A1F766}"/>
    <cellStyle name="Normal 5 4 2 4 3 2 2 3 2" xfId="24995" xr:uid="{5A3AD94D-1EA3-4972-8291-E5D05736D0D5}"/>
    <cellStyle name="Normal 5 4 2 4 3 2 2 3 2 2" xfId="38687" xr:uid="{5D91CAF8-CF61-467A-A754-45CD4A263E83}"/>
    <cellStyle name="Normal 5 4 2 4 3 2 2 3 2 3" xfId="53571" xr:uid="{6FE7F93F-AFFB-489C-8DEB-14C686D866B1}"/>
    <cellStyle name="Normal 5 4 2 4 3 2 2 3 3" xfId="18151" xr:uid="{76926C3D-A38B-4BC8-909F-5637DD358E29}"/>
    <cellStyle name="Normal 5 4 2 4 3 2 2 3 4" xfId="31841" xr:uid="{47309157-4E3A-4A98-9D25-1E69CE504C43}"/>
    <cellStyle name="Normal 5 4 2 4 3 2 2 3 5" xfId="46725" xr:uid="{40F0C571-A922-4B6F-A02D-33880CCA7FBC}"/>
    <cellStyle name="Normal 5 4 2 4 3 2 2 4" xfId="21573" xr:uid="{50120B8F-7061-47B4-926A-1645F5646DA1}"/>
    <cellStyle name="Normal 5 4 2 4 3 2 2 4 2" xfId="35265" xr:uid="{4D9E79C6-2214-4A7C-97AA-D5E02C90D414}"/>
    <cellStyle name="Normal 5 4 2 4 3 2 2 4 3" xfId="50149" xr:uid="{700FBC4E-E29E-4299-9801-1BC03FDF5BE1}"/>
    <cellStyle name="Normal 5 4 2 4 3 2 2 5" xfId="14729" xr:uid="{B9FDC180-F1F1-45EE-9F1A-13A6B6CEC572}"/>
    <cellStyle name="Normal 5 4 2 4 3 2 2 5 2" xfId="40927" xr:uid="{AA792CA1-FA18-4C27-9551-509D4889119A}"/>
    <cellStyle name="Normal 5 4 2 4 3 2 2 6" xfId="28419" xr:uid="{D59EBFF7-2F7C-41D6-9354-8652F2E37BB1}"/>
    <cellStyle name="Normal 5 4 2 4 3 2 2 7" xfId="43303" xr:uid="{91767DC8-73FA-4B33-9549-99E5004D539A}"/>
    <cellStyle name="Normal 5 4 2 4 3 2 2 8" xfId="7883" xr:uid="{F8C36393-0246-400F-A077-B01FEB11EF31}"/>
    <cellStyle name="Normal 5 4 2 4 3 2 3" xfId="9594" xr:uid="{F3D904B5-55F4-4C2D-9CD3-970119852D70}"/>
    <cellStyle name="Normal 5 4 2 4 3 2 3 2" xfId="13016" xr:uid="{5251E11D-1186-483E-9784-F4C5DC751AE5}"/>
    <cellStyle name="Normal 5 4 2 4 3 2 3 2 2" xfId="26706" xr:uid="{126991C9-9798-4EB1-91EB-8412F69AA3FD}"/>
    <cellStyle name="Normal 5 4 2 4 3 2 3 2 2 2" xfId="40398" xr:uid="{D2F5F5CB-5DA2-4A01-9334-2969B3DB2E36}"/>
    <cellStyle name="Normal 5 4 2 4 3 2 3 2 2 3" xfId="55282" xr:uid="{A718C74D-0974-4D61-B65C-5EB9317438FD}"/>
    <cellStyle name="Normal 5 4 2 4 3 2 3 2 3" xfId="19862" xr:uid="{537139C0-D2D7-4BB4-AE18-D21C74C8E6CF}"/>
    <cellStyle name="Normal 5 4 2 4 3 2 3 2 4" xfId="33552" xr:uid="{D5D997E6-DC1C-437F-BB40-472C607F2736}"/>
    <cellStyle name="Normal 5 4 2 4 3 2 3 2 5" xfId="48436" xr:uid="{298D1AB5-C9B1-4756-B7D0-E52013A6C630}"/>
    <cellStyle name="Normal 5 4 2 4 3 2 3 3" xfId="23284" xr:uid="{70116C6A-C102-42FB-8490-EB3B1F73DB13}"/>
    <cellStyle name="Normal 5 4 2 4 3 2 3 3 2" xfId="36976" xr:uid="{B9ED3775-FFC8-48E7-8A98-27856EE1330F}"/>
    <cellStyle name="Normal 5 4 2 4 3 2 3 3 3" xfId="51860" xr:uid="{0D72A5B0-AC89-4468-8E81-871477C0652D}"/>
    <cellStyle name="Normal 5 4 2 4 3 2 3 4" xfId="16440" xr:uid="{BAE0009B-4698-43DF-88DF-4DDD1CE0BC9A}"/>
    <cellStyle name="Normal 5 4 2 4 3 2 3 5" xfId="30130" xr:uid="{560392E7-1CA2-4844-AB13-511EC217CD12}"/>
    <cellStyle name="Normal 5 4 2 4 3 2 3 6" xfId="45014" xr:uid="{4FB6BD0E-4767-46FA-A7C7-0565981001BE}"/>
    <cellStyle name="Normal 5 4 2 4 3 2 4" xfId="11304" xr:uid="{D68166A1-0BD2-4797-9469-E15EE1F548CB}"/>
    <cellStyle name="Normal 5 4 2 4 3 2 4 2" xfId="24994" xr:uid="{39BD294F-2BCD-45C4-B7E8-F53E4A2499D8}"/>
    <cellStyle name="Normal 5 4 2 4 3 2 4 2 2" xfId="38686" xr:uid="{623207E8-D99E-463D-9E89-5B9C1C48420D}"/>
    <cellStyle name="Normal 5 4 2 4 3 2 4 2 3" xfId="53570" xr:uid="{B2116A40-B11F-433E-A439-DAA243A00921}"/>
    <cellStyle name="Normal 5 4 2 4 3 2 4 3" xfId="18150" xr:uid="{61A1FC9A-DA25-4E48-8E2A-6071C89C79E8}"/>
    <cellStyle name="Normal 5 4 2 4 3 2 4 4" xfId="31840" xr:uid="{5C8B6612-C99A-4D83-8BFD-60B9F49F4D30}"/>
    <cellStyle name="Normal 5 4 2 4 3 2 4 5" xfId="46724" xr:uid="{66E75CE4-25D8-4404-ACBF-E37E407F4370}"/>
    <cellStyle name="Normal 5 4 2 4 3 2 5" xfId="21572" xr:uid="{19D2F4D3-6CBA-4391-A443-FCF1F55A1D44}"/>
    <cellStyle name="Normal 5 4 2 4 3 2 5 2" xfId="35264" xr:uid="{9798DF79-9F36-48E5-9AB8-F7D28CA7A4CA}"/>
    <cellStyle name="Normal 5 4 2 4 3 2 5 3" xfId="50148" xr:uid="{6EE732F9-9BB4-4984-A31F-33A41F6CADAA}"/>
    <cellStyle name="Normal 5 4 2 4 3 2 6" xfId="14728" xr:uid="{3A0B1D5D-6D48-4BFC-9EB5-8FAF7EB575CB}"/>
    <cellStyle name="Normal 5 4 2 4 3 2 6 2" xfId="40926" xr:uid="{26EC53A7-00A5-4804-AED7-1DA28D0498DB}"/>
    <cellStyle name="Normal 5 4 2 4 3 2 7" xfId="28418" xr:uid="{AB9F60C7-E0F9-413E-A466-F9F3CED6ED89}"/>
    <cellStyle name="Normal 5 4 2 4 3 2 8" xfId="43302" xr:uid="{0A12AB55-B5B7-4A6A-9D5D-8AEFF5112EA5}"/>
    <cellStyle name="Normal 5 4 2 4 3 2 9" xfId="7882" xr:uid="{8D083FED-0FAF-4A7E-A835-648C252A0D5F}"/>
    <cellStyle name="Normal 5 4 2 4 3 3" xfId="1235" xr:uid="{495683A0-0496-41E6-A72E-89A83E7A0CCF}"/>
    <cellStyle name="Normal 5 4 2 4 3 3 2" xfId="9596" xr:uid="{ECF26FF3-5DA3-4A56-A75E-F14D661D06AB}"/>
    <cellStyle name="Normal 5 4 2 4 3 3 2 2" xfId="13018" xr:uid="{537427DD-1D0C-40A3-B670-E1E851016766}"/>
    <cellStyle name="Normal 5 4 2 4 3 3 2 2 2" xfId="26708" xr:uid="{2A6194D6-D57D-4BE7-B604-913775314F16}"/>
    <cellStyle name="Normal 5 4 2 4 3 3 2 2 2 2" xfId="40400" xr:uid="{4D16C281-3D70-4FDF-9877-37FEA8E421E5}"/>
    <cellStyle name="Normal 5 4 2 4 3 3 2 2 2 3" xfId="55284" xr:uid="{184F6674-0ABC-4189-A02B-A3C47519DACA}"/>
    <cellStyle name="Normal 5 4 2 4 3 3 2 2 3" xfId="19864" xr:uid="{B5521866-E32B-4A45-81E9-8ED2DBD5E37C}"/>
    <cellStyle name="Normal 5 4 2 4 3 3 2 2 4" xfId="33554" xr:uid="{47A2E768-BB2E-41E1-89B9-8938AB50E324}"/>
    <cellStyle name="Normal 5 4 2 4 3 3 2 2 5" xfId="48438" xr:uid="{341DD740-C8F2-471F-B102-1735EF6E32D6}"/>
    <cellStyle name="Normal 5 4 2 4 3 3 2 3" xfId="23286" xr:uid="{B6CD9BF9-DB67-4AF4-A913-D41D5346BC3E}"/>
    <cellStyle name="Normal 5 4 2 4 3 3 2 3 2" xfId="36978" xr:uid="{39FB2DF3-93FB-492F-AD90-B33B8DCEB34B}"/>
    <cellStyle name="Normal 5 4 2 4 3 3 2 3 3" xfId="51862" xr:uid="{1F6B09DC-AB7A-42B9-94D8-E2B056EE3FE0}"/>
    <cellStyle name="Normal 5 4 2 4 3 3 2 4" xfId="16442" xr:uid="{DB159FF3-F1CE-45E6-86E9-D28216EDAFBA}"/>
    <cellStyle name="Normal 5 4 2 4 3 3 2 5" xfId="30132" xr:uid="{F045CCD1-3780-4FDA-AFEA-31E023BC744F}"/>
    <cellStyle name="Normal 5 4 2 4 3 3 2 6" xfId="45016" xr:uid="{B301E44F-E057-48C3-93F3-41D681DA694D}"/>
    <cellStyle name="Normal 5 4 2 4 3 3 3" xfId="11306" xr:uid="{555E3577-6EE6-4814-BC4D-8315B628F000}"/>
    <cellStyle name="Normal 5 4 2 4 3 3 3 2" xfId="24996" xr:uid="{D5AD7CE0-913F-4591-A42B-58ECAB642371}"/>
    <cellStyle name="Normal 5 4 2 4 3 3 3 2 2" xfId="38688" xr:uid="{6E974DB3-2C22-488F-8661-F1DA69ACA47E}"/>
    <cellStyle name="Normal 5 4 2 4 3 3 3 2 3" xfId="53572" xr:uid="{680432EC-F8E5-41EA-92D5-477882B257E1}"/>
    <cellStyle name="Normal 5 4 2 4 3 3 3 3" xfId="18152" xr:uid="{2F7DF06D-FAD4-404C-B1A8-368973640F06}"/>
    <cellStyle name="Normal 5 4 2 4 3 3 3 4" xfId="31842" xr:uid="{786F22B3-CEE9-4CFD-9930-A732FFDB3792}"/>
    <cellStyle name="Normal 5 4 2 4 3 3 3 5" xfId="46726" xr:uid="{E232573B-3F87-430A-8709-2AAE71E9B3E4}"/>
    <cellStyle name="Normal 5 4 2 4 3 3 4" xfId="21574" xr:uid="{181D85D7-BD1D-42A6-9409-2135950FB2FA}"/>
    <cellStyle name="Normal 5 4 2 4 3 3 4 2" xfId="35266" xr:uid="{0E117C13-123B-4817-BE73-EB0B9E4D45FA}"/>
    <cellStyle name="Normal 5 4 2 4 3 3 4 3" xfId="50150" xr:uid="{9041836B-AA8F-47BF-8BF1-62459FE049F4}"/>
    <cellStyle name="Normal 5 4 2 4 3 3 5" xfId="14730" xr:uid="{4CC239AB-3BA0-4FB2-AEBF-8903F6BF9794}"/>
    <cellStyle name="Normal 5 4 2 4 3 3 5 2" xfId="40928" xr:uid="{117AF4F5-4395-41E2-9CF9-5DCC798E7909}"/>
    <cellStyle name="Normal 5 4 2 4 3 3 6" xfId="28420" xr:uid="{CDD7C0F9-B6EF-44F7-AD35-A898C371C987}"/>
    <cellStyle name="Normal 5 4 2 4 3 3 7" xfId="43304" xr:uid="{FEB9B79C-A9DE-4F0A-825F-125E759B95F3}"/>
    <cellStyle name="Normal 5 4 2 4 3 3 8" xfId="7884" xr:uid="{714F300C-044A-4EDB-8C75-365C7B1F6475}"/>
    <cellStyle name="Normal 5 4 2 4 3 4" xfId="7885" xr:uid="{02199FA0-67BE-4279-B9D3-39DA8DC5A8DC}"/>
    <cellStyle name="Normal 5 4 2 4 3 4 2" xfId="9597" xr:uid="{7303E7CC-7E97-406F-ABD3-7CB3EF576DAC}"/>
    <cellStyle name="Normal 5 4 2 4 3 4 2 2" xfId="13019" xr:uid="{949EC664-50EC-44D6-9AE1-E63C53B19082}"/>
    <cellStyle name="Normal 5 4 2 4 3 4 2 2 2" xfId="26709" xr:uid="{1D5D0C2C-FD04-4DD4-931E-852C2B7F1502}"/>
    <cellStyle name="Normal 5 4 2 4 3 4 2 2 2 2" xfId="40401" xr:uid="{D9178F5B-6FDC-42B5-8193-D46A3BCEC245}"/>
    <cellStyle name="Normal 5 4 2 4 3 4 2 2 2 3" xfId="55285" xr:uid="{58DBD347-6D39-41DA-B761-D65D5C6B9947}"/>
    <cellStyle name="Normal 5 4 2 4 3 4 2 2 3" xfId="19865" xr:uid="{5ED440A1-6A05-4DA1-98E3-EA2B2C88C3B4}"/>
    <cellStyle name="Normal 5 4 2 4 3 4 2 2 4" xfId="33555" xr:uid="{E79A3FD3-2E0A-4CC5-A1A8-8976619A7D65}"/>
    <cellStyle name="Normal 5 4 2 4 3 4 2 2 5" xfId="48439" xr:uid="{99BE5E87-371A-4B7B-B547-679EE21F0C51}"/>
    <cellStyle name="Normal 5 4 2 4 3 4 2 3" xfId="23287" xr:uid="{874EDDBA-F28B-4C10-8C56-CDDCD22639FB}"/>
    <cellStyle name="Normal 5 4 2 4 3 4 2 3 2" xfId="36979" xr:uid="{9105C066-0007-4B5A-8850-DC9A89F7611E}"/>
    <cellStyle name="Normal 5 4 2 4 3 4 2 3 3" xfId="51863" xr:uid="{383176CF-0AD7-439B-9C7D-476ABC64D7A1}"/>
    <cellStyle name="Normal 5 4 2 4 3 4 2 4" xfId="16443" xr:uid="{B31B45E5-5EFF-48BF-9C3A-172DDD3DCD3E}"/>
    <cellStyle name="Normal 5 4 2 4 3 4 2 5" xfId="30133" xr:uid="{FA2D4E97-44D6-426F-9554-C016DD7169B8}"/>
    <cellStyle name="Normal 5 4 2 4 3 4 2 6" xfId="45017" xr:uid="{3CD0291B-E526-44D8-95CE-CCDFFB36DB40}"/>
    <cellStyle name="Normal 5 4 2 4 3 4 3" xfId="11307" xr:uid="{D368E93F-506F-42AB-87AA-211BC6F5A566}"/>
    <cellStyle name="Normal 5 4 2 4 3 4 3 2" xfId="24997" xr:uid="{8383FDBD-0D7D-49B2-A364-63E27BF0D77F}"/>
    <cellStyle name="Normal 5 4 2 4 3 4 3 2 2" xfId="38689" xr:uid="{B901428B-EF6E-4E85-9C10-CE4D0C431DFC}"/>
    <cellStyle name="Normal 5 4 2 4 3 4 3 2 3" xfId="53573" xr:uid="{3EF3DB1F-0327-4714-ACA2-9B2073AA59A9}"/>
    <cellStyle name="Normal 5 4 2 4 3 4 3 3" xfId="18153" xr:uid="{FB61138F-69E6-4BD5-8FAB-A67C2D3EB14A}"/>
    <cellStyle name="Normal 5 4 2 4 3 4 3 4" xfId="31843" xr:uid="{EE280394-459A-4624-8341-87CA083A0247}"/>
    <cellStyle name="Normal 5 4 2 4 3 4 3 5" xfId="46727" xr:uid="{2A93A0CE-6B8F-4D12-ABAC-4B4BC07967E8}"/>
    <cellStyle name="Normal 5 4 2 4 3 4 4" xfId="21575" xr:uid="{E0208AF0-41C5-4A50-9D67-DC67FEFBD0DD}"/>
    <cellStyle name="Normal 5 4 2 4 3 4 4 2" xfId="35267" xr:uid="{80243ADA-8CEB-48AA-AD66-FDBDF142302E}"/>
    <cellStyle name="Normal 5 4 2 4 3 4 4 3" xfId="50151" xr:uid="{7F518688-8FBF-4751-BBF5-FB93D87C30F0}"/>
    <cellStyle name="Normal 5 4 2 4 3 4 5" xfId="14731" xr:uid="{661CAB51-768E-42C3-87ED-4A6D7049BFDB}"/>
    <cellStyle name="Normal 5 4 2 4 3 4 6" xfId="28421" xr:uid="{A4B2C571-1EDC-470E-90A1-E9719DABB1AB}"/>
    <cellStyle name="Normal 5 4 2 4 3 4 7" xfId="43305" xr:uid="{48FB4D80-C07A-4C47-8F39-417467A7D8C2}"/>
    <cellStyle name="Normal 5 4 2 4 3 5" xfId="9593" xr:uid="{D25E1B1D-7AB2-40A8-A41A-6001F2C7F70A}"/>
    <cellStyle name="Normal 5 4 2 4 3 5 2" xfId="13015" xr:uid="{0E237984-AEA3-4F3D-B331-8CA94C8B85AC}"/>
    <cellStyle name="Normal 5 4 2 4 3 5 2 2" xfId="26705" xr:uid="{33704944-BDC8-47F2-99C7-8F258FFD7412}"/>
    <cellStyle name="Normal 5 4 2 4 3 5 2 2 2" xfId="40397" xr:uid="{F9945AF8-D3A1-4D15-9C6F-C3703F6C91A2}"/>
    <cellStyle name="Normal 5 4 2 4 3 5 2 2 3" xfId="55281" xr:uid="{E81DF463-5718-4B48-BF2D-DA8002D239B9}"/>
    <cellStyle name="Normal 5 4 2 4 3 5 2 3" xfId="19861" xr:uid="{D798E196-F597-43CC-91FD-1509A661E0A3}"/>
    <cellStyle name="Normal 5 4 2 4 3 5 2 4" xfId="33551" xr:uid="{D7D8B49A-E772-48E4-A2D6-47AF2A261098}"/>
    <cellStyle name="Normal 5 4 2 4 3 5 2 5" xfId="48435" xr:uid="{2EF073E5-49DF-4ADD-A40B-7724FDA51A2B}"/>
    <cellStyle name="Normal 5 4 2 4 3 5 3" xfId="23283" xr:uid="{5B9A242C-90AA-45DE-87A3-6F2C60011B37}"/>
    <cellStyle name="Normal 5 4 2 4 3 5 3 2" xfId="36975" xr:uid="{B727814A-5EA2-40D2-AE48-E2B541EFC92F}"/>
    <cellStyle name="Normal 5 4 2 4 3 5 3 3" xfId="51859" xr:uid="{BA84F336-BEAF-4E98-BFA8-005F601A131A}"/>
    <cellStyle name="Normal 5 4 2 4 3 5 4" xfId="16439" xr:uid="{1CCFE244-D677-4693-A8B3-21F1D8D38F3B}"/>
    <cellStyle name="Normal 5 4 2 4 3 5 5" xfId="30129" xr:uid="{A528F90F-CA3E-4B10-905C-96D6AADC80BE}"/>
    <cellStyle name="Normal 5 4 2 4 3 5 6" xfId="45013" xr:uid="{39C141E7-DF4D-4044-83C1-5502BAC0FC32}"/>
    <cellStyle name="Normal 5 4 2 4 3 6" xfId="11303" xr:uid="{EC96BFC7-8CBA-435A-A56E-1C1FF05F8840}"/>
    <cellStyle name="Normal 5 4 2 4 3 6 2" xfId="24993" xr:uid="{64F2C973-34C2-49E2-91D0-C3C560AFBEC2}"/>
    <cellStyle name="Normal 5 4 2 4 3 6 2 2" xfId="38685" xr:uid="{BACF004F-0FFF-4B37-AE85-F94CF7E33BFA}"/>
    <cellStyle name="Normal 5 4 2 4 3 6 2 3" xfId="53569" xr:uid="{6FC206C0-B1DE-4876-99D4-D7008AD1CEAB}"/>
    <cellStyle name="Normal 5 4 2 4 3 6 3" xfId="18149" xr:uid="{38D2C157-031F-4D60-BF0E-898C22C6B3AF}"/>
    <cellStyle name="Normal 5 4 2 4 3 6 4" xfId="31839" xr:uid="{9C55DA3E-10C9-40D5-B9D0-B9744898532E}"/>
    <cellStyle name="Normal 5 4 2 4 3 6 5" xfId="46723" xr:uid="{771F94A6-41AE-4527-9123-951AE8ADC3FF}"/>
    <cellStyle name="Normal 5 4 2 4 3 7" xfId="21571" xr:uid="{C104D39D-5B54-4FA1-ABF9-9E4BCF950A87}"/>
    <cellStyle name="Normal 5 4 2 4 3 7 2" xfId="35263" xr:uid="{0F66FBD6-470C-4857-8441-567FCA3240C4}"/>
    <cellStyle name="Normal 5 4 2 4 3 7 3" xfId="50147" xr:uid="{AAE927EC-F45F-472E-9F18-EECEA36797A2}"/>
    <cellStyle name="Normal 5 4 2 4 3 8" xfId="14727" xr:uid="{13F05B8C-06F3-442A-B7A0-A13FBB4D7FCD}"/>
    <cellStyle name="Normal 5 4 2 4 3 8 2" xfId="40823" xr:uid="{10117AC4-23A9-4852-B558-603E5ACF6CCF}"/>
    <cellStyle name="Normal 5 4 2 4 3 9" xfId="28417" xr:uid="{ECD0FCE9-8946-42E8-8568-E27D3404C317}"/>
    <cellStyle name="Normal 5 4 2 4 4" xfId="1236" xr:uid="{FD6751A7-06D6-4F26-897A-7FD6E1380A29}"/>
    <cellStyle name="Normal 5 4 2 4 4 2" xfId="1237" xr:uid="{8C58ACF2-CD54-455C-9819-FC74E9F975E6}"/>
    <cellStyle name="Normal 5 4 2 4 4 2 2" xfId="9599" xr:uid="{BFCFE6BB-29F4-463A-8F9D-63C87CC1DE5C}"/>
    <cellStyle name="Normal 5 4 2 4 4 2 2 2" xfId="13021" xr:uid="{2B19EA72-C3DA-4F9A-A48A-FD033473B08D}"/>
    <cellStyle name="Normal 5 4 2 4 4 2 2 2 2" xfId="26711" xr:uid="{E92D6540-BCC6-4028-8663-8EA67D22C18E}"/>
    <cellStyle name="Normal 5 4 2 4 4 2 2 2 2 2" xfId="40403" xr:uid="{2D75D87E-EFCD-40A3-BAE3-74EF42C1BC7F}"/>
    <cellStyle name="Normal 5 4 2 4 4 2 2 2 2 3" xfId="55287" xr:uid="{2B618A0F-F1C9-47D7-9895-902561BF0616}"/>
    <cellStyle name="Normal 5 4 2 4 4 2 2 2 3" xfId="19867" xr:uid="{B540E4C2-E2B6-4417-8205-E321AF4040F3}"/>
    <cellStyle name="Normal 5 4 2 4 4 2 2 2 4" xfId="33557" xr:uid="{49E020CE-A328-4166-AEBE-B57F03070F88}"/>
    <cellStyle name="Normal 5 4 2 4 4 2 2 2 5" xfId="48441" xr:uid="{5D75DD34-5660-4D70-AD78-13C6A4D000DF}"/>
    <cellStyle name="Normal 5 4 2 4 4 2 2 3" xfId="23289" xr:uid="{B73932EA-B680-4737-8183-850821CD3538}"/>
    <cellStyle name="Normal 5 4 2 4 4 2 2 3 2" xfId="36981" xr:uid="{85C40369-9C5C-4962-9516-E6438102C903}"/>
    <cellStyle name="Normal 5 4 2 4 4 2 2 3 3" xfId="51865" xr:uid="{52AD85D8-5113-423A-B4CE-9479DA147362}"/>
    <cellStyle name="Normal 5 4 2 4 4 2 2 4" xfId="16445" xr:uid="{F9003CE1-F354-4789-9C6E-2AB3E5337434}"/>
    <cellStyle name="Normal 5 4 2 4 4 2 2 5" xfId="30135" xr:uid="{D4110C43-1A21-4C2C-A8F5-4580D59A1A5C}"/>
    <cellStyle name="Normal 5 4 2 4 4 2 2 6" xfId="45019" xr:uid="{99DBF87C-A296-4BEA-BE8C-36D7CD1133D8}"/>
    <cellStyle name="Normal 5 4 2 4 4 2 3" xfId="11309" xr:uid="{369C4065-EAEF-49C0-80E8-5E1871305A0D}"/>
    <cellStyle name="Normal 5 4 2 4 4 2 3 2" xfId="24999" xr:uid="{44D4FC92-5E9B-40E8-8DB7-76AA15CCAB6B}"/>
    <cellStyle name="Normal 5 4 2 4 4 2 3 2 2" xfId="38691" xr:uid="{F5E43FB1-DD0A-49C4-9CA5-9B76F195A8AE}"/>
    <cellStyle name="Normal 5 4 2 4 4 2 3 2 3" xfId="53575" xr:uid="{172994A9-ADB6-459E-905E-B940AF853B64}"/>
    <cellStyle name="Normal 5 4 2 4 4 2 3 3" xfId="18155" xr:uid="{A7267236-B751-4617-9323-844EDBD71AE1}"/>
    <cellStyle name="Normal 5 4 2 4 4 2 3 4" xfId="31845" xr:uid="{078DDC89-B6E4-4899-83FA-2ABDF281872B}"/>
    <cellStyle name="Normal 5 4 2 4 4 2 3 5" xfId="46729" xr:uid="{8D30A776-31F8-4FC6-88B7-1700F6097C7F}"/>
    <cellStyle name="Normal 5 4 2 4 4 2 4" xfId="21577" xr:uid="{D9964FB9-B76E-44ED-A168-C62515DB0442}"/>
    <cellStyle name="Normal 5 4 2 4 4 2 4 2" xfId="35269" xr:uid="{A13FEF2E-DA2C-4A69-AAE9-3788E7D5C656}"/>
    <cellStyle name="Normal 5 4 2 4 4 2 4 3" xfId="50153" xr:uid="{9EF77B8C-A592-4138-B22F-32D9E9DC17A5}"/>
    <cellStyle name="Normal 5 4 2 4 4 2 5" xfId="14733" xr:uid="{5846E7A4-345B-4FFA-9298-0D8B56736A97}"/>
    <cellStyle name="Normal 5 4 2 4 4 2 5 2" xfId="40930" xr:uid="{9B78DBF8-F4BD-4734-9FA5-5249A15E740D}"/>
    <cellStyle name="Normal 5 4 2 4 4 2 6" xfId="28423" xr:uid="{0B102BA2-CC0C-4F74-A6DC-002CF33429D9}"/>
    <cellStyle name="Normal 5 4 2 4 4 2 7" xfId="43307" xr:uid="{6367A856-82E9-421B-B150-CA47DF5BDA13}"/>
    <cellStyle name="Normal 5 4 2 4 4 2 8" xfId="7887" xr:uid="{3AA47B0B-52FC-42E0-93C9-14731162709E}"/>
    <cellStyle name="Normal 5 4 2 4 4 3" xfId="9598" xr:uid="{25E6B5CB-7898-434C-A057-49B8BCE74F16}"/>
    <cellStyle name="Normal 5 4 2 4 4 3 2" xfId="13020" xr:uid="{9B048CB7-58F4-4242-BB2D-4E3CA9D7950B}"/>
    <cellStyle name="Normal 5 4 2 4 4 3 2 2" xfId="26710" xr:uid="{EFF036FC-BC61-45DF-A4A9-E399BD752325}"/>
    <cellStyle name="Normal 5 4 2 4 4 3 2 2 2" xfId="40402" xr:uid="{61A48801-F1E9-4D08-89EA-D887CAE9A61C}"/>
    <cellStyle name="Normal 5 4 2 4 4 3 2 2 3" xfId="55286" xr:uid="{FAA7B1CF-D8F3-4FD9-A7FC-29912D3BDF0C}"/>
    <cellStyle name="Normal 5 4 2 4 4 3 2 3" xfId="19866" xr:uid="{D2D782E8-50D7-41D4-9B9B-848738EE2713}"/>
    <cellStyle name="Normal 5 4 2 4 4 3 2 4" xfId="33556" xr:uid="{466A583A-39CE-4AD4-A5C7-23BA16F46A89}"/>
    <cellStyle name="Normal 5 4 2 4 4 3 2 5" xfId="48440" xr:uid="{4ABFD7DF-0FBD-49EB-BC1E-B1754AD63ECC}"/>
    <cellStyle name="Normal 5 4 2 4 4 3 3" xfId="23288" xr:uid="{FFEC0115-53BA-4087-9909-4B8F5F008EE4}"/>
    <cellStyle name="Normal 5 4 2 4 4 3 3 2" xfId="36980" xr:uid="{FB0351BC-0183-42A3-A597-1F86D06B7FA0}"/>
    <cellStyle name="Normal 5 4 2 4 4 3 3 3" xfId="51864" xr:uid="{5E9E34A2-550D-43C0-9259-29464509F403}"/>
    <cellStyle name="Normal 5 4 2 4 4 3 4" xfId="16444" xr:uid="{03DA6611-8669-4B23-96C4-C51F9519E77E}"/>
    <cellStyle name="Normal 5 4 2 4 4 3 5" xfId="30134" xr:uid="{DF4C7A28-B86A-4906-8116-0B3A89AB52E3}"/>
    <cellStyle name="Normal 5 4 2 4 4 3 6" xfId="45018" xr:uid="{5EA4AD6E-EE0A-41B3-9811-8F506BA2B68D}"/>
    <cellStyle name="Normal 5 4 2 4 4 4" xfId="11308" xr:uid="{0F75132E-DD88-48C4-9CC5-88BC4CF3319B}"/>
    <cellStyle name="Normal 5 4 2 4 4 4 2" xfId="24998" xr:uid="{71A149BC-D1A5-4E97-B2E5-31582C6F377D}"/>
    <cellStyle name="Normal 5 4 2 4 4 4 2 2" xfId="38690" xr:uid="{3E3DB454-4C23-40D9-B801-2F5D55515096}"/>
    <cellStyle name="Normal 5 4 2 4 4 4 2 3" xfId="53574" xr:uid="{89ABAB5E-C2C0-4C01-9516-F432B202D97B}"/>
    <cellStyle name="Normal 5 4 2 4 4 4 3" xfId="18154" xr:uid="{1B5C4E7C-9CE5-4EA3-9426-11317E3C8D7E}"/>
    <cellStyle name="Normal 5 4 2 4 4 4 4" xfId="31844" xr:uid="{465A113F-A50E-4F1B-BCB0-9841291A39F9}"/>
    <cellStyle name="Normal 5 4 2 4 4 4 5" xfId="46728" xr:uid="{3B9510D2-035C-4A2A-B2CA-A93103E6C93D}"/>
    <cellStyle name="Normal 5 4 2 4 4 5" xfId="21576" xr:uid="{E81C24BC-AD84-4C04-B5EA-638D2C435541}"/>
    <cellStyle name="Normal 5 4 2 4 4 5 2" xfId="35268" xr:uid="{A9150E02-2B70-48F4-9611-D76AB6196A0F}"/>
    <cellStyle name="Normal 5 4 2 4 4 5 3" xfId="50152" xr:uid="{8B4FA9C3-76BB-454D-BC32-41832657154E}"/>
    <cellStyle name="Normal 5 4 2 4 4 6" xfId="14732" xr:uid="{1FC8B78F-ED0F-474D-B956-50A79B3CC052}"/>
    <cellStyle name="Normal 5 4 2 4 4 6 2" xfId="40929" xr:uid="{4A674F47-952F-49CE-BB4D-FA00317A78F7}"/>
    <cellStyle name="Normal 5 4 2 4 4 7" xfId="28422" xr:uid="{9A81696A-9A66-4D93-8330-0CA7ECFEDDBA}"/>
    <cellStyle name="Normal 5 4 2 4 4 8" xfId="43306" xr:uid="{663D952A-A157-4818-A6D1-91601A12FB25}"/>
    <cellStyle name="Normal 5 4 2 4 4 9" xfId="7886" xr:uid="{45B95EC0-AA12-4965-BD12-5171FD3E89A4}"/>
    <cellStyle name="Normal 5 4 2 4 5" xfId="1238" xr:uid="{0293A6A7-03A2-40D6-AEB3-7274374AB1DD}"/>
    <cellStyle name="Normal 5 4 2 4 5 2" xfId="9600" xr:uid="{B2745DED-AC70-4F58-89E8-3412EE49B9F6}"/>
    <cellStyle name="Normal 5 4 2 4 5 2 2" xfId="13022" xr:uid="{8D91C534-8E52-4305-BCF5-87BBDAD6A19F}"/>
    <cellStyle name="Normal 5 4 2 4 5 2 2 2" xfId="26712" xr:uid="{46C922F5-A315-4D41-90A0-945114CB9363}"/>
    <cellStyle name="Normal 5 4 2 4 5 2 2 2 2" xfId="40404" xr:uid="{FC874C36-B24E-47EF-9A05-8756987FF48A}"/>
    <cellStyle name="Normal 5 4 2 4 5 2 2 2 3" xfId="55288" xr:uid="{4CBA1FAA-D2E4-4F1E-AE68-0E9EB3431477}"/>
    <cellStyle name="Normal 5 4 2 4 5 2 2 3" xfId="19868" xr:uid="{BA55676F-25EA-4FFE-B08A-6F85457900FE}"/>
    <cellStyle name="Normal 5 4 2 4 5 2 2 4" xfId="33558" xr:uid="{49266665-E6BB-43CF-BB63-AF498BCB27AE}"/>
    <cellStyle name="Normal 5 4 2 4 5 2 2 5" xfId="48442" xr:uid="{9660DEAA-0086-4015-8554-5A8AF5104158}"/>
    <cellStyle name="Normal 5 4 2 4 5 2 3" xfId="23290" xr:uid="{6D9B32F4-9B09-46D4-9984-5BB1ABEE2107}"/>
    <cellStyle name="Normal 5 4 2 4 5 2 3 2" xfId="36982" xr:uid="{D4BB63FC-454A-4ED2-A489-DBF09F2305BE}"/>
    <cellStyle name="Normal 5 4 2 4 5 2 3 3" xfId="51866" xr:uid="{EB9A980B-0CF5-4718-84A8-117888D7D1BE}"/>
    <cellStyle name="Normal 5 4 2 4 5 2 4" xfId="16446" xr:uid="{4B635428-81BB-40C0-9DCB-F7B2F2F75548}"/>
    <cellStyle name="Normal 5 4 2 4 5 2 5" xfId="30136" xr:uid="{56E0B50F-AFBE-4302-A16E-6F98F8948905}"/>
    <cellStyle name="Normal 5 4 2 4 5 2 6" xfId="45020" xr:uid="{C5C10B49-7E3A-41B9-8ED5-FC374E896715}"/>
    <cellStyle name="Normal 5 4 2 4 5 3" xfId="11310" xr:uid="{31C70B78-6D6C-437E-9E8E-A20CADEF891F}"/>
    <cellStyle name="Normal 5 4 2 4 5 3 2" xfId="25000" xr:uid="{33106B76-DDCE-443B-BDC3-680C7FB60E0D}"/>
    <cellStyle name="Normal 5 4 2 4 5 3 2 2" xfId="38692" xr:uid="{5869D44F-651A-48AA-ABC7-0E3918606C1B}"/>
    <cellStyle name="Normal 5 4 2 4 5 3 2 3" xfId="53576" xr:uid="{D2819E5D-0BCF-46B0-A24D-5384259EB48A}"/>
    <cellStyle name="Normal 5 4 2 4 5 3 3" xfId="18156" xr:uid="{AF7713C0-517B-4F83-A6DF-E8FD7BF70EFD}"/>
    <cellStyle name="Normal 5 4 2 4 5 3 4" xfId="31846" xr:uid="{3D822A69-B27D-4792-B35D-178FCED83840}"/>
    <cellStyle name="Normal 5 4 2 4 5 3 5" xfId="46730" xr:uid="{A482358D-77B3-4AB3-926B-2C521B43986B}"/>
    <cellStyle name="Normal 5 4 2 4 5 4" xfId="21578" xr:uid="{5230EA0C-E5FD-4D16-9496-5C09FA835944}"/>
    <cellStyle name="Normal 5 4 2 4 5 4 2" xfId="35270" xr:uid="{569FA50A-E0A0-40D6-808D-D19D7AB40224}"/>
    <cellStyle name="Normal 5 4 2 4 5 4 3" xfId="50154" xr:uid="{6D18BACE-C944-4129-AC2A-B703509E0407}"/>
    <cellStyle name="Normal 5 4 2 4 5 5" xfId="14734" xr:uid="{A2544D84-D68F-48FC-92EC-22CF8BA0D538}"/>
    <cellStyle name="Normal 5 4 2 4 5 5 2" xfId="40931" xr:uid="{B0067E02-11CA-4ED6-B79B-78DF0E5FC938}"/>
    <cellStyle name="Normal 5 4 2 4 5 6" xfId="28424" xr:uid="{8189C2F6-2CA1-4F17-BD1E-05D5E2496BC6}"/>
    <cellStyle name="Normal 5 4 2 4 5 7" xfId="43308" xr:uid="{8C2C6F12-410C-4177-9F98-482A0323E001}"/>
    <cellStyle name="Normal 5 4 2 4 5 8" xfId="7888" xr:uid="{8D752DDF-7F18-44D9-974A-FCA6B9219E4F}"/>
    <cellStyle name="Normal 5 4 2 4 6" xfId="7889" xr:uid="{3784E072-0F4C-41FE-A778-CFEB57CF7E2C}"/>
    <cellStyle name="Normal 5 4 2 4 6 2" xfId="9601" xr:uid="{DCEF0AEC-C99C-4F95-A294-C34D1081C236}"/>
    <cellStyle name="Normal 5 4 2 4 6 2 2" xfId="13023" xr:uid="{B1437414-A1B2-4A8A-9836-B4074594EBAA}"/>
    <cellStyle name="Normal 5 4 2 4 6 2 2 2" xfId="26713" xr:uid="{6144DBD7-B8A2-4F43-B9AF-7A76E968B221}"/>
    <cellStyle name="Normal 5 4 2 4 6 2 2 2 2" xfId="40405" xr:uid="{BD8BCA90-9017-448F-9855-279D0371EC0B}"/>
    <cellStyle name="Normal 5 4 2 4 6 2 2 2 3" xfId="55289" xr:uid="{250D628E-43F1-48A5-96D0-DB3DDA364AE8}"/>
    <cellStyle name="Normal 5 4 2 4 6 2 2 3" xfId="19869" xr:uid="{9DE4A9DE-D386-491C-A32B-734DC4B9E991}"/>
    <cellStyle name="Normal 5 4 2 4 6 2 2 4" xfId="33559" xr:uid="{6A2A6085-6549-4953-8AF4-3315C2F36616}"/>
    <cellStyle name="Normal 5 4 2 4 6 2 2 5" xfId="48443" xr:uid="{E508945A-568F-4964-B848-E2EF913DB210}"/>
    <cellStyle name="Normal 5 4 2 4 6 2 3" xfId="23291" xr:uid="{D97E137F-C852-4892-983F-A6868AF870BB}"/>
    <cellStyle name="Normal 5 4 2 4 6 2 3 2" xfId="36983" xr:uid="{4A1C6332-72C2-4FF5-BAE1-1E0B019985F1}"/>
    <cellStyle name="Normal 5 4 2 4 6 2 3 3" xfId="51867" xr:uid="{AE7A1899-7542-4F67-8488-1DFC26753CFC}"/>
    <cellStyle name="Normal 5 4 2 4 6 2 4" xfId="16447" xr:uid="{DABEFE3C-2193-4783-911C-1C10F5436577}"/>
    <cellStyle name="Normal 5 4 2 4 6 2 5" xfId="30137" xr:uid="{4C9D6602-5437-4C7C-8B0A-B8A27FFECABB}"/>
    <cellStyle name="Normal 5 4 2 4 6 2 6" xfId="45021" xr:uid="{201A4248-4D47-4431-9F43-C6434405A5AB}"/>
    <cellStyle name="Normal 5 4 2 4 6 3" xfId="11311" xr:uid="{8A798AB8-2553-4902-BA9E-C48236A2B4B7}"/>
    <cellStyle name="Normal 5 4 2 4 6 3 2" xfId="25001" xr:uid="{F34C2998-BA8A-4EA5-B6A2-205785D76921}"/>
    <cellStyle name="Normal 5 4 2 4 6 3 2 2" xfId="38693" xr:uid="{37891589-A609-4DA1-8CE7-1A6CFC968C75}"/>
    <cellStyle name="Normal 5 4 2 4 6 3 2 3" xfId="53577" xr:uid="{88DD6109-C690-4217-A7AB-35BD6185BB4A}"/>
    <cellStyle name="Normal 5 4 2 4 6 3 3" xfId="18157" xr:uid="{DBB17EAB-4EE0-47F1-BC2C-4A71A2E152AC}"/>
    <cellStyle name="Normal 5 4 2 4 6 3 4" xfId="31847" xr:uid="{6484FB49-150A-4C4E-8680-E99ACED9B7E6}"/>
    <cellStyle name="Normal 5 4 2 4 6 3 5" xfId="46731" xr:uid="{6BE3C164-C056-40F1-A026-D75000DAE261}"/>
    <cellStyle name="Normal 5 4 2 4 6 4" xfId="21579" xr:uid="{9C6D1205-FDAC-4A90-BD12-D3AB453ABB39}"/>
    <cellStyle name="Normal 5 4 2 4 6 4 2" xfId="35271" xr:uid="{B0D099AE-5F9A-4D36-BCD4-520E69530F93}"/>
    <cellStyle name="Normal 5 4 2 4 6 4 3" xfId="50155" xr:uid="{4750C5B8-EF3A-4F02-97ED-33CAA30417B0}"/>
    <cellStyle name="Normal 5 4 2 4 6 5" xfId="14735" xr:uid="{B1DE287D-9468-4339-961F-AE6FA7168F19}"/>
    <cellStyle name="Normal 5 4 2 4 6 6" xfId="28425" xr:uid="{48697EE6-8577-4A1E-AD91-A3846B69DDF2}"/>
    <cellStyle name="Normal 5 4 2 4 6 7" xfId="43309" xr:uid="{51739E1B-86E2-47FB-98D2-9A19A8AC30CD}"/>
    <cellStyle name="Normal 5 4 2 4 7" xfId="9587" xr:uid="{73580245-2C7B-48F9-A57F-90848FA751D3}"/>
    <cellStyle name="Normal 5 4 2 4 7 2" xfId="13009" xr:uid="{11B5C277-54F2-46BE-90B2-AC28E9885B14}"/>
    <cellStyle name="Normal 5 4 2 4 7 2 2" xfId="26699" xr:uid="{191B38AF-69D5-4444-9C1E-A6C31B9A21E9}"/>
    <cellStyle name="Normal 5 4 2 4 7 2 2 2" xfId="40391" xr:uid="{006648A1-0031-4A83-9B64-96D8558D0D75}"/>
    <cellStyle name="Normal 5 4 2 4 7 2 2 3" xfId="55275" xr:uid="{C2200AF0-3690-4BA4-A29C-AF827999BF2C}"/>
    <cellStyle name="Normal 5 4 2 4 7 2 3" xfId="19855" xr:uid="{12109604-2622-4950-8F81-6EA5BD551F74}"/>
    <cellStyle name="Normal 5 4 2 4 7 2 4" xfId="33545" xr:uid="{1D374CBD-BD7D-454C-B638-1C6E9237157D}"/>
    <cellStyle name="Normal 5 4 2 4 7 2 5" xfId="48429" xr:uid="{C0E870FC-E17E-42FE-818C-73DBC4D692F9}"/>
    <cellStyle name="Normal 5 4 2 4 7 3" xfId="23277" xr:uid="{C1A18584-1209-4287-819E-BB4FD3868BDD}"/>
    <cellStyle name="Normal 5 4 2 4 7 3 2" xfId="36969" xr:uid="{88462AC2-44FD-4AC2-9420-0B3C039432D2}"/>
    <cellStyle name="Normal 5 4 2 4 7 3 3" xfId="51853" xr:uid="{F365C376-8AD5-4760-A4F7-463DAC43AFC6}"/>
    <cellStyle name="Normal 5 4 2 4 7 4" xfId="16433" xr:uid="{04610E21-70FB-46EC-9F6B-E3C7D842E5BC}"/>
    <cellStyle name="Normal 5 4 2 4 7 5" xfId="30123" xr:uid="{9BECD8D0-2BF4-4B9D-84BE-3A2A33A68360}"/>
    <cellStyle name="Normal 5 4 2 4 7 6" xfId="45007" xr:uid="{8EFD0EA5-6272-4AD8-9246-87EB879DD58B}"/>
    <cellStyle name="Normal 5 4 2 4 8" xfId="11297" xr:uid="{01EC8BDF-9EED-4B32-8CA7-1D2008C98177}"/>
    <cellStyle name="Normal 5 4 2 4 8 2" xfId="24987" xr:uid="{9221EE52-B2A5-4058-AB37-A55A75D953FC}"/>
    <cellStyle name="Normal 5 4 2 4 8 2 2" xfId="38679" xr:uid="{18151DF3-4A9A-46F1-9281-2AADE41B975F}"/>
    <cellStyle name="Normal 5 4 2 4 8 2 3" xfId="53563" xr:uid="{E075A6C7-34C5-4E06-B66B-0092D62795AE}"/>
    <cellStyle name="Normal 5 4 2 4 8 3" xfId="18143" xr:uid="{6400C882-8297-4A9C-BD7B-A8FDE6D99F94}"/>
    <cellStyle name="Normal 5 4 2 4 8 4" xfId="31833" xr:uid="{5A9C9A19-4DC3-45CC-8333-43A8BE3E6A05}"/>
    <cellStyle name="Normal 5 4 2 4 8 5" xfId="46717" xr:uid="{78618D03-A48F-422D-B2A6-7C06008BD049}"/>
    <cellStyle name="Normal 5 4 2 4 9" xfId="21565" xr:uid="{80BA44D7-18BA-4673-8043-F2CFA4612C6D}"/>
    <cellStyle name="Normal 5 4 2 4 9 2" xfId="35257" xr:uid="{2DDEB337-9A8B-46EE-A29C-5A88120CC381}"/>
    <cellStyle name="Normal 5 4 2 4 9 3" xfId="50141" xr:uid="{A95F5CA6-5E68-40BF-A429-6787E4E53ECB}"/>
    <cellStyle name="Normal 5 4 2 5" xfId="300" xr:uid="{ABCB663C-3F6E-424F-B72E-C80122D99AFE}"/>
    <cellStyle name="Normal 5 4 2 5 10" xfId="43310" xr:uid="{14D1AF8C-A833-4284-A004-1CB44DBFBBEF}"/>
    <cellStyle name="Normal 5 4 2 5 11" xfId="7890" xr:uid="{FC8033BD-E0C6-4F12-8A5A-93274D5C87A3}"/>
    <cellStyle name="Normal 5 4 2 5 2" xfId="547" xr:uid="{44708F0F-117E-4CBF-8882-8B39C2959CB2}"/>
    <cellStyle name="Normal 5 4 2 5 2 2" xfId="1239" xr:uid="{37DE8CE8-F5CE-4959-BE05-A0E77AA0F4A5}"/>
    <cellStyle name="Normal 5 4 2 5 2 2 2" xfId="1240" xr:uid="{56C4C204-4834-4168-BEF6-9E57D7537E71}"/>
    <cellStyle name="Normal 5 4 2 5 2 2 2 2" xfId="13026" xr:uid="{0F326986-4571-4730-B313-9CE5F9F4C6E6}"/>
    <cellStyle name="Normal 5 4 2 5 2 2 2 2 2" xfId="26716" xr:uid="{FE801245-E6B9-4B4E-A7B7-EBF9133274D8}"/>
    <cellStyle name="Normal 5 4 2 5 2 2 2 2 2 2" xfId="40408" xr:uid="{1979C2B4-9519-47AD-B0DB-474C2A85A204}"/>
    <cellStyle name="Normal 5 4 2 5 2 2 2 2 2 3" xfId="55292" xr:uid="{AEF52733-65B8-43B3-A45B-498138D382CC}"/>
    <cellStyle name="Normal 5 4 2 5 2 2 2 2 3" xfId="19872" xr:uid="{F1411033-69C9-4784-A147-3841E60273B0}"/>
    <cellStyle name="Normal 5 4 2 5 2 2 2 2 4" xfId="33562" xr:uid="{A81B4D6E-EBF4-49B2-AD16-04CF1991B684}"/>
    <cellStyle name="Normal 5 4 2 5 2 2 2 2 5" xfId="48446" xr:uid="{9832D681-6BEF-446C-8F0D-130ECCB92D6C}"/>
    <cellStyle name="Normal 5 4 2 5 2 2 2 3" xfId="23294" xr:uid="{7A9A8A3D-1D01-41A7-A913-9DB45F2D0605}"/>
    <cellStyle name="Normal 5 4 2 5 2 2 2 3 2" xfId="36986" xr:uid="{51A4E0DB-0CA8-4A15-A0BD-1A5E44BAAA7A}"/>
    <cellStyle name="Normal 5 4 2 5 2 2 2 3 3" xfId="51870" xr:uid="{D2E8CDE8-EC08-4E36-BCA3-0F073EAE6B0A}"/>
    <cellStyle name="Normal 5 4 2 5 2 2 2 4" xfId="16450" xr:uid="{418E2746-2943-4687-A100-C71A263B1823}"/>
    <cellStyle name="Normal 5 4 2 5 2 2 2 4 2" xfId="40933" xr:uid="{F0BD3115-3FB5-4D4E-AE51-F5A134F73DF8}"/>
    <cellStyle name="Normal 5 4 2 5 2 2 2 5" xfId="30140" xr:uid="{9DECFC7C-C2DF-4A39-A1EA-C2FB06A39B5A}"/>
    <cellStyle name="Normal 5 4 2 5 2 2 2 6" xfId="45024" xr:uid="{6DE09189-8A55-4AA4-9C05-DBB38A147022}"/>
    <cellStyle name="Normal 5 4 2 5 2 2 2 7" xfId="9604" xr:uid="{037056B3-1E24-4F00-94A6-5F51FB6D1F2C}"/>
    <cellStyle name="Normal 5 4 2 5 2 2 3" xfId="11314" xr:uid="{FD8429B8-97C8-410C-9B52-6545DE69A1CE}"/>
    <cellStyle name="Normal 5 4 2 5 2 2 3 2" xfId="25004" xr:uid="{35E18CA3-B223-42F2-813E-9B362010A6DA}"/>
    <cellStyle name="Normal 5 4 2 5 2 2 3 2 2" xfId="38696" xr:uid="{EED7C856-B4D7-4CDF-B375-B2D91DDAFBF5}"/>
    <cellStyle name="Normal 5 4 2 5 2 2 3 2 3" xfId="53580" xr:uid="{12CD3AE4-8D1A-460D-B5DD-2819239A5B37}"/>
    <cellStyle name="Normal 5 4 2 5 2 2 3 3" xfId="18160" xr:uid="{10B55578-31A9-418D-B777-7C51C085AF58}"/>
    <cellStyle name="Normal 5 4 2 5 2 2 3 4" xfId="31850" xr:uid="{B6E85C2D-BC12-4D7E-B2F3-B448B81BEFFD}"/>
    <cellStyle name="Normal 5 4 2 5 2 2 3 5" xfId="46734" xr:uid="{1D6BC54D-0E33-4DE8-9D5F-83919A74660C}"/>
    <cellStyle name="Normal 5 4 2 5 2 2 4" xfId="21582" xr:uid="{4277299C-2FB7-4F10-8449-E103FB1D34FE}"/>
    <cellStyle name="Normal 5 4 2 5 2 2 4 2" xfId="35274" xr:uid="{A134D038-BC2E-4720-8E02-E330A712E81B}"/>
    <cellStyle name="Normal 5 4 2 5 2 2 4 3" xfId="50158" xr:uid="{DA62D74A-0F5B-4BFB-99E7-E6D83B92D709}"/>
    <cellStyle name="Normal 5 4 2 5 2 2 5" xfId="14738" xr:uid="{669C7180-BF85-4ECC-B8B0-2DA3C04E6420}"/>
    <cellStyle name="Normal 5 4 2 5 2 2 5 2" xfId="40932" xr:uid="{1C91E9D2-5A3F-4AB8-A32D-6B68C32DE429}"/>
    <cellStyle name="Normal 5 4 2 5 2 2 6" xfId="28428" xr:uid="{B84AD1E0-72E5-4952-ABA8-532EAC0C4466}"/>
    <cellStyle name="Normal 5 4 2 5 2 2 7" xfId="43312" xr:uid="{80303C2F-F5B2-4D7E-91CC-975B30145A1C}"/>
    <cellStyle name="Normal 5 4 2 5 2 2 8" xfId="7892" xr:uid="{0B90F500-7CE7-464A-8618-67689174C982}"/>
    <cellStyle name="Normal 5 4 2 5 2 3" xfId="1241" xr:uid="{ABA7627E-1536-473C-8DF9-52216C7E58C9}"/>
    <cellStyle name="Normal 5 4 2 5 2 3 2" xfId="13025" xr:uid="{C7341D97-47D3-4DED-B456-17527BBD645F}"/>
    <cellStyle name="Normal 5 4 2 5 2 3 2 2" xfId="26715" xr:uid="{D55AA44D-54FD-429A-8386-DDCA9F2ECB1D}"/>
    <cellStyle name="Normal 5 4 2 5 2 3 2 2 2" xfId="40407" xr:uid="{DA833EA4-DA61-4BC6-B28D-5AB9A5A32ED1}"/>
    <cellStyle name="Normal 5 4 2 5 2 3 2 2 3" xfId="55291" xr:uid="{A23485FA-F49F-4FA6-9F5A-207238B67CCD}"/>
    <cellStyle name="Normal 5 4 2 5 2 3 2 3" xfId="19871" xr:uid="{902A1E7C-77D6-456C-BCB5-6229B86CA8E0}"/>
    <cellStyle name="Normal 5 4 2 5 2 3 2 4" xfId="33561" xr:uid="{5828C7D2-6CA0-4818-85C2-CA4996E7065E}"/>
    <cellStyle name="Normal 5 4 2 5 2 3 2 5" xfId="48445" xr:uid="{FE3B7E34-86E7-443C-8AFF-E99FEEE65AF9}"/>
    <cellStyle name="Normal 5 4 2 5 2 3 3" xfId="23293" xr:uid="{DD1984F4-1204-43C9-B8BB-FC2600993408}"/>
    <cellStyle name="Normal 5 4 2 5 2 3 3 2" xfId="36985" xr:uid="{2449604E-28DB-449E-86DA-FD010E1BE27E}"/>
    <cellStyle name="Normal 5 4 2 5 2 3 3 3" xfId="51869" xr:uid="{443C3151-27F4-4F51-9154-4E4E44615B8D}"/>
    <cellStyle name="Normal 5 4 2 5 2 3 4" xfId="16449" xr:uid="{92ACBB49-E311-4DD5-8245-C12662718F5A}"/>
    <cellStyle name="Normal 5 4 2 5 2 3 4 2" xfId="40934" xr:uid="{F0006F22-DF38-43CE-9EE0-5A29D14FCE08}"/>
    <cellStyle name="Normal 5 4 2 5 2 3 5" xfId="30139" xr:uid="{EB01DC08-4293-4ABC-A6F8-06805CF5EECB}"/>
    <cellStyle name="Normal 5 4 2 5 2 3 6" xfId="45023" xr:uid="{AD1A131D-1B30-48F2-AAFF-C6EC156FB048}"/>
    <cellStyle name="Normal 5 4 2 5 2 3 7" xfId="9603" xr:uid="{6A70EA17-BFAA-4066-B276-192F7DCD6968}"/>
    <cellStyle name="Normal 5 4 2 5 2 4" xfId="11313" xr:uid="{B144C2DF-0974-4084-B41C-F1EB6DEB6F64}"/>
    <cellStyle name="Normal 5 4 2 5 2 4 2" xfId="25003" xr:uid="{5DF942C4-CC28-4E10-A4BA-F65C5AA548E5}"/>
    <cellStyle name="Normal 5 4 2 5 2 4 2 2" xfId="38695" xr:uid="{6F73FA86-DAB1-46F8-BC7A-18C63F623297}"/>
    <cellStyle name="Normal 5 4 2 5 2 4 2 3" xfId="53579" xr:uid="{8E53A567-A018-42E9-83BD-D51E33060F0C}"/>
    <cellStyle name="Normal 5 4 2 5 2 4 3" xfId="18159" xr:uid="{DB2DB3A1-2D6E-4C36-A62A-EE1739A29EDB}"/>
    <cellStyle name="Normal 5 4 2 5 2 4 4" xfId="31849" xr:uid="{A7A862C7-0A14-4371-8590-91E1D0A114EA}"/>
    <cellStyle name="Normal 5 4 2 5 2 4 5" xfId="46733" xr:uid="{CB68FD1E-1D87-419C-99B6-F513E3B53385}"/>
    <cellStyle name="Normal 5 4 2 5 2 5" xfId="21581" xr:uid="{056F8625-0DCE-47DA-A61C-98BE8AC609BD}"/>
    <cellStyle name="Normal 5 4 2 5 2 5 2" xfId="35273" xr:uid="{E0008E67-971B-458F-92BE-3AEDF12797DB}"/>
    <cellStyle name="Normal 5 4 2 5 2 5 3" xfId="50157" xr:uid="{84ED7669-0063-431B-8E2A-E6B3E24E4C77}"/>
    <cellStyle name="Normal 5 4 2 5 2 6" xfId="14737" xr:uid="{9454FFBF-68B6-434C-A791-C6F5B31A9D97}"/>
    <cellStyle name="Normal 5 4 2 5 2 6 2" xfId="40824" xr:uid="{356C5DAF-EF95-49F7-AED1-702F89CD1E16}"/>
    <cellStyle name="Normal 5 4 2 5 2 7" xfId="28427" xr:uid="{B54522C6-5C9D-4571-9096-008CB68C8D5B}"/>
    <cellStyle name="Normal 5 4 2 5 2 8" xfId="43311" xr:uid="{29A95C89-FEE4-4731-9AA0-7298B33244C1}"/>
    <cellStyle name="Normal 5 4 2 5 2 9" xfId="7891" xr:uid="{14634455-4E1C-4C13-A25D-0E3974690DEF}"/>
    <cellStyle name="Normal 5 4 2 5 3" xfId="1242" xr:uid="{840A6A12-AD64-402D-A302-35F2B8D62D21}"/>
    <cellStyle name="Normal 5 4 2 5 3 2" xfId="1243" xr:uid="{126F521D-6810-4A78-9A23-7BE8A4BF991C}"/>
    <cellStyle name="Normal 5 4 2 5 3 2 2" xfId="13027" xr:uid="{02EFF1D8-1273-4087-B0C0-654D4E159212}"/>
    <cellStyle name="Normal 5 4 2 5 3 2 2 2" xfId="26717" xr:uid="{A23657D6-8F09-4041-9054-901C4A593FB2}"/>
    <cellStyle name="Normal 5 4 2 5 3 2 2 2 2" xfId="40409" xr:uid="{CD3AC05A-65BF-4EEF-A085-0E6357842A56}"/>
    <cellStyle name="Normal 5 4 2 5 3 2 2 2 3" xfId="55293" xr:uid="{0FC50DA0-DE29-4FC0-A7BC-DAC277E2DE9A}"/>
    <cellStyle name="Normal 5 4 2 5 3 2 2 3" xfId="19873" xr:uid="{17B28166-B741-4A74-9DCE-6C24817ED578}"/>
    <cellStyle name="Normal 5 4 2 5 3 2 2 4" xfId="33563" xr:uid="{BD5E904B-34C0-4D99-9CEC-F54D60D7457E}"/>
    <cellStyle name="Normal 5 4 2 5 3 2 2 5" xfId="48447" xr:uid="{FBEE7D9E-0A84-43D1-86B0-4043A0FDC41C}"/>
    <cellStyle name="Normal 5 4 2 5 3 2 3" xfId="23295" xr:uid="{F62ADB3C-1471-4A8D-B77F-E2D4614E1A2F}"/>
    <cellStyle name="Normal 5 4 2 5 3 2 3 2" xfId="36987" xr:uid="{9337ED8A-FAB2-4641-AB55-1948ED319953}"/>
    <cellStyle name="Normal 5 4 2 5 3 2 3 3" xfId="51871" xr:uid="{48A3B602-064E-4BB1-A262-C8E0B9018479}"/>
    <cellStyle name="Normal 5 4 2 5 3 2 4" xfId="16451" xr:uid="{83508107-18C1-4AC3-A8B5-3B71E145AE79}"/>
    <cellStyle name="Normal 5 4 2 5 3 2 4 2" xfId="40936" xr:uid="{FDF1E440-2452-46EA-96D9-4E3B6A8903A2}"/>
    <cellStyle name="Normal 5 4 2 5 3 2 5" xfId="30141" xr:uid="{AFC24F44-A016-4C6C-9528-368E4490FC57}"/>
    <cellStyle name="Normal 5 4 2 5 3 2 6" xfId="45025" xr:uid="{44FDE203-7D75-4633-9C63-28334E074513}"/>
    <cellStyle name="Normal 5 4 2 5 3 2 7" xfId="9605" xr:uid="{6819B8D9-4F25-4802-BAB5-4392081CFFDF}"/>
    <cellStyle name="Normal 5 4 2 5 3 3" xfId="11315" xr:uid="{0B95457D-B984-4496-88D4-B6DAB4AECCCA}"/>
    <cellStyle name="Normal 5 4 2 5 3 3 2" xfId="25005" xr:uid="{3B806CD3-4E07-4997-90E4-3D00D837F0B1}"/>
    <cellStyle name="Normal 5 4 2 5 3 3 2 2" xfId="38697" xr:uid="{9C732DA8-F97E-4CC4-9C71-ED1870CD290D}"/>
    <cellStyle name="Normal 5 4 2 5 3 3 2 3" xfId="53581" xr:uid="{EDFF5B78-05F0-4FBC-B990-F8955E6C287E}"/>
    <cellStyle name="Normal 5 4 2 5 3 3 3" xfId="18161" xr:uid="{6C415F74-41F5-487C-959B-A2B464BE437E}"/>
    <cellStyle name="Normal 5 4 2 5 3 3 4" xfId="31851" xr:uid="{F327D6A2-7EB9-48CA-B5B7-77C01CE5DD7C}"/>
    <cellStyle name="Normal 5 4 2 5 3 3 5" xfId="46735" xr:uid="{40198AD6-B43A-4963-83EF-E190FDDCCBF3}"/>
    <cellStyle name="Normal 5 4 2 5 3 4" xfId="21583" xr:uid="{FAE6F274-0C37-4496-B868-96B0FEF95B90}"/>
    <cellStyle name="Normal 5 4 2 5 3 4 2" xfId="35275" xr:uid="{1AE7B120-2C8C-421B-A69F-ED5A6FC3D3CE}"/>
    <cellStyle name="Normal 5 4 2 5 3 4 3" xfId="50159" xr:uid="{950574F1-9F44-4FAF-804D-51A2FE35E0CC}"/>
    <cellStyle name="Normal 5 4 2 5 3 5" xfId="14739" xr:uid="{D1996FEE-BCE5-4B48-A945-1064A3B73730}"/>
    <cellStyle name="Normal 5 4 2 5 3 5 2" xfId="40935" xr:uid="{ECFCFD63-EBBC-4EAE-9F9F-1AC07D26954A}"/>
    <cellStyle name="Normal 5 4 2 5 3 6" xfId="28429" xr:uid="{980D2A88-D576-455C-B238-0D09DFCA5E59}"/>
    <cellStyle name="Normal 5 4 2 5 3 7" xfId="43313" xr:uid="{DDDA6596-11D9-491A-A97B-5FA3B04A84D5}"/>
    <cellStyle name="Normal 5 4 2 5 3 8" xfId="7893" xr:uid="{5827A633-74CB-40A9-A022-CCC72358E8FD}"/>
    <cellStyle name="Normal 5 4 2 5 4" xfId="1244" xr:uid="{B0F5EACA-23AC-4EF1-818F-DFEE88BF85A1}"/>
    <cellStyle name="Normal 5 4 2 5 4 2" xfId="9606" xr:uid="{41F0D8FA-8D9B-4196-B5E3-3059066ABCD1}"/>
    <cellStyle name="Normal 5 4 2 5 4 2 2" xfId="13028" xr:uid="{FBD5FFC2-EB7F-4E81-BA56-813E3E39E6D7}"/>
    <cellStyle name="Normal 5 4 2 5 4 2 2 2" xfId="26718" xr:uid="{63CE8B4E-A267-43C7-9340-F84164C36AE2}"/>
    <cellStyle name="Normal 5 4 2 5 4 2 2 2 2" xfId="40410" xr:uid="{6AD3A41B-1FF2-48A9-97A4-2EC15E8208C0}"/>
    <cellStyle name="Normal 5 4 2 5 4 2 2 2 3" xfId="55294" xr:uid="{45D145C5-E874-45E6-A5E3-89EE138D59D6}"/>
    <cellStyle name="Normal 5 4 2 5 4 2 2 3" xfId="19874" xr:uid="{6171FA42-391B-4293-8049-9D0BD98D7787}"/>
    <cellStyle name="Normal 5 4 2 5 4 2 2 4" xfId="33564" xr:uid="{1F208BD5-88B0-4014-A449-A476FA79B7D6}"/>
    <cellStyle name="Normal 5 4 2 5 4 2 2 5" xfId="48448" xr:uid="{8B19A281-0D2A-4BF6-BBB3-016EC5B17704}"/>
    <cellStyle name="Normal 5 4 2 5 4 2 3" xfId="23296" xr:uid="{782CE221-34B8-4A9D-932E-154434D6A04E}"/>
    <cellStyle name="Normal 5 4 2 5 4 2 3 2" xfId="36988" xr:uid="{4EE31110-4A4D-42BF-9B8C-B9DB58F32D17}"/>
    <cellStyle name="Normal 5 4 2 5 4 2 3 3" xfId="51872" xr:uid="{54E488EA-F305-4C8F-9D69-F528763061FF}"/>
    <cellStyle name="Normal 5 4 2 5 4 2 4" xfId="16452" xr:uid="{E5523E57-8E0C-416C-A4BA-74FBF73BB20F}"/>
    <cellStyle name="Normal 5 4 2 5 4 2 5" xfId="30142" xr:uid="{AEA32BFC-8EC4-46C4-A23A-039459E80EE9}"/>
    <cellStyle name="Normal 5 4 2 5 4 2 6" xfId="45026" xr:uid="{CC79A414-29F7-45DD-B7EC-B8716A124A66}"/>
    <cellStyle name="Normal 5 4 2 5 4 3" xfId="11316" xr:uid="{8645935F-8648-415F-9DB2-63E81F16F939}"/>
    <cellStyle name="Normal 5 4 2 5 4 3 2" xfId="25006" xr:uid="{6F2B9FF5-272E-42CF-B19C-5DEEB932CF63}"/>
    <cellStyle name="Normal 5 4 2 5 4 3 2 2" xfId="38698" xr:uid="{B8160ED7-30BE-4153-B1CD-D9F4CD0D8D9B}"/>
    <cellStyle name="Normal 5 4 2 5 4 3 2 3" xfId="53582" xr:uid="{D7B661B8-F759-457D-A9EA-74D2EFD54EC7}"/>
    <cellStyle name="Normal 5 4 2 5 4 3 3" xfId="18162" xr:uid="{36179747-EA54-433E-AB09-42C17881BE24}"/>
    <cellStyle name="Normal 5 4 2 5 4 3 4" xfId="31852" xr:uid="{AEAF8A31-B3D1-443B-B275-36B3B319151B}"/>
    <cellStyle name="Normal 5 4 2 5 4 3 5" xfId="46736" xr:uid="{9C47F453-0612-4653-BBAF-20A9A96FBE9B}"/>
    <cellStyle name="Normal 5 4 2 5 4 4" xfId="21584" xr:uid="{A3155648-9726-4655-B165-33D26D0723BA}"/>
    <cellStyle name="Normal 5 4 2 5 4 4 2" xfId="35276" xr:uid="{BA1AE49D-F943-4051-A955-9758CB802A65}"/>
    <cellStyle name="Normal 5 4 2 5 4 4 3" xfId="50160" xr:uid="{5D8D4C8B-0F6B-46AA-84E2-BB04323D12BD}"/>
    <cellStyle name="Normal 5 4 2 5 4 5" xfId="14740" xr:uid="{207C7A30-3765-4AFC-BFF2-C9B3DAB95161}"/>
    <cellStyle name="Normal 5 4 2 5 4 5 2" xfId="40937" xr:uid="{A26227A3-B268-49D3-B0D8-68544C7BEF64}"/>
    <cellStyle name="Normal 5 4 2 5 4 6" xfId="28430" xr:uid="{DCE0C305-DBD0-406C-9008-BF6CED915F4D}"/>
    <cellStyle name="Normal 5 4 2 5 4 7" xfId="43314" xr:uid="{5B87B981-0142-49A9-867F-07F6A111E491}"/>
    <cellStyle name="Normal 5 4 2 5 4 8" xfId="7894" xr:uid="{E76938C9-3C41-444D-966F-A0607233E23B}"/>
    <cellStyle name="Normal 5 4 2 5 5" xfId="9602" xr:uid="{7BC48854-0674-4E70-AD05-6F3E37CA067B}"/>
    <cellStyle name="Normal 5 4 2 5 5 2" xfId="13024" xr:uid="{FA66FC2A-72DA-487A-9707-F6E919837BA3}"/>
    <cellStyle name="Normal 5 4 2 5 5 2 2" xfId="26714" xr:uid="{833010C4-0A99-4CB5-867C-8D51F76EB00A}"/>
    <cellStyle name="Normal 5 4 2 5 5 2 2 2" xfId="40406" xr:uid="{A2E01A90-CD1D-4515-8949-C9E28288937E}"/>
    <cellStyle name="Normal 5 4 2 5 5 2 2 3" xfId="55290" xr:uid="{6D0A333F-339F-43E1-8B14-BC777CFFF018}"/>
    <cellStyle name="Normal 5 4 2 5 5 2 3" xfId="19870" xr:uid="{2349ADE8-3CDD-47CD-AFCF-BCC82767E909}"/>
    <cellStyle name="Normal 5 4 2 5 5 2 4" xfId="33560" xr:uid="{34D1C243-BFBA-4134-8C93-53F17C93B894}"/>
    <cellStyle name="Normal 5 4 2 5 5 2 5" xfId="48444" xr:uid="{0D8B7EFC-0973-4F01-9FA7-0F3DC8C9156D}"/>
    <cellStyle name="Normal 5 4 2 5 5 3" xfId="23292" xr:uid="{48FE16E5-4C32-4A22-BCBC-DF387FD8DA5C}"/>
    <cellStyle name="Normal 5 4 2 5 5 3 2" xfId="36984" xr:uid="{D322DDC2-DCCF-4BE1-A3FD-872B99692814}"/>
    <cellStyle name="Normal 5 4 2 5 5 3 3" xfId="51868" xr:uid="{45760718-5283-4FE4-9FB5-414FA067E1B9}"/>
    <cellStyle name="Normal 5 4 2 5 5 4" xfId="16448" xr:uid="{763986CE-DFE0-401B-B11F-8C5F36C42867}"/>
    <cellStyle name="Normal 5 4 2 5 5 5" xfId="30138" xr:uid="{819146CD-2723-445B-BF61-1DC08070FDE3}"/>
    <cellStyle name="Normal 5 4 2 5 5 6" xfId="45022" xr:uid="{6697CA13-6B8A-496D-90C3-2962F1AEF26A}"/>
    <cellStyle name="Normal 5 4 2 5 6" xfId="11312" xr:uid="{E0D770D0-86CD-43A4-A847-8E3D58DEF61F}"/>
    <cellStyle name="Normal 5 4 2 5 6 2" xfId="25002" xr:uid="{E76E2780-BD01-476E-A27C-7D9E61A3F024}"/>
    <cellStyle name="Normal 5 4 2 5 6 2 2" xfId="38694" xr:uid="{3B62B077-C14C-429A-8045-DF277BA6279A}"/>
    <cellStyle name="Normal 5 4 2 5 6 2 3" xfId="53578" xr:uid="{70F29791-883B-498F-B78C-379096DCAA4D}"/>
    <cellStyle name="Normal 5 4 2 5 6 3" xfId="18158" xr:uid="{D614DC17-3CC8-4A7C-BAD0-8C140401FDF8}"/>
    <cellStyle name="Normal 5 4 2 5 6 4" xfId="31848" xr:uid="{BC165D31-4A9C-4697-8DF4-A2D662946A82}"/>
    <cellStyle name="Normal 5 4 2 5 6 5" xfId="46732" xr:uid="{3B9ED1D7-C10A-42F5-8D2A-1246B78AE121}"/>
    <cellStyle name="Normal 5 4 2 5 7" xfId="21580" xr:uid="{07939077-04FC-40EA-A6F2-DBAAA1254A55}"/>
    <cellStyle name="Normal 5 4 2 5 7 2" xfId="35272" xr:uid="{390B2FD1-BC03-4CB5-ACD3-404A4AE9F46F}"/>
    <cellStyle name="Normal 5 4 2 5 7 3" xfId="50156" xr:uid="{EA12AC78-9AD4-4DCB-B01C-54964F80F175}"/>
    <cellStyle name="Normal 5 4 2 5 8" xfId="14736" xr:uid="{3643C979-9122-497C-A8EC-BDBC7D6F6F29}"/>
    <cellStyle name="Normal 5 4 2 5 8 2" xfId="40782" xr:uid="{C4B7B85A-6F57-46DF-A91A-368D21475E2A}"/>
    <cellStyle name="Normal 5 4 2 5 9" xfId="28426" xr:uid="{2FB4B29E-A3E4-4175-9BB6-F06CE3D5BD1E}"/>
    <cellStyle name="Normal 5 4 2 6" xfId="548" xr:uid="{C294145F-82B8-4293-BFB5-7E23D8BAE510}"/>
    <cellStyle name="Normal 5 4 2 6 10" xfId="43315" xr:uid="{8533BD33-E3A1-4A4C-BFB4-DBF0121840F4}"/>
    <cellStyle name="Normal 5 4 2 6 11" xfId="7895" xr:uid="{397C5D8B-2534-471F-A75A-598C0CACA49C}"/>
    <cellStyle name="Normal 5 4 2 6 2" xfId="1245" xr:uid="{124150F6-7EFB-4422-A068-4EC91BFD8F6E}"/>
    <cellStyle name="Normal 5 4 2 6 2 2" xfId="1246" xr:uid="{1193F4A6-63DE-489D-A685-353D0186BF51}"/>
    <cellStyle name="Normal 5 4 2 6 2 2 2" xfId="9609" xr:uid="{4A50806F-4151-4C62-9789-59CE0ABF9FAE}"/>
    <cellStyle name="Normal 5 4 2 6 2 2 2 2" xfId="13031" xr:uid="{3A632E3E-0839-4953-9332-FE3F53C4605A}"/>
    <cellStyle name="Normal 5 4 2 6 2 2 2 2 2" xfId="26721" xr:uid="{81926CF5-BBE9-4747-913D-C4B441636733}"/>
    <cellStyle name="Normal 5 4 2 6 2 2 2 2 2 2" xfId="40413" xr:uid="{827AC5C3-658B-4F30-8639-AFF89F0061FA}"/>
    <cellStyle name="Normal 5 4 2 6 2 2 2 2 2 3" xfId="55297" xr:uid="{6D0D8A3C-EC61-4953-A8EC-5CBC0231A746}"/>
    <cellStyle name="Normal 5 4 2 6 2 2 2 2 3" xfId="19877" xr:uid="{42C1EE3E-8755-4521-8897-CB47368AA7DC}"/>
    <cellStyle name="Normal 5 4 2 6 2 2 2 2 4" xfId="33567" xr:uid="{0CE8D2B3-0713-4BE8-93E4-45046812BFAB}"/>
    <cellStyle name="Normal 5 4 2 6 2 2 2 2 5" xfId="48451" xr:uid="{D60E1821-0EF6-4167-BECC-C81C4BF86C17}"/>
    <cellStyle name="Normal 5 4 2 6 2 2 2 3" xfId="23299" xr:uid="{22C848C9-99F7-4139-BC82-822256189F0E}"/>
    <cellStyle name="Normal 5 4 2 6 2 2 2 3 2" xfId="36991" xr:uid="{760C26D2-D2FD-4F26-B920-4F797D806BEF}"/>
    <cellStyle name="Normal 5 4 2 6 2 2 2 3 3" xfId="51875" xr:uid="{46C49745-68F1-4504-9EE0-72A65F370BC5}"/>
    <cellStyle name="Normal 5 4 2 6 2 2 2 4" xfId="16455" xr:uid="{A03AE0B4-1E77-432F-882F-CD8458219DC8}"/>
    <cellStyle name="Normal 5 4 2 6 2 2 2 5" xfId="30145" xr:uid="{666C9221-6E19-4925-865A-F7DB914B673F}"/>
    <cellStyle name="Normal 5 4 2 6 2 2 2 6" xfId="45029" xr:uid="{2AA6E79F-DE03-499F-8F3C-8948E0BC3631}"/>
    <cellStyle name="Normal 5 4 2 6 2 2 3" xfId="11319" xr:uid="{7AA10F59-605F-4998-9D56-F05F56139F47}"/>
    <cellStyle name="Normal 5 4 2 6 2 2 3 2" xfId="25009" xr:uid="{6ECE09AC-2844-4628-91B0-BCAFCD800041}"/>
    <cellStyle name="Normal 5 4 2 6 2 2 3 2 2" xfId="38701" xr:uid="{AFCFD4E4-FFFE-4BAA-B08C-A01F5B512577}"/>
    <cellStyle name="Normal 5 4 2 6 2 2 3 2 3" xfId="53585" xr:uid="{DC22372E-B2EA-4855-9866-42FF769CD8B7}"/>
    <cellStyle name="Normal 5 4 2 6 2 2 3 3" xfId="18165" xr:uid="{2C82DF17-1AB2-4D27-BA86-F3D22D6DAC5B}"/>
    <cellStyle name="Normal 5 4 2 6 2 2 3 4" xfId="31855" xr:uid="{B58F6004-A785-490F-AE3A-5C2963BF4F9A}"/>
    <cellStyle name="Normal 5 4 2 6 2 2 3 5" xfId="46739" xr:uid="{6EF1F5D9-FC6B-4C11-A5AE-F98CA8C3A718}"/>
    <cellStyle name="Normal 5 4 2 6 2 2 4" xfId="21587" xr:uid="{D081535E-C452-469F-AC61-4F06EF296F4F}"/>
    <cellStyle name="Normal 5 4 2 6 2 2 4 2" xfId="35279" xr:uid="{425A928E-17E9-4681-94E1-060B24DB1122}"/>
    <cellStyle name="Normal 5 4 2 6 2 2 4 3" xfId="50163" xr:uid="{E911C97C-DE66-4EC9-BF0F-228421610683}"/>
    <cellStyle name="Normal 5 4 2 6 2 2 5" xfId="14743" xr:uid="{A69D2D6F-890A-4F73-ADD9-F63FF07E126F}"/>
    <cellStyle name="Normal 5 4 2 6 2 2 5 2" xfId="40939" xr:uid="{4866277D-1978-4E23-A09A-35C997CD56C1}"/>
    <cellStyle name="Normal 5 4 2 6 2 2 6" xfId="28433" xr:uid="{7D0F75BF-5831-4E4F-B224-5AABD68A8D32}"/>
    <cellStyle name="Normal 5 4 2 6 2 2 7" xfId="43317" xr:uid="{315F8875-E8CA-4BE9-8DCC-38CA00EF75B1}"/>
    <cellStyle name="Normal 5 4 2 6 2 2 8" xfId="7897" xr:uid="{50E5F827-3096-447F-A792-12553D57D107}"/>
    <cellStyle name="Normal 5 4 2 6 2 3" xfId="4421" xr:uid="{98D1B98D-4CAC-4F43-890B-573145D571B6}"/>
    <cellStyle name="Normal 5 4 2 6 2 3 2" xfId="13030" xr:uid="{74688442-884A-4A20-A50B-26A63294EC3B}"/>
    <cellStyle name="Normal 5 4 2 6 2 3 2 2" xfId="26720" xr:uid="{A1BF85EF-627F-40B7-A0A2-ABC87FE75532}"/>
    <cellStyle name="Normal 5 4 2 6 2 3 2 2 2" xfId="40412" xr:uid="{9C068E35-B91F-4B07-91AD-B7130602C673}"/>
    <cellStyle name="Normal 5 4 2 6 2 3 2 2 3" xfId="55296" xr:uid="{49E4477E-D30F-4EAE-B309-732B1BC08CF3}"/>
    <cellStyle name="Normal 5 4 2 6 2 3 2 3" xfId="19876" xr:uid="{3EACEEF9-7123-4602-BBE6-D389F1ED7468}"/>
    <cellStyle name="Normal 5 4 2 6 2 3 2 4" xfId="33566" xr:uid="{78A4408C-B380-453A-9DB1-0DD14D414D11}"/>
    <cellStyle name="Normal 5 4 2 6 2 3 2 5" xfId="48450" xr:uid="{648CAA4E-4ECE-406A-8C4F-2BC8E75295A7}"/>
    <cellStyle name="Normal 5 4 2 6 2 3 3" xfId="23298" xr:uid="{75BCD57B-995D-4C12-B982-DFF5EC97D3E1}"/>
    <cellStyle name="Normal 5 4 2 6 2 3 3 2" xfId="36990" xr:uid="{4C93A0A4-5841-4911-AE23-0F303A18FA17}"/>
    <cellStyle name="Normal 5 4 2 6 2 3 3 3" xfId="51874" xr:uid="{58D60943-7DA9-41B5-ACEE-4A8B9F83BF84}"/>
    <cellStyle name="Normal 5 4 2 6 2 3 4" xfId="16454" xr:uid="{A79C3EDE-7EE7-410D-8EFC-3E81205411C1}"/>
    <cellStyle name="Normal 5 4 2 6 2 3 4 2" xfId="41339" xr:uid="{00069BA6-CC4B-4313-A8D0-DAB2EA022CB8}"/>
    <cellStyle name="Normal 5 4 2 6 2 3 5" xfId="30144" xr:uid="{93A0F262-66E8-472D-B67E-3EE27081F413}"/>
    <cellStyle name="Normal 5 4 2 6 2 3 6" xfId="45028" xr:uid="{BAEB97AB-D88A-4323-988A-E7A1931FDCE0}"/>
    <cellStyle name="Normal 5 4 2 6 2 3 7" xfId="9608" xr:uid="{E04480A4-5875-4FDF-9982-4BC6C9C10AA5}"/>
    <cellStyle name="Normal 5 4 2 6 2 4" xfId="11318" xr:uid="{90DBBD59-5FAC-41CE-8C53-ED1BD63D1C89}"/>
    <cellStyle name="Normal 5 4 2 6 2 4 2" xfId="25008" xr:uid="{73591EA8-833B-4109-B7AC-EC2D41E3BDA6}"/>
    <cellStyle name="Normal 5 4 2 6 2 4 2 2" xfId="38700" xr:uid="{3FAA7F71-8972-4C93-B343-F235D0545C3B}"/>
    <cellStyle name="Normal 5 4 2 6 2 4 2 3" xfId="53584" xr:uid="{FF6B61E6-230C-47BD-8C54-223DC9737CF5}"/>
    <cellStyle name="Normal 5 4 2 6 2 4 3" xfId="18164" xr:uid="{25122501-7DB0-4E5B-9117-F0D2F02244EF}"/>
    <cellStyle name="Normal 5 4 2 6 2 4 4" xfId="31854" xr:uid="{077B6B5B-B973-41D0-9499-47583EB31ACF}"/>
    <cellStyle name="Normal 5 4 2 6 2 4 5" xfId="46738" xr:uid="{C514D4F9-47DD-4B77-859C-CF9BB6E8BBEC}"/>
    <cellStyle name="Normal 5 4 2 6 2 5" xfId="21586" xr:uid="{8B2DEA61-E1C7-4565-8236-3FAE98790D8B}"/>
    <cellStyle name="Normal 5 4 2 6 2 5 2" xfId="35278" xr:uid="{8DD4E6BA-1C1A-464C-8496-D881184D25A0}"/>
    <cellStyle name="Normal 5 4 2 6 2 5 3" xfId="50162" xr:uid="{9F7F75E5-1E11-49F3-BD0D-5EFEE6406723}"/>
    <cellStyle name="Normal 5 4 2 6 2 6" xfId="14742" xr:uid="{54780A41-1D86-45AC-8848-7E02AB0DE7CE}"/>
    <cellStyle name="Normal 5 4 2 6 2 6 2" xfId="40938" xr:uid="{B260962E-F33C-449B-8E6E-2FE73D588184}"/>
    <cellStyle name="Normal 5 4 2 6 2 7" xfId="28432" xr:uid="{AEBDBC71-B9E4-4749-95E5-7A45711E2327}"/>
    <cellStyle name="Normal 5 4 2 6 2 8" xfId="43316" xr:uid="{77B35B8B-1F9E-4229-B65C-BC0C4097FC3D}"/>
    <cellStyle name="Normal 5 4 2 6 2 9" xfId="7896" xr:uid="{23C0D6AB-8A5B-448F-A17A-0EEE99A930C1}"/>
    <cellStyle name="Normal 5 4 2 6 3" xfId="1247" xr:uid="{B59C37B5-24B6-416E-A0CB-1C2A42CA8870}"/>
    <cellStyle name="Normal 5 4 2 6 3 2" xfId="9610" xr:uid="{A85C48A8-E20F-4318-9B3D-492E5E401C09}"/>
    <cellStyle name="Normal 5 4 2 6 3 2 2" xfId="13032" xr:uid="{7FD4B5C1-D4DB-41BC-AA83-FF49A69E61C7}"/>
    <cellStyle name="Normal 5 4 2 6 3 2 2 2" xfId="26722" xr:uid="{4429C7ED-1D5E-416D-A53C-63551027D02A}"/>
    <cellStyle name="Normal 5 4 2 6 3 2 2 2 2" xfId="40414" xr:uid="{8994E37F-389E-4DF3-A14B-ED6A24B82683}"/>
    <cellStyle name="Normal 5 4 2 6 3 2 2 2 3" xfId="55298" xr:uid="{2004CA50-938A-46EC-85CB-8963CC8B5310}"/>
    <cellStyle name="Normal 5 4 2 6 3 2 2 3" xfId="19878" xr:uid="{1F925CD5-7640-4555-8497-E9CD5AA1EC8C}"/>
    <cellStyle name="Normal 5 4 2 6 3 2 2 4" xfId="33568" xr:uid="{80666F75-3499-4709-AAB3-30068D888BD5}"/>
    <cellStyle name="Normal 5 4 2 6 3 2 2 5" xfId="48452" xr:uid="{E146452A-AE6F-4A54-8E49-607C4753F0B8}"/>
    <cellStyle name="Normal 5 4 2 6 3 2 3" xfId="23300" xr:uid="{7CCA857B-4B16-474E-A0A6-CE5FFC4BD9DE}"/>
    <cellStyle name="Normal 5 4 2 6 3 2 3 2" xfId="36992" xr:uid="{6429AE37-E69E-40A7-9DB7-B76577ACC0AB}"/>
    <cellStyle name="Normal 5 4 2 6 3 2 3 3" xfId="51876" xr:uid="{11C826B7-070E-43D6-A2F3-7D4729CE733C}"/>
    <cellStyle name="Normal 5 4 2 6 3 2 4" xfId="16456" xr:uid="{D2E4E96A-59DD-45A5-9F8F-8F7F15E8DBA9}"/>
    <cellStyle name="Normal 5 4 2 6 3 2 5" xfId="30146" xr:uid="{A206ECBF-73EC-4EBF-AC51-93B72E084792}"/>
    <cellStyle name="Normal 5 4 2 6 3 2 6" xfId="45030" xr:uid="{C0F2E07F-6220-40B6-997A-D3216AF1ECE9}"/>
    <cellStyle name="Normal 5 4 2 6 3 3" xfId="11320" xr:uid="{A9E93FD2-9CAB-480A-BF02-7C4D20192AC3}"/>
    <cellStyle name="Normal 5 4 2 6 3 3 2" xfId="25010" xr:uid="{8EEF7301-550F-4FEA-B3AE-E2375B1812B5}"/>
    <cellStyle name="Normal 5 4 2 6 3 3 2 2" xfId="38702" xr:uid="{FFFB5B5D-7C44-4C52-B511-DFDD9DD2DE12}"/>
    <cellStyle name="Normal 5 4 2 6 3 3 2 3" xfId="53586" xr:uid="{51EE8D55-CE2C-45A5-B744-9289B44C2A8C}"/>
    <cellStyle name="Normal 5 4 2 6 3 3 3" xfId="18166" xr:uid="{6B5025D0-6903-4872-AFEB-FBCDD95975A1}"/>
    <cellStyle name="Normal 5 4 2 6 3 3 4" xfId="31856" xr:uid="{B3F217A7-31E7-4D49-9D78-7DC577BE05EA}"/>
    <cellStyle name="Normal 5 4 2 6 3 3 5" xfId="46740" xr:uid="{BA9A9A70-2F72-42CD-9FCE-F0DDDE5E8700}"/>
    <cellStyle name="Normal 5 4 2 6 3 4" xfId="21588" xr:uid="{DD1D620B-6AF3-4242-B0A0-1DBAE5681C31}"/>
    <cellStyle name="Normal 5 4 2 6 3 4 2" xfId="35280" xr:uid="{5BEEA4C2-7930-4887-A8F3-53B5919AC46E}"/>
    <cellStyle name="Normal 5 4 2 6 3 4 3" xfId="50164" xr:uid="{6313A543-E2BF-4090-9EDB-47048934BFD0}"/>
    <cellStyle name="Normal 5 4 2 6 3 5" xfId="14744" xr:uid="{41432A6E-241E-4CAF-ACFA-4AE6C39DC249}"/>
    <cellStyle name="Normal 5 4 2 6 3 5 2" xfId="40940" xr:uid="{1B3EFF24-564F-447B-9905-1EC6EDD09663}"/>
    <cellStyle name="Normal 5 4 2 6 3 6" xfId="28434" xr:uid="{4148856E-0263-44D4-9543-39DD3DDD40F9}"/>
    <cellStyle name="Normal 5 4 2 6 3 7" xfId="43318" xr:uid="{080D84AC-CFEC-4DB4-BBB7-FA097930337D}"/>
    <cellStyle name="Normal 5 4 2 6 3 8" xfId="7898" xr:uid="{34014733-AEAE-4D31-9F8B-FB9E12154010}"/>
    <cellStyle name="Normal 5 4 2 6 4" xfId="2852" xr:uid="{81D2573F-A03C-4F30-9CFA-A12E21C2D787}"/>
    <cellStyle name="Normal 5 4 2 6 4 2" xfId="4586" xr:uid="{B1424A8A-B253-4B91-85E5-354C3C044531}"/>
    <cellStyle name="Normal 5 4 2 6 4 2 2" xfId="13033" xr:uid="{B24F45B0-6003-4F55-A49E-5FF557A12D47}"/>
    <cellStyle name="Normal 5 4 2 6 4 2 2 2" xfId="26723" xr:uid="{E6201AEC-2206-4922-9FA8-BB855199E0E2}"/>
    <cellStyle name="Normal 5 4 2 6 4 2 2 2 2" xfId="40415" xr:uid="{85A3DBDC-817C-4BDA-A639-9AEEA8921E73}"/>
    <cellStyle name="Normal 5 4 2 6 4 2 2 2 3" xfId="55299" xr:uid="{61D0994A-0398-4133-A43A-48FBB3619B73}"/>
    <cellStyle name="Normal 5 4 2 6 4 2 2 3" xfId="19879" xr:uid="{46209A92-25D7-419B-AEE5-E474FE969DC0}"/>
    <cellStyle name="Normal 5 4 2 6 4 2 2 4" xfId="33569" xr:uid="{535D6260-8D37-4E98-91DE-E21AC7F25853}"/>
    <cellStyle name="Normal 5 4 2 6 4 2 2 5" xfId="48453" xr:uid="{618FFF2D-E858-40B6-823E-556569A67728}"/>
    <cellStyle name="Normal 5 4 2 6 4 2 3" xfId="23301" xr:uid="{CE86E267-4355-43CE-85FA-472C0A138392}"/>
    <cellStyle name="Normal 5 4 2 6 4 2 3 2" xfId="36993" xr:uid="{47EC9B65-9BC1-4AF5-B554-2C2876272A55}"/>
    <cellStyle name="Normal 5 4 2 6 4 2 3 3" xfId="51877" xr:uid="{AFA64F0F-07CD-4581-9E4C-BBCA91861595}"/>
    <cellStyle name="Normal 5 4 2 6 4 2 4" xfId="16457" xr:uid="{7404C981-DEE6-4F45-9E07-84573F5128F0}"/>
    <cellStyle name="Normal 5 4 2 6 4 2 4 2" xfId="41360" xr:uid="{6C5B42D5-2BA4-4EB3-AE67-B0FAB2AB5A1B}"/>
    <cellStyle name="Normal 5 4 2 6 4 2 5" xfId="30147" xr:uid="{46051E3B-8673-48A8-9D48-9D6C6876D6D4}"/>
    <cellStyle name="Normal 5 4 2 6 4 2 6" xfId="45031" xr:uid="{0C4CB47B-42E4-48DF-9F46-8801945CE0F0}"/>
    <cellStyle name="Normal 5 4 2 6 4 2 7" xfId="9611" xr:uid="{619D6FBD-3499-4ACA-8829-299AD5BE2634}"/>
    <cellStyle name="Normal 5 4 2 6 4 3" xfId="4685" xr:uid="{A5EB9A3D-1712-4A58-83A4-BF375C94160B}"/>
    <cellStyle name="Normal 5 4 2 6 4 3 2" xfId="25011" xr:uid="{9A13F95B-E17B-407E-B059-4887E8A1752B}"/>
    <cellStyle name="Normal 5 4 2 6 4 3 2 2" xfId="38703" xr:uid="{E1F1BE82-71F2-4E6F-B8F8-B07B4EF499FC}"/>
    <cellStyle name="Normal 5 4 2 6 4 3 2 3" xfId="53587" xr:uid="{D98F3D0C-53B6-4588-B659-1A84744A9716}"/>
    <cellStyle name="Normal 5 4 2 6 4 3 3" xfId="18167" xr:uid="{91BA3A7A-F06C-4F56-A7FB-34BBB7BC6980}"/>
    <cellStyle name="Normal 5 4 2 6 4 3 3 2" xfId="41374" xr:uid="{F28D5BDF-A5EC-4926-9C81-D2A94C46CBCF}"/>
    <cellStyle name="Normal 5 4 2 6 4 3 4" xfId="31857" xr:uid="{35A3F299-5AF5-45F0-8C7C-06ADDFE55508}"/>
    <cellStyle name="Normal 5 4 2 6 4 3 5" xfId="46741" xr:uid="{84479D97-71BC-4B7B-99E1-909AD51FE038}"/>
    <cellStyle name="Normal 5 4 2 6 4 3 6" xfId="11321" xr:uid="{E3C36BBB-569A-46D1-93FB-966396C180C1}"/>
    <cellStyle name="Normal 5 4 2 6 4 4" xfId="4613" xr:uid="{6EB179CD-B6AB-4EC9-B594-8074452C9219}"/>
    <cellStyle name="Normal 5 4 2 6 4 4 2" xfId="41370" xr:uid="{04936C18-E772-481E-AF1A-3FA8C18E9E40}"/>
    <cellStyle name="Normal 5 4 2 6 4 4 3" xfId="35281" xr:uid="{8849B1E0-9E93-4FAD-8E50-231C485E0BA3}"/>
    <cellStyle name="Normal 5 4 2 6 4 4 4" xfId="50165" xr:uid="{2379A936-4783-456B-B910-93EDC351E5C7}"/>
    <cellStyle name="Normal 5 4 2 6 4 4 5" xfId="21589" xr:uid="{EEE10BE6-A54A-481A-BD01-02952B0EC7E2}"/>
    <cellStyle name="Normal 5 4 2 6 4 5" xfId="14745" xr:uid="{33F1E965-1BF4-434E-8513-70B711C5A260}"/>
    <cellStyle name="Normal 5 4 2 6 4 5 2" xfId="41128" xr:uid="{2C88E946-515D-44CB-91CB-32BD61EA3065}"/>
    <cellStyle name="Normal 5 4 2 6 4 6" xfId="28435" xr:uid="{BFAC6E10-56A8-40C0-843A-2C87276D0D5C}"/>
    <cellStyle name="Normal 5 4 2 6 4 7" xfId="43319" xr:uid="{2CAFCFA6-F7CF-473B-BB19-71243BF53BAE}"/>
    <cellStyle name="Normal 5 4 2 6 4 8" xfId="7899" xr:uid="{8F55963C-46B3-4912-A40C-69F7A40E30D5}"/>
    <cellStyle name="Normal 5 4 2 6 5" xfId="9607" xr:uid="{E4B6BBBE-13F7-4B7A-B0C5-82E9B304B26F}"/>
    <cellStyle name="Normal 5 4 2 6 5 2" xfId="13029" xr:uid="{8655BD60-A4F4-44E2-82DE-0161C3B3A834}"/>
    <cellStyle name="Normal 5 4 2 6 5 2 2" xfId="26719" xr:uid="{772BBEB9-BBDF-4948-BD60-29A301509937}"/>
    <cellStyle name="Normal 5 4 2 6 5 2 2 2" xfId="40411" xr:uid="{09E50E3B-2E3E-414B-A495-C499053A762D}"/>
    <cellStyle name="Normal 5 4 2 6 5 2 2 3" xfId="55295" xr:uid="{0FE713D4-5E0F-4E10-A878-9698EE63E05D}"/>
    <cellStyle name="Normal 5 4 2 6 5 2 3" xfId="19875" xr:uid="{EE232A79-C340-4394-9FF2-1AA3527AA7FC}"/>
    <cellStyle name="Normal 5 4 2 6 5 2 4" xfId="33565" xr:uid="{555DF29C-C972-47A6-90F8-4E4545FA8767}"/>
    <cellStyle name="Normal 5 4 2 6 5 2 5" xfId="48449" xr:uid="{0594A567-BC09-4AFC-BCCA-DCB3B39B619F}"/>
    <cellStyle name="Normal 5 4 2 6 5 3" xfId="23297" xr:uid="{5DA6D961-92EC-4139-9808-9672797298F6}"/>
    <cellStyle name="Normal 5 4 2 6 5 3 2" xfId="36989" xr:uid="{244CBCD7-B7F5-4E44-B21C-ADC4985114E1}"/>
    <cellStyle name="Normal 5 4 2 6 5 3 3" xfId="51873" xr:uid="{01F9F900-6260-4EA5-A512-C8AB9F2528CF}"/>
    <cellStyle name="Normal 5 4 2 6 5 4" xfId="16453" xr:uid="{C10B30BB-AC8E-4B4A-B019-1CD6B770D87D}"/>
    <cellStyle name="Normal 5 4 2 6 5 5" xfId="30143" xr:uid="{0255EE71-ACC3-4A1B-8AD6-34D3115A22F4}"/>
    <cellStyle name="Normal 5 4 2 6 5 6" xfId="45027" xr:uid="{8BF1D3B6-D82B-41F6-9F88-366CCD34FE38}"/>
    <cellStyle name="Normal 5 4 2 6 6" xfId="11317" xr:uid="{E0C5DA44-3234-4550-B898-EBCE487804ED}"/>
    <cellStyle name="Normal 5 4 2 6 6 2" xfId="25007" xr:uid="{1FDDAE50-61B1-4FFC-81A0-3D9BB00A638D}"/>
    <cellStyle name="Normal 5 4 2 6 6 2 2" xfId="38699" xr:uid="{C5155525-C47A-4B9C-B3CE-B7163A36717A}"/>
    <cellStyle name="Normal 5 4 2 6 6 2 3" xfId="53583" xr:uid="{3E823FA3-951D-4651-946B-19785A76164A}"/>
    <cellStyle name="Normal 5 4 2 6 6 3" xfId="18163" xr:uid="{213F4C1C-88CB-4021-91B9-882B9A83FF2C}"/>
    <cellStyle name="Normal 5 4 2 6 6 4" xfId="31853" xr:uid="{9572247E-22F1-4692-889D-3789FEB3198C}"/>
    <cellStyle name="Normal 5 4 2 6 6 5" xfId="46737" xr:uid="{2908F2D9-7BEB-4B78-B429-156E609E63C2}"/>
    <cellStyle name="Normal 5 4 2 6 7" xfId="21585" xr:uid="{BD2EBC32-F531-4A5F-B960-A7C62295941D}"/>
    <cellStyle name="Normal 5 4 2 6 7 2" xfId="35277" xr:uid="{5185A256-8AAC-4181-ABBD-D693893FDA9E}"/>
    <cellStyle name="Normal 5 4 2 6 7 3" xfId="50161" xr:uid="{85AA28E5-07BA-46DD-B488-7F93CC3A3E1E}"/>
    <cellStyle name="Normal 5 4 2 6 8" xfId="14741" xr:uid="{0B36DE68-4F1D-4527-BE27-106178F9034A}"/>
    <cellStyle name="Normal 5 4 2 6 8 2" xfId="40825" xr:uid="{E1F81E67-F6A8-494D-B2CB-94BE5E7E6BFE}"/>
    <cellStyle name="Normal 5 4 2 6 9" xfId="28431" xr:uid="{FE3D9462-9C81-4483-A4E5-83850157D1D9}"/>
    <cellStyle name="Normal 5 4 2 7" xfId="1248" xr:uid="{D4D77333-0AE8-4FBF-9788-6AD9401885C0}"/>
    <cellStyle name="Normal 5 4 2 7 2" xfId="1249" xr:uid="{13FBB140-0582-4926-BC49-9C50651D04F3}"/>
    <cellStyle name="Normal 5 4 2 7 2 2" xfId="9613" xr:uid="{5EB6357F-238E-429C-BAAB-A8D68DB90B68}"/>
    <cellStyle name="Normal 5 4 2 7 2 2 2" xfId="13035" xr:uid="{F9FCADF3-FC15-4FB1-8751-AF3F95281FB4}"/>
    <cellStyle name="Normal 5 4 2 7 2 2 2 2" xfId="26725" xr:uid="{6779BA0C-067E-4E92-A558-4378125D42AA}"/>
    <cellStyle name="Normal 5 4 2 7 2 2 2 2 2" xfId="40417" xr:uid="{E7CA2500-397E-428F-842E-888E9E021ED9}"/>
    <cellStyle name="Normal 5 4 2 7 2 2 2 2 3" xfId="55301" xr:uid="{B92B7563-B778-4F20-AE99-D362EC0F80FB}"/>
    <cellStyle name="Normal 5 4 2 7 2 2 2 3" xfId="19881" xr:uid="{96FAAB48-6B98-4BBE-9750-066ECF1F0C30}"/>
    <cellStyle name="Normal 5 4 2 7 2 2 2 4" xfId="33571" xr:uid="{F67F5483-29FE-43EA-A07E-2A7569835E42}"/>
    <cellStyle name="Normal 5 4 2 7 2 2 2 5" xfId="48455" xr:uid="{1811CD68-6D7E-49FD-83B2-54FA102AEE86}"/>
    <cellStyle name="Normal 5 4 2 7 2 2 3" xfId="23303" xr:uid="{398E7B51-97E1-4152-9DEB-F7B70311BA0C}"/>
    <cellStyle name="Normal 5 4 2 7 2 2 3 2" xfId="36995" xr:uid="{09DC642F-CA6B-4991-848D-766C21D277E4}"/>
    <cellStyle name="Normal 5 4 2 7 2 2 3 3" xfId="51879" xr:uid="{3657E0CB-E37E-4351-9BAE-04563B9A10D5}"/>
    <cellStyle name="Normal 5 4 2 7 2 2 4" xfId="16459" xr:uid="{4CCFA5F2-761E-418D-9788-12D9D55D6370}"/>
    <cellStyle name="Normal 5 4 2 7 2 2 5" xfId="30149" xr:uid="{03297CAC-661C-44DA-87DF-D61BD7A51D67}"/>
    <cellStyle name="Normal 5 4 2 7 2 2 6" xfId="45033" xr:uid="{99B6F5F0-C1AC-43E3-8156-4C43444272A4}"/>
    <cellStyle name="Normal 5 4 2 7 2 3" xfId="11323" xr:uid="{6B3E2754-4D68-4F65-8B66-39B70081BD0A}"/>
    <cellStyle name="Normal 5 4 2 7 2 3 2" xfId="25013" xr:uid="{32640BBA-C4A1-40BD-B3E4-0B4DD9FB6247}"/>
    <cellStyle name="Normal 5 4 2 7 2 3 2 2" xfId="38705" xr:uid="{BE253BCC-7F7F-450B-AC42-FE2B3185585C}"/>
    <cellStyle name="Normal 5 4 2 7 2 3 2 3" xfId="53589" xr:uid="{7176E2CE-A3A5-48F2-9E7B-8AE1B6E444DB}"/>
    <cellStyle name="Normal 5 4 2 7 2 3 3" xfId="18169" xr:uid="{0BCE8E22-2461-472F-955D-DF18C066BD78}"/>
    <cellStyle name="Normal 5 4 2 7 2 3 4" xfId="31859" xr:uid="{04E01B60-3978-465D-AABE-8690E6C9027D}"/>
    <cellStyle name="Normal 5 4 2 7 2 3 5" xfId="46743" xr:uid="{F592617A-901C-4B65-8066-EA19FB8BD02C}"/>
    <cellStyle name="Normal 5 4 2 7 2 4" xfId="21591" xr:uid="{B2D57C10-459A-4E64-A12F-DF87940524EB}"/>
    <cellStyle name="Normal 5 4 2 7 2 4 2" xfId="35283" xr:uid="{83731A5A-02EB-4B32-9293-563DA53FB53C}"/>
    <cellStyle name="Normal 5 4 2 7 2 4 3" xfId="50167" xr:uid="{FFE084BC-C000-431F-905A-3574A676876D}"/>
    <cellStyle name="Normal 5 4 2 7 2 5" xfId="14747" xr:uid="{108C5819-0B4E-4D0E-B135-D4F927F8C62E}"/>
    <cellStyle name="Normal 5 4 2 7 2 5 2" xfId="40942" xr:uid="{D2075CC0-427D-4896-9418-E0B2A97C43B2}"/>
    <cellStyle name="Normal 5 4 2 7 2 6" xfId="28437" xr:uid="{DFEBC839-E053-469E-BC68-E2F431373AFB}"/>
    <cellStyle name="Normal 5 4 2 7 2 7" xfId="43321" xr:uid="{260692DA-5DED-4B0D-B8AD-043619BC7FD4}"/>
    <cellStyle name="Normal 5 4 2 7 2 8" xfId="7901" xr:uid="{FBAFE616-EABB-4BEE-94A0-62C95335E73C}"/>
    <cellStyle name="Normal 5 4 2 7 3" xfId="9612" xr:uid="{73F04AA5-976E-4591-96B5-92E0DC8F781C}"/>
    <cellStyle name="Normal 5 4 2 7 3 2" xfId="13034" xr:uid="{9A57CC1C-B30A-4E73-9901-F23DFA0E7730}"/>
    <cellStyle name="Normal 5 4 2 7 3 2 2" xfId="26724" xr:uid="{698E754D-631A-4DC0-AD36-FF3AE90C83B6}"/>
    <cellStyle name="Normal 5 4 2 7 3 2 2 2" xfId="40416" xr:uid="{D5FCB42E-C6E4-453F-A9C7-B81C849B7D7C}"/>
    <cellStyle name="Normal 5 4 2 7 3 2 2 3" xfId="55300" xr:uid="{FD185E40-54EA-41B8-AD65-01231FABD8D6}"/>
    <cellStyle name="Normal 5 4 2 7 3 2 3" xfId="19880" xr:uid="{67F5AE44-331C-41C6-B7D9-E286348E5750}"/>
    <cellStyle name="Normal 5 4 2 7 3 2 4" xfId="33570" xr:uid="{26A91495-AD73-4AEA-9ACD-7528938B3351}"/>
    <cellStyle name="Normal 5 4 2 7 3 2 5" xfId="48454" xr:uid="{C0C87524-C1DE-4690-9E89-AC227672A479}"/>
    <cellStyle name="Normal 5 4 2 7 3 3" xfId="23302" xr:uid="{4E06DD3A-FBD5-42BD-9D4E-58C4C93D12DD}"/>
    <cellStyle name="Normal 5 4 2 7 3 3 2" xfId="36994" xr:uid="{5559AE1B-C5D7-4536-8CCD-5FBDD989241D}"/>
    <cellStyle name="Normal 5 4 2 7 3 3 3" xfId="51878" xr:uid="{EADCB783-B57D-408E-82CA-6CC8CA418612}"/>
    <cellStyle name="Normal 5 4 2 7 3 4" xfId="16458" xr:uid="{3A574065-82DF-467B-A5C5-2EC38D24D00B}"/>
    <cellStyle name="Normal 5 4 2 7 3 5" xfId="30148" xr:uid="{53EE33C2-8D67-42F5-913D-20FDC21F1244}"/>
    <cellStyle name="Normal 5 4 2 7 3 6" xfId="45032" xr:uid="{40D55197-D455-4FAB-A7AB-83D286E2F4CE}"/>
    <cellStyle name="Normal 5 4 2 7 4" xfId="11322" xr:uid="{60CFF4B0-0792-4358-AC0E-0037853AD438}"/>
    <cellStyle name="Normal 5 4 2 7 4 2" xfId="25012" xr:uid="{C2C643C0-D6BE-4887-BF3D-698E8BBED7BC}"/>
    <cellStyle name="Normal 5 4 2 7 4 2 2" xfId="38704" xr:uid="{094B173F-775E-483F-A548-266D7DB27C03}"/>
    <cellStyle name="Normal 5 4 2 7 4 2 3" xfId="53588" xr:uid="{6BE6EB9C-2F80-4879-9955-B664E0D37B86}"/>
    <cellStyle name="Normal 5 4 2 7 4 3" xfId="18168" xr:uid="{C961A35D-5883-40B9-AC8A-5B3C781A5D41}"/>
    <cellStyle name="Normal 5 4 2 7 4 4" xfId="31858" xr:uid="{CBB6FC47-B316-4D9F-B4F2-7EA17412D92A}"/>
    <cellStyle name="Normal 5 4 2 7 4 5" xfId="46742" xr:uid="{31EB0A43-3E25-4452-A6CB-3932F670904F}"/>
    <cellStyle name="Normal 5 4 2 7 5" xfId="21590" xr:uid="{D6FF1E83-D01C-4C8D-98BF-19E63FE540D8}"/>
    <cellStyle name="Normal 5 4 2 7 5 2" xfId="35282" xr:uid="{FAB163FA-6D2B-4C82-BEA0-72D508E71DB1}"/>
    <cellStyle name="Normal 5 4 2 7 5 3" xfId="50166" xr:uid="{56520DB9-B96B-4DCF-B833-60F859213385}"/>
    <cellStyle name="Normal 5 4 2 7 6" xfId="14746" xr:uid="{6E8C4C47-DD09-4EE7-8844-FF9DF06BBA0C}"/>
    <cellStyle name="Normal 5 4 2 7 6 2" xfId="40941" xr:uid="{0CDF9B23-8B84-4D3B-B3AD-4713160D4C3D}"/>
    <cellStyle name="Normal 5 4 2 7 7" xfId="28436" xr:uid="{82C596AB-23C0-46AF-920D-97BEFF6CF3AF}"/>
    <cellStyle name="Normal 5 4 2 7 8" xfId="43320" xr:uid="{9BF81858-923C-469E-9B1C-56F172211793}"/>
    <cellStyle name="Normal 5 4 2 7 9" xfId="7900" xr:uid="{97D4FA07-8C3B-4AA8-978A-793C8FA02A24}"/>
    <cellStyle name="Normal 5 4 2 8" xfId="1250" xr:uid="{04C160C6-1AF8-4965-9020-9A2A1F7FD8AE}"/>
    <cellStyle name="Normal 5 4 2 8 2" xfId="9614" xr:uid="{4BBD2244-4FA1-4A07-BFBE-686EAA66F49D}"/>
    <cellStyle name="Normal 5 4 2 8 2 2" xfId="13036" xr:uid="{D237A84A-F983-4FF2-8422-02594D62E0E7}"/>
    <cellStyle name="Normal 5 4 2 8 2 2 2" xfId="26726" xr:uid="{F3770386-046F-4A02-BAA7-4A32C140C9FC}"/>
    <cellStyle name="Normal 5 4 2 8 2 2 2 2" xfId="40418" xr:uid="{7BDB72F6-4717-47DC-B13C-EEFF6205CD4F}"/>
    <cellStyle name="Normal 5 4 2 8 2 2 2 3" xfId="55302" xr:uid="{2426750E-D77A-4748-97CE-2B5AA485EC59}"/>
    <cellStyle name="Normal 5 4 2 8 2 2 3" xfId="19882" xr:uid="{F00E3B0B-F113-400C-85FA-47EF9DA8BDD7}"/>
    <cellStyle name="Normal 5 4 2 8 2 2 4" xfId="33572" xr:uid="{7208B878-C73E-44D1-966C-6E5DC792CAF6}"/>
    <cellStyle name="Normal 5 4 2 8 2 2 5" xfId="48456" xr:uid="{20C214DE-7921-4222-A0A6-A03D9767AD49}"/>
    <cellStyle name="Normal 5 4 2 8 2 3" xfId="23304" xr:uid="{D390E0EB-9B68-4F9B-B6F5-502A43E79027}"/>
    <cellStyle name="Normal 5 4 2 8 2 3 2" xfId="36996" xr:uid="{6E23CD65-6A08-430F-81CA-8EC5A7ADF647}"/>
    <cellStyle name="Normal 5 4 2 8 2 3 3" xfId="51880" xr:uid="{19A5B694-9452-40B4-82DD-2EAB4D49D006}"/>
    <cellStyle name="Normal 5 4 2 8 2 4" xfId="16460" xr:uid="{59959649-D259-4E1E-9E03-8BA76B69AA98}"/>
    <cellStyle name="Normal 5 4 2 8 2 5" xfId="30150" xr:uid="{C207AE09-F31B-4DFF-A8FA-E9F247949C1B}"/>
    <cellStyle name="Normal 5 4 2 8 2 6" xfId="45034" xr:uid="{F1FC5F7E-E445-47B8-B5B6-E93AC7AF7696}"/>
    <cellStyle name="Normal 5 4 2 8 3" xfId="11324" xr:uid="{81120BDD-1C1B-4FF9-B257-AEED20B11D0F}"/>
    <cellStyle name="Normal 5 4 2 8 3 2" xfId="25014" xr:uid="{F08C4351-26B4-4527-BE26-51E3FEB8265C}"/>
    <cellStyle name="Normal 5 4 2 8 3 2 2" xfId="38706" xr:uid="{2E42D42A-1FDF-4B4F-9D80-7E948400B92D}"/>
    <cellStyle name="Normal 5 4 2 8 3 2 3" xfId="53590" xr:uid="{5A2BF8EC-D9C8-4B51-B748-6027CE3A1544}"/>
    <cellStyle name="Normal 5 4 2 8 3 3" xfId="18170" xr:uid="{F29695CB-DD96-490F-8EBA-6891890E2303}"/>
    <cellStyle name="Normal 5 4 2 8 3 4" xfId="31860" xr:uid="{73C6039C-CF5B-45D2-BB11-0FC91C375EB6}"/>
    <cellStyle name="Normal 5 4 2 8 3 5" xfId="46744" xr:uid="{B9D8766F-DE51-40AD-9E9C-FD56F49C3C57}"/>
    <cellStyle name="Normal 5 4 2 8 4" xfId="21592" xr:uid="{B1119512-8DD5-4D0E-A63F-97174B5D276C}"/>
    <cellStyle name="Normal 5 4 2 8 4 2" xfId="35284" xr:uid="{AFFCFB65-6ACB-46B5-855F-4DBEED5B30F7}"/>
    <cellStyle name="Normal 5 4 2 8 4 3" xfId="50168" xr:uid="{B10658B7-D908-427E-B7C7-E61B9CD62F72}"/>
    <cellStyle name="Normal 5 4 2 8 5" xfId="14748" xr:uid="{434F8917-D336-4E44-8954-A2B88A665C2B}"/>
    <cellStyle name="Normal 5 4 2 8 5 2" xfId="40943" xr:uid="{64F9C61E-A2B3-47C0-9F2C-7641097E985F}"/>
    <cellStyle name="Normal 5 4 2 8 6" xfId="28438" xr:uid="{DF8D2F95-6076-424E-9A83-A7220EEA188B}"/>
    <cellStyle name="Normal 5 4 2 8 7" xfId="43322" xr:uid="{1BD2A0DA-4486-4ED5-9163-F313866D7729}"/>
    <cellStyle name="Normal 5 4 2 8 8" xfId="7902" xr:uid="{C7EC7728-9C46-4F48-B260-614795F5E46D}"/>
    <cellStyle name="Normal 5 4 2 9" xfId="2853" xr:uid="{987D1938-A8DD-45D7-A7E6-1E5917AE0765}"/>
    <cellStyle name="Normal 5 4 2 9 2" xfId="9615" xr:uid="{6971A84B-ADCB-4774-B5EA-73457834D95A}"/>
    <cellStyle name="Normal 5 4 2 9 2 2" xfId="13037" xr:uid="{9CD2204A-C449-4342-8371-8B2AE61EBF15}"/>
    <cellStyle name="Normal 5 4 2 9 2 2 2" xfId="26727" xr:uid="{307245BA-21D3-41EC-AC6B-9790AD3E4985}"/>
    <cellStyle name="Normal 5 4 2 9 2 2 2 2" xfId="40419" xr:uid="{F993DFDA-1875-4FB6-A049-6D998C6119A2}"/>
    <cellStyle name="Normal 5 4 2 9 2 2 2 3" xfId="55303" xr:uid="{9AF5D832-3AC7-4DD9-975D-050D896694C9}"/>
    <cellStyle name="Normal 5 4 2 9 2 2 3" xfId="19883" xr:uid="{7561B2AF-DB0C-4DC4-BBC4-5476AF8832A4}"/>
    <cellStyle name="Normal 5 4 2 9 2 2 4" xfId="33573" xr:uid="{243EB4B1-92DC-433A-A573-819691CB076B}"/>
    <cellStyle name="Normal 5 4 2 9 2 2 5" xfId="48457" xr:uid="{13BE9A30-0BF1-47BF-869D-0198FD28FC7A}"/>
    <cellStyle name="Normal 5 4 2 9 2 3" xfId="23305" xr:uid="{056DF69F-B109-49B3-A8EE-46E0C86EF302}"/>
    <cellStyle name="Normal 5 4 2 9 2 3 2" xfId="36997" xr:uid="{BB2D817C-4593-4841-A1C3-B628D3FFD855}"/>
    <cellStyle name="Normal 5 4 2 9 2 3 3" xfId="51881" xr:uid="{C2D18130-4937-4DA5-82B5-62904A7E0B73}"/>
    <cellStyle name="Normal 5 4 2 9 2 4" xfId="16461" xr:uid="{47A747D8-7E8B-4EBD-B953-E228E935D809}"/>
    <cellStyle name="Normal 5 4 2 9 2 5" xfId="30151" xr:uid="{5E1EA21B-6F02-4521-8C4B-9196972CFE68}"/>
    <cellStyle name="Normal 5 4 2 9 2 6" xfId="45035" xr:uid="{113103FD-C269-40B2-B2A5-508AF8943CCE}"/>
    <cellStyle name="Normal 5 4 2 9 3" xfId="11325" xr:uid="{9005D3C0-6D2E-4944-8F38-763BCC5D9A0E}"/>
    <cellStyle name="Normal 5 4 2 9 3 2" xfId="25015" xr:uid="{CFA891E0-E6EA-4D2A-BAEF-32FDCFEAA668}"/>
    <cellStyle name="Normal 5 4 2 9 3 2 2" xfId="38707" xr:uid="{D08F7A64-EBAB-457F-AF4A-51E8F8319AF1}"/>
    <cellStyle name="Normal 5 4 2 9 3 2 3" xfId="53591" xr:uid="{90642CEE-30BB-44AB-989B-EDD2FF498046}"/>
    <cellStyle name="Normal 5 4 2 9 3 3" xfId="18171" xr:uid="{5B24B899-2294-499E-9FE9-5D5D90CD832E}"/>
    <cellStyle name="Normal 5 4 2 9 3 4" xfId="31861" xr:uid="{7EBE6D63-9457-424D-864D-51F5158B41A4}"/>
    <cellStyle name="Normal 5 4 2 9 3 5" xfId="46745" xr:uid="{136C83DF-2132-431B-A1CB-4F97AABF5174}"/>
    <cellStyle name="Normal 5 4 2 9 4" xfId="21593" xr:uid="{FFA97BEA-F320-45CA-9C22-A3A79A3F88FE}"/>
    <cellStyle name="Normal 5 4 2 9 4 2" xfId="35285" xr:uid="{3BB8CF4A-F524-4BEC-8696-CEED99DB7AAE}"/>
    <cellStyle name="Normal 5 4 2 9 4 3" xfId="50169" xr:uid="{A4048B9A-F33C-4AFE-B3D8-EA2BA99696D5}"/>
    <cellStyle name="Normal 5 4 2 9 5" xfId="14749" xr:uid="{D428B4F6-7DDF-49B0-B582-DD7AB4A885F1}"/>
    <cellStyle name="Normal 5 4 2 9 5 2" xfId="41129" xr:uid="{83EF1E45-12B6-40BF-9ABD-3BD35179C4F7}"/>
    <cellStyle name="Normal 5 4 2 9 6" xfId="28439" xr:uid="{D18F081F-E53F-4728-910C-070984553BCE}"/>
    <cellStyle name="Normal 5 4 2 9 7" xfId="43323" xr:uid="{F651F910-1B85-476F-AFD2-C4DB4DBD7319}"/>
    <cellStyle name="Normal 5 4 2 9 8" xfId="7903" xr:uid="{57B3F143-36DC-48C6-9D0F-DEBE7B242B92}"/>
    <cellStyle name="Normal 5 4 3" xfId="97" xr:uid="{F37EEBAA-73DC-492C-A961-AFD8B705B71A}"/>
    <cellStyle name="Normal 5 4 3 10" xfId="21594" xr:uid="{3D85EEA3-D055-4238-95C9-B3A73E9C89C3}"/>
    <cellStyle name="Normal 5 4 3 10 2" xfId="35286" xr:uid="{34941A71-4771-43B2-8613-C532D045E6B1}"/>
    <cellStyle name="Normal 5 4 3 10 3" xfId="50170" xr:uid="{241B7694-FD4D-422F-9BB1-586CDBDF28E2}"/>
    <cellStyle name="Normal 5 4 3 11" xfId="14750" xr:uid="{D6B8EF2E-9396-4DA3-94A5-D894333CFD0A}"/>
    <cellStyle name="Normal 5 4 3 11 2" xfId="40763" xr:uid="{D5AC116E-5CBD-48E3-8BB3-159F339B33A7}"/>
    <cellStyle name="Normal 5 4 3 12" xfId="28440" xr:uid="{A9338AA7-6B8E-48EF-BC90-A7ADFE184B66}"/>
    <cellStyle name="Normal 5 4 3 13" xfId="43324" xr:uid="{B3964299-9681-4FBC-B15A-7655C467ECFE}"/>
    <cellStyle name="Normal 5 4 3 14" xfId="7904" xr:uid="{DE9261E4-6BC6-417D-8BEE-B5BF304A6BC1}"/>
    <cellStyle name="Normal 5 4 3 2" xfId="98" xr:uid="{11B1A75F-E26A-4927-AC64-53C8DA2F5413}"/>
    <cellStyle name="Normal 5 4 3 2 10" xfId="14751" xr:uid="{D55D4BAA-6FF4-4C44-A68E-22F0086A33CC}"/>
    <cellStyle name="Normal 5 4 3 2 10 2" xfId="40764" xr:uid="{FB95A503-AF60-4107-AF17-B16704A2C595}"/>
    <cellStyle name="Normal 5 4 3 2 11" xfId="28441" xr:uid="{4DE18E06-EE69-4D41-8959-179D9FC1B630}"/>
    <cellStyle name="Normal 5 4 3 2 12" xfId="43325" xr:uid="{DEA580F3-485E-481C-982C-A2C34F8F606F}"/>
    <cellStyle name="Normal 5 4 3 2 13" xfId="7905" xr:uid="{64A7A722-A8E5-4244-A296-E87140F66026}"/>
    <cellStyle name="Normal 5 4 3 2 2" xfId="549" xr:uid="{0968E521-EDCF-41C6-9C2A-3FC528721C45}"/>
    <cellStyle name="Normal 5 4 3 2 2 10" xfId="43326" xr:uid="{05D563F7-79CD-4685-83B3-FBDFE4803425}"/>
    <cellStyle name="Normal 5 4 3 2 2 11" xfId="7906" xr:uid="{43F13BDD-99BF-40AA-B37A-3D3931E767A2}"/>
    <cellStyle name="Normal 5 4 3 2 2 2" xfId="550" xr:uid="{9FD73681-7600-449D-9346-F9B9D32623D9}"/>
    <cellStyle name="Normal 5 4 3 2 2 2 2" xfId="1251" xr:uid="{5BF731F4-943E-4D7C-A002-FE6F80C93E3A}"/>
    <cellStyle name="Normal 5 4 3 2 2 2 2 2" xfId="1252" xr:uid="{7CF27BFA-5442-4ECA-A416-0530EBBBC285}"/>
    <cellStyle name="Normal 5 4 3 2 2 2 2 2 2" xfId="13042" xr:uid="{155739BB-560F-42A0-BCA5-3529F4381A92}"/>
    <cellStyle name="Normal 5 4 3 2 2 2 2 2 2 2" xfId="26732" xr:uid="{C397E3E4-B664-4653-9050-297DF5462F94}"/>
    <cellStyle name="Normal 5 4 3 2 2 2 2 2 2 2 2" xfId="40424" xr:uid="{EDF7C345-75B3-4B0F-9EDC-7A6C4E666664}"/>
    <cellStyle name="Normal 5 4 3 2 2 2 2 2 2 2 3" xfId="55308" xr:uid="{61737258-54E8-460C-892B-3C0C84E09797}"/>
    <cellStyle name="Normal 5 4 3 2 2 2 2 2 2 3" xfId="19888" xr:uid="{8C107FC4-438E-4D29-A427-8D498511F17D}"/>
    <cellStyle name="Normal 5 4 3 2 2 2 2 2 2 4" xfId="33578" xr:uid="{73DF5479-9908-4E5B-8B68-05F7F06A803A}"/>
    <cellStyle name="Normal 5 4 3 2 2 2 2 2 2 5" xfId="48462" xr:uid="{2A7A2A27-7120-4B04-B70C-47BC8F05A4EA}"/>
    <cellStyle name="Normal 5 4 3 2 2 2 2 2 3" xfId="23310" xr:uid="{D486042A-C129-482F-A178-E078FFAD76E6}"/>
    <cellStyle name="Normal 5 4 3 2 2 2 2 2 3 2" xfId="37002" xr:uid="{68683D1E-73B6-4AE6-B3E4-23B066A743C5}"/>
    <cellStyle name="Normal 5 4 3 2 2 2 2 2 3 3" xfId="51886" xr:uid="{03455B51-38C1-49C4-B74C-3BDA40D12E25}"/>
    <cellStyle name="Normal 5 4 3 2 2 2 2 2 4" xfId="16466" xr:uid="{8B5DB377-6092-455D-85BD-4187BA07B3EF}"/>
    <cellStyle name="Normal 5 4 3 2 2 2 2 2 4 2" xfId="40945" xr:uid="{2B3E0C9F-26E2-4BF0-8948-6224681AF708}"/>
    <cellStyle name="Normal 5 4 3 2 2 2 2 2 5" xfId="30156" xr:uid="{C638E924-FF49-40F6-8E07-EE9FC72125ED}"/>
    <cellStyle name="Normal 5 4 3 2 2 2 2 2 6" xfId="45040" xr:uid="{34533AD8-F6A0-480B-81D5-AE15BEB6A1E2}"/>
    <cellStyle name="Normal 5 4 3 2 2 2 2 2 7" xfId="9620" xr:uid="{DE2EB894-E843-4DC3-9028-708E2E28A3D6}"/>
    <cellStyle name="Normal 5 4 3 2 2 2 2 3" xfId="11330" xr:uid="{DDF657E5-04D0-42C9-B494-C96CC462878C}"/>
    <cellStyle name="Normal 5 4 3 2 2 2 2 3 2" xfId="25020" xr:uid="{147F8028-0466-47DC-871B-E4E8FB53C8E6}"/>
    <cellStyle name="Normal 5 4 3 2 2 2 2 3 2 2" xfId="38712" xr:uid="{6496EE4A-5046-40E7-B645-BE988693C859}"/>
    <cellStyle name="Normal 5 4 3 2 2 2 2 3 2 3" xfId="53596" xr:uid="{7801F8B0-0962-43D3-B75C-AA32AE540ACC}"/>
    <cellStyle name="Normal 5 4 3 2 2 2 2 3 3" xfId="18176" xr:uid="{75A90875-C8F8-4F3A-A6A7-C6EB9D925A71}"/>
    <cellStyle name="Normal 5 4 3 2 2 2 2 3 4" xfId="31866" xr:uid="{625D3CBA-D671-4E87-87E6-5FE566E30229}"/>
    <cellStyle name="Normal 5 4 3 2 2 2 2 3 5" xfId="46750" xr:uid="{9D662D3D-CCBA-4B3C-9E14-04DAC640CD2E}"/>
    <cellStyle name="Normal 5 4 3 2 2 2 2 4" xfId="21598" xr:uid="{75153178-8515-4A97-A723-B03246F0645E}"/>
    <cellStyle name="Normal 5 4 3 2 2 2 2 4 2" xfId="35290" xr:uid="{F1CEA466-F13B-499C-B52E-4FD80AC31133}"/>
    <cellStyle name="Normal 5 4 3 2 2 2 2 4 3" xfId="50174" xr:uid="{55485179-6046-4EF4-A461-BFBF146F3C17}"/>
    <cellStyle name="Normal 5 4 3 2 2 2 2 5" xfId="14754" xr:uid="{91C85E52-DD31-4FF1-9D73-2A0200FA3BC1}"/>
    <cellStyle name="Normal 5 4 3 2 2 2 2 5 2" xfId="40944" xr:uid="{D06542D7-8EA3-463B-942A-BCD4E902334D}"/>
    <cellStyle name="Normal 5 4 3 2 2 2 2 6" xfId="28444" xr:uid="{42EC9854-7381-4391-8A9C-158098F50799}"/>
    <cellStyle name="Normal 5 4 3 2 2 2 2 7" xfId="43328" xr:uid="{2DA920E9-F73B-48A9-B8E5-7F73CAB47524}"/>
    <cellStyle name="Normal 5 4 3 2 2 2 2 8" xfId="7908" xr:uid="{549D7BF6-EBE3-44EE-8B36-277225205945}"/>
    <cellStyle name="Normal 5 4 3 2 2 2 3" xfId="1253" xr:uid="{A2839FF9-9CF7-40B8-AA1E-05545D12F89F}"/>
    <cellStyle name="Normal 5 4 3 2 2 2 3 2" xfId="13041" xr:uid="{6C4E225C-8301-4119-95C9-20DAE4CCD04F}"/>
    <cellStyle name="Normal 5 4 3 2 2 2 3 2 2" xfId="26731" xr:uid="{8B21BDE5-03BD-484E-89BD-B711DE66BAC8}"/>
    <cellStyle name="Normal 5 4 3 2 2 2 3 2 2 2" xfId="40423" xr:uid="{A9A0B8B7-B66E-49ED-B9DA-901682DBBE9C}"/>
    <cellStyle name="Normal 5 4 3 2 2 2 3 2 2 3" xfId="55307" xr:uid="{6FA449BE-EFD1-4BE1-916A-FF757FD63ECA}"/>
    <cellStyle name="Normal 5 4 3 2 2 2 3 2 3" xfId="19887" xr:uid="{2ADF40E9-874A-40D4-8DD8-05262F16460D}"/>
    <cellStyle name="Normal 5 4 3 2 2 2 3 2 4" xfId="33577" xr:uid="{156BBE91-CDEE-4271-990B-E477D35F62DE}"/>
    <cellStyle name="Normal 5 4 3 2 2 2 3 2 5" xfId="48461" xr:uid="{5030A1AE-0BFE-41AF-95D8-31F63F22C09F}"/>
    <cellStyle name="Normal 5 4 3 2 2 2 3 3" xfId="23309" xr:uid="{1982F006-AE0E-40AD-AD78-B4B360172DFC}"/>
    <cellStyle name="Normal 5 4 3 2 2 2 3 3 2" xfId="37001" xr:uid="{33D59367-2D98-456F-BC9D-798A83A0A11F}"/>
    <cellStyle name="Normal 5 4 3 2 2 2 3 3 3" xfId="51885" xr:uid="{546D2E53-7780-4F2F-83F5-3839C1FA608E}"/>
    <cellStyle name="Normal 5 4 3 2 2 2 3 4" xfId="16465" xr:uid="{E172E1AE-7ED3-4019-A109-1864F9E24E0D}"/>
    <cellStyle name="Normal 5 4 3 2 2 2 3 4 2" xfId="40946" xr:uid="{A90A8DD3-A9FC-404E-8FE5-C0EDAE23AA41}"/>
    <cellStyle name="Normal 5 4 3 2 2 2 3 5" xfId="30155" xr:uid="{0F758696-EFCD-43EC-BAEC-6484917A7DCB}"/>
    <cellStyle name="Normal 5 4 3 2 2 2 3 6" xfId="45039" xr:uid="{67448077-6E8D-4200-8279-AB4A968350A3}"/>
    <cellStyle name="Normal 5 4 3 2 2 2 3 7" xfId="9619" xr:uid="{E674391C-FB0A-4848-946B-07738A392AEA}"/>
    <cellStyle name="Normal 5 4 3 2 2 2 4" xfId="11329" xr:uid="{2D6E79F2-F9F9-45CA-8066-AE23191C6B63}"/>
    <cellStyle name="Normal 5 4 3 2 2 2 4 2" xfId="25019" xr:uid="{75A05399-941F-419A-ABC9-8533CFC9DE00}"/>
    <cellStyle name="Normal 5 4 3 2 2 2 4 2 2" xfId="38711" xr:uid="{7396CBF8-AC69-4167-AB0F-D67D19986C15}"/>
    <cellStyle name="Normal 5 4 3 2 2 2 4 2 3" xfId="53595" xr:uid="{FCB65F40-403E-4661-BEC7-FD7EBEDF1EEA}"/>
    <cellStyle name="Normal 5 4 3 2 2 2 4 3" xfId="18175" xr:uid="{1C3EEAE7-0042-4AF4-B41B-F75786B22ED8}"/>
    <cellStyle name="Normal 5 4 3 2 2 2 4 4" xfId="31865" xr:uid="{4D60C96A-2ED2-406D-82D7-F883F0334223}"/>
    <cellStyle name="Normal 5 4 3 2 2 2 4 5" xfId="46749" xr:uid="{BDE2A70F-BBC9-4676-931B-56B21D63DE6B}"/>
    <cellStyle name="Normal 5 4 3 2 2 2 5" xfId="21597" xr:uid="{F9014D07-5974-40F6-B1DE-15E503B9262A}"/>
    <cellStyle name="Normal 5 4 3 2 2 2 5 2" xfId="35289" xr:uid="{73899D99-C3A9-4F02-A235-6D5D6C01E2A7}"/>
    <cellStyle name="Normal 5 4 3 2 2 2 5 3" xfId="50173" xr:uid="{63D1750D-4A8A-4091-94E5-F8BC15E8AEB9}"/>
    <cellStyle name="Normal 5 4 3 2 2 2 6" xfId="14753" xr:uid="{73F1F20B-AF02-4413-A190-4055B705D766}"/>
    <cellStyle name="Normal 5 4 3 2 2 2 6 2" xfId="40827" xr:uid="{E0746218-C424-4667-88FF-34B39BA8B6D5}"/>
    <cellStyle name="Normal 5 4 3 2 2 2 7" xfId="28443" xr:uid="{A003C7F9-2E34-4892-A860-7768A0FC36E2}"/>
    <cellStyle name="Normal 5 4 3 2 2 2 8" xfId="43327" xr:uid="{B474E37B-F35D-4C11-9B4C-DA9E56EB11C5}"/>
    <cellStyle name="Normal 5 4 3 2 2 2 9" xfId="7907" xr:uid="{443CB04C-A5EF-40C4-8E7E-F4C0CB2AFF0B}"/>
    <cellStyle name="Normal 5 4 3 2 2 3" xfId="1254" xr:uid="{D10FD8F3-6CD4-4E73-9BCD-22C12E608F16}"/>
    <cellStyle name="Normal 5 4 3 2 2 3 2" xfId="1255" xr:uid="{E93D8907-E88E-4622-B24D-3E0F810E8A5F}"/>
    <cellStyle name="Normal 5 4 3 2 2 3 2 2" xfId="13043" xr:uid="{30AD84D0-087F-471A-8B3B-8D263026581A}"/>
    <cellStyle name="Normal 5 4 3 2 2 3 2 2 2" xfId="26733" xr:uid="{99B9047B-D0E1-47A3-96CD-EC048F695D59}"/>
    <cellStyle name="Normal 5 4 3 2 2 3 2 2 2 2" xfId="40425" xr:uid="{22D1C08F-16D8-461A-90D0-E02D75E5E05A}"/>
    <cellStyle name="Normal 5 4 3 2 2 3 2 2 2 3" xfId="55309" xr:uid="{C0FE4509-7BB8-43AA-81B0-9B6A6796FE5F}"/>
    <cellStyle name="Normal 5 4 3 2 2 3 2 2 3" xfId="19889" xr:uid="{DFA13C0F-9459-4A28-BC61-2655E0854FA3}"/>
    <cellStyle name="Normal 5 4 3 2 2 3 2 2 4" xfId="33579" xr:uid="{91A21D22-BD4A-49A9-869C-9B143110DEC9}"/>
    <cellStyle name="Normal 5 4 3 2 2 3 2 2 5" xfId="48463" xr:uid="{B46CC8F8-2A1A-4DE7-85FD-D3F997DEDFF2}"/>
    <cellStyle name="Normal 5 4 3 2 2 3 2 3" xfId="23311" xr:uid="{55270431-F811-456A-9335-A75B4F9729EA}"/>
    <cellStyle name="Normal 5 4 3 2 2 3 2 3 2" xfId="37003" xr:uid="{D56FF03B-CE2E-4FDA-9083-B6CA6792A2CF}"/>
    <cellStyle name="Normal 5 4 3 2 2 3 2 3 3" xfId="51887" xr:uid="{03811C5F-9653-401B-AC30-6ADEBF291092}"/>
    <cellStyle name="Normal 5 4 3 2 2 3 2 4" xfId="16467" xr:uid="{C84A77B7-4244-4ECC-B19E-9BE4E4F2AAF7}"/>
    <cellStyle name="Normal 5 4 3 2 2 3 2 4 2" xfId="40948" xr:uid="{0621EDEC-3206-42B9-BA64-5A74C2643A83}"/>
    <cellStyle name="Normal 5 4 3 2 2 3 2 5" xfId="30157" xr:uid="{19C21459-EB0D-4750-BBFA-DEC2BD637479}"/>
    <cellStyle name="Normal 5 4 3 2 2 3 2 6" xfId="45041" xr:uid="{85304A2A-857D-4D90-891A-C9F190A579FA}"/>
    <cellStyle name="Normal 5 4 3 2 2 3 2 7" xfId="9621" xr:uid="{7272F2BE-ADC5-4D68-9FB8-6FBC3432C215}"/>
    <cellStyle name="Normal 5 4 3 2 2 3 3" xfId="11331" xr:uid="{5D660DDD-28A4-410E-AECD-C053CCC1C540}"/>
    <cellStyle name="Normal 5 4 3 2 2 3 3 2" xfId="25021" xr:uid="{06727C4E-72B5-454A-92F6-A3F085D823F9}"/>
    <cellStyle name="Normal 5 4 3 2 2 3 3 2 2" xfId="38713" xr:uid="{E90C5922-AD30-428D-A422-6F3F8ACAE1BF}"/>
    <cellStyle name="Normal 5 4 3 2 2 3 3 2 3" xfId="53597" xr:uid="{71CAE716-1750-4436-86CF-EF36BC82C743}"/>
    <cellStyle name="Normal 5 4 3 2 2 3 3 3" xfId="18177" xr:uid="{B2B97161-EEA2-4047-9DB4-CC46100B25DD}"/>
    <cellStyle name="Normal 5 4 3 2 2 3 3 4" xfId="31867" xr:uid="{A0988AFC-E6DD-4072-AC1A-602A66BFE168}"/>
    <cellStyle name="Normal 5 4 3 2 2 3 3 5" xfId="46751" xr:uid="{C6488E26-99AC-4009-BBE4-4B67B292614A}"/>
    <cellStyle name="Normal 5 4 3 2 2 3 4" xfId="21599" xr:uid="{EEE3502C-F76C-4636-AF6B-E709A0FD4716}"/>
    <cellStyle name="Normal 5 4 3 2 2 3 4 2" xfId="35291" xr:uid="{F90A448E-C359-433D-BC81-6881BB630B7F}"/>
    <cellStyle name="Normal 5 4 3 2 2 3 4 3" xfId="50175" xr:uid="{0249A764-9738-43AD-B99F-8771A37DF016}"/>
    <cellStyle name="Normal 5 4 3 2 2 3 5" xfId="14755" xr:uid="{D3535EE7-A463-4D9B-9503-BC5A329B36C0}"/>
    <cellStyle name="Normal 5 4 3 2 2 3 5 2" xfId="40947" xr:uid="{BF5DFDB4-7D0F-498C-AF0C-9536E213A5EC}"/>
    <cellStyle name="Normal 5 4 3 2 2 3 6" xfId="28445" xr:uid="{4BEA5D93-1CFD-43DB-A0AC-521B2C55E622}"/>
    <cellStyle name="Normal 5 4 3 2 2 3 7" xfId="43329" xr:uid="{A470B9DE-6E70-4304-A030-77E3BBFE1CCF}"/>
    <cellStyle name="Normal 5 4 3 2 2 3 8" xfId="7909" xr:uid="{35052727-089C-4634-B85C-3EDF4E637C82}"/>
    <cellStyle name="Normal 5 4 3 2 2 4" xfId="1256" xr:uid="{99C0EFFD-3079-4A30-99BC-A91C37E8582D}"/>
    <cellStyle name="Normal 5 4 3 2 2 4 2" xfId="9622" xr:uid="{113CADC1-3746-44BD-B9B7-17C6EF13A78E}"/>
    <cellStyle name="Normal 5 4 3 2 2 4 2 2" xfId="13044" xr:uid="{C6014D5F-356F-4F9E-B0B2-F46D699DCC95}"/>
    <cellStyle name="Normal 5 4 3 2 2 4 2 2 2" xfId="26734" xr:uid="{F897284D-7260-4273-96F4-8C0FFF228C52}"/>
    <cellStyle name="Normal 5 4 3 2 2 4 2 2 2 2" xfId="40426" xr:uid="{165D6C6B-743C-4D9E-9E4D-8E4BF3C0AC58}"/>
    <cellStyle name="Normal 5 4 3 2 2 4 2 2 2 3" xfId="55310" xr:uid="{63A38890-C139-4DF1-902E-F75FC5AE98D3}"/>
    <cellStyle name="Normal 5 4 3 2 2 4 2 2 3" xfId="19890" xr:uid="{1DEDCF1A-626B-422C-9660-183BAAE72E47}"/>
    <cellStyle name="Normal 5 4 3 2 2 4 2 2 4" xfId="33580" xr:uid="{FC8275A0-C0DA-450F-9EB9-551099021D41}"/>
    <cellStyle name="Normal 5 4 3 2 2 4 2 2 5" xfId="48464" xr:uid="{5D666689-F654-442E-B478-3C83436A2AC7}"/>
    <cellStyle name="Normal 5 4 3 2 2 4 2 3" xfId="23312" xr:uid="{ADA4B60B-6E9F-4324-AD8D-677CBA655962}"/>
    <cellStyle name="Normal 5 4 3 2 2 4 2 3 2" xfId="37004" xr:uid="{4311CA0B-ECA5-47F5-B85C-3B317246CA94}"/>
    <cellStyle name="Normal 5 4 3 2 2 4 2 3 3" xfId="51888" xr:uid="{1F89DAA2-B69E-48EA-B813-14D3F11E6F34}"/>
    <cellStyle name="Normal 5 4 3 2 2 4 2 4" xfId="16468" xr:uid="{3785206F-45CA-4C0B-B7BF-18DC70105ADA}"/>
    <cellStyle name="Normal 5 4 3 2 2 4 2 5" xfId="30158" xr:uid="{62D498F9-966D-41BA-9566-C0933C567BCC}"/>
    <cellStyle name="Normal 5 4 3 2 2 4 2 6" xfId="45042" xr:uid="{E5CF39B2-2B0E-4DD3-92B2-9EA1A9291D9F}"/>
    <cellStyle name="Normal 5 4 3 2 2 4 3" xfId="11332" xr:uid="{462F3613-51DF-4C0C-A9A4-6283E4DB2AB3}"/>
    <cellStyle name="Normal 5 4 3 2 2 4 3 2" xfId="25022" xr:uid="{5341CBDD-1704-4656-A6AE-3383880EF265}"/>
    <cellStyle name="Normal 5 4 3 2 2 4 3 2 2" xfId="38714" xr:uid="{16E27F05-790A-4672-B96E-95CAABBD91EF}"/>
    <cellStyle name="Normal 5 4 3 2 2 4 3 2 3" xfId="53598" xr:uid="{8C403E13-5831-4BD5-B149-99271FCABEEE}"/>
    <cellStyle name="Normal 5 4 3 2 2 4 3 3" xfId="18178" xr:uid="{2F30EBEE-EA82-4232-AFC4-B3994199BCBE}"/>
    <cellStyle name="Normal 5 4 3 2 2 4 3 4" xfId="31868" xr:uid="{4AEF4322-AA4A-44B3-B90B-B39087369654}"/>
    <cellStyle name="Normal 5 4 3 2 2 4 3 5" xfId="46752" xr:uid="{A0C51E55-5A7B-45FC-AF9D-F19300E4570D}"/>
    <cellStyle name="Normal 5 4 3 2 2 4 4" xfId="21600" xr:uid="{4E23A170-340D-4C59-A0AD-8DB00D5F7B52}"/>
    <cellStyle name="Normal 5 4 3 2 2 4 4 2" xfId="35292" xr:uid="{2E2FB4C4-6B70-4B80-9562-3E4328C5E525}"/>
    <cellStyle name="Normal 5 4 3 2 2 4 4 3" xfId="50176" xr:uid="{763F7503-6AAF-4BB4-8B94-E089B8619F0D}"/>
    <cellStyle name="Normal 5 4 3 2 2 4 5" xfId="14756" xr:uid="{BCB5340B-F1CB-44C0-8EE6-6A7E014AB5C6}"/>
    <cellStyle name="Normal 5 4 3 2 2 4 5 2" xfId="40949" xr:uid="{FA6ADC3B-18CF-4B53-92CB-F2CE6199A04C}"/>
    <cellStyle name="Normal 5 4 3 2 2 4 6" xfId="28446" xr:uid="{08C5E478-0204-452F-927A-5837FDF902A5}"/>
    <cellStyle name="Normal 5 4 3 2 2 4 7" xfId="43330" xr:uid="{D900C053-CD55-4181-8A4A-04DA75F8DC96}"/>
    <cellStyle name="Normal 5 4 3 2 2 4 8" xfId="7910" xr:uid="{1778ECD4-BFFE-4FE5-B6E1-B2801B007A14}"/>
    <cellStyle name="Normal 5 4 3 2 2 5" xfId="9618" xr:uid="{D909D175-3F28-4312-84A9-8F77F7A38090}"/>
    <cellStyle name="Normal 5 4 3 2 2 5 2" xfId="13040" xr:uid="{E919BAB8-A0B5-430E-8A2D-A78D318D914B}"/>
    <cellStyle name="Normal 5 4 3 2 2 5 2 2" xfId="26730" xr:uid="{44DE3093-D93B-4C65-97F8-797A90651761}"/>
    <cellStyle name="Normal 5 4 3 2 2 5 2 2 2" xfId="40422" xr:uid="{B54A98A3-6131-461F-B849-B13336ACDA7E}"/>
    <cellStyle name="Normal 5 4 3 2 2 5 2 2 3" xfId="55306" xr:uid="{F233BD0D-ADE7-4C10-9280-0A6F75D8A8D7}"/>
    <cellStyle name="Normal 5 4 3 2 2 5 2 3" xfId="19886" xr:uid="{44469BB5-D5D3-4551-B5A5-AE57001F8D07}"/>
    <cellStyle name="Normal 5 4 3 2 2 5 2 4" xfId="33576" xr:uid="{840BCAD0-4949-4FF3-975F-EA3468BD06BA}"/>
    <cellStyle name="Normal 5 4 3 2 2 5 2 5" xfId="48460" xr:uid="{FDC3184E-824C-4538-82AF-591BE84FAAF9}"/>
    <cellStyle name="Normal 5 4 3 2 2 5 3" xfId="23308" xr:uid="{746F57C6-FCE3-4F7D-83DC-BF60A4E376EF}"/>
    <cellStyle name="Normal 5 4 3 2 2 5 3 2" xfId="37000" xr:uid="{77FEFF27-FCB3-48B3-A511-F4A6BB36AA52}"/>
    <cellStyle name="Normal 5 4 3 2 2 5 3 3" xfId="51884" xr:uid="{C250A130-4707-4512-922F-7722B48B2D6C}"/>
    <cellStyle name="Normal 5 4 3 2 2 5 4" xfId="16464" xr:uid="{032A00AF-FA87-4556-BFFB-92A79AE8E59D}"/>
    <cellStyle name="Normal 5 4 3 2 2 5 5" xfId="30154" xr:uid="{B0E3E1A3-3F01-4DDE-9CF8-B320F8F9FDD0}"/>
    <cellStyle name="Normal 5 4 3 2 2 5 6" xfId="45038" xr:uid="{313354EC-7D8F-4280-B545-56321E668D3B}"/>
    <cellStyle name="Normal 5 4 3 2 2 6" xfId="11328" xr:uid="{414F33E3-5FD3-45CB-882E-EF1839094A9C}"/>
    <cellStyle name="Normal 5 4 3 2 2 6 2" xfId="25018" xr:uid="{51D8769F-5591-405A-A747-790DAE18A417}"/>
    <cellStyle name="Normal 5 4 3 2 2 6 2 2" xfId="38710" xr:uid="{0BFA39CD-EDEF-4C96-AD71-D50B8E4EB472}"/>
    <cellStyle name="Normal 5 4 3 2 2 6 2 3" xfId="53594" xr:uid="{A5D7AD93-9E65-4D77-BFE6-7D50CFF2225E}"/>
    <cellStyle name="Normal 5 4 3 2 2 6 3" xfId="18174" xr:uid="{4DADB41F-D9A9-4BF3-B738-31FA79AA1110}"/>
    <cellStyle name="Normal 5 4 3 2 2 6 4" xfId="31864" xr:uid="{AB748FD3-1E88-49DA-8F31-0388353CEC32}"/>
    <cellStyle name="Normal 5 4 3 2 2 6 5" xfId="46748" xr:uid="{00150FED-0ED6-4084-A8F8-C2B2DFC2AB19}"/>
    <cellStyle name="Normal 5 4 3 2 2 7" xfId="21596" xr:uid="{0C5482E9-CAF3-4C0C-8E7D-9E13B788C31C}"/>
    <cellStyle name="Normal 5 4 3 2 2 7 2" xfId="35288" xr:uid="{2F29E21E-F2B2-46A7-89FF-44613D322757}"/>
    <cellStyle name="Normal 5 4 3 2 2 7 3" xfId="50172" xr:uid="{871E721F-F7D7-4783-87F1-FA1FEF789D74}"/>
    <cellStyle name="Normal 5 4 3 2 2 8" xfId="14752" xr:uid="{4F988D96-7159-4B41-B97F-36006181E77E}"/>
    <cellStyle name="Normal 5 4 3 2 2 8 2" xfId="40826" xr:uid="{BAA2C486-37DB-4FB8-89CE-08A3E6AD6B66}"/>
    <cellStyle name="Normal 5 4 3 2 2 9" xfId="28442" xr:uid="{372279AD-C88E-4FE2-93DC-0D31859FD2B3}"/>
    <cellStyle name="Normal 5 4 3 2 3" xfId="551" xr:uid="{79A50914-F88A-4E85-A3C4-45177F24A47B}"/>
    <cellStyle name="Normal 5 4 3 2 3 10" xfId="43331" xr:uid="{BC5CE303-BAF2-456C-ADD4-A40CDA212AE7}"/>
    <cellStyle name="Normal 5 4 3 2 3 11" xfId="7911" xr:uid="{91B9C2C6-1A8B-4814-AD49-6D8096D486C7}"/>
    <cellStyle name="Normal 5 4 3 2 3 2" xfId="1257" xr:uid="{0C6381F5-69E2-48D0-9827-3242E99732B1}"/>
    <cellStyle name="Normal 5 4 3 2 3 2 2" xfId="1258" xr:uid="{4AEC7894-9DB7-4B4C-8B8F-9D4AA3A9EB58}"/>
    <cellStyle name="Normal 5 4 3 2 3 2 2 2" xfId="9625" xr:uid="{BA2E6410-E1F6-4FA8-A93B-A4415C603C31}"/>
    <cellStyle name="Normal 5 4 3 2 3 2 2 2 2" xfId="13047" xr:uid="{DCD61AA4-1D5A-4551-8546-F41BB0B07F9D}"/>
    <cellStyle name="Normal 5 4 3 2 3 2 2 2 2 2" xfId="26737" xr:uid="{4DCC0A14-D53E-450D-A0F5-A68E41D672F7}"/>
    <cellStyle name="Normal 5 4 3 2 3 2 2 2 2 2 2" xfId="40429" xr:uid="{72601418-F22D-4C91-A431-2226DED1B283}"/>
    <cellStyle name="Normal 5 4 3 2 3 2 2 2 2 2 3" xfId="55313" xr:uid="{30BB4CBA-AD7D-479E-80C5-4C93738A317B}"/>
    <cellStyle name="Normal 5 4 3 2 3 2 2 2 2 3" xfId="19893" xr:uid="{24A047EB-D18B-4235-A9DF-F1D88313C81A}"/>
    <cellStyle name="Normal 5 4 3 2 3 2 2 2 2 4" xfId="33583" xr:uid="{691531EF-9DA9-4090-A127-54AFA433759D}"/>
    <cellStyle name="Normal 5 4 3 2 3 2 2 2 2 5" xfId="48467" xr:uid="{B7C62CD3-1B4E-4F4D-8A97-CAE2128BE796}"/>
    <cellStyle name="Normal 5 4 3 2 3 2 2 2 3" xfId="23315" xr:uid="{96A4E696-F6EE-467D-82A5-79EE379F2B89}"/>
    <cellStyle name="Normal 5 4 3 2 3 2 2 2 3 2" xfId="37007" xr:uid="{DAB77A90-AD83-4FB9-AC20-7C8E8D385047}"/>
    <cellStyle name="Normal 5 4 3 2 3 2 2 2 3 3" xfId="51891" xr:uid="{C130E2F6-6328-40C8-8B8A-FDE044106A8B}"/>
    <cellStyle name="Normal 5 4 3 2 3 2 2 2 4" xfId="16471" xr:uid="{D8FFA368-B867-4240-B877-AE79E50AA532}"/>
    <cellStyle name="Normal 5 4 3 2 3 2 2 2 5" xfId="30161" xr:uid="{266E7360-3881-481D-BA4D-196DF30DC1E3}"/>
    <cellStyle name="Normal 5 4 3 2 3 2 2 2 6" xfId="45045" xr:uid="{67EE4298-E685-4AE4-9E0A-2364D1229059}"/>
    <cellStyle name="Normal 5 4 3 2 3 2 2 3" xfId="11335" xr:uid="{23DCEE91-24B7-47C5-8677-7A5E121F5B2D}"/>
    <cellStyle name="Normal 5 4 3 2 3 2 2 3 2" xfId="25025" xr:uid="{ACE6275C-D344-4837-BFF6-73EE8BF6B103}"/>
    <cellStyle name="Normal 5 4 3 2 3 2 2 3 2 2" xfId="38717" xr:uid="{3DF279CD-5014-4970-8E90-6B3B4D2F00FB}"/>
    <cellStyle name="Normal 5 4 3 2 3 2 2 3 2 3" xfId="53601" xr:uid="{F2EC26A5-3D87-4C69-819C-B8F71240A7D6}"/>
    <cellStyle name="Normal 5 4 3 2 3 2 2 3 3" xfId="18181" xr:uid="{62ACDF21-35A9-4C3A-8A2C-FE21DF11F79C}"/>
    <cellStyle name="Normal 5 4 3 2 3 2 2 3 4" xfId="31871" xr:uid="{70CBC6D0-9B98-4BE1-A6CD-5140EEADD056}"/>
    <cellStyle name="Normal 5 4 3 2 3 2 2 3 5" xfId="46755" xr:uid="{ACAC3493-F545-40FE-A45C-C2FA4A34334C}"/>
    <cellStyle name="Normal 5 4 3 2 3 2 2 4" xfId="21603" xr:uid="{627BC52D-EB9F-4DAA-8E30-473BEEBDA721}"/>
    <cellStyle name="Normal 5 4 3 2 3 2 2 4 2" xfId="35295" xr:uid="{77F4B5F3-0493-4251-8EF5-28842AE3DF5F}"/>
    <cellStyle name="Normal 5 4 3 2 3 2 2 4 3" xfId="50179" xr:uid="{6012EF39-3332-4095-B139-C738D97B84A8}"/>
    <cellStyle name="Normal 5 4 3 2 3 2 2 5" xfId="14759" xr:uid="{7B6CA5F1-1248-4704-B0A6-B6E4A55E8207}"/>
    <cellStyle name="Normal 5 4 3 2 3 2 2 5 2" xfId="40951" xr:uid="{35246FBF-0E2A-4ED4-B3D6-E04E64410715}"/>
    <cellStyle name="Normal 5 4 3 2 3 2 2 6" xfId="28449" xr:uid="{1014C21F-9D05-4963-8C5A-1FD2D0EB1E25}"/>
    <cellStyle name="Normal 5 4 3 2 3 2 2 7" xfId="43333" xr:uid="{F362415B-8006-4F15-91E7-6EE26729D80A}"/>
    <cellStyle name="Normal 5 4 3 2 3 2 2 8" xfId="7913" xr:uid="{84AD46E8-6D35-4A95-8D32-F6B9CB705B5A}"/>
    <cellStyle name="Normal 5 4 3 2 3 2 3" xfId="9624" xr:uid="{8150FF1A-59D3-46E4-B350-0C5B1F8C201B}"/>
    <cellStyle name="Normal 5 4 3 2 3 2 3 2" xfId="13046" xr:uid="{6CDCC1D1-6D44-4112-BC02-0F980EC64348}"/>
    <cellStyle name="Normal 5 4 3 2 3 2 3 2 2" xfId="26736" xr:uid="{82AA9BE2-B7C1-45C7-8156-BAD4E10BFC12}"/>
    <cellStyle name="Normal 5 4 3 2 3 2 3 2 2 2" xfId="40428" xr:uid="{6EC8054F-97D2-4071-A9FF-141F4C693440}"/>
    <cellStyle name="Normal 5 4 3 2 3 2 3 2 2 3" xfId="55312" xr:uid="{7B09FC47-7840-4699-9988-3B4E21CFE117}"/>
    <cellStyle name="Normal 5 4 3 2 3 2 3 2 3" xfId="19892" xr:uid="{29028D99-2B5C-4BF2-AC80-3BDB3F456094}"/>
    <cellStyle name="Normal 5 4 3 2 3 2 3 2 4" xfId="33582" xr:uid="{8122FA1D-AAF4-47EE-AB53-6599A9FFB8FD}"/>
    <cellStyle name="Normal 5 4 3 2 3 2 3 2 5" xfId="48466" xr:uid="{3A8EC562-593C-4B17-9A43-0D22AF640F75}"/>
    <cellStyle name="Normal 5 4 3 2 3 2 3 3" xfId="23314" xr:uid="{E9D5E15A-1126-495B-A0E9-5567E0F1C47F}"/>
    <cellStyle name="Normal 5 4 3 2 3 2 3 3 2" xfId="37006" xr:uid="{A3BCABF9-6049-4EEC-B976-B6788ACD87FA}"/>
    <cellStyle name="Normal 5 4 3 2 3 2 3 3 3" xfId="51890" xr:uid="{99F7C26C-3A7D-44C8-A051-162C44825583}"/>
    <cellStyle name="Normal 5 4 3 2 3 2 3 4" xfId="16470" xr:uid="{4A185D4B-A1EC-4CA0-8714-762788EB089F}"/>
    <cellStyle name="Normal 5 4 3 2 3 2 3 5" xfId="30160" xr:uid="{07EB5639-0706-4496-ACF4-2755B101F375}"/>
    <cellStyle name="Normal 5 4 3 2 3 2 3 6" xfId="45044" xr:uid="{84367393-FD93-45BF-875E-D0F01CEC2473}"/>
    <cellStyle name="Normal 5 4 3 2 3 2 4" xfId="11334" xr:uid="{829EF6C8-10C6-4C54-AD90-C00BB3349EC5}"/>
    <cellStyle name="Normal 5 4 3 2 3 2 4 2" xfId="25024" xr:uid="{3AB13D0A-F3A5-4C35-A254-C779CE0F4355}"/>
    <cellStyle name="Normal 5 4 3 2 3 2 4 2 2" xfId="38716" xr:uid="{3DAB9572-6875-40C4-84B7-0EE86479CB4F}"/>
    <cellStyle name="Normal 5 4 3 2 3 2 4 2 3" xfId="53600" xr:uid="{DFCC3EDB-A06E-4641-97BE-7B7A23AC128F}"/>
    <cellStyle name="Normal 5 4 3 2 3 2 4 3" xfId="18180" xr:uid="{DB8A4A9D-10B6-4FDC-9A4E-226C490A2F3C}"/>
    <cellStyle name="Normal 5 4 3 2 3 2 4 4" xfId="31870" xr:uid="{9DB58898-3CEE-4C01-BFA1-06BE46DE8334}"/>
    <cellStyle name="Normal 5 4 3 2 3 2 4 5" xfId="46754" xr:uid="{DDAD80A2-EAE0-473D-AC79-E4F0CBA8AB0E}"/>
    <cellStyle name="Normal 5 4 3 2 3 2 5" xfId="21602" xr:uid="{23F60991-52D1-4977-9EB0-7C70262D5BD3}"/>
    <cellStyle name="Normal 5 4 3 2 3 2 5 2" xfId="35294" xr:uid="{6B96F5DA-2A21-4A6E-8914-8988C6914BE1}"/>
    <cellStyle name="Normal 5 4 3 2 3 2 5 3" xfId="50178" xr:uid="{10BC1985-4195-46F0-9581-2D76C18DFBF8}"/>
    <cellStyle name="Normal 5 4 3 2 3 2 6" xfId="14758" xr:uid="{3DD025CA-550E-406C-B2AF-80CCE112FC5F}"/>
    <cellStyle name="Normal 5 4 3 2 3 2 6 2" xfId="40950" xr:uid="{C0518E59-D20B-42F9-B208-9AB7D4E22C60}"/>
    <cellStyle name="Normal 5 4 3 2 3 2 7" xfId="28448" xr:uid="{3F389539-CB2A-4D44-87A5-46F72C79BE88}"/>
    <cellStyle name="Normal 5 4 3 2 3 2 8" xfId="43332" xr:uid="{1542A5E5-FA43-41C0-B5D0-C0CFEF7898F5}"/>
    <cellStyle name="Normal 5 4 3 2 3 2 9" xfId="7912" xr:uid="{411A318A-08D1-49AD-977B-0DD9FC45D798}"/>
    <cellStyle name="Normal 5 4 3 2 3 3" xfId="1259" xr:uid="{01235ED8-80A3-4DE7-B984-532E6B3529EF}"/>
    <cellStyle name="Normal 5 4 3 2 3 3 2" xfId="9626" xr:uid="{83BA3E71-1D9D-47CC-8D27-993EA5CEFD97}"/>
    <cellStyle name="Normal 5 4 3 2 3 3 2 2" xfId="13048" xr:uid="{2CB13EAC-C4F0-4B31-AEA3-4AAC1B37D585}"/>
    <cellStyle name="Normal 5 4 3 2 3 3 2 2 2" xfId="26738" xr:uid="{C11CF690-0B3B-4222-875D-A52341B8EB1C}"/>
    <cellStyle name="Normal 5 4 3 2 3 3 2 2 2 2" xfId="40430" xr:uid="{550FC6BD-5B1E-4C5D-BF25-CE433CBDD541}"/>
    <cellStyle name="Normal 5 4 3 2 3 3 2 2 2 3" xfId="55314" xr:uid="{724C76B3-7F8B-4168-BC17-A6BCFD6C21DE}"/>
    <cellStyle name="Normal 5 4 3 2 3 3 2 2 3" xfId="19894" xr:uid="{76DA0E05-4A17-4336-AB06-582BEBE442B7}"/>
    <cellStyle name="Normal 5 4 3 2 3 3 2 2 4" xfId="33584" xr:uid="{E0423C60-48B6-4D5F-8EC5-1A1751884513}"/>
    <cellStyle name="Normal 5 4 3 2 3 3 2 2 5" xfId="48468" xr:uid="{EC531F38-06F4-49A9-85FA-49BAC2E99970}"/>
    <cellStyle name="Normal 5 4 3 2 3 3 2 3" xfId="23316" xr:uid="{9BC11775-FDC3-46E0-AB50-2858DB5515A5}"/>
    <cellStyle name="Normal 5 4 3 2 3 3 2 3 2" xfId="37008" xr:uid="{71F8E8EC-E0B5-4C18-B9FE-C5626CFB0785}"/>
    <cellStyle name="Normal 5 4 3 2 3 3 2 3 3" xfId="51892" xr:uid="{9C43F945-D5D2-4C54-A2EC-B25A31CAE27B}"/>
    <cellStyle name="Normal 5 4 3 2 3 3 2 4" xfId="16472" xr:uid="{67A64F50-4282-4DBF-B17C-A0D6CB03797B}"/>
    <cellStyle name="Normal 5 4 3 2 3 3 2 5" xfId="30162" xr:uid="{949FA7CF-CB84-4C65-ADF5-CD9FCD7E276E}"/>
    <cellStyle name="Normal 5 4 3 2 3 3 2 6" xfId="45046" xr:uid="{163EE6AA-2860-42CF-B0BC-667E730BDAAA}"/>
    <cellStyle name="Normal 5 4 3 2 3 3 3" xfId="11336" xr:uid="{65C10719-DDC7-443A-BD22-00CA8F543A53}"/>
    <cellStyle name="Normal 5 4 3 2 3 3 3 2" xfId="25026" xr:uid="{4413DD07-2078-43DC-8574-D234F8B3E20F}"/>
    <cellStyle name="Normal 5 4 3 2 3 3 3 2 2" xfId="38718" xr:uid="{588BB4EC-3AF5-4E83-9883-E7A9C47CECBF}"/>
    <cellStyle name="Normal 5 4 3 2 3 3 3 2 3" xfId="53602" xr:uid="{A901FCCC-7A11-4ED4-A2A0-208841C1A401}"/>
    <cellStyle name="Normal 5 4 3 2 3 3 3 3" xfId="18182" xr:uid="{F8C90BA6-057F-4D53-A61F-A1E85EEFBAA1}"/>
    <cellStyle name="Normal 5 4 3 2 3 3 3 4" xfId="31872" xr:uid="{6E692429-08C6-4DF6-AFB6-989284153DA3}"/>
    <cellStyle name="Normal 5 4 3 2 3 3 3 5" xfId="46756" xr:uid="{8E4C895D-E37C-49CF-AB94-FBFB8058B331}"/>
    <cellStyle name="Normal 5 4 3 2 3 3 4" xfId="21604" xr:uid="{4DC3F867-9DAF-48B8-A7D2-1AE7911F96FD}"/>
    <cellStyle name="Normal 5 4 3 2 3 3 4 2" xfId="35296" xr:uid="{C50D46DF-9735-453C-87C9-BB46E1407A6E}"/>
    <cellStyle name="Normal 5 4 3 2 3 3 4 3" xfId="50180" xr:uid="{7C953074-E419-496E-9A13-32BB77C431E5}"/>
    <cellStyle name="Normal 5 4 3 2 3 3 5" xfId="14760" xr:uid="{61DF8783-9074-46A2-879F-E890BAD5F0FC}"/>
    <cellStyle name="Normal 5 4 3 2 3 3 5 2" xfId="40952" xr:uid="{2DA365AE-299A-42CF-A923-2345C195BC3A}"/>
    <cellStyle name="Normal 5 4 3 2 3 3 6" xfId="28450" xr:uid="{A4F41D4F-D003-4740-96B5-B45615021527}"/>
    <cellStyle name="Normal 5 4 3 2 3 3 7" xfId="43334" xr:uid="{C8429110-EB38-4DEB-A4CB-2ADC934BBF60}"/>
    <cellStyle name="Normal 5 4 3 2 3 3 8" xfId="7914" xr:uid="{35CE954D-5564-43BA-9EC0-BAB9881C26D3}"/>
    <cellStyle name="Normal 5 4 3 2 3 4" xfId="2854" xr:uid="{211830A9-7754-479C-ACD3-E2397A43D28C}"/>
    <cellStyle name="Normal 5 4 3 2 3 4 2" xfId="9627" xr:uid="{F296705B-4932-4D54-8295-C26EE1A0E30F}"/>
    <cellStyle name="Normal 5 4 3 2 3 4 2 2" xfId="13049" xr:uid="{647E22F5-336E-4CA7-A128-44F4F00781CA}"/>
    <cellStyle name="Normal 5 4 3 2 3 4 2 2 2" xfId="26739" xr:uid="{475CF604-5756-4D3E-B58F-53DC97C75CBF}"/>
    <cellStyle name="Normal 5 4 3 2 3 4 2 2 2 2" xfId="40431" xr:uid="{FE1855EF-5C79-42C2-8268-05CA08A682C7}"/>
    <cellStyle name="Normal 5 4 3 2 3 4 2 2 2 3" xfId="55315" xr:uid="{4031F60E-AB48-4947-85BE-73BF88DEEDCA}"/>
    <cellStyle name="Normal 5 4 3 2 3 4 2 2 3" xfId="19895" xr:uid="{B3F61A1D-B7D9-45BE-ADF7-19EC6512649D}"/>
    <cellStyle name="Normal 5 4 3 2 3 4 2 2 4" xfId="33585" xr:uid="{75D56011-105A-4907-820B-2C78538707C6}"/>
    <cellStyle name="Normal 5 4 3 2 3 4 2 2 5" xfId="48469" xr:uid="{99AE046E-6611-4D84-A397-97932B08261B}"/>
    <cellStyle name="Normal 5 4 3 2 3 4 2 3" xfId="23317" xr:uid="{85F2D478-9FA8-4869-8844-73382C627E57}"/>
    <cellStyle name="Normal 5 4 3 2 3 4 2 3 2" xfId="37009" xr:uid="{C3579171-9D49-44B8-A53A-77448A5CDFA2}"/>
    <cellStyle name="Normal 5 4 3 2 3 4 2 3 3" xfId="51893" xr:uid="{85769282-8BD8-424E-987D-911C8109C4D9}"/>
    <cellStyle name="Normal 5 4 3 2 3 4 2 4" xfId="16473" xr:uid="{4EA4FD83-381B-4D9E-8B2C-6B6DBC57115F}"/>
    <cellStyle name="Normal 5 4 3 2 3 4 2 5" xfId="30163" xr:uid="{1A2AB6BD-DD90-4F7E-A480-B755FE2189BD}"/>
    <cellStyle name="Normal 5 4 3 2 3 4 2 6" xfId="45047" xr:uid="{E7058CD1-DAA4-4801-819F-3CC285628100}"/>
    <cellStyle name="Normal 5 4 3 2 3 4 3" xfId="11337" xr:uid="{8FF19572-CFCD-4FC1-9011-61F9970883C9}"/>
    <cellStyle name="Normal 5 4 3 2 3 4 3 2" xfId="25027" xr:uid="{7055FEDA-67A1-41B0-8138-9FE362DF9702}"/>
    <cellStyle name="Normal 5 4 3 2 3 4 3 2 2" xfId="38719" xr:uid="{ADCFC6DF-7CF6-4986-A7C3-62AC132F88C3}"/>
    <cellStyle name="Normal 5 4 3 2 3 4 3 2 3" xfId="53603" xr:uid="{D3088226-4A59-4E4C-9BD1-C93AA1138827}"/>
    <cellStyle name="Normal 5 4 3 2 3 4 3 3" xfId="18183" xr:uid="{487B643E-4D88-42F0-8B3C-FEFDA1B16946}"/>
    <cellStyle name="Normal 5 4 3 2 3 4 3 4" xfId="31873" xr:uid="{FD309DC9-3A33-412E-B181-1DB91045EDB8}"/>
    <cellStyle name="Normal 5 4 3 2 3 4 3 5" xfId="46757" xr:uid="{C85993C7-A5D0-4B5C-91E4-7B9C20CB8DE8}"/>
    <cellStyle name="Normal 5 4 3 2 3 4 4" xfId="21605" xr:uid="{38A177CF-0204-466E-8EE0-CAB89F46B95A}"/>
    <cellStyle name="Normal 5 4 3 2 3 4 4 2" xfId="35297" xr:uid="{FD20FF44-F07E-43EA-A368-AA6B6F9FDD9B}"/>
    <cellStyle name="Normal 5 4 3 2 3 4 4 3" xfId="50181" xr:uid="{701DEF5A-B91D-422B-8360-17E13DA5ABF8}"/>
    <cellStyle name="Normal 5 4 3 2 3 4 5" xfId="14761" xr:uid="{446C1A74-96C6-476A-A595-98E958FC953B}"/>
    <cellStyle name="Normal 5 4 3 2 3 4 5 2" xfId="41130" xr:uid="{F7898C26-FEBE-4624-85AC-824E001624BA}"/>
    <cellStyle name="Normal 5 4 3 2 3 4 6" xfId="28451" xr:uid="{3DA46213-935B-4EEA-ACD4-839B32F5BE08}"/>
    <cellStyle name="Normal 5 4 3 2 3 4 7" xfId="43335" xr:uid="{CD74BFE6-9FF9-46D5-8B3C-F0C2CBF85C77}"/>
    <cellStyle name="Normal 5 4 3 2 3 4 8" xfId="7915" xr:uid="{2360564A-4FB8-4601-95B4-D83B1BAF16E3}"/>
    <cellStyle name="Normal 5 4 3 2 3 5" xfId="9623" xr:uid="{CBB8FF91-A3B7-43D3-91DB-4ED84D14C997}"/>
    <cellStyle name="Normal 5 4 3 2 3 5 2" xfId="13045" xr:uid="{F7707047-5BFD-41D2-B95D-B8E56EE86E1F}"/>
    <cellStyle name="Normal 5 4 3 2 3 5 2 2" xfId="26735" xr:uid="{7BAD59CF-411B-4779-A8E3-B77967B0C33C}"/>
    <cellStyle name="Normal 5 4 3 2 3 5 2 2 2" xfId="40427" xr:uid="{6DE2E557-5D1A-4ECB-9087-C3F42CB831DE}"/>
    <cellStyle name="Normal 5 4 3 2 3 5 2 2 3" xfId="55311" xr:uid="{25FBA64B-72E9-4CAE-B37B-5449ADEE74FC}"/>
    <cellStyle name="Normal 5 4 3 2 3 5 2 3" xfId="19891" xr:uid="{860F480B-4B30-439E-9CA3-54F9EE4DD7A2}"/>
    <cellStyle name="Normal 5 4 3 2 3 5 2 4" xfId="33581" xr:uid="{5C8F9685-5608-40A6-A063-E2EE63903E32}"/>
    <cellStyle name="Normal 5 4 3 2 3 5 2 5" xfId="48465" xr:uid="{374BE98C-5978-4A7B-B06E-2BE07DBCCFA8}"/>
    <cellStyle name="Normal 5 4 3 2 3 5 3" xfId="23313" xr:uid="{BC3CBC99-BD15-4578-9ADD-DF742D143762}"/>
    <cellStyle name="Normal 5 4 3 2 3 5 3 2" xfId="37005" xr:uid="{6267C519-9E89-42C7-B3E2-865FC482C99A}"/>
    <cellStyle name="Normal 5 4 3 2 3 5 3 3" xfId="51889" xr:uid="{2D78D206-93D9-491D-9487-0C4BC1F83A7A}"/>
    <cellStyle name="Normal 5 4 3 2 3 5 4" xfId="16469" xr:uid="{E855BF33-F66C-4248-B1DB-6B85526BB5A4}"/>
    <cellStyle name="Normal 5 4 3 2 3 5 5" xfId="30159" xr:uid="{10A5625E-B0B4-4AFE-9C5E-3B4F01284528}"/>
    <cellStyle name="Normal 5 4 3 2 3 5 6" xfId="45043" xr:uid="{DEEA9856-A0BA-413B-AF10-27F7A6DF61AF}"/>
    <cellStyle name="Normal 5 4 3 2 3 6" xfId="11333" xr:uid="{EE03D379-FED8-415D-ACA3-D844458F4B24}"/>
    <cellStyle name="Normal 5 4 3 2 3 6 2" xfId="25023" xr:uid="{FB88BF4E-A126-47FB-95C7-F3B837421FB5}"/>
    <cellStyle name="Normal 5 4 3 2 3 6 2 2" xfId="38715" xr:uid="{3EBFF4E3-A8C3-4A4E-856D-AE9C96C57FB5}"/>
    <cellStyle name="Normal 5 4 3 2 3 6 2 3" xfId="53599" xr:uid="{6CBB91CA-2641-42AF-B757-F5DCEE8432F1}"/>
    <cellStyle name="Normal 5 4 3 2 3 6 3" xfId="18179" xr:uid="{BDE8407D-5905-4EE0-9834-3D4CE5CE7408}"/>
    <cellStyle name="Normal 5 4 3 2 3 6 4" xfId="31869" xr:uid="{CB7437A5-3C7E-4759-9326-E468C3A2FD1A}"/>
    <cellStyle name="Normal 5 4 3 2 3 6 5" xfId="46753" xr:uid="{8F223499-2E53-4F62-8FBE-2CC6AC726518}"/>
    <cellStyle name="Normal 5 4 3 2 3 7" xfId="21601" xr:uid="{09B9A3F0-A9CD-4772-B800-1F388E396AF9}"/>
    <cellStyle name="Normal 5 4 3 2 3 7 2" xfId="35293" xr:uid="{25C536C3-0326-4C3F-9C55-3C7ACEFD4E1D}"/>
    <cellStyle name="Normal 5 4 3 2 3 7 3" xfId="50177" xr:uid="{B53C740C-DB60-451B-A914-FB82EB33B764}"/>
    <cellStyle name="Normal 5 4 3 2 3 8" xfId="14757" xr:uid="{55DCC3D2-8095-4987-845F-17BC56CE6E08}"/>
    <cellStyle name="Normal 5 4 3 2 3 8 2" xfId="40828" xr:uid="{393B1554-8305-4634-B10F-5936CC51594C}"/>
    <cellStyle name="Normal 5 4 3 2 3 9" xfId="28447" xr:uid="{9A55F57E-DD7F-4D57-9C38-68AE667A7B53}"/>
    <cellStyle name="Normal 5 4 3 2 4" xfId="1260" xr:uid="{07330044-37E6-42C9-8C4E-82ABCB1D0EC6}"/>
    <cellStyle name="Normal 5 4 3 2 4 2" xfId="1261" xr:uid="{5FBE8BBF-40BE-4640-B5A6-8793AEE34AC9}"/>
    <cellStyle name="Normal 5 4 3 2 4 2 2" xfId="9629" xr:uid="{CDADBAA1-5D3E-49BA-9D91-13DD96D6EFF4}"/>
    <cellStyle name="Normal 5 4 3 2 4 2 2 2" xfId="13051" xr:uid="{5FE68C65-4709-4031-8EE7-768B59ACEFA6}"/>
    <cellStyle name="Normal 5 4 3 2 4 2 2 2 2" xfId="26741" xr:uid="{13BD3FC0-7680-4FA8-A5DB-03166BD124F4}"/>
    <cellStyle name="Normal 5 4 3 2 4 2 2 2 2 2" xfId="40433" xr:uid="{F3269D19-1486-4106-AE67-8659EE4E70BC}"/>
    <cellStyle name="Normal 5 4 3 2 4 2 2 2 2 3" xfId="55317" xr:uid="{A96F67F7-EA79-404E-ADBE-0AC647590B71}"/>
    <cellStyle name="Normal 5 4 3 2 4 2 2 2 3" xfId="19897" xr:uid="{EF6D4582-093E-45CC-BD12-43B5C4B0534A}"/>
    <cellStyle name="Normal 5 4 3 2 4 2 2 2 4" xfId="33587" xr:uid="{F8CACFA7-EA10-405E-B0B2-1BC23F1012C5}"/>
    <cellStyle name="Normal 5 4 3 2 4 2 2 2 5" xfId="48471" xr:uid="{968DA2E0-F974-4C11-9677-E906BC1DBFDC}"/>
    <cellStyle name="Normal 5 4 3 2 4 2 2 3" xfId="23319" xr:uid="{33A940B6-0987-466F-AC75-9C4B0AE4330D}"/>
    <cellStyle name="Normal 5 4 3 2 4 2 2 3 2" xfId="37011" xr:uid="{57BFF7DF-DF73-4034-9FE3-02CB9C5E22EA}"/>
    <cellStyle name="Normal 5 4 3 2 4 2 2 3 3" xfId="51895" xr:uid="{395223F6-D013-40EB-9C40-41750546BD63}"/>
    <cellStyle name="Normal 5 4 3 2 4 2 2 4" xfId="16475" xr:uid="{A405ECD3-9FAB-4168-97D5-A763FC22C77F}"/>
    <cellStyle name="Normal 5 4 3 2 4 2 2 5" xfId="30165" xr:uid="{F154D8C9-27F9-40E5-B4EB-E600684B93B8}"/>
    <cellStyle name="Normal 5 4 3 2 4 2 2 6" xfId="45049" xr:uid="{CB9FDA38-597F-4C60-B702-0A6654202AC0}"/>
    <cellStyle name="Normal 5 4 3 2 4 2 3" xfId="11339" xr:uid="{0B0EDBD9-6B78-40F7-9E8A-C08CA00F16A6}"/>
    <cellStyle name="Normal 5 4 3 2 4 2 3 2" xfId="25029" xr:uid="{511E8D76-76BF-47E3-A1DA-B8D4C369C3A1}"/>
    <cellStyle name="Normal 5 4 3 2 4 2 3 2 2" xfId="38721" xr:uid="{34F9314F-AAF4-42FC-BC81-4B303A2B28E4}"/>
    <cellStyle name="Normal 5 4 3 2 4 2 3 2 3" xfId="53605" xr:uid="{F8894C7E-053F-41F8-B795-8C924F0637EA}"/>
    <cellStyle name="Normal 5 4 3 2 4 2 3 3" xfId="18185" xr:uid="{705C313E-50C6-4CBA-9B39-C5ACB71FF5A9}"/>
    <cellStyle name="Normal 5 4 3 2 4 2 3 4" xfId="31875" xr:uid="{26412FCF-89BE-47D0-91BD-CE5B1859AFB5}"/>
    <cellStyle name="Normal 5 4 3 2 4 2 3 5" xfId="46759" xr:uid="{955948C7-ACBD-45C4-8EAB-0B1EA471DBE9}"/>
    <cellStyle name="Normal 5 4 3 2 4 2 4" xfId="21607" xr:uid="{695808CB-B52B-4796-8E99-D343776F5906}"/>
    <cellStyle name="Normal 5 4 3 2 4 2 4 2" xfId="35299" xr:uid="{118ED43D-B98B-4CCC-8158-354F0A3A832D}"/>
    <cellStyle name="Normal 5 4 3 2 4 2 4 3" xfId="50183" xr:uid="{8EC2D916-E3F0-454A-8E79-E1D138A38010}"/>
    <cellStyle name="Normal 5 4 3 2 4 2 5" xfId="14763" xr:uid="{3EC9CCAA-43BC-432F-87B9-8725F330901C}"/>
    <cellStyle name="Normal 5 4 3 2 4 2 5 2" xfId="40954" xr:uid="{43258A9E-92CA-4801-976C-A9C2F9102146}"/>
    <cellStyle name="Normal 5 4 3 2 4 2 6" xfId="28453" xr:uid="{76E89C17-B094-46D9-BBD9-C2C77033FA2B}"/>
    <cellStyle name="Normal 5 4 3 2 4 2 7" xfId="43337" xr:uid="{7F913BA0-AED2-4D54-9F25-511B331BD861}"/>
    <cellStyle name="Normal 5 4 3 2 4 2 8" xfId="7917" xr:uid="{92E4CA5D-682D-4C60-B3A7-7F8FDF751C37}"/>
    <cellStyle name="Normal 5 4 3 2 4 3" xfId="9628" xr:uid="{BD3D13E5-7441-428F-B513-9DEB71893BA7}"/>
    <cellStyle name="Normal 5 4 3 2 4 3 2" xfId="13050" xr:uid="{B3DBBF52-AB96-42C5-B7E3-617216D81A08}"/>
    <cellStyle name="Normal 5 4 3 2 4 3 2 2" xfId="26740" xr:uid="{0A883ACD-9C39-4339-8C62-9B037F2DD7F3}"/>
    <cellStyle name="Normal 5 4 3 2 4 3 2 2 2" xfId="40432" xr:uid="{2B5224C4-4493-4075-9951-518A65C6E289}"/>
    <cellStyle name="Normal 5 4 3 2 4 3 2 2 3" xfId="55316" xr:uid="{EDF8F070-E432-4D0B-B78F-722A81E83F19}"/>
    <cellStyle name="Normal 5 4 3 2 4 3 2 3" xfId="19896" xr:uid="{84A2FF7F-6D0A-40EC-BF8F-381B7E0F098D}"/>
    <cellStyle name="Normal 5 4 3 2 4 3 2 4" xfId="33586" xr:uid="{7B084300-F194-4522-98A6-E36F77383146}"/>
    <cellStyle name="Normal 5 4 3 2 4 3 2 5" xfId="48470" xr:uid="{E385C511-D19F-413A-855E-9C973F2CE014}"/>
    <cellStyle name="Normal 5 4 3 2 4 3 3" xfId="23318" xr:uid="{C7ED5818-0866-4A90-8406-5FB4421FAC96}"/>
    <cellStyle name="Normal 5 4 3 2 4 3 3 2" xfId="37010" xr:uid="{8CDC0B22-68D2-477E-A843-2C40FFC8C887}"/>
    <cellStyle name="Normal 5 4 3 2 4 3 3 3" xfId="51894" xr:uid="{AE86BA09-FFC5-486B-9E8C-FDC6226CE646}"/>
    <cellStyle name="Normal 5 4 3 2 4 3 4" xfId="16474" xr:uid="{362C082B-7D14-4830-9B73-1ABF74A7B90B}"/>
    <cellStyle name="Normal 5 4 3 2 4 3 5" xfId="30164" xr:uid="{DCFAD1FC-9B9D-4250-839C-9333488BF827}"/>
    <cellStyle name="Normal 5 4 3 2 4 3 6" xfId="45048" xr:uid="{8387B4D5-906D-497F-B2AF-9CB71CFA9AAF}"/>
    <cellStyle name="Normal 5 4 3 2 4 4" xfId="11338" xr:uid="{679684EE-6B64-4CFC-B2F3-E8D1E42DFCF9}"/>
    <cellStyle name="Normal 5 4 3 2 4 4 2" xfId="25028" xr:uid="{A43EA5D0-4E08-49F7-9CC3-472CAE5B373F}"/>
    <cellStyle name="Normal 5 4 3 2 4 4 2 2" xfId="38720" xr:uid="{41DC2AC4-E0EF-4D17-8684-26D701A2417F}"/>
    <cellStyle name="Normal 5 4 3 2 4 4 2 3" xfId="53604" xr:uid="{BBC3A3AD-BE4B-484C-8ED4-4D31EEE2277B}"/>
    <cellStyle name="Normal 5 4 3 2 4 4 3" xfId="18184" xr:uid="{8EEEE5FE-B7F2-4078-A2E6-8CF14A2411DD}"/>
    <cellStyle name="Normal 5 4 3 2 4 4 4" xfId="31874" xr:uid="{A62B67E8-B65E-45C4-805C-B18E8D0C9D7D}"/>
    <cellStyle name="Normal 5 4 3 2 4 4 5" xfId="46758" xr:uid="{15103896-7ECE-4F6C-B681-14FF06BCD137}"/>
    <cellStyle name="Normal 5 4 3 2 4 5" xfId="21606" xr:uid="{4C86B763-9997-445D-8FCC-CE1FF3507F42}"/>
    <cellStyle name="Normal 5 4 3 2 4 5 2" xfId="35298" xr:uid="{BBC4A9B0-3FDB-4C05-8177-5239A81E2114}"/>
    <cellStyle name="Normal 5 4 3 2 4 5 3" xfId="50182" xr:uid="{1B2D3633-9C11-4F70-8FB2-265BCE926709}"/>
    <cellStyle name="Normal 5 4 3 2 4 6" xfId="14762" xr:uid="{75149A12-3A25-4E69-8115-97CE9177701A}"/>
    <cellStyle name="Normal 5 4 3 2 4 6 2" xfId="40953" xr:uid="{C835A608-B443-4A93-A040-ABB1E7E4EBD8}"/>
    <cellStyle name="Normal 5 4 3 2 4 7" xfId="28452" xr:uid="{B9132AC9-170A-474D-A472-0A1EDF1929B8}"/>
    <cellStyle name="Normal 5 4 3 2 4 8" xfId="43336" xr:uid="{683E74E4-3852-4C14-AB2C-9E86EBE843FA}"/>
    <cellStyle name="Normal 5 4 3 2 4 9" xfId="7916" xr:uid="{DC49D5DB-FACB-4EE8-A44E-8FA73A26863E}"/>
    <cellStyle name="Normal 5 4 3 2 5" xfId="1262" xr:uid="{2BAE6A67-46F3-46F6-8D72-BEF3616620AB}"/>
    <cellStyle name="Normal 5 4 3 2 5 2" xfId="9630" xr:uid="{E16EBC83-26AD-451E-AF25-037497DF210C}"/>
    <cellStyle name="Normal 5 4 3 2 5 2 2" xfId="13052" xr:uid="{1A07E0F4-E49F-4261-8B4E-AD8AF28708F9}"/>
    <cellStyle name="Normal 5 4 3 2 5 2 2 2" xfId="26742" xr:uid="{9F01A10E-3A66-479C-91B3-4E4B6A65761D}"/>
    <cellStyle name="Normal 5 4 3 2 5 2 2 2 2" xfId="40434" xr:uid="{15E43087-D70E-4567-BD8B-FB690DD5488E}"/>
    <cellStyle name="Normal 5 4 3 2 5 2 2 2 3" xfId="55318" xr:uid="{66FC0370-079A-43E9-8F41-8F20445E47D4}"/>
    <cellStyle name="Normal 5 4 3 2 5 2 2 3" xfId="19898" xr:uid="{57B1CDB7-A812-4308-B872-29C8ABDB4218}"/>
    <cellStyle name="Normal 5 4 3 2 5 2 2 4" xfId="33588" xr:uid="{44BBE224-9BD6-4891-8584-F707C6F67DA4}"/>
    <cellStyle name="Normal 5 4 3 2 5 2 2 5" xfId="48472" xr:uid="{11BB5423-1A1E-481E-8FB5-A27A04198B33}"/>
    <cellStyle name="Normal 5 4 3 2 5 2 3" xfId="23320" xr:uid="{FA2FABCF-571C-4948-BB6D-A813F11A4DDD}"/>
    <cellStyle name="Normal 5 4 3 2 5 2 3 2" xfId="37012" xr:uid="{ADCD0FA7-5522-4BF9-999E-A45F3C033517}"/>
    <cellStyle name="Normal 5 4 3 2 5 2 3 3" xfId="51896" xr:uid="{1F00EB62-7AF8-4FBB-B512-3295CF50CB71}"/>
    <cellStyle name="Normal 5 4 3 2 5 2 4" xfId="16476" xr:uid="{212F5EB1-922A-48A3-9B31-B2BFCF9400EA}"/>
    <cellStyle name="Normal 5 4 3 2 5 2 5" xfId="30166" xr:uid="{8E22051E-55AA-4FBC-B078-13D41BDC2A36}"/>
    <cellStyle name="Normal 5 4 3 2 5 2 6" xfId="45050" xr:uid="{B616EBD9-19F0-4D2E-AB45-681A9F65F83F}"/>
    <cellStyle name="Normal 5 4 3 2 5 3" xfId="11340" xr:uid="{9E3D94EC-001C-4DCF-B6C8-FAFACCEE0C2B}"/>
    <cellStyle name="Normal 5 4 3 2 5 3 2" xfId="25030" xr:uid="{6EAD6A52-590F-4878-85B4-4CC6313B0CEC}"/>
    <cellStyle name="Normal 5 4 3 2 5 3 2 2" xfId="38722" xr:uid="{47DE13E1-2266-4EE4-B6E2-7C9950483C8D}"/>
    <cellStyle name="Normal 5 4 3 2 5 3 2 3" xfId="53606" xr:uid="{89843EE6-C57C-4FE2-B39D-B5EABD3DA731}"/>
    <cellStyle name="Normal 5 4 3 2 5 3 3" xfId="18186" xr:uid="{F2C8473A-D64F-498A-B339-ED24E9C228A1}"/>
    <cellStyle name="Normal 5 4 3 2 5 3 4" xfId="31876" xr:uid="{40D8BDAC-31BE-465A-B2E4-719A4E674458}"/>
    <cellStyle name="Normal 5 4 3 2 5 3 5" xfId="46760" xr:uid="{8422166B-0982-4E57-B018-4816EE78EEA3}"/>
    <cellStyle name="Normal 5 4 3 2 5 4" xfId="21608" xr:uid="{4753C9CA-EB7D-4860-B612-33C4D80D8EBA}"/>
    <cellStyle name="Normal 5 4 3 2 5 4 2" xfId="35300" xr:uid="{51799B79-76FF-455A-A55F-61ED87C1E9A2}"/>
    <cellStyle name="Normal 5 4 3 2 5 4 3" xfId="50184" xr:uid="{0E35F21F-216D-409A-BDB6-1D8E1BED6C14}"/>
    <cellStyle name="Normal 5 4 3 2 5 5" xfId="14764" xr:uid="{6E5B18FC-A90F-44B3-A2D6-BA25275C29A9}"/>
    <cellStyle name="Normal 5 4 3 2 5 5 2" xfId="40955" xr:uid="{0A1228FA-4F85-43C9-88E0-DDEE4C46FBE2}"/>
    <cellStyle name="Normal 5 4 3 2 5 6" xfId="28454" xr:uid="{1C026337-5D9C-4232-BB22-8D304D548BDC}"/>
    <cellStyle name="Normal 5 4 3 2 5 7" xfId="43338" xr:uid="{5AA2DE84-1D25-46FE-ADF9-3CD6ED4548F9}"/>
    <cellStyle name="Normal 5 4 3 2 5 8" xfId="7918" xr:uid="{CBA3A161-7C57-4E82-A62B-9D441569AB9E}"/>
    <cellStyle name="Normal 5 4 3 2 6" xfId="2855" xr:uid="{C6409287-FABF-4327-9C77-AE89E2B411D3}"/>
    <cellStyle name="Normal 5 4 3 2 6 2" xfId="9631" xr:uid="{CD882ED1-FF25-4BD8-A69E-14DC89261638}"/>
    <cellStyle name="Normal 5 4 3 2 6 2 2" xfId="13053" xr:uid="{267F286C-8525-423C-9DD8-DBC4B5C3229D}"/>
    <cellStyle name="Normal 5 4 3 2 6 2 2 2" xfId="26743" xr:uid="{F01B1D66-68B3-4CB5-8D27-69EB7AB0225A}"/>
    <cellStyle name="Normal 5 4 3 2 6 2 2 2 2" xfId="40435" xr:uid="{4BA7105C-2252-4806-B1FC-50C281BE5102}"/>
    <cellStyle name="Normal 5 4 3 2 6 2 2 2 3" xfId="55319" xr:uid="{6CE412C0-1498-4959-B7EE-D4BF3F8C06CC}"/>
    <cellStyle name="Normal 5 4 3 2 6 2 2 3" xfId="19899" xr:uid="{86A45E77-0469-46A2-8B4A-75EDDC745222}"/>
    <cellStyle name="Normal 5 4 3 2 6 2 2 4" xfId="33589" xr:uid="{9F328D6F-A5C9-40DA-A220-91D5B590AD45}"/>
    <cellStyle name="Normal 5 4 3 2 6 2 2 5" xfId="48473" xr:uid="{02EDD085-2B4F-452C-A2BF-8BEA6E942925}"/>
    <cellStyle name="Normal 5 4 3 2 6 2 3" xfId="23321" xr:uid="{8324BB60-4734-40B2-BE18-49BB788B2F14}"/>
    <cellStyle name="Normal 5 4 3 2 6 2 3 2" xfId="37013" xr:uid="{E774A17B-E12E-420A-B7A7-712CD22FCDE3}"/>
    <cellStyle name="Normal 5 4 3 2 6 2 3 3" xfId="51897" xr:uid="{5C3B0C60-EA8C-4826-BDA8-7436F559D6A6}"/>
    <cellStyle name="Normal 5 4 3 2 6 2 4" xfId="16477" xr:uid="{B2338528-1149-4F39-9040-AC76821666C3}"/>
    <cellStyle name="Normal 5 4 3 2 6 2 5" xfId="30167" xr:uid="{CBB21033-69AA-436E-B65A-EAC822141009}"/>
    <cellStyle name="Normal 5 4 3 2 6 2 6" xfId="45051" xr:uid="{AAE2F5A6-175B-4DAF-9613-B26009B90F33}"/>
    <cellStyle name="Normal 5 4 3 2 6 3" xfId="11341" xr:uid="{18BFCB41-AF12-4AA4-8784-B0B21FB91F3F}"/>
    <cellStyle name="Normal 5 4 3 2 6 3 2" xfId="25031" xr:uid="{72F704A2-EDBB-4833-B74B-C40D1B822441}"/>
    <cellStyle name="Normal 5 4 3 2 6 3 2 2" xfId="38723" xr:uid="{8CA1366F-B388-4C94-A815-F0797CEE4441}"/>
    <cellStyle name="Normal 5 4 3 2 6 3 2 3" xfId="53607" xr:uid="{D84A2CBD-1D2B-4FDC-842D-CB637E7DD65B}"/>
    <cellStyle name="Normal 5 4 3 2 6 3 3" xfId="18187" xr:uid="{8D9E4AB8-D3AD-45CA-893E-BD70D77E0055}"/>
    <cellStyle name="Normal 5 4 3 2 6 3 4" xfId="31877" xr:uid="{FD767313-2810-420D-A9B9-97B20E4A3D10}"/>
    <cellStyle name="Normal 5 4 3 2 6 3 5" xfId="46761" xr:uid="{49AC95CC-F379-4164-8553-48640BD54E01}"/>
    <cellStyle name="Normal 5 4 3 2 6 4" xfId="21609" xr:uid="{C45D0E7E-E35E-44F9-A0A9-CE405300778B}"/>
    <cellStyle name="Normal 5 4 3 2 6 4 2" xfId="35301" xr:uid="{3BB2B348-81C4-4989-8B07-1775E5CE4376}"/>
    <cellStyle name="Normal 5 4 3 2 6 4 3" xfId="50185" xr:uid="{13614D3A-8F79-4CF1-B7CC-261FAA0CA979}"/>
    <cellStyle name="Normal 5 4 3 2 6 5" xfId="14765" xr:uid="{05AB8D31-879C-44D0-9161-0B14337FF0E2}"/>
    <cellStyle name="Normal 5 4 3 2 6 5 2" xfId="41131" xr:uid="{32E3DBCD-EBB9-4C7B-9241-1526C482488D}"/>
    <cellStyle name="Normal 5 4 3 2 6 6" xfId="28455" xr:uid="{C861862A-92CE-4AA0-9F83-3A5B49EFF047}"/>
    <cellStyle name="Normal 5 4 3 2 6 7" xfId="43339" xr:uid="{A94C4D46-E266-4B48-A713-97BB4AC393A5}"/>
    <cellStyle name="Normal 5 4 3 2 6 8" xfId="7919" xr:uid="{BBE72718-494D-4E34-89F0-17C8A4A0E461}"/>
    <cellStyle name="Normal 5 4 3 2 7" xfId="9617" xr:uid="{79E43F0D-14F9-4C47-82D8-9B0070441EA2}"/>
    <cellStyle name="Normal 5 4 3 2 7 2" xfId="13039" xr:uid="{9C4AEA98-02CB-4CA7-9EE9-6A7973B96260}"/>
    <cellStyle name="Normal 5 4 3 2 7 2 2" xfId="26729" xr:uid="{597705D8-FD19-4875-AA9C-27C76077BC33}"/>
    <cellStyle name="Normal 5 4 3 2 7 2 2 2" xfId="40421" xr:uid="{2B1F895B-2728-45A3-A263-C686EEAA0CA1}"/>
    <cellStyle name="Normal 5 4 3 2 7 2 2 3" xfId="55305" xr:uid="{E779C1E9-C355-4E22-9ED9-EF8BD5E11DA4}"/>
    <cellStyle name="Normal 5 4 3 2 7 2 3" xfId="19885" xr:uid="{4A2E01E7-B981-4DAF-85FA-E7E423E82F1D}"/>
    <cellStyle name="Normal 5 4 3 2 7 2 4" xfId="33575" xr:uid="{45C8F40F-E746-4F0E-96B6-C98A25927909}"/>
    <cellStyle name="Normal 5 4 3 2 7 2 5" xfId="48459" xr:uid="{7DFE69BE-0F5C-4384-A788-1BBE6D01DAC6}"/>
    <cellStyle name="Normal 5 4 3 2 7 3" xfId="23307" xr:uid="{A80885DF-EA3A-4D9E-B1D7-D5907A65974B}"/>
    <cellStyle name="Normal 5 4 3 2 7 3 2" xfId="36999" xr:uid="{E7307C76-1F0A-4DC4-95EC-672DCE38A271}"/>
    <cellStyle name="Normal 5 4 3 2 7 3 3" xfId="51883" xr:uid="{A87324DC-8F94-4E00-BA01-CCE97DD4B69A}"/>
    <cellStyle name="Normal 5 4 3 2 7 4" xfId="16463" xr:uid="{FFC38D93-EEAA-42B6-886A-C9640424FD54}"/>
    <cellStyle name="Normal 5 4 3 2 7 5" xfId="30153" xr:uid="{D2704B79-F941-4A69-B740-BAA520F96E7E}"/>
    <cellStyle name="Normal 5 4 3 2 7 6" xfId="45037" xr:uid="{264D303A-C0D4-4C7D-B8C3-6117B5D9E17E}"/>
    <cellStyle name="Normal 5 4 3 2 8" xfId="11327" xr:uid="{21557D37-5B1C-4D5C-9A66-C18958974B46}"/>
    <cellStyle name="Normal 5 4 3 2 8 2" xfId="25017" xr:uid="{6D0A9364-ABFC-4E6D-BA79-2AB5C7220CD2}"/>
    <cellStyle name="Normal 5 4 3 2 8 2 2" xfId="38709" xr:uid="{FDB46D26-98AE-45C8-9033-00536E532B48}"/>
    <cellStyle name="Normal 5 4 3 2 8 2 3" xfId="53593" xr:uid="{0A36EDC9-95D6-4445-ADA3-C3500363E772}"/>
    <cellStyle name="Normal 5 4 3 2 8 3" xfId="18173" xr:uid="{965A87CA-C4A4-49FD-8A64-DC7451918987}"/>
    <cellStyle name="Normal 5 4 3 2 8 4" xfId="31863" xr:uid="{E6A6CC46-09EC-4721-810C-D3D0C2DBF3E9}"/>
    <cellStyle name="Normal 5 4 3 2 8 5" xfId="46747" xr:uid="{5B2F4C9A-AD07-47B6-9759-9D9E9A0EFFB5}"/>
    <cellStyle name="Normal 5 4 3 2 9" xfId="21595" xr:uid="{920F96EA-20AD-49AD-92D2-89AD74F26019}"/>
    <cellStyle name="Normal 5 4 3 2 9 2" xfId="35287" xr:uid="{70B6D938-3A4D-4B0F-910E-5BE2CCACC270}"/>
    <cellStyle name="Normal 5 4 3 2 9 3" xfId="50171" xr:uid="{641F2D62-57E2-4D5E-A03B-B9E7E39CB1AF}"/>
    <cellStyle name="Normal 5 4 3 3" xfId="301" xr:uid="{870E1B45-F4A0-474B-95F1-9D4BB21BDF57}"/>
    <cellStyle name="Normal 5 4 3 3 10" xfId="43340" xr:uid="{21AEEE5D-5E02-45D8-A952-07524DE93000}"/>
    <cellStyle name="Normal 5 4 3 3 11" xfId="7920" xr:uid="{0F2C94BB-F460-411B-91C2-20B55C778455}"/>
    <cellStyle name="Normal 5 4 3 3 2" xfId="552" xr:uid="{0F8AD55E-EB9E-4C4C-BCCF-FC594EE95BAD}"/>
    <cellStyle name="Normal 5 4 3 3 2 2" xfId="553" xr:uid="{C455E607-D8FA-4023-8445-EB5F752FEEDC}"/>
    <cellStyle name="Normal 5 4 3 3 2 2 2" xfId="1263" xr:uid="{F7DD74C0-150F-45D5-B6B9-B91856D0C1F2}"/>
    <cellStyle name="Normal 5 4 3 3 2 2 2 2" xfId="1264" xr:uid="{4EEDF1D9-F5AC-4597-8DEE-F9F014704862}"/>
    <cellStyle name="Normal 5 4 3 3 2 2 2 2 2" xfId="26746" xr:uid="{9FE26316-5D58-486D-A371-84D9D90BF3E1}"/>
    <cellStyle name="Normal 5 4 3 3 2 2 2 2 2 2" xfId="40438" xr:uid="{23B6F079-B9E5-4B44-82A6-CA51173EA584}"/>
    <cellStyle name="Normal 5 4 3 3 2 2 2 2 2 3" xfId="55322" xr:uid="{06D0F607-BC06-4CE0-AF0C-6124C856C501}"/>
    <cellStyle name="Normal 5 4 3 3 2 2 2 2 3" xfId="19902" xr:uid="{6337785B-5E5C-45AE-B51A-FCA6D6CA430C}"/>
    <cellStyle name="Normal 5 4 3 3 2 2 2 2 3 2" xfId="40957" xr:uid="{F2F9FBF3-6399-444A-BB2A-0BD7EDF3E7C0}"/>
    <cellStyle name="Normal 5 4 3 3 2 2 2 2 4" xfId="33592" xr:uid="{597EDC42-816A-4CD4-B244-8EC1101A2945}"/>
    <cellStyle name="Normal 5 4 3 3 2 2 2 2 5" xfId="48476" xr:uid="{9FA53ABA-F55B-411C-98DD-836EA170F7D6}"/>
    <cellStyle name="Normal 5 4 3 3 2 2 2 2 6" xfId="13056" xr:uid="{BC2479CC-C55F-47CC-946B-C543A13A7C8C}"/>
    <cellStyle name="Normal 5 4 3 3 2 2 2 3" xfId="23324" xr:uid="{9812D038-C86C-4443-9A6B-9C36C1074755}"/>
    <cellStyle name="Normal 5 4 3 3 2 2 2 3 2" xfId="37016" xr:uid="{5B9F4095-F4AF-4EF0-989D-5E05B24CA1A1}"/>
    <cellStyle name="Normal 5 4 3 3 2 2 2 3 3" xfId="51900" xr:uid="{5176C184-C682-4C7D-9AFB-A16A7E823E72}"/>
    <cellStyle name="Normal 5 4 3 3 2 2 2 4" xfId="16480" xr:uid="{4452104B-F575-4330-BD16-C8AA4BB71D27}"/>
    <cellStyle name="Normal 5 4 3 3 2 2 2 4 2" xfId="40956" xr:uid="{F727F65B-03BD-4C2E-99B7-0EF09BEECDEB}"/>
    <cellStyle name="Normal 5 4 3 3 2 2 2 5" xfId="30170" xr:uid="{DEE30939-3BE1-4FB5-82F4-F7C07546FA40}"/>
    <cellStyle name="Normal 5 4 3 3 2 2 2 6" xfId="45054" xr:uid="{1E5A038C-3B0F-4446-8A29-4B0A093F5717}"/>
    <cellStyle name="Normal 5 4 3 3 2 2 2 7" xfId="9634" xr:uid="{000D541F-ED94-4706-B9C5-5390F1F91237}"/>
    <cellStyle name="Normal 5 4 3 3 2 2 3" xfId="1265" xr:uid="{17CC5A4C-1E8D-4104-AD6B-2E271D0B612A}"/>
    <cellStyle name="Normal 5 4 3 3 2 2 3 2" xfId="25034" xr:uid="{A50FF432-99B3-4F7F-A718-18E062EE8D48}"/>
    <cellStyle name="Normal 5 4 3 3 2 2 3 2 2" xfId="38726" xr:uid="{CD0A2A4F-E166-40BC-9003-BCCD2DEAB379}"/>
    <cellStyle name="Normal 5 4 3 3 2 2 3 2 3" xfId="53610" xr:uid="{876DE435-0CC4-4117-B0D9-E489F4A468B0}"/>
    <cellStyle name="Normal 5 4 3 3 2 2 3 3" xfId="18190" xr:uid="{F8AB7565-641E-4D42-B3EE-B7B29C2B8E18}"/>
    <cellStyle name="Normal 5 4 3 3 2 2 3 3 2" xfId="40958" xr:uid="{0136B833-281D-4AE5-872F-DD97AD12192A}"/>
    <cellStyle name="Normal 5 4 3 3 2 2 3 4" xfId="31880" xr:uid="{1E508926-4335-43CD-8301-654C7A20B330}"/>
    <cellStyle name="Normal 5 4 3 3 2 2 3 5" xfId="46764" xr:uid="{21640DE6-8591-4640-8BED-1FEE66827E86}"/>
    <cellStyle name="Normal 5 4 3 3 2 2 3 6" xfId="11344" xr:uid="{812A2067-1874-4EA2-92D7-B556127A1527}"/>
    <cellStyle name="Normal 5 4 3 3 2 2 4" xfId="21612" xr:uid="{5A65980E-8F17-4404-9E6C-808CECDAA05B}"/>
    <cellStyle name="Normal 5 4 3 3 2 2 4 2" xfId="35304" xr:uid="{60BE9F1E-77E2-415B-B234-CBCCC275554D}"/>
    <cellStyle name="Normal 5 4 3 3 2 2 4 3" xfId="50188" xr:uid="{362634DE-5509-4652-8984-DAEA7C9C3B89}"/>
    <cellStyle name="Normal 5 4 3 3 2 2 5" xfId="14768" xr:uid="{A29F346D-3ECF-4347-95F7-85EDC8B7532B}"/>
    <cellStyle name="Normal 5 4 3 3 2 2 5 2" xfId="40830" xr:uid="{0AB71047-8CFA-4DAC-BF09-71F1CF86D3ED}"/>
    <cellStyle name="Normal 5 4 3 3 2 2 6" xfId="28458" xr:uid="{F3A242C2-07F2-4817-B130-0C1CFF010845}"/>
    <cellStyle name="Normal 5 4 3 3 2 2 7" xfId="43342" xr:uid="{375AC9A2-8C49-4F01-A295-0929BC06D56E}"/>
    <cellStyle name="Normal 5 4 3 3 2 2 8" xfId="7922" xr:uid="{E2180A9A-1ABD-4CAC-BC4B-2BF35783F390}"/>
    <cellStyle name="Normal 5 4 3 3 2 3" xfId="1266" xr:uid="{CFD61F9F-0DBC-4DE6-91B0-E94CDF1F005A}"/>
    <cellStyle name="Normal 5 4 3 3 2 3 2" xfId="1267" xr:uid="{564A8284-19A9-4194-A5BD-189CFDF93E88}"/>
    <cellStyle name="Normal 5 4 3 3 2 3 2 2" xfId="26745" xr:uid="{4C621E10-1D23-4C8D-8178-851BF7D3D6DA}"/>
    <cellStyle name="Normal 5 4 3 3 2 3 2 2 2" xfId="40437" xr:uid="{3D26D32E-FA73-4B6F-BD9A-182F71BBBE2B}"/>
    <cellStyle name="Normal 5 4 3 3 2 3 2 2 3" xfId="55321" xr:uid="{AE9D9DB0-B331-4329-A60E-D908017CC3BC}"/>
    <cellStyle name="Normal 5 4 3 3 2 3 2 3" xfId="19901" xr:uid="{3EA69730-AF12-4A87-BDCA-85D266157832}"/>
    <cellStyle name="Normal 5 4 3 3 2 3 2 3 2" xfId="40960" xr:uid="{AD3AEDCB-5ACE-486F-A955-13BB995FFB95}"/>
    <cellStyle name="Normal 5 4 3 3 2 3 2 4" xfId="33591" xr:uid="{14FEA0B0-B0A8-4995-ADC7-694CAB882E32}"/>
    <cellStyle name="Normal 5 4 3 3 2 3 2 5" xfId="48475" xr:uid="{C7E6B383-7FE7-4289-B2CD-ABC3A611C8F2}"/>
    <cellStyle name="Normal 5 4 3 3 2 3 2 6" xfId="13055" xr:uid="{4EEDBB77-E177-40F8-B37C-DEBAE4AA39EF}"/>
    <cellStyle name="Normal 5 4 3 3 2 3 3" xfId="23323" xr:uid="{9968315C-09C2-4B50-A329-78195A3763B7}"/>
    <cellStyle name="Normal 5 4 3 3 2 3 3 2" xfId="37015" xr:uid="{C77E3D76-503E-4100-B8AA-FBD81B6C2409}"/>
    <cellStyle name="Normal 5 4 3 3 2 3 3 3" xfId="51899" xr:uid="{E6A0A89E-5147-4D86-BC6A-2F05C96979D7}"/>
    <cellStyle name="Normal 5 4 3 3 2 3 4" xfId="16479" xr:uid="{F975BD08-ECB1-47ED-B852-3441CAFA0DFE}"/>
    <cellStyle name="Normal 5 4 3 3 2 3 4 2" xfId="40959" xr:uid="{A56F1248-64EE-4D60-A5AE-0B0B0BEE3DE3}"/>
    <cellStyle name="Normal 5 4 3 3 2 3 5" xfId="30169" xr:uid="{598EC058-0D0C-477B-AE0D-E4F25ECA27CD}"/>
    <cellStyle name="Normal 5 4 3 3 2 3 6" xfId="45053" xr:uid="{4289392F-0214-4D44-AE15-35100E85922D}"/>
    <cellStyle name="Normal 5 4 3 3 2 3 7" xfId="9633" xr:uid="{0C5245D8-486B-4989-8DC5-8F36E72ED2E4}"/>
    <cellStyle name="Normal 5 4 3 3 2 4" xfId="1268" xr:uid="{B7A470F7-AA9A-4B21-A66E-43082A8FE9F7}"/>
    <cellStyle name="Normal 5 4 3 3 2 4 2" xfId="25033" xr:uid="{3612E1BA-9EAD-4DD5-8DBE-0963254B8560}"/>
    <cellStyle name="Normal 5 4 3 3 2 4 2 2" xfId="38725" xr:uid="{DC5292B2-293A-4844-9EB2-F3C3E68BC585}"/>
    <cellStyle name="Normal 5 4 3 3 2 4 2 3" xfId="53609" xr:uid="{6706C280-B2C1-4C13-B8E3-81C77F43AE06}"/>
    <cellStyle name="Normal 5 4 3 3 2 4 3" xfId="18189" xr:uid="{427D029F-B297-4AD0-94ED-88B8E6F73B5D}"/>
    <cellStyle name="Normal 5 4 3 3 2 4 3 2" xfId="40961" xr:uid="{7589ADBD-8000-42BC-9E28-30FDB1C9BE6A}"/>
    <cellStyle name="Normal 5 4 3 3 2 4 4" xfId="31879" xr:uid="{D649BFDA-99C6-4168-AC36-B0A5F88F2EC8}"/>
    <cellStyle name="Normal 5 4 3 3 2 4 5" xfId="46763" xr:uid="{02ECC8CE-60F6-4A59-9131-A2E7C430F141}"/>
    <cellStyle name="Normal 5 4 3 3 2 4 6" xfId="11343" xr:uid="{BE414180-AD9F-475D-A69C-496A8FCD79F1}"/>
    <cellStyle name="Normal 5 4 3 3 2 5" xfId="21611" xr:uid="{EA115843-A894-468E-9814-9B450C43CB3B}"/>
    <cellStyle name="Normal 5 4 3 3 2 5 2" xfId="35303" xr:uid="{0F82FFC7-9598-4852-9592-9D69AB3BC130}"/>
    <cellStyle name="Normal 5 4 3 3 2 5 3" xfId="50187" xr:uid="{D0EB0F7D-7A5E-46C1-89E1-F98F566C0278}"/>
    <cellStyle name="Normal 5 4 3 3 2 6" xfId="14767" xr:uid="{5A391C9C-0FCB-4B76-B345-8D3D53B96189}"/>
    <cellStyle name="Normal 5 4 3 3 2 6 2" xfId="40829" xr:uid="{6426C139-424F-49FF-AE0A-B2462B71BDBA}"/>
    <cellStyle name="Normal 5 4 3 3 2 7" xfId="28457" xr:uid="{5DB11A34-9BA1-4748-8103-632FA46C2F72}"/>
    <cellStyle name="Normal 5 4 3 3 2 8" xfId="43341" xr:uid="{627EBF62-ECC3-41F4-846E-AEB83A1E2215}"/>
    <cellStyle name="Normal 5 4 3 3 2 9" xfId="7921" xr:uid="{0970B29B-2A7A-4622-B9DB-63F0929DF364}"/>
    <cellStyle name="Normal 5 4 3 3 3" xfId="554" xr:uid="{AAA74C1A-22E6-4564-B44E-95DC76B4AB6A}"/>
    <cellStyle name="Normal 5 4 3 3 3 2" xfId="1269" xr:uid="{EC7B1D63-0456-4EC4-83F2-892D443B5E12}"/>
    <cellStyle name="Normal 5 4 3 3 3 2 2" xfId="1270" xr:uid="{517D366A-46B7-48D0-9F32-33D41BE84E5E}"/>
    <cellStyle name="Normal 5 4 3 3 3 2 2 2" xfId="26747" xr:uid="{9A744059-BB65-4751-872B-1098A0B9BD5A}"/>
    <cellStyle name="Normal 5 4 3 3 3 2 2 2 2" xfId="40439" xr:uid="{9DF3EB54-A003-476D-AFFA-C550D0318AEB}"/>
    <cellStyle name="Normal 5 4 3 3 3 2 2 2 3" xfId="55323" xr:uid="{3CFDD2FD-E31F-4545-B53A-98075F29F6DD}"/>
    <cellStyle name="Normal 5 4 3 3 3 2 2 3" xfId="19903" xr:uid="{E2BB8B4A-34B7-496A-8BD2-047A2322EED9}"/>
    <cellStyle name="Normal 5 4 3 3 3 2 2 3 2" xfId="40963" xr:uid="{54C79E7F-76EB-48C6-A090-A8F330BF55C3}"/>
    <cellStyle name="Normal 5 4 3 3 3 2 2 4" xfId="33593" xr:uid="{342177D5-5EF7-4FF3-8513-DA2BA68532EB}"/>
    <cellStyle name="Normal 5 4 3 3 3 2 2 5" xfId="48477" xr:uid="{47C40318-E42A-42B0-B5D2-A578736341D9}"/>
    <cellStyle name="Normal 5 4 3 3 3 2 2 6" xfId="13057" xr:uid="{5F30E4C5-74FE-4210-9463-1C4129FA48D9}"/>
    <cellStyle name="Normal 5 4 3 3 3 2 3" xfId="23325" xr:uid="{6C781291-0297-460D-BF29-D86F96CAF8A2}"/>
    <cellStyle name="Normal 5 4 3 3 3 2 3 2" xfId="37017" xr:uid="{8B8843DE-E3C9-4B4D-B6E9-2C2AEA8EF626}"/>
    <cellStyle name="Normal 5 4 3 3 3 2 3 3" xfId="51901" xr:uid="{30056184-A38F-4EFD-9BE8-99C4C0903533}"/>
    <cellStyle name="Normal 5 4 3 3 3 2 4" xfId="16481" xr:uid="{D99F7439-9052-4833-B024-AC7E517E87F7}"/>
    <cellStyle name="Normal 5 4 3 3 3 2 4 2" xfId="40962" xr:uid="{21DFADF0-CDD5-4D0B-BCCF-2E9E9F8E49EE}"/>
    <cellStyle name="Normal 5 4 3 3 3 2 5" xfId="30171" xr:uid="{56B17C6F-BCF8-419F-8266-FC85910CB8ED}"/>
    <cellStyle name="Normal 5 4 3 3 3 2 6" xfId="45055" xr:uid="{1EF10BA1-78CF-4828-9D82-242096B65AC4}"/>
    <cellStyle name="Normal 5 4 3 3 3 2 7" xfId="9635" xr:uid="{A27BBD69-CC64-487D-B1BE-6AC9792A70BE}"/>
    <cellStyle name="Normal 5 4 3 3 3 3" xfId="1271" xr:uid="{97182B54-A058-48B8-9B59-82141ADC642F}"/>
    <cellStyle name="Normal 5 4 3 3 3 3 2" xfId="25035" xr:uid="{9F049E2F-8A49-47D8-A7E5-BF5A6511E5D3}"/>
    <cellStyle name="Normal 5 4 3 3 3 3 2 2" xfId="38727" xr:uid="{26658350-9503-48AE-BD00-DF39FD5D8395}"/>
    <cellStyle name="Normal 5 4 3 3 3 3 2 3" xfId="53611" xr:uid="{547CA04D-3923-4843-B599-814FBDC2F96A}"/>
    <cellStyle name="Normal 5 4 3 3 3 3 3" xfId="18191" xr:uid="{D252EC7A-6A07-4447-990C-67C4579422BF}"/>
    <cellStyle name="Normal 5 4 3 3 3 3 3 2" xfId="40964" xr:uid="{7F3C180D-2E00-4D7C-8D42-C86B7A261D46}"/>
    <cellStyle name="Normal 5 4 3 3 3 3 4" xfId="31881" xr:uid="{7AB5093F-46BD-4773-8FD1-CA3912FA96EA}"/>
    <cellStyle name="Normal 5 4 3 3 3 3 5" xfId="46765" xr:uid="{B9B997DA-666A-4323-BD0C-AF059C4FF011}"/>
    <cellStyle name="Normal 5 4 3 3 3 3 6" xfId="11345" xr:uid="{08FDFC15-9DA2-45D6-8AD5-078BFF09E40F}"/>
    <cellStyle name="Normal 5 4 3 3 3 4" xfId="21613" xr:uid="{33E6C721-932B-4535-9E29-1CB3E928F03B}"/>
    <cellStyle name="Normal 5 4 3 3 3 4 2" xfId="35305" xr:uid="{71EAB7C1-0DB4-4AF0-9446-84B44A648392}"/>
    <cellStyle name="Normal 5 4 3 3 3 4 3" xfId="50189" xr:uid="{86028528-3526-4CB3-84D1-4E910681825F}"/>
    <cellStyle name="Normal 5 4 3 3 3 5" xfId="14769" xr:uid="{AB101A55-FB5C-4E6E-951E-F2CD34C4B520}"/>
    <cellStyle name="Normal 5 4 3 3 3 5 2" xfId="40831" xr:uid="{CF4B19EE-330B-4C57-B5FF-6C0E314A8C5E}"/>
    <cellStyle name="Normal 5 4 3 3 3 6" xfId="28459" xr:uid="{8D180BDF-9055-4C28-8877-3D4CC0E86375}"/>
    <cellStyle name="Normal 5 4 3 3 3 7" xfId="43343" xr:uid="{E0E0A22F-E39E-40C4-9412-072490294D5F}"/>
    <cellStyle name="Normal 5 4 3 3 3 8" xfId="7923" xr:uid="{A7E4AD38-154C-4E2D-9B4F-8AFE93B9784D}"/>
    <cellStyle name="Normal 5 4 3 3 4" xfId="1272" xr:uid="{FCEAA923-08E8-42CF-B7F5-01560E88DBF0}"/>
    <cellStyle name="Normal 5 4 3 3 4 2" xfId="1273" xr:uid="{40ED7A5F-9E54-4DF8-A6DD-176864EF0C52}"/>
    <cellStyle name="Normal 5 4 3 3 4 2 2" xfId="13058" xr:uid="{832CFC80-B214-48B2-88B7-125F4F33ACF7}"/>
    <cellStyle name="Normal 5 4 3 3 4 2 2 2" xfId="26748" xr:uid="{9A38822A-23A7-4071-AE97-30DA24DB9D0C}"/>
    <cellStyle name="Normal 5 4 3 3 4 2 2 2 2" xfId="40440" xr:uid="{42A01431-156D-48D0-AAA0-F48DFE9308CE}"/>
    <cellStyle name="Normal 5 4 3 3 4 2 2 2 3" xfId="55324" xr:uid="{799825A3-F0BC-4836-AD31-7C880B985CBD}"/>
    <cellStyle name="Normal 5 4 3 3 4 2 2 3" xfId="19904" xr:uid="{10D2D240-770F-4D1C-8044-CD767E6829A1}"/>
    <cellStyle name="Normal 5 4 3 3 4 2 2 4" xfId="33594" xr:uid="{86B45B04-FF10-4322-A269-660C8D863480}"/>
    <cellStyle name="Normal 5 4 3 3 4 2 2 5" xfId="48478" xr:uid="{FFA2BCF3-5409-4CF0-B83E-B1762403F3F9}"/>
    <cellStyle name="Normal 5 4 3 3 4 2 3" xfId="23326" xr:uid="{1A9F0CE5-A4EE-4C84-82A9-C16E4E17A921}"/>
    <cellStyle name="Normal 5 4 3 3 4 2 3 2" xfId="37018" xr:uid="{2684AAC2-9D2A-47FE-8C0A-369A128533C7}"/>
    <cellStyle name="Normal 5 4 3 3 4 2 3 3" xfId="51902" xr:uid="{D2BD0C77-8B0E-476E-9A41-7570DDD408A0}"/>
    <cellStyle name="Normal 5 4 3 3 4 2 4" xfId="16482" xr:uid="{5E587B5E-AD13-4766-B92D-12998EDC040F}"/>
    <cellStyle name="Normal 5 4 3 3 4 2 4 2" xfId="40966" xr:uid="{D63A0A97-5C24-4229-BE2A-06791F3CFBD0}"/>
    <cellStyle name="Normal 5 4 3 3 4 2 5" xfId="30172" xr:uid="{42C90D18-028B-43AB-835B-05E088908140}"/>
    <cellStyle name="Normal 5 4 3 3 4 2 6" xfId="45056" xr:uid="{234DF635-2B09-4EF2-B509-F0688B3F55A3}"/>
    <cellStyle name="Normal 5 4 3 3 4 2 7" xfId="9636" xr:uid="{146BC064-A74B-46F3-AB12-50EEC922B1A3}"/>
    <cellStyle name="Normal 5 4 3 3 4 3" xfId="11346" xr:uid="{071E7AB1-1662-4700-8931-3F84012465E4}"/>
    <cellStyle name="Normal 5 4 3 3 4 3 2" xfId="25036" xr:uid="{F55C1E73-921B-4D6B-A685-5EA4A9B187EC}"/>
    <cellStyle name="Normal 5 4 3 3 4 3 2 2" xfId="38728" xr:uid="{64198F1C-AE0A-4FF8-A323-BA3A0746DE5D}"/>
    <cellStyle name="Normal 5 4 3 3 4 3 2 3" xfId="53612" xr:uid="{52F562C7-6F6A-431B-BE08-B23EE328CFD7}"/>
    <cellStyle name="Normal 5 4 3 3 4 3 3" xfId="18192" xr:uid="{BD54030D-6FD7-4ADC-AE63-7F058265DEFF}"/>
    <cellStyle name="Normal 5 4 3 3 4 3 4" xfId="31882" xr:uid="{43BC403D-DAB4-4BF8-B4AC-F984FD84CE47}"/>
    <cellStyle name="Normal 5 4 3 3 4 3 5" xfId="46766" xr:uid="{1FB9BE75-C4D5-4504-A5A4-8945093EEC3A}"/>
    <cellStyle name="Normal 5 4 3 3 4 4" xfId="21614" xr:uid="{995A1F70-6ED3-44E6-8CA4-3D6DC20EE2E0}"/>
    <cellStyle name="Normal 5 4 3 3 4 4 2" xfId="35306" xr:uid="{F565900D-9603-403B-9903-AD286E27BFCA}"/>
    <cellStyle name="Normal 5 4 3 3 4 4 3" xfId="50190" xr:uid="{170DFCE2-DFFF-42E7-A702-9DC32889EBFC}"/>
    <cellStyle name="Normal 5 4 3 3 4 5" xfId="14770" xr:uid="{F315936F-3E13-461B-8AAC-CA364CA9315C}"/>
    <cellStyle name="Normal 5 4 3 3 4 5 2" xfId="40965" xr:uid="{CA803478-D8B9-450C-A201-07DF6ECDC1F3}"/>
    <cellStyle name="Normal 5 4 3 3 4 6" xfId="28460" xr:uid="{0F094DA6-5621-47E9-B2E9-E1305139EA42}"/>
    <cellStyle name="Normal 5 4 3 3 4 7" xfId="43344" xr:uid="{92FA6FBF-9129-4B43-9D08-9F4A4715FCF1}"/>
    <cellStyle name="Normal 5 4 3 3 4 8" xfId="7924" xr:uid="{417E56C7-D8F1-483E-BEEC-F81F55DB36EA}"/>
    <cellStyle name="Normal 5 4 3 3 5" xfId="1274" xr:uid="{AAE900E0-2247-4F48-A832-FCD46254F8BA}"/>
    <cellStyle name="Normal 5 4 3 3 5 2" xfId="13054" xr:uid="{6B04DB28-C73A-4293-BD4B-6750E32D503E}"/>
    <cellStyle name="Normal 5 4 3 3 5 2 2" xfId="26744" xr:uid="{1F136B60-91E8-4900-9C36-9E73B6114B28}"/>
    <cellStyle name="Normal 5 4 3 3 5 2 2 2" xfId="40436" xr:uid="{CBE65F5F-9C77-4C55-9D76-5E2124F49FCD}"/>
    <cellStyle name="Normal 5 4 3 3 5 2 2 3" xfId="55320" xr:uid="{3BF4020B-E0E3-47A8-AB8F-C5173D863D78}"/>
    <cellStyle name="Normal 5 4 3 3 5 2 3" xfId="19900" xr:uid="{D7893EF1-4E7D-4962-9D4C-61B7F92A1D52}"/>
    <cellStyle name="Normal 5 4 3 3 5 2 4" xfId="33590" xr:uid="{2C449C7C-DA67-433C-812D-688BF694E6DE}"/>
    <cellStyle name="Normal 5 4 3 3 5 2 5" xfId="48474" xr:uid="{74FBA5CB-7D17-4428-9313-012A522EBC4D}"/>
    <cellStyle name="Normal 5 4 3 3 5 3" xfId="23322" xr:uid="{076CF1F4-4BEF-4C89-8E70-EEC8F1AC8634}"/>
    <cellStyle name="Normal 5 4 3 3 5 3 2" xfId="37014" xr:uid="{F0CC1D20-B2F5-4ED2-B1C7-5F4A5C0B17A8}"/>
    <cellStyle name="Normal 5 4 3 3 5 3 3" xfId="51898" xr:uid="{F0A986F7-DA8B-4B7E-83C0-58A344E278E1}"/>
    <cellStyle name="Normal 5 4 3 3 5 4" xfId="16478" xr:uid="{82CA575C-EDB9-4679-93DA-ECF7941836EA}"/>
    <cellStyle name="Normal 5 4 3 3 5 4 2" xfId="40967" xr:uid="{61CAA9D0-1E1E-4FDD-AC55-258B6CC3C1A9}"/>
    <cellStyle name="Normal 5 4 3 3 5 5" xfId="30168" xr:uid="{65FCB043-9899-452F-A7BE-F8A63F946748}"/>
    <cellStyle name="Normal 5 4 3 3 5 6" xfId="45052" xr:uid="{6C8CAA65-76E2-4C9B-BF5D-6F11AFDE7E5E}"/>
    <cellStyle name="Normal 5 4 3 3 5 7" xfId="9632" xr:uid="{C2CFDAB1-2916-4389-8FF8-F86954D8AD15}"/>
    <cellStyle name="Normal 5 4 3 3 6" xfId="11342" xr:uid="{A5240DB8-0711-45FD-8318-E1E5E3A0B67B}"/>
    <cellStyle name="Normal 5 4 3 3 6 2" xfId="25032" xr:uid="{358BB986-7ACC-494F-B209-7C99A5DFD1CA}"/>
    <cellStyle name="Normal 5 4 3 3 6 2 2" xfId="38724" xr:uid="{68772F62-DDA0-402E-8BD6-EFAB3DFBC726}"/>
    <cellStyle name="Normal 5 4 3 3 6 2 3" xfId="53608" xr:uid="{585D7D71-3266-4A38-8B54-524943D71C46}"/>
    <cellStyle name="Normal 5 4 3 3 6 3" xfId="18188" xr:uid="{3DA80CCD-9F67-48E4-AFBE-440B5D5F6ACE}"/>
    <cellStyle name="Normal 5 4 3 3 6 4" xfId="31878" xr:uid="{B483214D-8DE8-4146-8758-089EF3992277}"/>
    <cellStyle name="Normal 5 4 3 3 6 5" xfId="46762" xr:uid="{7383CA73-266B-4876-8940-D01CB3D60E40}"/>
    <cellStyle name="Normal 5 4 3 3 7" xfId="21610" xr:uid="{23EB7808-9033-4E03-B4BC-CE8933827793}"/>
    <cellStyle name="Normal 5 4 3 3 7 2" xfId="35302" xr:uid="{08DF97F9-8252-445C-B0FF-A2619FB7F274}"/>
    <cellStyle name="Normal 5 4 3 3 7 3" xfId="50186" xr:uid="{612CA4EF-FB4A-4A89-B8CB-9F7462493187}"/>
    <cellStyle name="Normal 5 4 3 3 8" xfId="14766" xr:uid="{9DCEB35E-4B5A-4696-AAD0-75BF812FE718}"/>
    <cellStyle name="Normal 5 4 3 3 8 2" xfId="40783" xr:uid="{7B93BEC2-6F40-42E6-AF43-567CA98BF05C}"/>
    <cellStyle name="Normal 5 4 3 3 9" xfId="28456" xr:uid="{EC0ECC9F-5AF2-4833-BB35-6AA1494BB444}"/>
    <cellStyle name="Normal 5 4 3 4" xfId="302" xr:uid="{F0E8849C-D575-4466-B715-B742D0766252}"/>
    <cellStyle name="Normal 5 4 3 4 10" xfId="43345" xr:uid="{65C0AD06-288B-42B3-A0B3-06B249AE3A87}"/>
    <cellStyle name="Normal 5 4 3 4 11" xfId="7925" xr:uid="{9447B655-CD20-4250-BBE4-53B395DE4085}"/>
    <cellStyle name="Normal 5 4 3 4 2" xfId="555" xr:uid="{8157ED43-78A0-4A8E-8B05-C935E0068CB5}"/>
    <cellStyle name="Normal 5 4 3 4 2 2" xfId="1275" xr:uid="{9ACA7948-882D-4733-8CAC-534FCED9A23C}"/>
    <cellStyle name="Normal 5 4 3 4 2 2 2" xfId="1276" xr:uid="{72DCE63A-A32F-452A-929C-7C724861DC18}"/>
    <cellStyle name="Normal 5 4 3 4 2 2 2 2" xfId="13061" xr:uid="{23DB3297-AB21-4DEC-B7AA-90BA50348767}"/>
    <cellStyle name="Normal 5 4 3 4 2 2 2 2 2" xfId="26751" xr:uid="{193A3046-DC95-4C04-92FF-143A465824CA}"/>
    <cellStyle name="Normal 5 4 3 4 2 2 2 2 2 2" xfId="40443" xr:uid="{3484346D-3C42-42F0-8339-B155DEA7BA35}"/>
    <cellStyle name="Normal 5 4 3 4 2 2 2 2 2 3" xfId="55327" xr:uid="{EE3F7F5F-5F81-4080-ADBE-A56DE9E5BC9A}"/>
    <cellStyle name="Normal 5 4 3 4 2 2 2 2 3" xfId="19907" xr:uid="{FAFFCB41-758A-4690-8520-4FC9C851CF42}"/>
    <cellStyle name="Normal 5 4 3 4 2 2 2 2 4" xfId="33597" xr:uid="{811397D5-C646-43E0-BD8B-E2CE371C573B}"/>
    <cellStyle name="Normal 5 4 3 4 2 2 2 2 5" xfId="48481" xr:uid="{E02E594B-4118-4BB9-97B5-EE70F6B6D999}"/>
    <cellStyle name="Normal 5 4 3 4 2 2 2 3" xfId="23329" xr:uid="{9F4D77C5-9C12-4028-9A06-938A87A6303A}"/>
    <cellStyle name="Normal 5 4 3 4 2 2 2 3 2" xfId="37021" xr:uid="{916F6655-2847-4379-ABC3-2163B953F7B4}"/>
    <cellStyle name="Normal 5 4 3 4 2 2 2 3 3" xfId="51905" xr:uid="{DB48E3F3-2BB7-412E-AC27-A2F92541DAFD}"/>
    <cellStyle name="Normal 5 4 3 4 2 2 2 4" xfId="16485" xr:uid="{5960105F-B6B0-4259-B766-B7D97A9ADBD1}"/>
    <cellStyle name="Normal 5 4 3 4 2 2 2 4 2" xfId="40969" xr:uid="{441B936F-50AF-4496-B5CF-58E72BE9942D}"/>
    <cellStyle name="Normal 5 4 3 4 2 2 2 5" xfId="30175" xr:uid="{10CBAED2-23FA-483F-8965-35CF21AE3043}"/>
    <cellStyle name="Normal 5 4 3 4 2 2 2 6" xfId="45059" xr:uid="{385A794A-C09D-48BE-B8AC-D394972009C4}"/>
    <cellStyle name="Normal 5 4 3 4 2 2 2 7" xfId="9639" xr:uid="{DA7F7B2E-7BAA-4AA1-80E3-BF9C55C46B65}"/>
    <cellStyle name="Normal 5 4 3 4 2 2 3" xfId="11349" xr:uid="{2EA951DC-5A6A-48AF-9295-415DB6D2A86E}"/>
    <cellStyle name="Normal 5 4 3 4 2 2 3 2" xfId="25039" xr:uid="{0700AEC0-C009-4825-B5A4-52E39668C841}"/>
    <cellStyle name="Normal 5 4 3 4 2 2 3 2 2" xfId="38731" xr:uid="{98CA6397-DE25-446A-952D-576B9C3CB92C}"/>
    <cellStyle name="Normal 5 4 3 4 2 2 3 2 3" xfId="53615" xr:uid="{14DEEF52-0112-4DDA-BAF4-0E17FBFE90B5}"/>
    <cellStyle name="Normal 5 4 3 4 2 2 3 3" xfId="18195" xr:uid="{42EC1D88-3942-40EB-9D7B-6F28FFFEBB83}"/>
    <cellStyle name="Normal 5 4 3 4 2 2 3 4" xfId="31885" xr:uid="{4D09F719-B8A7-4F28-ACC5-3A5189D273ED}"/>
    <cellStyle name="Normal 5 4 3 4 2 2 3 5" xfId="46769" xr:uid="{33627B30-52F8-4846-9C95-245A377CE3AA}"/>
    <cellStyle name="Normal 5 4 3 4 2 2 4" xfId="21617" xr:uid="{08793415-2FB8-45ED-85EE-F10E82C8A738}"/>
    <cellStyle name="Normal 5 4 3 4 2 2 4 2" xfId="35309" xr:uid="{BCA91705-06A4-4C05-B1D9-FE55077FB9C4}"/>
    <cellStyle name="Normal 5 4 3 4 2 2 4 3" xfId="50193" xr:uid="{712206E4-FBAD-4E99-987D-9FFEDBFD2B85}"/>
    <cellStyle name="Normal 5 4 3 4 2 2 5" xfId="14773" xr:uid="{1B47BA17-4C20-4FD9-9B62-3C35D5D56C38}"/>
    <cellStyle name="Normal 5 4 3 4 2 2 5 2" xfId="40968" xr:uid="{912337E1-88D7-496E-993C-C152BE46D9D8}"/>
    <cellStyle name="Normal 5 4 3 4 2 2 6" xfId="28463" xr:uid="{B9195E4E-DE11-4F78-9B4B-8AC3527DD5FF}"/>
    <cellStyle name="Normal 5 4 3 4 2 2 7" xfId="43347" xr:uid="{EA896928-8006-46B4-BCC8-C56C93150E2F}"/>
    <cellStyle name="Normal 5 4 3 4 2 2 8" xfId="7927" xr:uid="{8BF1F9D0-7266-4B71-ADAE-AA1F504F6044}"/>
    <cellStyle name="Normal 5 4 3 4 2 3" xfId="1277" xr:uid="{90B619F1-A45E-4C75-BA27-C427EB2D7722}"/>
    <cellStyle name="Normal 5 4 3 4 2 3 2" xfId="13060" xr:uid="{83325ABF-B43A-4AF4-B18E-FB7B840FA1DF}"/>
    <cellStyle name="Normal 5 4 3 4 2 3 2 2" xfId="26750" xr:uid="{90BB468B-50F9-4755-B4FE-494305ED1FA9}"/>
    <cellStyle name="Normal 5 4 3 4 2 3 2 2 2" xfId="40442" xr:uid="{15FF4F6D-EEB7-4E2C-893A-0644FDD9023C}"/>
    <cellStyle name="Normal 5 4 3 4 2 3 2 2 3" xfId="55326" xr:uid="{62042810-2E5D-400D-AC45-28602C4B021D}"/>
    <cellStyle name="Normal 5 4 3 4 2 3 2 3" xfId="19906" xr:uid="{0096EA2C-07A0-400E-973E-469F29CEA6CA}"/>
    <cellStyle name="Normal 5 4 3 4 2 3 2 4" xfId="33596" xr:uid="{1E2E7E74-5C4D-433B-A004-C1D27537B318}"/>
    <cellStyle name="Normal 5 4 3 4 2 3 2 5" xfId="48480" xr:uid="{7AF7E6C5-E4B8-4A5E-96D4-E0B1EB27294F}"/>
    <cellStyle name="Normal 5 4 3 4 2 3 3" xfId="23328" xr:uid="{0E8E1C9E-7DE6-48BF-B6DD-5706F09EDEC9}"/>
    <cellStyle name="Normal 5 4 3 4 2 3 3 2" xfId="37020" xr:uid="{AD205F2C-E3EB-4C2F-8C5E-1274DC5349D6}"/>
    <cellStyle name="Normal 5 4 3 4 2 3 3 3" xfId="51904" xr:uid="{8D553216-37BB-4E3A-B94F-F1253256C0B2}"/>
    <cellStyle name="Normal 5 4 3 4 2 3 4" xfId="16484" xr:uid="{70BC59DB-BDF8-4961-AAF4-608D27B71AE3}"/>
    <cellStyle name="Normal 5 4 3 4 2 3 4 2" xfId="40970" xr:uid="{F5AC29AF-B30E-4658-81C3-FB8A2D9C5AB3}"/>
    <cellStyle name="Normal 5 4 3 4 2 3 5" xfId="30174" xr:uid="{A349A9FA-DB6B-4D51-B62B-48362FBA1F08}"/>
    <cellStyle name="Normal 5 4 3 4 2 3 6" xfId="45058" xr:uid="{3C0FB0E7-387E-4475-90B8-95B321659E41}"/>
    <cellStyle name="Normal 5 4 3 4 2 3 7" xfId="9638" xr:uid="{A53B7CB4-E29E-4E6B-8BA8-DC9BB8894044}"/>
    <cellStyle name="Normal 5 4 3 4 2 4" xfId="11348" xr:uid="{6F4384AC-2774-42D9-B69C-5E5FAAC00278}"/>
    <cellStyle name="Normal 5 4 3 4 2 4 2" xfId="25038" xr:uid="{20CE2886-57FE-4511-B9BF-D27106342EC1}"/>
    <cellStyle name="Normal 5 4 3 4 2 4 2 2" xfId="38730" xr:uid="{B0E03432-593B-48C1-A895-4E117603C1BB}"/>
    <cellStyle name="Normal 5 4 3 4 2 4 2 3" xfId="53614" xr:uid="{A06EAE98-68D5-4500-969F-95DF73218C38}"/>
    <cellStyle name="Normal 5 4 3 4 2 4 3" xfId="18194" xr:uid="{EA84485D-46B3-4082-A875-542D387B6230}"/>
    <cellStyle name="Normal 5 4 3 4 2 4 4" xfId="31884" xr:uid="{72415453-224B-4657-921D-EE674C7137F3}"/>
    <cellStyle name="Normal 5 4 3 4 2 4 5" xfId="46768" xr:uid="{55142F36-C76B-4A8F-9076-89708B3D3B82}"/>
    <cellStyle name="Normal 5 4 3 4 2 5" xfId="21616" xr:uid="{4FE6B39B-714E-42F2-B501-E1736DE834BA}"/>
    <cellStyle name="Normal 5 4 3 4 2 5 2" xfId="35308" xr:uid="{20E302AA-BE6C-4829-9269-43471B4E3D22}"/>
    <cellStyle name="Normal 5 4 3 4 2 5 3" xfId="50192" xr:uid="{BFB71B0D-1D09-4D74-BFF7-044F4EE1BA18}"/>
    <cellStyle name="Normal 5 4 3 4 2 6" xfId="14772" xr:uid="{EE3CC32C-7730-416E-BB3F-DABDF31355D4}"/>
    <cellStyle name="Normal 5 4 3 4 2 6 2" xfId="40832" xr:uid="{C4BE87B7-E187-4C5D-9DB3-004AD01FF21B}"/>
    <cellStyle name="Normal 5 4 3 4 2 7" xfId="28462" xr:uid="{F8A2A933-8ABC-4D53-8464-B06E8EB74BF2}"/>
    <cellStyle name="Normal 5 4 3 4 2 8" xfId="43346" xr:uid="{D84AADE1-D701-4B2E-B032-35EFBC78B98F}"/>
    <cellStyle name="Normal 5 4 3 4 2 9" xfId="7926" xr:uid="{65679191-7E79-476C-802A-FC101F780B99}"/>
    <cellStyle name="Normal 5 4 3 4 3" xfId="1278" xr:uid="{578A8C01-2F63-47CB-9BE5-26E4D5D60A85}"/>
    <cellStyle name="Normal 5 4 3 4 3 2" xfId="1279" xr:uid="{ACD38731-8561-4C6B-A6A0-C049582111E8}"/>
    <cellStyle name="Normal 5 4 3 4 3 2 2" xfId="13062" xr:uid="{3F683EA1-D609-4662-9420-0E43967F104C}"/>
    <cellStyle name="Normal 5 4 3 4 3 2 2 2" xfId="26752" xr:uid="{0C20656C-E6EA-44E3-B86F-45DD4AE4CDC1}"/>
    <cellStyle name="Normal 5 4 3 4 3 2 2 2 2" xfId="40444" xr:uid="{B7587A85-2D0B-4356-A869-2665581E10C9}"/>
    <cellStyle name="Normal 5 4 3 4 3 2 2 2 3" xfId="55328" xr:uid="{404702E2-893E-4318-8025-392CF7FBA301}"/>
    <cellStyle name="Normal 5 4 3 4 3 2 2 3" xfId="19908" xr:uid="{EF66388F-92FA-4AF0-A1DB-C794571ED7EF}"/>
    <cellStyle name="Normal 5 4 3 4 3 2 2 4" xfId="33598" xr:uid="{71E8E676-7F44-4127-AB0C-B43C604B0120}"/>
    <cellStyle name="Normal 5 4 3 4 3 2 2 5" xfId="48482" xr:uid="{DE6D6019-CCE1-41F2-8076-8D23C05CC54A}"/>
    <cellStyle name="Normal 5 4 3 4 3 2 3" xfId="23330" xr:uid="{6A37E19B-3D27-4A10-860B-8A0DD82B0FFE}"/>
    <cellStyle name="Normal 5 4 3 4 3 2 3 2" xfId="37022" xr:uid="{F3BA5B47-00D4-440A-8ADB-E36BA8912B11}"/>
    <cellStyle name="Normal 5 4 3 4 3 2 3 3" xfId="51906" xr:uid="{01D7498F-43D1-4AF9-9115-1D8C6D300D50}"/>
    <cellStyle name="Normal 5 4 3 4 3 2 4" xfId="16486" xr:uid="{D84BA5FC-5F1B-454C-9997-4BECA5E91463}"/>
    <cellStyle name="Normal 5 4 3 4 3 2 4 2" xfId="40972" xr:uid="{2222C780-96E0-4E26-B268-6060E99CAF9F}"/>
    <cellStyle name="Normal 5 4 3 4 3 2 5" xfId="30176" xr:uid="{7AD98D28-2E96-429B-A56D-2DFF246B3629}"/>
    <cellStyle name="Normal 5 4 3 4 3 2 6" xfId="45060" xr:uid="{C7704609-C24B-4EA7-992A-752C243FEEB8}"/>
    <cellStyle name="Normal 5 4 3 4 3 2 7" xfId="9640" xr:uid="{D1A34748-91F3-4150-A37A-72D55AF9BEC4}"/>
    <cellStyle name="Normal 5 4 3 4 3 3" xfId="11350" xr:uid="{372C6CEE-5923-49D9-938F-17A59E547F92}"/>
    <cellStyle name="Normal 5 4 3 4 3 3 2" xfId="25040" xr:uid="{674C4348-610A-47DD-A060-6130C08895D5}"/>
    <cellStyle name="Normal 5 4 3 4 3 3 2 2" xfId="38732" xr:uid="{62E0598A-2641-485B-A224-97CDD257CCFC}"/>
    <cellStyle name="Normal 5 4 3 4 3 3 2 3" xfId="53616" xr:uid="{4593EE8B-B1A9-4123-BB55-938F71000615}"/>
    <cellStyle name="Normal 5 4 3 4 3 3 3" xfId="18196" xr:uid="{3856DB80-CBF4-4A7D-B24C-08F32576ABFD}"/>
    <cellStyle name="Normal 5 4 3 4 3 3 4" xfId="31886" xr:uid="{FF025B0A-BB6F-4557-B510-6E4A8AD4D442}"/>
    <cellStyle name="Normal 5 4 3 4 3 3 5" xfId="46770" xr:uid="{B736ABFB-C56A-4CE2-8FEC-AE057E591853}"/>
    <cellStyle name="Normal 5 4 3 4 3 4" xfId="21618" xr:uid="{E3950840-3953-4281-B739-226A97BAC28F}"/>
    <cellStyle name="Normal 5 4 3 4 3 4 2" xfId="35310" xr:uid="{7F676D48-2AE7-4970-A626-B07247CE9102}"/>
    <cellStyle name="Normal 5 4 3 4 3 4 3" xfId="50194" xr:uid="{C45F6D33-62F1-4234-9632-955DB05A67B6}"/>
    <cellStyle name="Normal 5 4 3 4 3 5" xfId="14774" xr:uid="{3A4A5F0E-ECBA-48F8-9BA9-24EBE2411AEB}"/>
    <cellStyle name="Normal 5 4 3 4 3 5 2" xfId="40971" xr:uid="{FA5EB21C-0592-4E5B-803A-A781AA634D03}"/>
    <cellStyle name="Normal 5 4 3 4 3 6" xfId="28464" xr:uid="{1F439FD5-8FBA-48F8-AA79-3AD44BE0E2F7}"/>
    <cellStyle name="Normal 5 4 3 4 3 7" xfId="43348" xr:uid="{DB4BE07C-C2C1-437F-9891-680CC31A0998}"/>
    <cellStyle name="Normal 5 4 3 4 3 8" xfId="7928" xr:uid="{FACC64E3-D42B-4BB5-AB32-B2C77A1C19F6}"/>
    <cellStyle name="Normal 5 4 3 4 4" xfId="1280" xr:uid="{4417BEB5-6B0A-43F4-BC51-ECAD2FB79DB3}"/>
    <cellStyle name="Normal 5 4 3 4 4 2" xfId="9641" xr:uid="{613A1847-3587-4A53-9412-3C5A49F2AD59}"/>
    <cellStyle name="Normal 5 4 3 4 4 2 2" xfId="13063" xr:uid="{700A3C11-6CF8-4888-8156-2BEA9F760E9D}"/>
    <cellStyle name="Normal 5 4 3 4 4 2 2 2" xfId="26753" xr:uid="{5344F5B0-540E-4BB1-AA88-2F35FD500EA6}"/>
    <cellStyle name="Normal 5 4 3 4 4 2 2 2 2" xfId="40445" xr:uid="{FF95DF68-15ED-4873-8B36-3A7BF1A541BE}"/>
    <cellStyle name="Normal 5 4 3 4 4 2 2 2 3" xfId="55329" xr:uid="{BD2B881F-33F5-4B8B-9A96-46F7C97C16DC}"/>
    <cellStyle name="Normal 5 4 3 4 4 2 2 3" xfId="19909" xr:uid="{685485D3-3C76-4B37-BAEB-D9E55DF8F208}"/>
    <cellStyle name="Normal 5 4 3 4 4 2 2 4" xfId="33599" xr:uid="{FBD9C8DB-AF5F-47CB-97E1-D9AD38B7DC7C}"/>
    <cellStyle name="Normal 5 4 3 4 4 2 2 5" xfId="48483" xr:uid="{916B5FAD-047E-4B1A-AF05-B210B2B21F14}"/>
    <cellStyle name="Normal 5 4 3 4 4 2 3" xfId="23331" xr:uid="{712292AE-6A69-4446-9E9D-E1749FF7368E}"/>
    <cellStyle name="Normal 5 4 3 4 4 2 3 2" xfId="37023" xr:uid="{1CB1039E-8EBA-4F82-A0E8-6174574D44C9}"/>
    <cellStyle name="Normal 5 4 3 4 4 2 3 3" xfId="51907" xr:uid="{568B4427-AE1E-4043-837C-89CBD815BCC6}"/>
    <cellStyle name="Normal 5 4 3 4 4 2 4" xfId="16487" xr:uid="{C857CEA2-23E2-40F7-B8B3-1A0DE6ED03B0}"/>
    <cellStyle name="Normal 5 4 3 4 4 2 5" xfId="30177" xr:uid="{CA0FF6A2-29D6-417F-B468-99765598CF13}"/>
    <cellStyle name="Normal 5 4 3 4 4 2 6" xfId="45061" xr:uid="{B32E5243-5843-425E-92E7-5787933DDF03}"/>
    <cellStyle name="Normal 5 4 3 4 4 3" xfId="11351" xr:uid="{1B09424C-F6E9-4D53-9697-3EF367EBD7DC}"/>
    <cellStyle name="Normal 5 4 3 4 4 3 2" xfId="25041" xr:uid="{153E0C3B-7FBC-40BC-8D09-B7A5093D8FDA}"/>
    <cellStyle name="Normal 5 4 3 4 4 3 2 2" xfId="38733" xr:uid="{DCAE6B88-9139-47AD-BDDD-E8995211B45C}"/>
    <cellStyle name="Normal 5 4 3 4 4 3 2 3" xfId="53617" xr:uid="{5A89C576-165E-4B00-B233-CFA0BB64104B}"/>
    <cellStyle name="Normal 5 4 3 4 4 3 3" xfId="18197" xr:uid="{BE00E5DF-1B99-4019-82D3-0F843F97C58C}"/>
    <cellStyle name="Normal 5 4 3 4 4 3 4" xfId="31887" xr:uid="{7B78423D-7568-44F1-A413-2692A82CE95A}"/>
    <cellStyle name="Normal 5 4 3 4 4 3 5" xfId="46771" xr:uid="{4702BE07-C12C-474C-A5B1-E53B74C8F625}"/>
    <cellStyle name="Normal 5 4 3 4 4 4" xfId="21619" xr:uid="{C114508E-D93D-425E-A29E-B2940740A390}"/>
    <cellStyle name="Normal 5 4 3 4 4 4 2" xfId="35311" xr:uid="{ECF80DF3-3E9D-4894-9A80-A44D4E78B8CD}"/>
    <cellStyle name="Normal 5 4 3 4 4 4 3" xfId="50195" xr:uid="{ECA731AA-FCF7-4EE9-AE0E-C7C840FDB25E}"/>
    <cellStyle name="Normal 5 4 3 4 4 5" xfId="14775" xr:uid="{2979C1E3-3D91-41F1-81DA-722E8C62FC23}"/>
    <cellStyle name="Normal 5 4 3 4 4 5 2" xfId="40973" xr:uid="{9087CE8E-091E-459F-87E8-B17EF3E865E2}"/>
    <cellStyle name="Normal 5 4 3 4 4 6" xfId="28465" xr:uid="{39C58C86-23F3-4A14-BC09-69690AFE2BC9}"/>
    <cellStyle name="Normal 5 4 3 4 4 7" xfId="43349" xr:uid="{CD12DDF3-4EDD-441F-96B3-CF09A39F5170}"/>
    <cellStyle name="Normal 5 4 3 4 4 8" xfId="7929" xr:uid="{C2FD8A7C-15F3-4E04-A65E-F7301565B62D}"/>
    <cellStyle name="Normal 5 4 3 4 5" xfId="9637" xr:uid="{4E8B6F60-4D2D-4B17-B2A2-ABEE77FF8A0C}"/>
    <cellStyle name="Normal 5 4 3 4 5 2" xfId="13059" xr:uid="{D6AD0F07-43F9-49F5-A195-535245A528AA}"/>
    <cellStyle name="Normal 5 4 3 4 5 2 2" xfId="26749" xr:uid="{C240EFBA-C095-4D6F-9EFA-B161B62DF145}"/>
    <cellStyle name="Normal 5 4 3 4 5 2 2 2" xfId="40441" xr:uid="{CD1153A2-D915-41DA-BA32-4431FBB16CF7}"/>
    <cellStyle name="Normal 5 4 3 4 5 2 2 3" xfId="55325" xr:uid="{AC49DF0B-5B15-4930-A15D-4F0C49B023B7}"/>
    <cellStyle name="Normal 5 4 3 4 5 2 3" xfId="19905" xr:uid="{ED9B940A-3F6A-40EC-8BD8-F24BDC8BDD41}"/>
    <cellStyle name="Normal 5 4 3 4 5 2 4" xfId="33595" xr:uid="{DBDC5596-3D9F-4A3B-B717-B9E7B62878B1}"/>
    <cellStyle name="Normal 5 4 3 4 5 2 5" xfId="48479" xr:uid="{C939B76B-74C3-456D-B62F-4EF99FB15BA1}"/>
    <cellStyle name="Normal 5 4 3 4 5 3" xfId="23327" xr:uid="{9902BA54-9EC6-4CEE-AE99-FCA896727623}"/>
    <cellStyle name="Normal 5 4 3 4 5 3 2" xfId="37019" xr:uid="{1795D60E-A814-4BFF-9FB3-2FC5A56118C3}"/>
    <cellStyle name="Normal 5 4 3 4 5 3 3" xfId="51903" xr:uid="{2FF7E968-BEFD-44C1-9F47-B935DCE32535}"/>
    <cellStyle name="Normal 5 4 3 4 5 4" xfId="16483" xr:uid="{032FFDC4-45FE-400F-B3FE-D39BD2A53877}"/>
    <cellStyle name="Normal 5 4 3 4 5 5" xfId="30173" xr:uid="{F9BB31AD-05A5-48BE-91C7-92A85548203E}"/>
    <cellStyle name="Normal 5 4 3 4 5 6" xfId="45057" xr:uid="{DDEF5670-BD4D-412B-9EFB-0B5B9C1298BE}"/>
    <cellStyle name="Normal 5 4 3 4 6" xfId="11347" xr:uid="{4FA17E6D-ACC3-48A7-8B7B-095253542529}"/>
    <cellStyle name="Normal 5 4 3 4 6 2" xfId="25037" xr:uid="{5E7F89A2-BB30-4D5E-B8AD-2DE604DB0AD1}"/>
    <cellStyle name="Normal 5 4 3 4 6 2 2" xfId="38729" xr:uid="{6431AD62-23D7-4246-996A-D0714145CDD9}"/>
    <cellStyle name="Normal 5 4 3 4 6 2 3" xfId="53613" xr:uid="{C608EBAF-05D0-4C31-AE8E-693F0BC0E666}"/>
    <cellStyle name="Normal 5 4 3 4 6 3" xfId="18193" xr:uid="{562740D6-0D64-4AF7-8EEB-1534C3B495B3}"/>
    <cellStyle name="Normal 5 4 3 4 6 4" xfId="31883" xr:uid="{A15431D0-F953-45F4-9416-9E799F40BC43}"/>
    <cellStyle name="Normal 5 4 3 4 6 5" xfId="46767" xr:uid="{2C0A9742-020E-4DD6-A92A-98BFA4C4EEF5}"/>
    <cellStyle name="Normal 5 4 3 4 7" xfId="21615" xr:uid="{2C7E7A6C-2262-4BAD-A8A9-A65B4C4FA2D3}"/>
    <cellStyle name="Normal 5 4 3 4 7 2" xfId="35307" xr:uid="{40A17AA3-8171-4D7A-8BA6-B3806EC2D3AE}"/>
    <cellStyle name="Normal 5 4 3 4 7 3" xfId="50191" xr:uid="{66A37E8C-91FE-4672-8A3E-742089FE84A2}"/>
    <cellStyle name="Normal 5 4 3 4 8" xfId="14771" xr:uid="{8AF779E2-953D-4330-9D95-385BD84ECA84}"/>
    <cellStyle name="Normal 5 4 3 4 8 2" xfId="40784" xr:uid="{92B5D386-4F94-4C07-B02D-59FEC96BF99D}"/>
    <cellStyle name="Normal 5 4 3 4 9" xfId="28461" xr:uid="{DD7FCCC7-81DC-47A3-BB90-1BEB1E572E99}"/>
    <cellStyle name="Normal 5 4 3 5" xfId="556" xr:uid="{7D24D0C2-333F-4188-894D-336497472CD7}"/>
    <cellStyle name="Normal 5 4 3 5 2" xfId="1281" xr:uid="{8F4EEFA2-3BC4-4FF7-8F4E-E74BB0582647}"/>
    <cellStyle name="Normal 5 4 3 5 2 2" xfId="1282" xr:uid="{89F1F99A-488B-418C-80D2-FECDF82D5511}"/>
    <cellStyle name="Normal 5 4 3 5 2 2 2" xfId="13065" xr:uid="{9E3DC573-06A2-4C24-B9F3-BE97F529D7ED}"/>
    <cellStyle name="Normal 5 4 3 5 2 2 2 2" xfId="26755" xr:uid="{37F4477A-E1CD-422C-AE76-289000F8F412}"/>
    <cellStyle name="Normal 5 4 3 5 2 2 2 2 2" xfId="40447" xr:uid="{0FB369AE-1865-4197-9D87-B7D9D3C2661A}"/>
    <cellStyle name="Normal 5 4 3 5 2 2 2 2 3" xfId="55331" xr:uid="{67B31E48-D4B3-4D96-95CF-3AB588D24768}"/>
    <cellStyle name="Normal 5 4 3 5 2 2 2 3" xfId="19911" xr:uid="{58E9CCF2-B983-40AF-AE28-C233C6E5607C}"/>
    <cellStyle name="Normal 5 4 3 5 2 2 2 4" xfId="33601" xr:uid="{0FCDEA4A-2DBB-4906-92A1-F0D52EC5F40A}"/>
    <cellStyle name="Normal 5 4 3 5 2 2 2 5" xfId="48485" xr:uid="{95685B6C-984D-43DB-ADBA-99306AF13CE7}"/>
    <cellStyle name="Normal 5 4 3 5 2 2 3" xfId="23333" xr:uid="{CEAE9579-BF84-45DB-B345-7675B42D529D}"/>
    <cellStyle name="Normal 5 4 3 5 2 2 3 2" xfId="37025" xr:uid="{DE31C1EC-8E73-457B-BC3C-102AEF43D3FB}"/>
    <cellStyle name="Normal 5 4 3 5 2 2 3 3" xfId="51909" xr:uid="{DF5100F7-E4F8-4D9E-B9D8-A30FAE03409E}"/>
    <cellStyle name="Normal 5 4 3 5 2 2 4" xfId="16489" xr:uid="{9C386CDB-2473-4BBE-A599-719F6D15EE49}"/>
    <cellStyle name="Normal 5 4 3 5 2 2 4 2" xfId="40975" xr:uid="{467619E8-E41B-4217-9B41-B5A6E018B916}"/>
    <cellStyle name="Normal 5 4 3 5 2 2 5" xfId="30179" xr:uid="{1F792BC2-6529-45A4-92F2-12A7DFECA155}"/>
    <cellStyle name="Normal 5 4 3 5 2 2 6" xfId="45063" xr:uid="{75083BB3-E4D8-4613-AA53-CC17C948D2C3}"/>
    <cellStyle name="Normal 5 4 3 5 2 2 7" xfId="9643" xr:uid="{2B2527B9-AF13-4CD0-BC0E-39DCAF54AEAF}"/>
    <cellStyle name="Normal 5 4 3 5 2 3" xfId="11353" xr:uid="{C34B4C6F-FBE1-47A0-9BCA-9D36262B89C9}"/>
    <cellStyle name="Normal 5 4 3 5 2 3 2" xfId="25043" xr:uid="{54CAFB00-780E-492E-809F-965FF9CFBF52}"/>
    <cellStyle name="Normal 5 4 3 5 2 3 2 2" xfId="38735" xr:uid="{B8204E7F-A9B2-491B-8E71-29F857F9D4C7}"/>
    <cellStyle name="Normal 5 4 3 5 2 3 2 3" xfId="53619" xr:uid="{4F8C9483-736A-4A5B-98BB-608DA3F4CD9A}"/>
    <cellStyle name="Normal 5 4 3 5 2 3 3" xfId="18199" xr:uid="{96373358-E54D-4324-8B47-22E8CB8F5C40}"/>
    <cellStyle name="Normal 5 4 3 5 2 3 4" xfId="31889" xr:uid="{B5F37CB1-A422-42CA-93BA-555BE53B8119}"/>
    <cellStyle name="Normal 5 4 3 5 2 3 5" xfId="46773" xr:uid="{822741F9-D544-4432-B023-042562189160}"/>
    <cellStyle name="Normal 5 4 3 5 2 4" xfId="21621" xr:uid="{4EF00875-738B-45DD-9ABC-333F328158A7}"/>
    <cellStyle name="Normal 5 4 3 5 2 4 2" xfId="35313" xr:uid="{CE368A9E-2035-42B4-B703-314FDD04E8D3}"/>
    <cellStyle name="Normal 5 4 3 5 2 4 3" xfId="50197" xr:uid="{52282316-06E6-478F-BF36-5B202A25BA1F}"/>
    <cellStyle name="Normal 5 4 3 5 2 5" xfId="14777" xr:uid="{8FEE3AF6-DB91-45C1-80F5-1613B5FF8B18}"/>
    <cellStyle name="Normal 5 4 3 5 2 5 2" xfId="40974" xr:uid="{E562B8B5-3339-425D-8CEE-EBDB6BB31D92}"/>
    <cellStyle name="Normal 5 4 3 5 2 6" xfId="28467" xr:uid="{D8C8F003-280F-4B34-B648-9D41A22B94B8}"/>
    <cellStyle name="Normal 5 4 3 5 2 7" xfId="43351" xr:uid="{51BC1FD2-2477-4494-AB36-DFF7BDA722B4}"/>
    <cellStyle name="Normal 5 4 3 5 2 8" xfId="7931" xr:uid="{BFF32096-29E3-43E4-B617-768EC8248038}"/>
    <cellStyle name="Normal 5 4 3 5 3" xfId="1283" xr:uid="{19015F02-BFC0-491D-9864-C67B32AC92DF}"/>
    <cellStyle name="Normal 5 4 3 5 3 2" xfId="13064" xr:uid="{469A9148-207A-4886-9EF2-5EA3E6F1BA2C}"/>
    <cellStyle name="Normal 5 4 3 5 3 2 2" xfId="26754" xr:uid="{9F8CEE35-C8AE-4E3B-AE27-0C07A9636E30}"/>
    <cellStyle name="Normal 5 4 3 5 3 2 2 2" xfId="40446" xr:uid="{A637A0F9-82F5-483B-B937-7834889CA883}"/>
    <cellStyle name="Normal 5 4 3 5 3 2 2 3" xfId="55330" xr:uid="{68BCCDB2-3A83-497C-8F50-E904CC09A65D}"/>
    <cellStyle name="Normal 5 4 3 5 3 2 3" xfId="19910" xr:uid="{85627045-D55A-4769-AFA0-5932F0F29F71}"/>
    <cellStyle name="Normal 5 4 3 5 3 2 4" xfId="33600" xr:uid="{DDF8C2DC-8BB4-4663-AFD5-BE86383404E0}"/>
    <cellStyle name="Normal 5 4 3 5 3 2 5" xfId="48484" xr:uid="{862FA318-4D88-4E6D-9AA6-ACB87076C6AE}"/>
    <cellStyle name="Normal 5 4 3 5 3 3" xfId="23332" xr:uid="{68D037E2-CC58-43CB-99E4-8A4994000D9A}"/>
    <cellStyle name="Normal 5 4 3 5 3 3 2" xfId="37024" xr:uid="{A6AA20E2-B1E0-4039-B590-CCFCE9032A77}"/>
    <cellStyle name="Normal 5 4 3 5 3 3 3" xfId="51908" xr:uid="{7C25A0F9-D769-4F74-B9BB-D882BC9CBF37}"/>
    <cellStyle name="Normal 5 4 3 5 3 4" xfId="16488" xr:uid="{2A5DACB6-A0E0-42F9-B1DF-618BD91B431A}"/>
    <cellStyle name="Normal 5 4 3 5 3 4 2" xfId="40976" xr:uid="{4C554196-959D-4012-B690-9B2663A9FC14}"/>
    <cellStyle name="Normal 5 4 3 5 3 5" xfId="30178" xr:uid="{FC0BC554-5C1F-4A27-B568-1F3791D33C8B}"/>
    <cellStyle name="Normal 5 4 3 5 3 6" xfId="45062" xr:uid="{ADE6B803-B801-4458-B20B-5068FA1615D0}"/>
    <cellStyle name="Normal 5 4 3 5 3 7" xfId="9642" xr:uid="{0B1DB321-3DB3-42E9-8BDF-DA26017E846B}"/>
    <cellStyle name="Normal 5 4 3 5 4" xfId="2856" xr:uid="{D7516384-98E9-416C-B6BC-4C75CE211B52}"/>
    <cellStyle name="Normal 5 4 3 5 4 2" xfId="25042" xr:uid="{060665EB-702D-4D39-8B92-57ED8792DDBA}"/>
    <cellStyle name="Normal 5 4 3 5 4 2 2" xfId="38734" xr:uid="{823D906D-412F-4F49-9475-A2598487136A}"/>
    <cellStyle name="Normal 5 4 3 5 4 2 3" xfId="53618" xr:uid="{457103CA-C22D-48FF-B354-8E335BECD74B}"/>
    <cellStyle name="Normal 5 4 3 5 4 3" xfId="18198" xr:uid="{DA30D731-A77E-4F22-BD46-11D0DFD29916}"/>
    <cellStyle name="Normal 5 4 3 5 4 3 2" xfId="41132" xr:uid="{1CA4B905-AC2F-4FC9-B4FE-A886502AD982}"/>
    <cellStyle name="Normal 5 4 3 5 4 4" xfId="31888" xr:uid="{F8627663-2DBE-4C32-88AE-DEAAF8581C84}"/>
    <cellStyle name="Normal 5 4 3 5 4 5" xfId="46772" xr:uid="{3109BAA1-CE1C-45EF-876F-96CD2A80C905}"/>
    <cellStyle name="Normal 5 4 3 5 4 6" xfId="11352" xr:uid="{EEA7900D-512E-427A-A00A-29B52B466C02}"/>
    <cellStyle name="Normal 5 4 3 5 5" xfId="21620" xr:uid="{753F63AB-1AD5-420C-B0BD-E2EB5D9FF03A}"/>
    <cellStyle name="Normal 5 4 3 5 5 2" xfId="35312" xr:uid="{E3D94549-B046-4920-86D0-5338AF2397F0}"/>
    <cellStyle name="Normal 5 4 3 5 5 3" xfId="50196" xr:uid="{515E5ADB-8C59-460A-8918-D336A060D857}"/>
    <cellStyle name="Normal 5 4 3 5 6" xfId="14776" xr:uid="{2FD3A78A-CD6D-49D9-BD35-4349412B230C}"/>
    <cellStyle name="Normal 5 4 3 5 6 2" xfId="40833" xr:uid="{C35C1716-7C8B-4CA0-B788-ED39C29AB127}"/>
    <cellStyle name="Normal 5 4 3 5 7" xfId="28466" xr:uid="{AA590CF7-7E6E-426F-B3C6-23FC7DAE0F69}"/>
    <cellStyle name="Normal 5 4 3 5 8" xfId="43350" xr:uid="{06C856EB-C958-4B76-85C5-0F38A3C69AF6}"/>
    <cellStyle name="Normal 5 4 3 5 9" xfId="7930" xr:uid="{F1AA180A-18F8-4D80-BAD6-1F1E52F39658}"/>
    <cellStyle name="Normal 5 4 3 6" xfId="1284" xr:uid="{E7004B91-503E-4B10-9F0C-227739B32092}"/>
    <cellStyle name="Normal 5 4 3 6 2" xfId="1285" xr:uid="{CF9ACCA1-F2C3-42A5-A56F-94AA810A72BA}"/>
    <cellStyle name="Normal 5 4 3 6 2 2" xfId="13066" xr:uid="{61C8972C-A4F7-4F97-9CA6-BF9F765F1790}"/>
    <cellStyle name="Normal 5 4 3 6 2 2 2" xfId="26756" xr:uid="{20A9DFEA-AC53-480D-9929-CB224146231D}"/>
    <cellStyle name="Normal 5 4 3 6 2 2 2 2" xfId="40448" xr:uid="{7C6F022B-71FA-4C98-B40C-0ECCDD64F762}"/>
    <cellStyle name="Normal 5 4 3 6 2 2 2 3" xfId="55332" xr:uid="{4E8EB4E4-210C-44B2-B546-3C9DEF809051}"/>
    <cellStyle name="Normal 5 4 3 6 2 2 3" xfId="19912" xr:uid="{B53E94CB-CB39-46D8-A316-32C5A0E3CCA3}"/>
    <cellStyle name="Normal 5 4 3 6 2 2 4" xfId="33602" xr:uid="{37549DB5-FC6F-4BCF-998B-33028AEAF2FF}"/>
    <cellStyle name="Normal 5 4 3 6 2 2 5" xfId="48486" xr:uid="{703BF96A-CA0C-4C89-961D-B1F211FD99FA}"/>
    <cellStyle name="Normal 5 4 3 6 2 3" xfId="23334" xr:uid="{34FBC0A8-0C42-45EB-AB9D-A5415997F31D}"/>
    <cellStyle name="Normal 5 4 3 6 2 3 2" xfId="37026" xr:uid="{D2E10EE0-06C5-4D35-B349-93C536BFAE17}"/>
    <cellStyle name="Normal 5 4 3 6 2 3 3" xfId="51910" xr:uid="{82385AD2-E035-4A8F-B631-C80D2F1A4C5B}"/>
    <cellStyle name="Normal 5 4 3 6 2 4" xfId="16490" xr:uid="{C97A0ECD-F74A-43C5-999D-7274AF7E856D}"/>
    <cellStyle name="Normal 5 4 3 6 2 4 2" xfId="40978" xr:uid="{D52F27A6-E40A-4A7F-BE01-FFF41D74F12D}"/>
    <cellStyle name="Normal 5 4 3 6 2 5" xfId="30180" xr:uid="{31AACB29-4C0A-4814-9E70-610C7216A73F}"/>
    <cellStyle name="Normal 5 4 3 6 2 6" xfId="45064" xr:uid="{C2270F18-99CD-4B5D-85E1-542F4BDEB089}"/>
    <cellStyle name="Normal 5 4 3 6 2 7" xfId="9644" xr:uid="{DBE48F8E-874A-4C27-833C-31AADE1DA942}"/>
    <cellStyle name="Normal 5 4 3 6 3" xfId="11354" xr:uid="{CB698FED-8D48-4D39-A835-FC988AB98586}"/>
    <cellStyle name="Normal 5 4 3 6 3 2" xfId="25044" xr:uid="{B16D9A08-114A-4F36-854D-EBAAC7F516E3}"/>
    <cellStyle name="Normal 5 4 3 6 3 2 2" xfId="38736" xr:uid="{E728E516-6069-47C8-9AB5-10F0AD293D3A}"/>
    <cellStyle name="Normal 5 4 3 6 3 2 3" xfId="53620" xr:uid="{B29C3ADC-31C8-447D-9F87-37B5D30BE6AC}"/>
    <cellStyle name="Normal 5 4 3 6 3 3" xfId="18200" xr:uid="{88116AEF-AFBF-4BA7-93D2-465BD43C9102}"/>
    <cellStyle name="Normal 5 4 3 6 3 4" xfId="31890" xr:uid="{6222D550-0A2D-4249-B861-9CEFADF5CFA9}"/>
    <cellStyle name="Normal 5 4 3 6 3 5" xfId="46774" xr:uid="{C54765F0-531F-4075-AB7C-597972129DE8}"/>
    <cellStyle name="Normal 5 4 3 6 4" xfId="21622" xr:uid="{81CAF99E-AEEF-4EFD-B31B-0463A002D360}"/>
    <cellStyle name="Normal 5 4 3 6 4 2" xfId="35314" xr:uid="{245FAA08-124C-4F94-8E43-6CF843206E2A}"/>
    <cellStyle name="Normal 5 4 3 6 4 3" xfId="50198" xr:uid="{71E987D4-EDA8-4FC5-8490-FEDAA8BABB06}"/>
    <cellStyle name="Normal 5 4 3 6 5" xfId="14778" xr:uid="{F9B331E1-5B26-4EA9-AEBA-4A4EB8F80B9B}"/>
    <cellStyle name="Normal 5 4 3 6 5 2" xfId="40977" xr:uid="{52B20736-5066-4148-A759-F6AD1FC236D6}"/>
    <cellStyle name="Normal 5 4 3 6 6" xfId="28468" xr:uid="{00017157-C8F0-4DAB-89C9-966EE69FC19F}"/>
    <cellStyle name="Normal 5 4 3 6 7" xfId="43352" xr:uid="{41E25D1C-E1A3-478D-A353-170C0AF594DC}"/>
    <cellStyle name="Normal 5 4 3 6 8" xfId="7932" xr:uid="{108CDCB4-EEE3-4C0C-82CE-491887E349F9}"/>
    <cellStyle name="Normal 5 4 3 7" xfId="1286" xr:uid="{DB933B23-06E8-4356-BA93-C73C14168CA1}"/>
    <cellStyle name="Normal 5 4 3 7 2" xfId="9645" xr:uid="{F2281478-6A5E-4026-9318-83D85D6F818F}"/>
    <cellStyle name="Normal 5 4 3 7 2 2" xfId="13067" xr:uid="{E82A6175-6685-4CFF-967D-E181736164D7}"/>
    <cellStyle name="Normal 5 4 3 7 2 2 2" xfId="26757" xr:uid="{67FCCD04-EF9E-4021-8008-B2E6FED75F1D}"/>
    <cellStyle name="Normal 5 4 3 7 2 2 2 2" xfId="40449" xr:uid="{D919ECF7-031C-45D7-8B8D-DB6F3DAEB8A3}"/>
    <cellStyle name="Normal 5 4 3 7 2 2 2 3" xfId="55333" xr:uid="{E3EC0EEE-B454-4A93-B49D-7EF80FF36386}"/>
    <cellStyle name="Normal 5 4 3 7 2 2 3" xfId="19913" xr:uid="{2BE32C95-11B9-4545-A962-63ABFCF7BB5B}"/>
    <cellStyle name="Normal 5 4 3 7 2 2 4" xfId="33603" xr:uid="{1C133E21-A0A3-4618-82CB-6708E36A34B1}"/>
    <cellStyle name="Normal 5 4 3 7 2 2 5" xfId="48487" xr:uid="{CBA9155B-C7F5-4CE4-8869-5CAF3D083A1A}"/>
    <cellStyle name="Normal 5 4 3 7 2 3" xfId="23335" xr:uid="{271AB867-C61D-479F-A0D6-754040F8B15E}"/>
    <cellStyle name="Normal 5 4 3 7 2 3 2" xfId="37027" xr:uid="{4896BDAE-D543-4704-8CC8-69E8A1821290}"/>
    <cellStyle name="Normal 5 4 3 7 2 3 3" xfId="51911" xr:uid="{CB2AF608-B6A7-4969-9692-57BBB7CC4E1E}"/>
    <cellStyle name="Normal 5 4 3 7 2 4" xfId="16491" xr:uid="{D8C43DCE-744D-4E78-805E-CE122D0FDA1A}"/>
    <cellStyle name="Normal 5 4 3 7 2 5" xfId="30181" xr:uid="{A1FF11AB-FF21-4F4C-8A31-E949A2FB674D}"/>
    <cellStyle name="Normal 5 4 3 7 2 6" xfId="45065" xr:uid="{904BA64F-891C-400F-AFCC-8BC569D522C9}"/>
    <cellStyle name="Normal 5 4 3 7 3" xfId="11355" xr:uid="{4BDE6D9A-FF81-41B0-AC22-4281B2E97F57}"/>
    <cellStyle name="Normal 5 4 3 7 3 2" xfId="25045" xr:uid="{CD9C2F29-9F07-4947-B8B5-26F47C88C838}"/>
    <cellStyle name="Normal 5 4 3 7 3 2 2" xfId="38737" xr:uid="{9C40C36D-5B28-43E4-8780-3CAC2D9E0ABE}"/>
    <cellStyle name="Normal 5 4 3 7 3 2 3" xfId="53621" xr:uid="{4886103F-6763-43E7-8C71-4781997BB755}"/>
    <cellStyle name="Normal 5 4 3 7 3 3" xfId="18201" xr:uid="{BD2B2D96-C2E2-4816-A4C3-847BE870095A}"/>
    <cellStyle name="Normal 5 4 3 7 3 4" xfId="31891" xr:uid="{F0565C95-F35F-4E10-A3A8-53F6FD95CA9C}"/>
    <cellStyle name="Normal 5 4 3 7 3 5" xfId="46775" xr:uid="{ADD590E7-5670-4207-B295-5BD0BE80A064}"/>
    <cellStyle name="Normal 5 4 3 7 4" xfId="21623" xr:uid="{81DBD353-C793-4874-B1CD-525459D8083F}"/>
    <cellStyle name="Normal 5 4 3 7 4 2" xfId="35315" xr:uid="{FA0286CE-AE97-4670-8F4E-8A61297AD457}"/>
    <cellStyle name="Normal 5 4 3 7 4 3" xfId="50199" xr:uid="{1D836405-FBD4-454C-BA41-5D6CB7B52531}"/>
    <cellStyle name="Normal 5 4 3 7 5" xfId="14779" xr:uid="{A5066B7C-A194-4C0E-A9F9-535A5582B3DE}"/>
    <cellStyle name="Normal 5 4 3 7 5 2" xfId="40979" xr:uid="{D56371E5-287F-4691-B00A-3444CA9E7D22}"/>
    <cellStyle name="Normal 5 4 3 7 6" xfId="28469" xr:uid="{2B51CDC8-D6F3-4D8A-82D2-3CFF48B6DD68}"/>
    <cellStyle name="Normal 5 4 3 7 7" xfId="43353" xr:uid="{9DDA76A4-F0A1-42CF-8A76-1E13F8F9AF9C}"/>
    <cellStyle name="Normal 5 4 3 7 8" xfId="7933" xr:uid="{51F7D162-C7AC-4E54-B705-69928B1291A9}"/>
    <cellStyle name="Normal 5 4 3 8" xfId="2857" xr:uid="{48B13E7E-D310-4ACE-AE0A-A96DAA0996DF}"/>
    <cellStyle name="Normal 5 4 3 8 2" xfId="13038" xr:uid="{8C37FC58-75C9-4F1E-BFBD-E6F0B96A0666}"/>
    <cellStyle name="Normal 5 4 3 8 2 2" xfId="26728" xr:uid="{AF3E172B-6CB1-49A2-89D4-4899D3B70A50}"/>
    <cellStyle name="Normal 5 4 3 8 2 2 2" xfId="40420" xr:uid="{A287D30F-42E2-49B8-9BC8-7314D9896EAD}"/>
    <cellStyle name="Normal 5 4 3 8 2 2 3" xfId="55304" xr:uid="{6543D6D3-2C39-404A-A089-F300396AE573}"/>
    <cellStyle name="Normal 5 4 3 8 2 3" xfId="19884" xr:uid="{45B02862-D11A-44BA-8F26-8BD1004D8C57}"/>
    <cellStyle name="Normal 5 4 3 8 2 4" xfId="33574" xr:uid="{D8DE72AF-C059-4C3C-AB82-DDEA5C8FDC0D}"/>
    <cellStyle name="Normal 5 4 3 8 2 5" xfId="48458" xr:uid="{0E421D7F-B10B-4FB7-AAC0-EFBCA57FA145}"/>
    <cellStyle name="Normal 5 4 3 8 3" xfId="23306" xr:uid="{961E4805-D077-4556-9416-07A2DF678BD7}"/>
    <cellStyle name="Normal 5 4 3 8 3 2" xfId="36998" xr:uid="{47FC937F-A637-4F24-BB71-2C2DE8A1A507}"/>
    <cellStyle name="Normal 5 4 3 8 3 3" xfId="51882" xr:uid="{78A944B2-98E0-41AE-A129-D9B2C26D50EE}"/>
    <cellStyle name="Normal 5 4 3 8 4" xfId="16462" xr:uid="{B1BB4817-45CC-48B1-8216-076572AC71BF}"/>
    <cellStyle name="Normal 5 4 3 8 4 2" xfId="41133" xr:uid="{A5926AB5-E9BF-4BBF-B2AA-E0D57277CFB8}"/>
    <cellStyle name="Normal 5 4 3 8 5" xfId="30152" xr:uid="{5703CB0F-7A27-4D43-8063-3900AB00D235}"/>
    <cellStyle name="Normal 5 4 3 8 6" xfId="45036" xr:uid="{AE14C490-251D-4915-B640-7A1A04F06853}"/>
    <cellStyle name="Normal 5 4 3 8 7" xfId="9616" xr:uid="{8E6DC5C0-9CB0-43BA-8C0D-14D772864CF3}"/>
    <cellStyle name="Normal 5 4 3 9" xfId="11326" xr:uid="{ED6AF745-6752-42AF-87EA-BB212E579815}"/>
    <cellStyle name="Normal 5 4 3 9 2" xfId="25016" xr:uid="{9E506E88-8B0C-41D3-A6C6-F280054EF931}"/>
    <cellStyle name="Normal 5 4 3 9 2 2" xfId="38708" xr:uid="{8DD48031-768F-4328-8C4C-913B49D50294}"/>
    <cellStyle name="Normal 5 4 3 9 2 3" xfId="53592" xr:uid="{E846BE89-21FF-456A-BD63-6E77DD13EB9A}"/>
    <cellStyle name="Normal 5 4 3 9 3" xfId="18172" xr:uid="{0179255A-417F-4D8C-9D25-58069460AFF7}"/>
    <cellStyle name="Normal 5 4 3 9 4" xfId="31862" xr:uid="{FCCEC391-2164-496B-A056-28CD45D796C0}"/>
    <cellStyle name="Normal 5 4 3 9 5" xfId="46746" xr:uid="{28EA5200-FC64-4A06-AE4A-CFC9F209203B}"/>
    <cellStyle name="Normal 5 4 4" xfId="99" xr:uid="{3ED463B4-8F09-4170-AAB5-FCF2ADE343E5}"/>
    <cellStyle name="Normal 5 4 4 10" xfId="14780" xr:uid="{7F0493F5-3167-4E91-81CE-F55208C23FB7}"/>
    <cellStyle name="Normal 5 4 4 10 2" xfId="40765" xr:uid="{B28EF1F3-B42A-4DBE-8376-CB1BB31016D2}"/>
    <cellStyle name="Normal 5 4 4 11" xfId="28470" xr:uid="{B040E425-747D-4B18-B4F8-1E83137E28F9}"/>
    <cellStyle name="Normal 5 4 4 12" xfId="43354" xr:uid="{40716BC6-D841-4A1C-97B5-E2AA097E5AA2}"/>
    <cellStyle name="Normal 5 4 4 13" xfId="7934" xr:uid="{29640A07-2483-4A00-9D0E-94E3346299BC}"/>
    <cellStyle name="Normal 5 4 4 2" xfId="448" xr:uid="{571A1D05-D03C-4D5C-8205-422CF9331609}"/>
    <cellStyle name="Normal 5 4 4 2 10" xfId="43355" xr:uid="{11C5359F-E91C-402E-9300-D41D2A6E6B72}"/>
    <cellStyle name="Normal 5 4 4 2 11" xfId="7935" xr:uid="{1D4AFEE2-5C0B-4914-8686-0D6A5BD71815}"/>
    <cellStyle name="Normal 5 4 4 2 2" xfId="557" xr:uid="{4E35590E-75D6-41B3-BFD8-E4286761C145}"/>
    <cellStyle name="Normal 5 4 4 2 2 2" xfId="1287" xr:uid="{BCC8FFEB-F989-4F06-B0C1-F39EA34398F9}"/>
    <cellStyle name="Normal 5 4 4 2 2 2 2" xfId="1288" xr:uid="{83986F4C-8129-43BD-8997-E5B707C0EBA1}"/>
    <cellStyle name="Normal 5 4 4 2 2 2 2 2" xfId="13071" xr:uid="{DF0B2CE1-3A49-4D3A-AD95-2FA09C258721}"/>
    <cellStyle name="Normal 5 4 4 2 2 2 2 2 2" xfId="26761" xr:uid="{9EF8BFAB-74D2-4441-B247-38C40B513ED5}"/>
    <cellStyle name="Normal 5 4 4 2 2 2 2 2 2 2" xfId="40453" xr:uid="{9AE72A66-8043-4A4F-B5DB-624A917A85D6}"/>
    <cellStyle name="Normal 5 4 4 2 2 2 2 2 2 3" xfId="55337" xr:uid="{04376DCC-0D07-4AB9-AE34-03C609314429}"/>
    <cellStyle name="Normal 5 4 4 2 2 2 2 2 3" xfId="19917" xr:uid="{0AD5EA82-150F-4506-BC01-EE3E9492241D}"/>
    <cellStyle name="Normal 5 4 4 2 2 2 2 2 4" xfId="33607" xr:uid="{3BE54A2F-211E-4FD2-B3F0-78E579792AFD}"/>
    <cellStyle name="Normal 5 4 4 2 2 2 2 2 5" xfId="48491" xr:uid="{1AA35CEE-0693-4F1C-9518-D436BF8006E2}"/>
    <cellStyle name="Normal 5 4 4 2 2 2 2 3" xfId="23339" xr:uid="{13F93DAD-8ED6-4176-863A-4D01F87C2553}"/>
    <cellStyle name="Normal 5 4 4 2 2 2 2 3 2" xfId="37031" xr:uid="{E1F23559-EEA6-416E-A68F-933B7524DD99}"/>
    <cellStyle name="Normal 5 4 4 2 2 2 2 3 3" xfId="51915" xr:uid="{B339615A-464A-45BB-B552-5D435CF881CA}"/>
    <cellStyle name="Normal 5 4 4 2 2 2 2 4" xfId="16495" xr:uid="{42FBB696-2092-4F6D-B4BA-B3B147A3069A}"/>
    <cellStyle name="Normal 5 4 4 2 2 2 2 4 2" xfId="40981" xr:uid="{67DBEDCA-24EA-46A0-AFCA-53152F434D21}"/>
    <cellStyle name="Normal 5 4 4 2 2 2 2 5" xfId="30185" xr:uid="{47D1418E-2B0E-47B6-AD0A-6E5A573AEB58}"/>
    <cellStyle name="Normal 5 4 4 2 2 2 2 6" xfId="45069" xr:uid="{BC1ACB8B-BBCC-4268-B13D-F8405B2854A9}"/>
    <cellStyle name="Normal 5 4 4 2 2 2 2 7" xfId="9649" xr:uid="{1F51DCAF-988A-4275-8AC0-46F3EDB9673F}"/>
    <cellStyle name="Normal 5 4 4 2 2 2 3" xfId="11359" xr:uid="{CA39497F-A1FF-46DD-A2EF-AD70D31B0A4F}"/>
    <cellStyle name="Normal 5 4 4 2 2 2 3 2" xfId="25049" xr:uid="{BBA4FE8B-7636-4A05-A63C-1D125BD3D1B8}"/>
    <cellStyle name="Normal 5 4 4 2 2 2 3 2 2" xfId="38741" xr:uid="{94B40CB2-C86A-446B-879F-274839F65D0D}"/>
    <cellStyle name="Normal 5 4 4 2 2 2 3 2 3" xfId="53625" xr:uid="{859E3E68-035F-495E-8BAF-476BF0AB09B7}"/>
    <cellStyle name="Normal 5 4 4 2 2 2 3 3" xfId="18205" xr:uid="{152C68B8-77D5-45A1-9735-FB9C8BC2156C}"/>
    <cellStyle name="Normal 5 4 4 2 2 2 3 4" xfId="31895" xr:uid="{E772A5D5-AEC2-4A4B-A648-8678FE31BD18}"/>
    <cellStyle name="Normal 5 4 4 2 2 2 3 5" xfId="46779" xr:uid="{5AD7FF78-9CBC-448C-82F6-B2BDCF059B8A}"/>
    <cellStyle name="Normal 5 4 4 2 2 2 4" xfId="21627" xr:uid="{681D00F2-0498-4D6A-9E00-5A672C3B862A}"/>
    <cellStyle name="Normal 5 4 4 2 2 2 4 2" xfId="35319" xr:uid="{65CA6354-FAC2-498A-884D-8868D84A244B}"/>
    <cellStyle name="Normal 5 4 4 2 2 2 4 3" xfId="50203" xr:uid="{E22AEF44-0133-4C45-BA40-24B9816D5B80}"/>
    <cellStyle name="Normal 5 4 4 2 2 2 5" xfId="14783" xr:uid="{D1D63444-7BA0-4C11-9AE4-E805BF9C0EA0}"/>
    <cellStyle name="Normal 5 4 4 2 2 2 5 2" xfId="40980" xr:uid="{6034458A-5C32-4458-ACE0-BC020D0D908F}"/>
    <cellStyle name="Normal 5 4 4 2 2 2 6" xfId="28473" xr:uid="{198AFD52-65B2-4B95-AB01-3EB4DEEDBB21}"/>
    <cellStyle name="Normal 5 4 4 2 2 2 7" xfId="43357" xr:uid="{313489B7-2D2D-486C-8B2C-8A49EF2E4176}"/>
    <cellStyle name="Normal 5 4 4 2 2 2 8" xfId="7937" xr:uid="{F013CC28-CDFF-4E1D-B139-77BAABC91C87}"/>
    <cellStyle name="Normal 5 4 4 2 2 3" xfId="1289" xr:uid="{171D8A68-8F34-47A9-B424-874BCE5BF8EC}"/>
    <cellStyle name="Normal 5 4 4 2 2 3 2" xfId="13070" xr:uid="{4F856D69-1EEE-4585-A4A9-883E0D1F9862}"/>
    <cellStyle name="Normal 5 4 4 2 2 3 2 2" xfId="26760" xr:uid="{8D8B83B5-7BB3-4116-9E2F-934DCBA950C2}"/>
    <cellStyle name="Normal 5 4 4 2 2 3 2 2 2" xfId="40452" xr:uid="{582C50BB-AFDB-4E5B-85AD-4FD4D265FDF8}"/>
    <cellStyle name="Normal 5 4 4 2 2 3 2 2 3" xfId="55336" xr:uid="{C2737492-C0E9-49EB-8F3F-2F421BCE9F54}"/>
    <cellStyle name="Normal 5 4 4 2 2 3 2 3" xfId="19916" xr:uid="{EB5B2521-077C-405F-969C-C5B0EDD40B7F}"/>
    <cellStyle name="Normal 5 4 4 2 2 3 2 4" xfId="33606" xr:uid="{7A467278-9C0B-4D23-9CF1-1A6767CA8A5C}"/>
    <cellStyle name="Normal 5 4 4 2 2 3 2 5" xfId="48490" xr:uid="{3B97882E-414F-4899-8F8C-9A972C0BAB77}"/>
    <cellStyle name="Normal 5 4 4 2 2 3 3" xfId="23338" xr:uid="{CE7F42D0-06F2-4889-91E0-4F835D4FC677}"/>
    <cellStyle name="Normal 5 4 4 2 2 3 3 2" xfId="37030" xr:uid="{6ECAB7D4-A486-4379-8FE6-9B3C97CF1F0C}"/>
    <cellStyle name="Normal 5 4 4 2 2 3 3 3" xfId="51914" xr:uid="{8E69801D-4604-4725-AD31-69978114BE78}"/>
    <cellStyle name="Normal 5 4 4 2 2 3 4" xfId="16494" xr:uid="{5EDA44E8-7EF0-4585-A135-3DA6B8C8CF23}"/>
    <cellStyle name="Normal 5 4 4 2 2 3 4 2" xfId="40982" xr:uid="{64568C3C-0BE5-4082-B4E5-BCD3DC58C41E}"/>
    <cellStyle name="Normal 5 4 4 2 2 3 5" xfId="30184" xr:uid="{0189DBFF-F800-4E3F-B97A-C6895C64A0DB}"/>
    <cellStyle name="Normal 5 4 4 2 2 3 6" xfId="45068" xr:uid="{CE9303F9-86C5-488B-B80D-09C31DD907CD}"/>
    <cellStyle name="Normal 5 4 4 2 2 3 7" xfId="9648" xr:uid="{C051A9E7-D45D-4EEA-B634-ED835BC64661}"/>
    <cellStyle name="Normal 5 4 4 2 2 4" xfId="2858" xr:uid="{908359E7-3634-4E5F-8804-584F7CC585CE}"/>
    <cellStyle name="Normal 5 4 4 2 2 4 2" xfId="25048" xr:uid="{B0C890DC-DF95-48E6-8580-35B74F2A48D4}"/>
    <cellStyle name="Normal 5 4 4 2 2 4 2 2" xfId="38740" xr:uid="{97B569F9-1A9F-4BA0-BD99-0B1251F488C9}"/>
    <cellStyle name="Normal 5 4 4 2 2 4 2 3" xfId="53624" xr:uid="{EB23804C-8528-4DF6-9EA0-08534C5F7A55}"/>
    <cellStyle name="Normal 5 4 4 2 2 4 3" xfId="18204" xr:uid="{4FC5F00E-14C8-4C42-AD10-C3158BFE8BDB}"/>
    <cellStyle name="Normal 5 4 4 2 2 4 3 2" xfId="41134" xr:uid="{0D566EAF-278B-41AB-8196-81C4EDA6BE7E}"/>
    <cellStyle name="Normal 5 4 4 2 2 4 4" xfId="31894" xr:uid="{E01EEA0C-9783-480E-A47C-9F6C5077B48D}"/>
    <cellStyle name="Normal 5 4 4 2 2 4 5" xfId="46778" xr:uid="{FEAF00D1-035C-472E-8499-75D2D39B2C7C}"/>
    <cellStyle name="Normal 5 4 4 2 2 4 6" xfId="11358" xr:uid="{6460547A-E7ED-4F81-BD83-C8E9B7D141A2}"/>
    <cellStyle name="Normal 5 4 4 2 2 5" xfId="21626" xr:uid="{134D2B49-7399-4082-A239-55335A962074}"/>
    <cellStyle name="Normal 5 4 4 2 2 5 2" xfId="35318" xr:uid="{95652B2F-A345-4D3C-AA6A-A169C7B1A393}"/>
    <cellStyle name="Normal 5 4 4 2 2 5 3" xfId="50202" xr:uid="{856C6072-519E-480D-9D67-1850C67CE6FD}"/>
    <cellStyle name="Normal 5 4 4 2 2 6" xfId="14782" xr:uid="{F3E4BE87-C83C-42B2-91F7-DC9DA3C82C77}"/>
    <cellStyle name="Normal 5 4 4 2 2 6 2" xfId="40834" xr:uid="{3D28A135-95F6-49B3-B31A-2F06E29B44F4}"/>
    <cellStyle name="Normal 5 4 4 2 2 7" xfId="28472" xr:uid="{42852223-9214-4B78-B051-642FFE0FE710}"/>
    <cellStyle name="Normal 5 4 4 2 2 8" xfId="43356" xr:uid="{179866F1-B49D-4F89-96C8-D3E49B7108C7}"/>
    <cellStyle name="Normal 5 4 4 2 2 9" xfId="7936" xr:uid="{5C940BAD-D442-4AF2-AA0F-C967A82B0814}"/>
    <cellStyle name="Normal 5 4 4 2 3" xfId="1290" xr:uid="{225D19D3-7BCA-41D2-9478-D6E2EB145D8F}"/>
    <cellStyle name="Normal 5 4 4 2 3 2" xfId="1291" xr:uid="{9D29BBD3-0936-4888-B401-B8D29EEF5309}"/>
    <cellStyle name="Normal 5 4 4 2 3 2 2" xfId="13072" xr:uid="{924C84F2-CCBB-400B-B2CE-889BC0DD4B35}"/>
    <cellStyle name="Normal 5 4 4 2 3 2 2 2" xfId="26762" xr:uid="{54E4E555-078A-4170-9F4D-AC6BF542EB7D}"/>
    <cellStyle name="Normal 5 4 4 2 3 2 2 2 2" xfId="40454" xr:uid="{69469A0D-7C09-46B8-B5EB-EA8F492B681F}"/>
    <cellStyle name="Normal 5 4 4 2 3 2 2 2 3" xfId="55338" xr:uid="{E910859D-9915-43DB-AD4A-3B7BDFE5872E}"/>
    <cellStyle name="Normal 5 4 4 2 3 2 2 3" xfId="19918" xr:uid="{8E888A33-C68F-492F-A808-519BCBCC2203}"/>
    <cellStyle name="Normal 5 4 4 2 3 2 2 4" xfId="33608" xr:uid="{B8D27C7D-90AD-4387-BB2A-4ABAFBDABE55}"/>
    <cellStyle name="Normal 5 4 4 2 3 2 2 5" xfId="48492" xr:uid="{90A681E0-EF9D-4291-9FFF-58AC27E4BA0E}"/>
    <cellStyle name="Normal 5 4 4 2 3 2 3" xfId="23340" xr:uid="{9B3C9FF4-C040-4698-BB16-DAE5AC92CD86}"/>
    <cellStyle name="Normal 5 4 4 2 3 2 3 2" xfId="37032" xr:uid="{46086E87-4726-4B02-98F8-1808B9A5D602}"/>
    <cellStyle name="Normal 5 4 4 2 3 2 3 3" xfId="51916" xr:uid="{07E8B8FF-BF9D-4283-AD5B-41DB6768B660}"/>
    <cellStyle name="Normal 5 4 4 2 3 2 4" xfId="16496" xr:uid="{D3607380-8F05-4E98-ACD9-2D152CFD1BB0}"/>
    <cellStyle name="Normal 5 4 4 2 3 2 4 2" xfId="40984" xr:uid="{24EE2C53-2D4F-4B3C-93D2-E80C32C62B76}"/>
    <cellStyle name="Normal 5 4 4 2 3 2 5" xfId="30186" xr:uid="{41C98AC3-E7D6-46C0-9F4B-62C85065FEC8}"/>
    <cellStyle name="Normal 5 4 4 2 3 2 6" xfId="45070" xr:uid="{8444A4F3-4163-4D43-ADD5-AFADFC885B4E}"/>
    <cellStyle name="Normal 5 4 4 2 3 2 7" xfId="9650" xr:uid="{0B0CFD44-C35F-45CC-B65A-BF3F257E6C8E}"/>
    <cellStyle name="Normal 5 4 4 2 3 3" xfId="11360" xr:uid="{51AAEEE6-8EA4-4F1F-848C-4794800E37B7}"/>
    <cellStyle name="Normal 5 4 4 2 3 3 2" xfId="25050" xr:uid="{28704D7F-018F-495A-97BA-C69EA68B2653}"/>
    <cellStyle name="Normal 5 4 4 2 3 3 2 2" xfId="38742" xr:uid="{63C7C109-74E5-42F6-9DD9-E78CA921BBBA}"/>
    <cellStyle name="Normal 5 4 4 2 3 3 2 3" xfId="53626" xr:uid="{CB6952D4-C074-4538-8B18-54EB776F02B0}"/>
    <cellStyle name="Normal 5 4 4 2 3 3 3" xfId="18206" xr:uid="{D4CF7464-9A14-40EB-A73E-D37A47E1748B}"/>
    <cellStyle name="Normal 5 4 4 2 3 3 4" xfId="31896" xr:uid="{02698920-6772-4AEF-A83A-9F34F03EADCC}"/>
    <cellStyle name="Normal 5 4 4 2 3 3 5" xfId="46780" xr:uid="{031333F7-9EC6-4049-A99F-BF546ADCB0A3}"/>
    <cellStyle name="Normal 5 4 4 2 3 4" xfId="21628" xr:uid="{563E598F-F2E2-469C-8CF3-6917B46AD1F1}"/>
    <cellStyle name="Normal 5 4 4 2 3 4 2" xfId="35320" xr:uid="{2201AB5E-0FC7-4424-B69B-AAB83B431803}"/>
    <cellStyle name="Normal 5 4 4 2 3 4 3" xfId="50204" xr:uid="{5F3193B8-9DC7-42A1-B2D7-FC4AB1B59EC5}"/>
    <cellStyle name="Normal 5 4 4 2 3 5" xfId="14784" xr:uid="{CD64E655-FEC3-475D-9404-CCBE85BF790D}"/>
    <cellStyle name="Normal 5 4 4 2 3 5 2" xfId="40983" xr:uid="{1663D1C4-8F58-41D0-B36E-66E3877C3E23}"/>
    <cellStyle name="Normal 5 4 4 2 3 6" xfId="28474" xr:uid="{AB119354-6543-4903-8145-C0F5ED9C28F0}"/>
    <cellStyle name="Normal 5 4 4 2 3 7" xfId="43358" xr:uid="{9AE96FDE-5588-4897-9156-C24884AC9D48}"/>
    <cellStyle name="Normal 5 4 4 2 3 8" xfId="7938" xr:uid="{BAC1968A-A35D-495C-9EA3-7A7CCE15B450}"/>
    <cellStyle name="Normal 5 4 4 2 4" xfId="1292" xr:uid="{990E775C-084C-438D-8BC1-110AA4F34CC3}"/>
    <cellStyle name="Normal 5 4 4 2 4 2" xfId="9651" xr:uid="{6C5E7652-5C9D-4ABD-BCE3-1C2FCBFA78D2}"/>
    <cellStyle name="Normal 5 4 4 2 4 2 2" xfId="13073" xr:uid="{18C3127B-6A9B-4580-9383-EA69D06533E9}"/>
    <cellStyle name="Normal 5 4 4 2 4 2 2 2" xfId="26763" xr:uid="{147C882F-7CFF-428D-8D5F-141B342D3925}"/>
    <cellStyle name="Normal 5 4 4 2 4 2 2 2 2" xfId="40455" xr:uid="{3D4411CD-3AA4-4638-9D33-FA07F4CAED81}"/>
    <cellStyle name="Normal 5 4 4 2 4 2 2 2 3" xfId="55339" xr:uid="{C1C07280-90F9-45DE-A9B0-C88D1406FF34}"/>
    <cellStyle name="Normal 5 4 4 2 4 2 2 3" xfId="19919" xr:uid="{8BD31541-42B3-4B27-BD4C-CE490FD950A8}"/>
    <cellStyle name="Normal 5 4 4 2 4 2 2 4" xfId="33609" xr:uid="{21F06C60-5DDB-4A03-B953-D949CA52145C}"/>
    <cellStyle name="Normal 5 4 4 2 4 2 2 5" xfId="48493" xr:uid="{6A4716E2-6E04-4DA3-8713-BA7E83E91C81}"/>
    <cellStyle name="Normal 5 4 4 2 4 2 3" xfId="23341" xr:uid="{FCD337E2-733C-482F-A522-FB9BA69622F3}"/>
    <cellStyle name="Normal 5 4 4 2 4 2 3 2" xfId="37033" xr:uid="{B19B8352-30F1-4703-9056-453F48C11A28}"/>
    <cellStyle name="Normal 5 4 4 2 4 2 3 3" xfId="51917" xr:uid="{FE19491F-8D56-4933-ABF9-6FF6A5E3CDB7}"/>
    <cellStyle name="Normal 5 4 4 2 4 2 4" xfId="16497" xr:uid="{6F214C60-8A70-4CDA-B1D6-EE5777E21A24}"/>
    <cellStyle name="Normal 5 4 4 2 4 2 5" xfId="30187" xr:uid="{5739DD75-0BFA-4149-9E04-B3B0847E645C}"/>
    <cellStyle name="Normal 5 4 4 2 4 2 6" xfId="45071" xr:uid="{79EA9DD2-72BA-45BD-BCD5-8171213F4145}"/>
    <cellStyle name="Normal 5 4 4 2 4 3" xfId="11361" xr:uid="{64F89EB8-DDED-496E-9046-8E1B4A6871BF}"/>
    <cellStyle name="Normal 5 4 4 2 4 3 2" xfId="25051" xr:uid="{B6AE097F-6DDE-41DC-A391-63DE3E482109}"/>
    <cellStyle name="Normal 5 4 4 2 4 3 2 2" xfId="38743" xr:uid="{7C3AE0F4-21D0-4478-9AC5-2A5E10ACB171}"/>
    <cellStyle name="Normal 5 4 4 2 4 3 2 3" xfId="53627" xr:uid="{E500A974-D333-4028-9945-E8D3CB69677D}"/>
    <cellStyle name="Normal 5 4 4 2 4 3 3" xfId="18207" xr:uid="{CF4D3ED8-AAF8-40E6-B9A6-312B57B1D6E6}"/>
    <cellStyle name="Normal 5 4 4 2 4 3 4" xfId="31897" xr:uid="{35FFC943-2DE8-4D6A-9745-4549379B2EE7}"/>
    <cellStyle name="Normal 5 4 4 2 4 3 5" xfId="46781" xr:uid="{6590F1A3-637E-4F2F-90B1-B52C4F34F31A}"/>
    <cellStyle name="Normal 5 4 4 2 4 4" xfId="21629" xr:uid="{0945373C-8706-4BCE-9E2D-D952566DD5EA}"/>
    <cellStyle name="Normal 5 4 4 2 4 4 2" xfId="35321" xr:uid="{3866712C-A31A-437D-8DC9-2D327606ACEF}"/>
    <cellStyle name="Normal 5 4 4 2 4 4 3" xfId="50205" xr:uid="{4193BC16-71AD-4A72-B375-066A04CC61A0}"/>
    <cellStyle name="Normal 5 4 4 2 4 5" xfId="14785" xr:uid="{BCE46495-17AF-49B3-9654-B92BE049056B}"/>
    <cellStyle name="Normal 5 4 4 2 4 5 2" xfId="40985" xr:uid="{8652E2D2-E640-4DB8-93E2-DA0A863DA10A}"/>
    <cellStyle name="Normal 5 4 4 2 4 6" xfId="28475" xr:uid="{D52BCF17-348C-4526-B130-728804AC1D8E}"/>
    <cellStyle name="Normal 5 4 4 2 4 7" xfId="43359" xr:uid="{768F6CDF-DEF3-4823-9127-96A49A42551F}"/>
    <cellStyle name="Normal 5 4 4 2 4 8" xfId="7939" xr:uid="{EDD96B83-BEFF-46EA-8BAB-1EF32234DEAF}"/>
    <cellStyle name="Normal 5 4 4 2 5" xfId="2859" xr:uid="{F1B48B8E-87EA-4263-8729-55DF5750A287}"/>
    <cellStyle name="Normal 5 4 4 2 5 2" xfId="13069" xr:uid="{81640622-E380-4F40-B426-23D51CD1384A}"/>
    <cellStyle name="Normal 5 4 4 2 5 2 2" xfId="26759" xr:uid="{30629C87-EA6E-4BBD-86C0-2CAFCAEF0E77}"/>
    <cellStyle name="Normal 5 4 4 2 5 2 2 2" xfId="40451" xr:uid="{48F44A51-111E-42F2-966D-B04D03B852CD}"/>
    <cellStyle name="Normal 5 4 4 2 5 2 2 3" xfId="55335" xr:uid="{E15C8385-1E4B-47CC-885C-FC0D1D81FA08}"/>
    <cellStyle name="Normal 5 4 4 2 5 2 3" xfId="19915" xr:uid="{9EE65D54-6FA8-47D8-87D3-50ACA57A36D8}"/>
    <cellStyle name="Normal 5 4 4 2 5 2 4" xfId="33605" xr:uid="{EBAC7643-2134-4761-B0B4-80E51C26BB70}"/>
    <cellStyle name="Normal 5 4 4 2 5 2 5" xfId="48489" xr:uid="{37D26652-A3C6-4CF0-9677-2B0C71BA7EC6}"/>
    <cellStyle name="Normal 5 4 4 2 5 3" xfId="23337" xr:uid="{350D348F-FCDD-47A9-9682-912859562F28}"/>
    <cellStyle name="Normal 5 4 4 2 5 3 2" xfId="37029" xr:uid="{90382F50-C40B-463B-AD55-5C56B06B7135}"/>
    <cellStyle name="Normal 5 4 4 2 5 3 3" xfId="51913" xr:uid="{B57C990A-04A7-499C-9D96-58B30CE1DAD6}"/>
    <cellStyle name="Normal 5 4 4 2 5 4" xfId="16493" xr:uid="{587DEB8E-6D8B-47BA-AB7D-A8EE22E3BA9A}"/>
    <cellStyle name="Normal 5 4 4 2 5 4 2" xfId="41135" xr:uid="{034E22A8-06EE-4687-AF02-72FFE5E00ECF}"/>
    <cellStyle name="Normal 5 4 4 2 5 5" xfId="30183" xr:uid="{1ECED3A1-22B1-42D9-A545-BE1EA30D2967}"/>
    <cellStyle name="Normal 5 4 4 2 5 6" xfId="45067" xr:uid="{424C3709-E7D5-4A14-A5A3-3DFB6F5CE82E}"/>
    <cellStyle name="Normal 5 4 4 2 5 7" xfId="9647" xr:uid="{31E16699-DF49-4B08-A17D-52EF84E13264}"/>
    <cellStyle name="Normal 5 4 4 2 6" xfId="11357" xr:uid="{4ECA7E21-14AB-4669-9140-31FF6FC0FB50}"/>
    <cellStyle name="Normal 5 4 4 2 6 2" xfId="25047" xr:uid="{8658DB39-13E3-4E49-8166-4A253A3377B8}"/>
    <cellStyle name="Normal 5 4 4 2 6 2 2" xfId="38739" xr:uid="{550C2C30-2849-454A-90C8-B28FD98CA05F}"/>
    <cellStyle name="Normal 5 4 4 2 6 2 3" xfId="53623" xr:uid="{2F64D98E-B752-4D2C-A3F5-5EA17E194729}"/>
    <cellStyle name="Normal 5 4 4 2 6 3" xfId="18203" xr:uid="{681348FF-0D35-43EB-844D-4CE182483E61}"/>
    <cellStyle name="Normal 5 4 4 2 6 4" xfId="31893" xr:uid="{A2002BCC-54B6-4E9F-A781-1EA147196F45}"/>
    <cellStyle name="Normal 5 4 4 2 6 5" xfId="46777" xr:uid="{25BF68C8-2C09-4898-A893-8645AD33C6FE}"/>
    <cellStyle name="Normal 5 4 4 2 7" xfId="21625" xr:uid="{165D8F61-DC2D-4FC6-8C15-CD441BC19D3D}"/>
    <cellStyle name="Normal 5 4 4 2 7 2" xfId="35317" xr:uid="{431247E7-B6C2-4492-96E0-0139908A82A3}"/>
    <cellStyle name="Normal 5 4 4 2 7 3" xfId="50201" xr:uid="{2CEDE9E6-7FCA-4972-99F0-73CD47E1322D}"/>
    <cellStyle name="Normal 5 4 4 2 8" xfId="14781" xr:uid="{78BE297D-EC07-467E-A044-416D7B0491C8}"/>
    <cellStyle name="Normal 5 4 4 2 8 2" xfId="40805" xr:uid="{C15A0189-E2E9-492D-A239-41F164E97C4F}"/>
    <cellStyle name="Normal 5 4 4 2 9" xfId="28471" xr:uid="{9C0E632B-974B-4383-9AD5-5E1685F853B6}"/>
    <cellStyle name="Normal 5 4 4 3" xfId="558" xr:uid="{6B52F330-279C-4F80-912B-B3B199CA82DD}"/>
    <cellStyle name="Normal 5 4 4 3 10" xfId="43360" xr:uid="{B5EB0F1B-2A0E-42EE-94F8-68134C2E726F}"/>
    <cellStyle name="Normal 5 4 4 3 11" xfId="7940" xr:uid="{0CACD6EB-D0A5-4586-8758-90D428BE5010}"/>
    <cellStyle name="Normal 5 4 4 3 2" xfId="1293" xr:uid="{F92585EA-16E6-43C9-995F-67F30918D9BC}"/>
    <cellStyle name="Normal 5 4 4 3 2 2" xfId="1294" xr:uid="{99733CA8-7F94-40B0-938E-76CD264CDD75}"/>
    <cellStyle name="Normal 5 4 4 3 2 2 2" xfId="9654" xr:uid="{0C5EDF63-0FF4-425B-9DA3-1A0D5E5E816A}"/>
    <cellStyle name="Normal 5 4 4 3 2 2 2 2" xfId="13076" xr:uid="{A53D764A-A41E-4E4B-AA38-A0174555C762}"/>
    <cellStyle name="Normal 5 4 4 3 2 2 2 2 2" xfId="26766" xr:uid="{C496CB5A-D82B-41DE-9567-443B122035FB}"/>
    <cellStyle name="Normal 5 4 4 3 2 2 2 2 2 2" xfId="40458" xr:uid="{E363501B-074B-4257-A840-F02844B1E125}"/>
    <cellStyle name="Normal 5 4 4 3 2 2 2 2 2 3" xfId="55342" xr:uid="{4F5AB590-FC4E-453B-8943-104B239C5FEF}"/>
    <cellStyle name="Normal 5 4 4 3 2 2 2 2 3" xfId="19922" xr:uid="{FEE751C9-9643-4F63-9A6B-5CE0B2505386}"/>
    <cellStyle name="Normal 5 4 4 3 2 2 2 2 4" xfId="33612" xr:uid="{4330B66E-E143-4758-A863-82A24916FA22}"/>
    <cellStyle name="Normal 5 4 4 3 2 2 2 2 5" xfId="48496" xr:uid="{327939B8-7261-479B-9987-2DB76328CCF1}"/>
    <cellStyle name="Normal 5 4 4 3 2 2 2 3" xfId="23344" xr:uid="{341B8422-6ED7-4E28-8B62-9542B886EEBF}"/>
    <cellStyle name="Normal 5 4 4 3 2 2 2 3 2" xfId="37036" xr:uid="{900FC227-CA47-474C-99D9-904DC634DD83}"/>
    <cellStyle name="Normal 5 4 4 3 2 2 2 3 3" xfId="51920" xr:uid="{A1A2B7C4-8FCC-43FA-A68D-B099E3BFEB48}"/>
    <cellStyle name="Normal 5 4 4 3 2 2 2 4" xfId="16500" xr:uid="{63A6F7B2-84FF-4D5A-8E28-CDB1776E6992}"/>
    <cellStyle name="Normal 5 4 4 3 2 2 2 5" xfId="30190" xr:uid="{BBC313E6-6186-4602-A096-1E9500B457F8}"/>
    <cellStyle name="Normal 5 4 4 3 2 2 2 6" xfId="45074" xr:uid="{80487DEA-C5C4-48F9-8970-06B8DDEB5977}"/>
    <cellStyle name="Normal 5 4 4 3 2 2 3" xfId="11364" xr:uid="{10980130-FC06-47B3-898E-977F8666C295}"/>
    <cellStyle name="Normal 5 4 4 3 2 2 3 2" xfId="25054" xr:uid="{BD9D7FDC-8D39-4016-9310-CC0D6B6CF605}"/>
    <cellStyle name="Normal 5 4 4 3 2 2 3 2 2" xfId="38746" xr:uid="{07E12B86-6A6D-45FF-B536-2A7F9FE03BCD}"/>
    <cellStyle name="Normal 5 4 4 3 2 2 3 2 3" xfId="53630" xr:uid="{9C4339EC-76B8-4F49-B3A2-90DF4A0EDC6A}"/>
    <cellStyle name="Normal 5 4 4 3 2 2 3 3" xfId="18210" xr:uid="{731D3CC2-2C2A-42A6-A740-245499653FCB}"/>
    <cellStyle name="Normal 5 4 4 3 2 2 3 4" xfId="31900" xr:uid="{213FFD24-F0E2-4546-83BA-EB46C47AA7EE}"/>
    <cellStyle name="Normal 5 4 4 3 2 2 3 5" xfId="46784" xr:uid="{A4F57745-D1D0-42BE-A4C0-3DAEA9891750}"/>
    <cellStyle name="Normal 5 4 4 3 2 2 4" xfId="21632" xr:uid="{9343745F-0517-44D9-88F2-01B70CB510FD}"/>
    <cellStyle name="Normal 5 4 4 3 2 2 4 2" xfId="35324" xr:uid="{4D10A4E5-6C6C-4457-9546-7D6400F38508}"/>
    <cellStyle name="Normal 5 4 4 3 2 2 4 3" xfId="50208" xr:uid="{27BEA662-1A7C-40A2-A90B-DDFBD7FA402F}"/>
    <cellStyle name="Normal 5 4 4 3 2 2 5" xfId="14788" xr:uid="{6FED6ECA-C236-41A7-9091-C6463734D12F}"/>
    <cellStyle name="Normal 5 4 4 3 2 2 5 2" xfId="40987" xr:uid="{6884A096-323D-4479-8C41-AEC558D5C500}"/>
    <cellStyle name="Normal 5 4 4 3 2 2 6" xfId="28478" xr:uid="{F7BAFD82-AD5E-465A-B20B-7C4DAA65E76A}"/>
    <cellStyle name="Normal 5 4 4 3 2 2 7" xfId="43362" xr:uid="{012C725C-449F-4D5F-A431-9EDD5CE85298}"/>
    <cellStyle name="Normal 5 4 4 3 2 2 8" xfId="7942" xr:uid="{769F51F2-23FB-43F3-AC9D-661FCD97ABFF}"/>
    <cellStyle name="Normal 5 4 4 3 2 3" xfId="9653" xr:uid="{357A39AD-A394-4B5D-BACD-CD6BE09BA4EC}"/>
    <cellStyle name="Normal 5 4 4 3 2 3 2" xfId="13075" xr:uid="{A54B6250-777B-4AC0-9C28-88210372E3A3}"/>
    <cellStyle name="Normal 5 4 4 3 2 3 2 2" xfId="26765" xr:uid="{92791549-E890-4AA5-AB26-AEB6D74FB494}"/>
    <cellStyle name="Normal 5 4 4 3 2 3 2 2 2" xfId="40457" xr:uid="{FE78D903-4FD0-4AB8-97CA-435CD873639B}"/>
    <cellStyle name="Normal 5 4 4 3 2 3 2 2 3" xfId="55341" xr:uid="{49769DB4-071A-4591-96C3-6B9A9BB1A2CF}"/>
    <cellStyle name="Normal 5 4 4 3 2 3 2 3" xfId="19921" xr:uid="{E3E16248-D38E-41DE-87A6-7B0AAE232CD0}"/>
    <cellStyle name="Normal 5 4 4 3 2 3 2 4" xfId="33611" xr:uid="{7CC43FF2-98DE-437B-9F88-2E3DA4F44E02}"/>
    <cellStyle name="Normal 5 4 4 3 2 3 2 5" xfId="48495" xr:uid="{0C40D9DC-7A32-47F7-AC65-999BC129BAF4}"/>
    <cellStyle name="Normal 5 4 4 3 2 3 3" xfId="23343" xr:uid="{EEF32CA4-1A8A-4DDB-AED3-C7892471AB0B}"/>
    <cellStyle name="Normal 5 4 4 3 2 3 3 2" xfId="37035" xr:uid="{FBB80549-153D-41A8-B75A-7F8B116A51CC}"/>
    <cellStyle name="Normal 5 4 4 3 2 3 3 3" xfId="51919" xr:uid="{A21B495D-3355-4619-8E02-1256F65D3FC8}"/>
    <cellStyle name="Normal 5 4 4 3 2 3 4" xfId="16499" xr:uid="{5ADF4A79-B871-4B91-A9B3-1F6045ACC705}"/>
    <cellStyle name="Normal 5 4 4 3 2 3 5" xfId="30189" xr:uid="{953AFDF8-3803-4C40-9BE6-F05AEF04A795}"/>
    <cellStyle name="Normal 5 4 4 3 2 3 6" xfId="45073" xr:uid="{93D3B2FB-2652-45D6-AC39-5D6C96BEA3CB}"/>
    <cellStyle name="Normal 5 4 4 3 2 4" xfId="11363" xr:uid="{B3EBAD06-C86D-4909-8CFF-4A85E9617125}"/>
    <cellStyle name="Normal 5 4 4 3 2 4 2" xfId="25053" xr:uid="{324ACC6F-6E36-458C-9434-557E234BCC4D}"/>
    <cellStyle name="Normal 5 4 4 3 2 4 2 2" xfId="38745" xr:uid="{92041636-966E-4CF8-B067-44A8CA30D96E}"/>
    <cellStyle name="Normal 5 4 4 3 2 4 2 3" xfId="53629" xr:uid="{A275C7B5-9EB4-40F0-9EB8-4FBBD817552B}"/>
    <cellStyle name="Normal 5 4 4 3 2 4 3" xfId="18209" xr:uid="{0343D76F-F2DD-4E2B-93A1-1F6647E1925E}"/>
    <cellStyle name="Normal 5 4 4 3 2 4 4" xfId="31899" xr:uid="{60035F72-DA60-4B36-BB2C-CAB03F6C5CFE}"/>
    <cellStyle name="Normal 5 4 4 3 2 4 5" xfId="46783" xr:uid="{044BCBA1-68C4-4C7C-BDDE-8F257DCF0B41}"/>
    <cellStyle name="Normal 5 4 4 3 2 5" xfId="21631" xr:uid="{BEFB363E-63F5-402B-AA17-997AC9661B0E}"/>
    <cellStyle name="Normal 5 4 4 3 2 5 2" xfId="35323" xr:uid="{3FBB3BB7-D814-4B68-8541-7D1CCE42CE33}"/>
    <cellStyle name="Normal 5 4 4 3 2 5 3" xfId="50207" xr:uid="{2BB84238-14AD-40BA-A905-3124DB8C8D09}"/>
    <cellStyle name="Normal 5 4 4 3 2 6" xfId="14787" xr:uid="{4F7C20C9-B7A7-46C2-98FE-12669F5A5EEC}"/>
    <cellStyle name="Normal 5 4 4 3 2 6 2" xfId="40986" xr:uid="{E9735322-785E-4653-9E27-F9BE6980DBF9}"/>
    <cellStyle name="Normal 5 4 4 3 2 7" xfId="28477" xr:uid="{1392D369-2844-4AE5-9CF9-38542801E294}"/>
    <cellStyle name="Normal 5 4 4 3 2 8" xfId="43361" xr:uid="{06E4345B-F6A4-4203-9BE9-F2FF1B035BC9}"/>
    <cellStyle name="Normal 5 4 4 3 2 9" xfId="7941" xr:uid="{2B4C92B6-575A-4C9D-AA23-EB78C309271E}"/>
    <cellStyle name="Normal 5 4 4 3 3" xfId="1295" xr:uid="{1375D4AF-3AC5-4BF9-A579-A8FB7C58A9FD}"/>
    <cellStyle name="Normal 5 4 4 3 3 2" xfId="9655" xr:uid="{A86B77AD-A7D4-4868-BE7C-39EDA65BDBC7}"/>
    <cellStyle name="Normal 5 4 4 3 3 2 2" xfId="13077" xr:uid="{174A4EBD-FC15-4DDC-BDEB-07A608C64B59}"/>
    <cellStyle name="Normal 5 4 4 3 3 2 2 2" xfId="26767" xr:uid="{87E7BD2F-BC99-40DE-ADCB-18C135D326B2}"/>
    <cellStyle name="Normal 5 4 4 3 3 2 2 2 2" xfId="40459" xr:uid="{EF9658D4-0731-4231-8E75-794CC7D7E165}"/>
    <cellStyle name="Normal 5 4 4 3 3 2 2 2 3" xfId="55343" xr:uid="{4DDF4CBA-4A45-4ACE-858C-3737B7633DCD}"/>
    <cellStyle name="Normal 5 4 4 3 3 2 2 3" xfId="19923" xr:uid="{C8806E42-E6A3-4DF2-9E1A-90BA61210EBC}"/>
    <cellStyle name="Normal 5 4 4 3 3 2 2 4" xfId="33613" xr:uid="{F2114501-48E5-488D-8F26-38F9096EF9CE}"/>
    <cellStyle name="Normal 5 4 4 3 3 2 2 5" xfId="48497" xr:uid="{3B757140-9C37-40BD-AF93-E84FE2DD7CBF}"/>
    <cellStyle name="Normal 5 4 4 3 3 2 3" xfId="23345" xr:uid="{6F753380-8F09-489E-8BB0-B243C61656E9}"/>
    <cellStyle name="Normal 5 4 4 3 3 2 3 2" xfId="37037" xr:uid="{A069D1D6-D6F7-4574-B53F-A8D607C8BD14}"/>
    <cellStyle name="Normal 5 4 4 3 3 2 3 3" xfId="51921" xr:uid="{B1FC04EE-CD4E-4006-A36C-EC85C11F0D1B}"/>
    <cellStyle name="Normal 5 4 4 3 3 2 4" xfId="16501" xr:uid="{3DA40442-2929-43B3-A77D-DD8E143C2A34}"/>
    <cellStyle name="Normal 5 4 4 3 3 2 5" xfId="30191" xr:uid="{05292FBB-45A4-46EB-9083-6298A2652968}"/>
    <cellStyle name="Normal 5 4 4 3 3 2 6" xfId="45075" xr:uid="{5016B28D-687B-4ACB-B341-3595B82E4138}"/>
    <cellStyle name="Normal 5 4 4 3 3 3" xfId="11365" xr:uid="{DE4ACF43-AE8C-4AFD-B5C6-355B706CE970}"/>
    <cellStyle name="Normal 5 4 4 3 3 3 2" xfId="25055" xr:uid="{7372391F-93DA-40EE-B321-D16F65C3531C}"/>
    <cellStyle name="Normal 5 4 4 3 3 3 2 2" xfId="38747" xr:uid="{D9198581-D121-46A7-A7AA-11DC8037FDEF}"/>
    <cellStyle name="Normal 5 4 4 3 3 3 2 3" xfId="53631" xr:uid="{F076F70E-7317-41A7-BA7F-D0896593987C}"/>
    <cellStyle name="Normal 5 4 4 3 3 3 3" xfId="18211" xr:uid="{26DF689C-52F4-4F1D-A489-72FE3672F644}"/>
    <cellStyle name="Normal 5 4 4 3 3 3 4" xfId="31901" xr:uid="{899CD298-39B7-4976-9D54-51AC9A0CFFC3}"/>
    <cellStyle name="Normal 5 4 4 3 3 3 5" xfId="46785" xr:uid="{1BAEDAD3-F60E-4156-8392-04D404301F75}"/>
    <cellStyle name="Normal 5 4 4 3 3 4" xfId="21633" xr:uid="{AE7C78D6-C5C2-47FB-99C7-E5B8F46419CF}"/>
    <cellStyle name="Normal 5 4 4 3 3 4 2" xfId="35325" xr:uid="{3B927ABC-32D8-46BA-ACE8-03DF74153269}"/>
    <cellStyle name="Normal 5 4 4 3 3 4 3" xfId="50209" xr:uid="{6FF12D61-5E18-4C09-B39B-C7DDADCA64DF}"/>
    <cellStyle name="Normal 5 4 4 3 3 5" xfId="14789" xr:uid="{AD294190-7785-42B3-AA69-156400F9E430}"/>
    <cellStyle name="Normal 5 4 4 3 3 5 2" xfId="40988" xr:uid="{61748664-F966-424A-B132-CEAD1B4E91B9}"/>
    <cellStyle name="Normal 5 4 4 3 3 6" xfId="28479" xr:uid="{42723B78-5C52-493F-ACE7-39B226040744}"/>
    <cellStyle name="Normal 5 4 4 3 3 7" xfId="43363" xr:uid="{E5C95992-3939-4EBF-B9E0-E59D92EFE390}"/>
    <cellStyle name="Normal 5 4 4 3 3 8" xfId="7943" xr:uid="{F788F16D-FC18-4A2D-886F-0320CF0326D2}"/>
    <cellStyle name="Normal 5 4 4 3 4" xfId="2860" xr:uid="{6EE1D4C6-12FE-4FFC-ACD7-7112C887D186}"/>
    <cellStyle name="Normal 5 4 4 3 4 2" xfId="9656" xr:uid="{25907D01-4E7C-47C1-8966-2EB6F8F95353}"/>
    <cellStyle name="Normal 5 4 4 3 4 2 2" xfId="13078" xr:uid="{F7496880-420E-411A-BC42-5039FB7AA8E0}"/>
    <cellStyle name="Normal 5 4 4 3 4 2 2 2" xfId="26768" xr:uid="{1B432001-A018-466B-9D1B-8C7A09637265}"/>
    <cellStyle name="Normal 5 4 4 3 4 2 2 2 2" xfId="40460" xr:uid="{AC8AFFAD-10A4-4BD2-9029-85651864F9BD}"/>
    <cellStyle name="Normal 5 4 4 3 4 2 2 2 3" xfId="55344" xr:uid="{BBDD047B-6716-4493-8103-7C7E3BD56CA0}"/>
    <cellStyle name="Normal 5 4 4 3 4 2 2 3" xfId="19924" xr:uid="{6A10EFA0-1E77-49AD-9A2A-711C5A587566}"/>
    <cellStyle name="Normal 5 4 4 3 4 2 2 4" xfId="33614" xr:uid="{CE9D6901-80AD-4557-9DA2-4BB964E5AF8A}"/>
    <cellStyle name="Normal 5 4 4 3 4 2 2 5" xfId="48498" xr:uid="{1EAF4CEA-C8AA-4B15-B791-6ED0A3CE7CEF}"/>
    <cellStyle name="Normal 5 4 4 3 4 2 3" xfId="23346" xr:uid="{B922C3A6-68EE-4B8C-975F-E550FCB3E51F}"/>
    <cellStyle name="Normal 5 4 4 3 4 2 3 2" xfId="37038" xr:uid="{9F792421-1D7D-49E5-80DF-3947B43F9016}"/>
    <cellStyle name="Normal 5 4 4 3 4 2 3 3" xfId="51922" xr:uid="{9C7F8921-B7AF-4EBB-B791-4D9B124DF29B}"/>
    <cellStyle name="Normal 5 4 4 3 4 2 4" xfId="16502" xr:uid="{08328789-BCC8-4DC0-87F3-2165341072C2}"/>
    <cellStyle name="Normal 5 4 4 3 4 2 5" xfId="30192" xr:uid="{61CC1A17-EECC-4BE2-93A5-5E6BB1A045B9}"/>
    <cellStyle name="Normal 5 4 4 3 4 2 6" xfId="45076" xr:uid="{A465830D-38AC-48E4-B64F-3570A1D53FC1}"/>
    <cellStyle name="Normal 5 4 4 3 4 3" xfId="11366" xr:uid="{C3938F1C-B8B2-48D8-B7DF-142DBAE5BD1A}"/>
    <cellStyle name="Normal 5 4 4 3 4 3 2" xfId="25056" xr:uid="{214919E5-43CA-4EC9-924E-9EB2EBE947B4}"/>
    <cellStyle name="Normal 5 4 4 3 4 3 2 2" xfId="38748" xr:uid="{B4229D06-5BE8-4CBD-86E5-D32C08A2179D}"/>
    <cellStyle name="Normal 5 4 4 3 4 3 2 3" xfId="53632" xr:uid="{546A6F70-E5A7-4318-BB24-D745D4527DD0}"/>
    <cellStyle name="Normal 5 4 4 3 4 3 3" xfId="18212" xr:uid="{2B719870-9708-42BE-9B73-EB3648FC5DC4}"/>
    <cellStyle name="Normal 5 4 4 3 4 3 4" xfId="31902" xr:uid="{2561AB07-B9EF-460A-A65A-5F9A7F798F6E}"/>
    <cellStyle name="Normal 5 4 4 3 4 3 5" xfId="46786" xr:uid="{D59504BC-7C63-4447-8086-37CD39491099}"/>
    <cellStyle name="Normal 5 4 4 3 4 4" xfId="21634" xr:uid="{D8B7D597-21F2-4510-81F1-413E1DAD125A}"/>
    <cellStyle name="Normal 5 4 4 3 4 4 2" xfId="35326" xr:uid="{D4B2508F-B307-4452-B2A2-093A526CA93D}"/>
    <cellStyle name="Normal 5 4 4 3 4 4 3" xfId="50210" xr:uid="{42B624B3-5227-410E-A3C2-904C25B059A6}"/>
    <cellStyle name="Normal 5 4 4 3 4 5" xfId="14790" xr:uid="{BE8A4984-86EB-4495-8361-36C9D505E8C2}"/>
    <cellStyle name="Normal 5 4 4 3 4 5 2" xfId="41136" xr:uid="{2BFD2AE6-B270-4ABB-917E-D24773255CF9}"/>
    <cellStyle name="Normal 5 4 4 3 4 6" xfId="28480" xr:uid="{F09A19DD-F6AA-470E-A9E4-956C8FDF1C83}"/>
    <cellStyle name="Normal 5 4 4 3 4 7" xfId="43364" xr:uid="{9A6B4E3F-4A89-4169-B91E-06C1D9F91C04}"/>
    <cellStyle name="Normal 5 4 4 3 4 8" xfId="7944" xr:uid="{E715661B-2022-496E-B982-BC7381A08C89}"/>
    <cellStyle name="Normal 5 4 4 3 5" xfId="9652" xr:uid="{B2724D1F-BED8-4B86-AA0D-4428B08762CD}"/>
    <cellStyle name="Normal 5 4 4 3 5 2" xfId="13074" xr:uid="{CDD822DF-8B76-4FD2-A92D-371204F08AAB}"/>
    <cellStyle name="Normal 5 4 4 3 5 2 2" xfId="26764" xr:uid="{A7B39446-62FD-4F51-B7E0-20F4EB8C077F}"/>
    <cellStyle name="Normal 5 4 4 3 5 2 2 2" xfId="40456" xr:uid="{553E9913-F31A-42B5-ACF9-AF7B6407C5B6}"/>
    <cellStyle name="Normal 5 4 4 3 5 2 2 3" xfId="55340" xr:uid="{A6BE54A4-FC0E-4BFE-9C60-871AD972A513}"/>
    <cellStyle name="Normal 5 4 4 3 5 2 3" xfId="19920" xr:uid="{A9D9FC82-38CC-4DFB-A494-7708276D1743}"/>
    <cellStyle name="Normal 5 4 4 3 5 2 4" xfId="33610" xr:uid="{EBABF0CB-57FE-4AB3-95B8-51D2548B0470}"/>
    <cellStyle name="Normal 5 4 4 3 5 2 5" xfId="48494" xr:uid="{AD0B39D9-DDE0-4225-8414-DC2055891095}"/>
    <cellStyle name="Normal 5 4 4 3 5 3" xfId="23342" xr:uid="{8D5F6AE8-9E69-406B-B8E5-1F32132D0081}"/>
    <cellStyle name="Normal 5 4 4 3 5 3 2" xfId="37034" xr:uid="{AD49A034-1FC2-464D-9C29-E69C5971C939}"/>
    <cellStyle name="Normal 5 4 4 3 5 3 3" xfId="51918" xr:uid="{C23DD811-68DE-4914-B0D2-7E9C0355BE20}"/>
    <cellStyle name="Normal 5 4 4 3 5 4" xfId="16498" xr:uid="{D8EA3BCE-6F85-465F-ABFE-140745180AF1}"/>
    <cellStyle name="Normal 5 4 4 3 5 5" xfId="30188" xr:uid="{042C4D1C-C403-4DDE-A642-9990254F3F80}"/>
    <cellStyle name="Normal 5 4 4 3 5 6" xfId="45072" xr:uid="{D26125DD-41B9-422C-82D9-9507A4E274BC}"/>
    <cellStyle name="Normal 5 4 4 3 6" xfId="11362" xr:uid="{D2476112-1C00-4420-A30F-EC1BC506F819}"/>
    <cellStyle name="Normal 5 4 4 3 6 2" xfId="25052" xr:uid="{9E2B6580-9862-49B1-A847-93A2C0133157}"/>
    <cellStyle name="Normal 5 4 4 3 6 2 2" xfId="38744" xr:uid="{0257E6DA-D09F-4BA3-8341-27E52C5DD0E6}"/>
    <cellStyle name="Normal 5 4 4 3 6 2 3" xfId="53628" xr:uid="{42BF05A3-6BAB-4511-892A-A416CB26ECE5}"/>
    <cellStyle name="Normal 5 4 4 3 6 3" xfId="18208" xr:uid="{AF0F8C15-BC6A-4FB3-8A1A-3E2E350D3332}"/>
    <cellStyle name="Normal 5 4 4 3 6 4" xfId="31898" xr:uid="{4E964008-6422-42EA-9D33-568915123592}"/>
    <cellStyle name="Normal 5 4 4 3 6 5" xfId="46782" xr:uid="{84EE0EC5-DC15-49FE-86B8-5AD9523C4F13}"/>
    <cellStyle name="Normal 5 4 4 3 7" xfId="21630" xr:uid="{5F4F1139-B12D-49F0-A204-DAF2FD10B4FA}"/>
    <cellStyle name="Normal 5 4 4 3 7 2" xfId="35322" xr:uid="{4CCDC6DD-0709-4CD2-AEF7-D3503E79149B}"/>
    <cellStyle name="Normal 5 4 4 3 7 3" xfId="50206" xr:uid="{E03BCE29-80DD-4972-97DA-A6C0394AD671}"/>
    <cellStyle name="Normal 5 4 4 3 8" xfId="14786" xr:uid="{1AC687D2-906A-4E4B-88F0-7624A7D0E80A}"/>
    <cellStyle name="Normal 5 4 4 3 8 2" xfId="40835" xr:uid="{494242A3-9280-45F3-95F1-A585C11CF930}"/>
    <cellStyle name="Normal 5 4 4 3 9" xfId="28476" xr:uid="{66F7694B-BCBD-473F-9FD2-BD150797C660}"/>
    <cellStyle name="Normal 5 4 4 4" xfId="1296" xr:uid="{06F5E7E1-991C-419C-AAED-E389B827A5EC}"/>
    <cellStyle name="Normal 5 4 4 4 2" xfId="1297" xr:uid="{0FB3495B-459C-4258-B159-095B50AA0177}"/>
    <cellStyle name="Normal 5 4 4 4 2 2" xfId="9658" xr:uid="{2DDE03CA-056A-4C13-B078-FA2EC41C482C}"/>
    <cellStyle name="Normal 5 4 4 4 2 2 2" xfId="13080" xr:uid="{DC6F13DA-307B-454E-A416-8ED6D99FD104}"/>
    <cellStyle name="Normal 5 4 4 4 2 2 2 2" xfId="26770" xr:uid="{93546E70-CE50-49FA-83D4-5A89B4388C14}"/>
    <cellStyle name="Normal 5 4 4 4 2 2 2 2 2" xfId="40462" xr:uid="{F3D2895C-B069-490F-8A31-FC2947F74EA3}"/>
    <cellStyle name="Normal 5 4 4 4 2 2 2 2 3" xfId="55346" xr:uid="{08E64D10-753E-4058-B108-E53AFE4B303F}"/>
    <cellStyle name="Normal 5 4 4 4 2 2 2 3" xfId="19926" xr:uid="{435EF664-8AE6-4E29-AE3A-A84362F483E7}"/>
    <cellStyle name="Normal 5 4 4 4 2 2 2 4" xfId="33616" xr:uid="{3D499844-4605-4819-B085-180B83E48412}"/>
    <cellStyle name="Normal 5 4 4 4 2 2 2 5" xfId="48500" xr:uid="{8944D5D9-3840-44B5-96C3-B3C10F223D3F}"/>
    <cellStyle name="Normal 5 4 4 4 2 2 3" xfId="23348" xr:uid="{10CBA1C7-15EC-4245-BC7C-BC9E58009D6C}"/>
    <cellStyle name="Normal 5 4 4 4 2 2 3 2" xfId="37040" xr:uid="{5CDCE6E3-FA0C-48F9-8584-92841039A9F7}"/>
    <cellStyle name="Normal 5 4 4 4 2 2 3 3" xfId="51924" xr:uid="{44C1B4F5-8E07-4EE6-A223-C7F7AC798B1E}"/>
    <cellStyle name="Normal 5 4 4 4 2 2 4" xfId="16504" xr:uid="{2099BE54-2DFF-42EF-991E-E679C22CA43F}"/>
    <cellStyle name="Normal 5 4 4 4 2 2 5" xfId="30194" xr:uid="{A996EFE2-54D3-4B6F-9F79-98C0994126AE}"/>
    <cellStyle name="Normal 5 4 4 4 2 2 6" xfId="45078" xr:uid="{116B3C53-0CA7-41DF-B7E6-5448E3D45A67}"/>
    <cellStyle name="Normal 5 4 4 4 2 3" xfId="11368" xr:uid="{CAA75ADF-93B6-4C24-85F4-3891A3DB9A04}"/>
    <cellStyle name="Normal 5 4 4 4 2 3 2" xfId="25058" xr:uid="{8DF9C493-49BE-4AE7-B3CD-B5EB5EBDC7B9}"/>
    <cellStyle name="Normal 5 4 4 4 2 3 2 2" xfId="38750" xr:uid="{11BB3898-247F-430E-B19D-59949998430C}"/>
    <cellStyle name="Normal 5 4 4 4 2 3 2 3" xfId="53634" xr:uid="{0D018A6B-B706-4ACB-8EC2-FC9E4801FFBE}"/>
    <cellStyle name="Normal 5 4 4 4 2 3 3" xfId="18214" xr:uid="{10A7AFA4-9DD4-4DD6-8071-C69B7BC57AF2}"/>
    <cellStyle name="Normal 5 4 4 4 2 3 4" xfId="31904" xr:uid="{08FAFF93-4CE3-4C6B-9F2D-DCA6A845D67C}"/>
    <cellStyle name="Normal 5 4 4 4 2 3 5" xfId="46788" xr:uid="{FA52F4BF-5E8F-4FF7-9AF4-2547C0E42F6C}"/>
    <cellStyle name="Normal 5 4 4 4 2 4" xfId="21636" xr:uid="{2CF28EB9-42D2-4201-BDD8-84A42D0A6C30}"/>
    <cellStyle name="Normal 5 4 4 4 2 4 2" xfId="35328" xr:uid="{4DF3E8A8-5DAA-49F0-B012-77C160746285}"/>
    <cellStyle name="Normal 5 4 4 4 2 4 3" xfId="50212" xr:uid="{B9522761-403A-4EF3-BFE8-284435F19F1D}"/>
    <cellStyle name="Normal 5 4 4 4 2 5" xfId="14792" xr:uid="{BAB4A62E-9391-4069-BF73-56CFC007A238}"/>
    <cellStyle name="Normal 5 4 4 4 2 5 2" xfId="40990" xr:uid="{6306522B-CE6C-4F8D-9C95-9F48C8C9CB85}"/>
    <cellStyle name="Normal 5 4 4 4 2 6" xfId="28482" xr:uid="{AA38B978-D909-4AA2-A478-187A3BAF6432}"/>
    <cellStyle name="Normal 5 4 4 4 2 7" xfId="43366" xr:uid="{37732B1C-71AE-46C2-9B39-AADF79750A52}"/>
    <cellStyle name="Normal 5 4 4 4 2 8" xfId="7946" xr:uid="{5F2E138C-CA2B-463B-A084-5E009FF6A4CD}"/>
    <cellStyle name="Normal 5 4 4 4 3" xfId="2861" xr:uid="{02947BBE-9E33-45CF-B493-0C4825410E1A}"/>
    <cellStyle name="Normal 5 4 4 4 3 2" xfId="13079" xr:uid="{B1AA1CD8-B57B-4A58-AD0A-13267FF4A1F6}"/>
    <cellStyle name="Normal 5 4 4 4 3 2 2" xfId="26769" xr:uid="{29841746-DCE8-4C26-B961-50A630495886}"/>
    <cellStyle name="Normal 5 4 4 4 3 2 2 2" xfId="40461" xr:uid="{E4A7AB84-14B7-4EE3-B429-C3876898A630}"/>
    <cellStyle name="Normal 5 4 4 4 3 2 2 3" xfId="55345" xr:uid="{ABC4BFE9-A51C-4CAD-86DD-A0B52AB4F1A4}"/>
    <cellStyle name="Normal 5 4 4 4 3 2 3" xfId="19925" xr:uid="{DC59E343-6B98-4114-BAB2-7880070B0A59}"/>
    <cellStyle name="Normal 5 4 4 4 3 2 4" xfId="33615" xr:uid="{40BCE631-61F7-4D46-A4BE-136279FB7117}"/>
    <cellStyle name="Normal 5 4 4 4 3 2 5" xfId="48499" xr:uid="{9B399421-7942-4372-9FA7-7F9002B6C173}"/>
    <cellStyle name="Normal 5 4 4 4 3 3" xfId="23347" xr:uid="{12BBF535-E871-45F9-84AF-7C8ABFB58CAF}"/>
    <cellStyle name="Normal 5 4 4 4 3 3 2" xfId="37039" xr:uid="{9819CB45-B492-4BDA-8E22-1C0930FE7832}"/>
    <cellStyle name="Normal 5 4 4 4 3 3 3" xfId="51923" xr:uid="{F210392D-4692-49F3-8E20-4AB4A293C28C}"/>
    <cellStyle name="Normal 5 4 4 4 3 4" xfId="16503" xr:uid="{1D7E2AAD-8411-41E1-93C5-A062F8F52226}"/>
    <cellStyle name="Normal 5 4 4 4 3 4 2" xfId="41137" xr:uid="{6E380847-85F4-4140-A871-0A6E545ABC59}"/>
    <cellStyle name="Normal 5 4 4 4 3 5" xfId="30193" xr:uid="{C58C0AAA-A67C-437D-929E-3AC6822CE983}"/>
    <cellStyle name="Normal 5 4 4 4 3 6" xfId="45077" xr:uid="{5F9013CC-496C-42EA-9D40-9818601C5618}"/>
    <cellStyle name="Normal 5 4 4 4 3 7" xfId="9657" xr:uid="{2D0E49F2-0F98-468B-8B3C-EA1BB40D5AD1}"/>
    <cellStyle name="Normal 5 4 4 4 4" xfId="2862" xr:uid="{685B12ED-B389-43D8-9A06-B87DC2502948}"/>
    <cellStyle name="Normal 5 4 4 4 4 2" xfId="25057" xr:uid="{1C53DAF6-E5D4-4126-AD8F-DA706022CE1C}"/>
    <cellStyle name="Normal 5 4 4 4 4 2 2" xfId="38749" xr:uid="{F604DA49-6817-49EA-B5D7-389267E835D1}"/>
    <cellStyle name="Normal 5 4 4 4 4 2 3" xfId="53633" xr:uid="{E1206207-AB02-49AD-ADB8-4875E8AB08D3}"/>
    <cellStyle name="Normal 5 4 4 4 4 3" xfId="18213" xr:uid="{3A5DC1E9-DB9F-4942-ACA4-A61DBA220DBC}"/>
    <cellStyle name="Normal 5 4 4 4 4 3 2" xfId="41138" xr:uid="{F723C60A-0033-47BB-8A7F-5336ED7D31E4}"/>
    <cellStyle name="Normal 5 4 4 4 4 4" xfId="31903" xr:uid="{F692FA9E-59F2-4ACE-BCF5-3821DA247916}"/>
    <cellStyle name="Normal 5 4 4 4 4 5" xfId="46787" xr:uid="{3684D91D-FCB3-420F-8271-C95CF30AEA27}"/>
    <cellStyle name="Normal 5 4 4 4 4 6" xfId="11367" xr:uid="{0D49932C-74D9-4FC1-A1F7-0B804B27B619}"/>
    <cellStyle name="Normal 5 4 4 4 5" xfId="21635" xr:uid="{A19BC748-1019-4E3B-8496-4BDFA7028989}"/>
    <cellStyle name="Normal 5 4 4 4 5 2" xfId="35327" xr:uid="{F50B2A02-9BF6-44AE-ADC7-E3DDD969B86D}"/>
    <cellStyle name="Normal 5 4 4 4 5 3" xfId="50211" xr:uid="{6601FE7A-022C-48D2-A15C-AEA09E5C1264}"/>
    <cellStyle name="Normal 5 4 4 4 6" xfId="14791" xr:uid="{A7EE3E96-E61E-40C1-8807-93EF963DAB12}"/>
    <cellStyle name="Normal 5 4 4 4 6 2" xfId="40989" xr:uid="{FD4F945B-4823-4BF7-AFBB-03D436972DAA}"/>
    <cellStyle name="Normal 5 4 4 4 7" xfId="28481" xr:uid="{0337FCDA-ED1B-400C-B142-D81F6AE7998A}"/>
    <cellStyle name="Normal 5 4 4 4 8" xfId="43365" xr:uid="{FA21B7E0-AD91-460D-8B49-9327F4505690}"/>
    <cellStyle name="Normal 5 4 4 4 9" xfId="7945" xr:uid="{9936D139-CCE0-44D8-A257-23A9D1A2DB06}"/>
    <cellStyle name="Normal 5 4 4 5" xfId="1298" xr:uid="{F01BA268-F559-426A-8717-287971643E93}"/>
    <cellStyle name="Normal 5 4 4 5 2" xfId="9659" xr:uid="{3F8C8EDE-CEC7-49F2-AEFA-4BEE9D1F2692}"/>
    <cellStyle name="Normal 5 4 4 5 2 2" xfId="13081" xr:uid="{0F9BCBC2-8DD1-4304-91D7-C9D7A74666D8}"/>
    <cellStyle name="Normal 5 4 4 5 2 2 2" xfId="26771" xr:uid="{0501D674-2E16-4AAC-AE90-48E6F44FE23B}"/>
    <cellStyle name="Normal 5 4 4 5 2 2 2 2" xfId="40463" xr:uid="{74C37BCA-1020-44FF-B291-2D01CCD09255}"/>
    <cellStyle name="Normal 5 4 4 5 2 2 2 3" xfId="55347" xr:uid="{4D811CB1-0FF8-4B88-832A-51F4390CA0E0}"/>
    <cellStyle name="Normal 5 4 4 5 2 2 3" xfId="19927" xr:uid="{AE7C1569-6ABE-49A2-B105-335560DC9DC4}"/>
    <cellStyle name="Normal 5 4 4 5 2 2 4" xfId="33617" xr:uid="{FC45C279-9859-4E38-84E4-391EBE268250}"/>
    <cellStyle name="Normal 5 4 4 5 2 2 5" xfId="48501" xr:uid="{1E419811-5B02-4602-A424-4D579A31E15C}"/>
    <cellStyle name="Normal 5 4 4 5 2 3" xfId="23349" xr:uid="{D6221095-D42D-4EFE-9E0F-6477C72A0939}"/>
    <cellStyle name="Normal 5 4 4 5 2 3 2" xfId="37041" xr:uid="{26951D6D-CDAF-49DD-B473-EB77D380F69B}"/>
    <cellStyle name="Normal 5 4 4 5 2 3 3" xfId="51925" xr:uid="{D1D1F5AE-9CF4-4532-8C1E-C53DFDC3E55C}"/>
    <cellStyle name="Normal 5 4 4 5 2 4" xfId="16505" xr:uid="{4818735F-9BE0-4BD2-86A6-0B060586935C}"/>
    <cellStyle name="Normal 5 4 4 5 2 5" xfId="30195" xr:uid="{323DA186-4754-4D30-96AD-6FB7EC2ECB68}"/>
    <cellStyle name="Normal 5 4 4 5 2 6" xfId="45079" xr:uid="{60F7DE96-288A-4684-A3E9-851F89D96F85}"/>
    <cellStyle name="Normal 5 4 4 5 3" xfId="11369" xr:uid="{B5DCA049-4149-4EC4-B3A7-BE4EF6D136C9}"/>
    <cellStyle name="Normal 5 4 4 5 3 2" xfId="25059" xr:uid="{1D5BF5B9-C7B4-4B38-B3BC-B1D4F1DA4D5E}"/>
    <cellStyle name="Normal 5 4 4 5 3 2 2" xfId="38751" xr:uid="{06C7FC50-BC13-484B-83CA-EB7E7FCF15BB}"/>
    <cellStyle name="Normal 5 4 4 5 3 2 3" xfId="53635" xr:uid="{511B3F34-EE3A-4ACF-A91B-71A74E4D5211}"/>
    <cellStyle name="Normal 5 4 4 5 3 3" xfId="18215" xr:uid="{629762FF-9F4A-4CB4-A65C-31357EDD5688}"/>
    <cellStyle name="Normal 5 4 4 5 3 4" xfId="31905" xr:uid="{CAAFA318-11D6-4925-A7D4-8010AE4EC099}"/>
    <cellStyle name="Normal 5 4 4 5 3 5" xfId="46789" xr:uid="{C5B8C7CB-BADF-4ED0-B5B8-2BFFE0518638}"/>
    <cellStyle name="Normal 5 4 4 5 4" xfId="21637" xr:uid="{731FBF06-0403-4EFD-9518-DC5DDC6A1E15}"/>
    <cellStyle name="Normal 5 4 4 5 4 2" xfId="35329" xr:uid="{EA285186-4F3E-4E23-979F-06E848F53581}"/>
    <cellStyle name="Normal 5 4 4 5 4 3" xfId="50213" xr:uid="{AEAFC0B0-B982-47DA-97C4-5687A460A719}"/>
    <cellStyle name="Normal 5 4 4 5 5" xfId="14793" xr:uid="{476E1069-75BC-4767-A211-600D30FFB757}"/>
    <cellStyle name="Normal 5 4 4 5 5 2" xfId="40991" xr:uid="{E925A47C-31B1-4B2E-B868-7B2485174CF8}"/>
    <cellStyle name="Normal 5 4 4 5 6" xfId="28483" xr:uid="{D838AFD1-3E4B-49CD-9BB7-183C1CD062DF}"/>
    <cellStyle name="Normal 5 4 4 5 7" xfId="43367" xr:uid="{BA5170EA-05C9-41AE-8206-29C25145B72C}"/>
    <cellStyle name="Normal 5 4 4 5 8" xfId="7947" xr:uid="{094357AF-3696-4C39-95E3-88D55F9DFEE9}"/>
    <cellStyle name="Normal 5 4 4 6" xfId="2863" xr:uid="{25EA38D0-6BA4-4C68-874C-5F3652BEB470}"/>
    <cellStyle name="Normal 5 4 4 6 2" xfId="9660" xr:uid="{785396A4-C2AD-4DB3-92A7-1C8137F84099}"/>
    <cellStyle name="Normal 5 4 4 6 2 2" xfId="13082" xr:uid="{5A67018D-4962-4926-B456-8376E3043B8A}"/>
    <cellStyle name="Normal 5 4 4 6 2 2 2" xfId="26772" xr:uid="{ABCE7C25-8D98-40E6-8D71-F73B426E2B2F}"/>
    <cellStyle name="Normal 5 4 4 6 2 2 2 2" xfId="40464" xr:uid="{714E3A94-77AB-48E8-9408-1FCB47C1A7CB}"/>
    <cellStyle name="Normal 5 4 4 6 2 2 2 3" xfId="55348" xr:uid="{7DEC17A4-F556-4C52-9DE8-68BC7D52BCA7}"/>
    <cellStyle name="Normal 5 4 4 6 2 2 3" xfId="19928" xr:uid="{93461B0F-D54C-4D37-97F2-D8246D0763BE}"/>
    <cellStyle name="Normal 5 4 4 6 2 2 4" xfId="33618" xr:uid="{DE423058-D85E-417C-9CE4-AA8AF4D362CE}"/>
    <cellStyle name="Normal 5 4 4 6 2 2 5" xfId="48502" xr:uid="{9FF5A329-CEF4-4530-B79B-074B46776430}"/>
    <cellStyle name="Normal 5 4 4 6 2 3" xfId="23350" xr:uid="{B84BE401-50DC-430D-9C5C-809D69CCFEE2}"/>
    <cellStyle name="Normal 5 4 4 6 2 3 2" xfId="37042" xr:uid="{3BA7D0E3-0C9C-43EB-9475-6F79B51782AA}"/>
    <cellStyle name="Normal 5 4 4 6 2 3 3" xfId="51926" xr:uid="{68087D02-8E3B-4C75-8825-BDAA40EE420E}"/>
    <cellStyle name="Normal 5 4 4 6 2 4" xfId="16506" xr:uid="{60D30124-6370-48F9-B033-30D2A1F63159}"/>
    <cellStyle name="Normal 5 4 4 6 2 5" xfId="30196" xr:uid="{C5572589-FE8F-41C4-BC69-51963D918655}"/>
    <cellStyle name="Normal 5 4 4 6 2 6" xfId="45080" xr:uid="{E943691F-2E47-40D2-8FD1-97E563D1A651}"/>
    <cellStyle name="Normal 5 4 4 6 3" xfId="11370" xr:uid="{068A8B2E-3B70-483F-8BD6-B5C1F962A88C}"/>
    <cellStyle name="Normal 5 4 4 6 3 2" xfId="25060" xr:uid="{19DDA8F8-618D-436E-996C-CDBD700997B5}"/>
    <cellStyle name="Normal 5 4 4 6 3 2 2" xfId="38752" xr:uid="{1922CDD6-D877-40DB-ADE9-9443B54ACB8E}"/>
    <cellStyle name="Normal 5 4 4 6 3 2 3" xfId="53636" xr:uid="{09868CF5-E1B3-43CF-8B2C-5D8AE500A52E}"/>
    <cellStyle name="Normal 5 4 4 6 3 3" xfId="18216" xr:uid="{D3D88BB7-AC00-4B52-BD73-CB6CD12B218C}"/>
    <cellStyle name="Normal 5 4 4 6 3 4" xfId="31906" xr:uid="{DB588E08-6EF7-40AB-A725-7D2C2C46A9AC}"/>
    <cellStyle name="Normal 5 4 4 6 3 5" xfId="46790" xr:uid="{158149E0-25E6-45F4-B19B-7600BA636E0D}"/>
    <cellStyle name="Normal 5 4 4 6 4" xfId="21638" xr:uid="{E8D01E11-0EB0-4CCE-A652-C4BCD53238E4}"/>
    <cellStyle name="Normal 5 4 4 6 4 2" xfId="35330" xr:uid="{DD9F5C0F-257A-4188-8A7D-1D02E2624E62}"/>
    <cellStyle name="Normal 5 4 4 6 4 3" xfId="50214" xr:uid="{D7367B83-666D-40FD-AB42-9B5B64E5BB96}"/>
    <cellStyle name="Normal 5 4 4 6 5" xfId="14794" xr:uid="{84C021E4-625C-4211-8635-F7FE00D3986B}"/>
    <cellStyle name="Normal 5 4 4 6 5 2" xfId="41139" xr:uid="{5FB9D6EF-07AD-4BA7-B82E-11941865E1F0}"/>
    <cellStyle name="Normal 5 4 4 6 6" xfId="28484" xr:uid="{5769A098-62B1-4357-B91A-3422BF942A18}"/>
    <cellStyle name="Normal 5 4 4 6 7" xfId="43368" xr:uid="{9873A292-9935-411D-BD4B-05B07701AA5D}"/>
    <cellStyle name="Normal 5 4 4 6 8" xfId="7948" xr:uid="{8F2BF8F6-DCE3-484C-A1EB-FE78DEEF1673}"/>
    <cellStyle name="Normal 5 4 4 7" xfId="2864" xr:uid="{CC26AD41-1E45-4EE0-9E20-E60000F52C18}"/>
    <cellStyle name="Normal 5 4 4 7 2" xfId="13068" xr:uid="{64B80285-4598-4438-942A-7C619D931E5F}"/>
    <cellStyle name="Normal 5 4 4 7 2 2" xfId="26758" xr:uid="{7494041E-CF42-48D2-8676-D4170462CED0}"/>
    <cellStyle name="Normal 5 4 4 7 2 2 2" xfId="40450" xr:uid="{6B5813B2-0160-4B5F-93FB-892ABC8F23EC}"/>
    <cellStyle name="Normal 5 4 4 7 2 2 3" xfId="55334" xr:uid="{607314D3-8EA7-45EE-B613-55BF18310590}"/>
    <cellStyle name="Normal 5 4 4 7 2 3" xfId="19914" xr:uid="{86BC4064-789D-4E73-987A-323E9A5B7963}"/>
    <cellStyle name="Normal 5 4 4 7 2 4" xfId="33604" xr:uid="{8A82028E-70EA-41F9-A03B-534F2D6A1FC7}"/>
    <cellStyle name="Normal 5 4 4 7 2 5" xfId="48488" xr:uid="{F8CC32A3-0677-4658-8F7F-C915F22DDA3D}"/>
    <cellStyle name="Normal 5 4 4 7 3" xfId="23336" xr:uid="{F1618542-7581-4EE2-8457-F6E6641AFCB0}"/>
    <cellStyle name="Normal 5 4 4 7 3 2" xfId="37028" xr:uid="{655D51D3-898C-4020-BAE8-2CE1C3FF98F5}"/>
    <cellStyle name="Normal 5 4 4 7 3 3" xfId="51912" xr:uid="{4BA355F1-3959-41A1-98EE-3D9E152FF901}"/>
    <cellStyle name="Normal 5 4 4 7 4" xfId="16492" xr:uid="{6F6C42CA-7E48-4D3A-BD21-CE4159461A23}"/>
    <cellStyle name="Normal 5 4 4 7 4 2" xfId="41140" xr:uid="{77E3C7E6-3DE8-46D0-8CBC-53DE9F2429A9}"/>
    <cellStyle name="Normal 5 4 4 7 5" xfId="30182" xr:uid="{C59AE3DC-3F1F-48DB-A24E-1F571B59A894}"/>
    <cellStyle name="Normal 5 4 4 7 6" xfId="45066" xr:uid="{10E5369C-60C4-4F37-8040-DC87E957E440}"/>
    <cellStyle name="Normal 5 4 4 7 7" xfId="9646" xr:uid="{63CFE7B3-81F1-4B66-B03B-3EDD0835AE7D}"/>
    <cellStyle name="Normal 5 4 4 8" xfId="11356" xr:uid="{5578A511-372B-4AC6-A823-17A824AD2F52}"/>
    <cellStyle name="Normal 5 4 4 8 2" xfId="25046" xr:uid="{EFF8F8A1-476B-4921-A3E2-391DAFDA9969}"/>
    <cellStyle name="Normal 5 4 4 8 2 2" xfId="38738" xr:uid="{695FF043-5E79-4FF2-82E9-9F838ACE77DF}"/>
    <cellStyle name="Normal 5 4 4 8 2 3" xfId="53622" xr:uid="{AFCDF6CB-5BC3-4C8A-8F9D-A4566F475D26}"/>
    <cellStyle name="Normal 5 4 4 8 3" xfId="18202" xr:uid="{C051AF43-D128-48F7-8681-188965ECA043}"/>
    <cellStyle name="Normal 5 4 4 8 4" xfId="31892" xr:uid="{E0154C81-1F2C-4392-9499-557059D9BDDD}"/>
    <cellStyle name="Normal 5 4 4 8 5" xfId="46776" xr:uid="{1C740D08-4878-4528-9F69-6AD4C3E2865D}"/>
    <cellStyle name="Normal 5 4 4 9" xfId="21624" xr:uid="{778B11D7-028E-4E6A-AF3A-B5822330CAD4}"/>
    <cellStyle name="Normal 5 4 4 9 2" xfId="35316" xr:uid="{A356D029-B314-467E-AF3B-EC08DF9E482C}"/>
    <cellStyle name="Normal 5 4 4 9 3" xfId="50200" xr:uid="{B54ADE22-AC05-40AE-9C60-5F41D9BAE3FF}"/>
    <cellStyle name="Normal 5 4 5" xfId="303" xr:uid="{9AA418F2-DFE2-477F-83AC-263DC8E669A2}"/>
    <cellStyle name="Normal 5 4 5 10" xfId="14795" xr:uid="{3C82DE05-9CDA-48BA-967D-D2D90C35E48A}"/>
    <cellStyle name="Normal 5 4 5 10 2" xfId="40785" xr:uid="{B2CBEF17-86E5-46C6-B4DB-52713822AE2A}"/>
    <cellStyle name="Normal 5 4 5 11" xfId="28485" xr:uid="{4D4F0CFB-F53D-4310-824B-3ED8565E3677}"/>
    <cellStyle name="Normal 5 4 5 12" xfId="43369" xr:uid="{61A69123-C437-417C-9734-C888E16134A8}"/>
    <cellStyle name="Normal 5 4 5 13" xfId="7949" xr:uid="{E2E12E05-B37F-427C-9DCA-0C2B27810A1E}"/>
    <cellStyle name="Normal 5 4 5 2" xfId="559" xr:uid="{0BDEAAD9-7CAF-441C-8B99-87FBE1993D55}"/>
    <cellStyle name="Normal 5 4 5 2 10" xfId="43370" xr:uid="{3D4E895A-6ABC-4834-85C9-028624F31EB4}"/>
    <cellStyle name="Normal 5 4 5 2 11" xfId="7950" xr:uid="{C759510A-3631-4164-BB2B-6609A8E4D861}"/>
    <cellStyle name="Normal 5 4 5 2 2" xfId="560" xr:uid="{7A751BF4-1DEE-408E-AB89-874CFE49BC52}"/>
    <cellStyle name="Normal 5 4 5 2 2 2" xfId="1299" xr:uid="{2F4A3CE7-2E1F-4100-A733-A4238A3A8FE5}"/>
    <cellStyle name="Normal 5 4 5 2 2 2 2" xfId="1300" xr:uid="{B1C3F5AA-C9B7-4659-BC03-0D6D57E117B4}"/>
    <cellStyle name="Normal 5 4 5 2 2 2 2 2" xfId="13086" xr:uid="{B1712DD0-08E2-4870-918B-3EAFB86AABD0}"/>
    <cellStyle name="Normal 5 4 5 2 2 2 2 2 2" xfId="26776" xr:uid="{7479B4D3-B08A-4C97-A347-DE961D106C92}"/>
    <cellStyle name="Normal 5 4 5 2 2 2 2 2 2 2" xfId="40468" xr:uid="{38F4E47A-9A9C-4F24-8370-85DE7A076668}"/>
    <cellStyle name="Normal 5 4 5 2 2 2 2 2 2 3" xfId="55352" xr:uid="{E20E3528-CF9F-4E70-A38F-37E57A20BC34}"/>
    <cellStyle name="Normal 5 4 5 2 2 2 2 2 3" xfId="19932" xr:uid="{0967BFD1-B345-4890-8D82-2573EFAB93DA}"/>
    <cellStyle name="Normal 5 4 5 2 2 2 2 2 4" xfId="33622" xr:uid="{BA9AE46A-786E-4B7A-AF2F-E4D24352C4BA}"/>
    <cellStyle name="Normal 5 4 5 2 2 2 2 2 5" xfId="48506" xr:uid="{7C86693F-FA5E-4D8A-BE94-66BF3E8E8EC3}"/>
    <cellStyle name="Normal 5 4 5 2 2 2 2 3" xfId="23354" xr:uid="{21264CD5-DC50-4115-BAFD-74005212D6D3}"/>
    <cellStyle name="Normal 5 4 5 2 2 2 2 3 2" xfId="37046" xr:uid="{D18E497D-A560-4B90-9759-3E357F1C864D}"/>
    <cellStyle name="Normal 5 4 5 2 2 2 2 3 3" xfId="51930" xr:uid="{0B39E07A-7740-4666-B00E-FEF24FC3F105}"/>
    <cellStyle name="Normal 5 4 5 2 2 2 2 4" xfId="16510" xr:uid="{94EA4D90-9827-45F4-BE0F-AE631920D306}"/>
    <cellStyle name="Normal 5 4 5 2 2 2 2 4 2" xfId="40993" xr:uid="{C52A7EC8-D532-492E-81FD-FA036BB68BBC}"/>
    <cellStyle name="Normal 5 4 5 2 2 2 2 5" xfId="30200" xr:uid="{A433B09B-4FE8-49B9-8222-EF213353EA3B}"/>
    <cellStyle name="Normal 5 4 5 2 2 2 2 6" xfId="45084" xr:uid="{96BC770F-2C70-45A8-A893-A2DA9DF6F2A0}"/>
    <cellStyle name="Normal 5 4 5 2 2 2 2 7" xfId="9664" xr:uid="{DE302CBB-8171-40BE-8995-6DCFEE743DA2}"/>
    <cellStyle name="Normal 5 4 5 2 2 2 3" xfId="11374" xr:uid="{5A89911F-E3AE-4DD5-9B1B-B6048642ED32}"/>
    <cellStyle name="Normal 5 4 5 2 2 2 3 2" xfId="25064" xr:uid="{98DFE7E7-9F1D-4661-813C-BC107DC1A919}"/>
    <cellStyle name="Normal 5 4 5 2 2 2 3 2 2" xfId="38756" xr:uid="{8F1B95FA-10A6-4683-B055-3EBA3D221971}"/>
    <cellStyle name="Normal 5 4 5 2 2 2 3 2 3" xfId="53640" xr:uid="{39B605F0-2ABF-4E9C-9BA3-88271D648C16}"/>
    <cellStyle name="Normal 5 4 5 2 2 2 3 3" xfId="18220" xr:uid="{3F92467F-CD64-4BF1-A021-814289BF338A}"/>
    <cellStyle name="Normal 5 4 5 2 2 2 3 4" xfId="31910" xr:uid="{F8B92A52-2B22-423C-87DE-BD310F08520E}"/>
    <cellStyle name="Normal 5 4 5 2 2 2 3 5" xfId="46794" xr:uid="{5F477B1F-4EB7-418D-AA44-E309761A7988}"/>
    <cellStyle name="Normal 5 4 5 2 2 2 4" xfId="21642" xr:uid="{A51AB3AB-F7F6-409D-9C47-4E19E0C0FD18}"/>
    <cellStyle name="Normal 5 4 5 2 2 2 4 2" xfId="35334" xr:uid="{586060D4-B523-4119-A17B-7F2A9CEF7ADD}"/>
    <cellStyle name="Normal 5 4 5 2 2 2 4 3" xfId="50218" xr:uid="{A898522D-39A6-4B41-AD8A-20B52B48921F}"/>
    <cellStyle name="Normal 5 4 5 2 2 2 5" xfId="14798" xr:uid="{0D47F948-E780-4BCA-8AD6-0AF6D5611412}"/>
    <cellStyle name="Normal 5 4 5 2 2 2 5 2" xfId="40992" xr:uid="{381DB7BE-61A1-4DFF-A572-EDA9CA20A9F5}"/>
    <cellStyle name="Normal 5 4 5 2 2 2 6" xfId="28488" xr:uid="{7D01A179-DF5F-41BF-994D-69091B67DAED}"/>
    <cellStyle name="Normal 5 4 5 2 2 2 7" xfId="43372" xr:uid="{C66ECE4B-D790-4D08-A415-C20EF088740B}"/>
    <cellStyle name="Normal 5 4 5 2 2 2 8" xfId="7952" xr:uid="{83367C20-DE79-4F75-81BE-C66E3D22F2F7}"/>
    <cellStyle name="Normal 5 4 5 2 2 3" xfId="1301" xr:uid="{D071587B-DAA2-4736-BCA0-8EF82A6CB8BE}"/>
    <cellStyle name="Normal 5 4 5 2 2 3 2" xfId="13085" xr:uid="{3747C2CF-1D68-4100-9B5C-334040F0D65D}"/>
    <cellStyle name="Normal 5 4 5 2 2 3 2 2" xfId="26775" xr:uid="{2FBB1340-1A13-467B-900D-205CD8451797}"/>
    <cellStyle name="Normal 5 4 5 2 2 3 2 2 2" xfId="40467" xr:uid="{494B8D51-10C5-421C-86C2-E19CB3EBF4E7}"/>
    <cellStyle name="Normal 5 4 5 2 2 3 2 2 3" xfId="55351" xr:uid="{8E065F0A-2658-4F47-BD01-F0966253CEC1}"/>
    <cellStyle name="Normal 5 4 5 2 2 3 2 3" xfId="19931" xr:uid="{2B4F7AEC-AAB5-4E3B-907E-B33C3C1F518A}"/>
    <cellStyle name="Normal 5 4 5 2 2 3 2 4" xfId="33621" xr:uid="{55A57D82-F82B-4F85-8730-05C715E636AA}"/>
    <cellStyle name="Normal 5 4 5 2 2 3 2 5" xfId="48505" xr:uid="{5C86C1A3-DDAF-416C-8B8F-ED38EF4C81BD}"/>
    <cellStyle name="Normal 5 4 5 2 2 3 3" xfId="23353" xr:uid="{1CA2CD0B-CAC6-4202-8ADF-72BC09F48375}"/>
    <cellStyle name="Normal 5 4 5 2 2 3 3 2" xfId="37045" xr:uid="{98EACAA4-A47E-4520-93C8-344D022EEFBE}"/>
    <cellStyle name="Normal 5 4 5 2 2 3 3 3" xfId="51929" xr:uid="{0A65A89B-8B19-408F-B668-5519B06F40A3}"/>
    <cellStyle name="Normal 5 4 5 2 2 3 4" xfId="16509" xr:uid="{166C614A-AF77-4907-AB8F-EB6A4D9A10D9}"/>
    <cellStyle name="Normal 5 4 5 2 2 3 4 2" xfId="40994" xr:uid="{1E68828D-B873-48E9-9906-3F539AE8367C}"/>
    <cellStyle name="Normal 5 4 5 2 2 3 5" xfId="30199" xr:uid="{C94BA021-4324-44E8-942F-E3D920ED0BF5}"/>
    <cellStyle name="Normal 5 4 5 2 2 3 6" xfId="45083" xr:uid="{DDA56F84-CF58-4A70-82D5-A987DDEFD34D}"/>
    <cellStyle name="Normal 5 4 5 2 2 3 7" xfId="9663" xr:uid="{38BE71FC-A5AB-4148-9967-6E9F9EE648BC}"/>
    <cellStyle name="Normal 5 4 5 2 2 4" xfId="11373" xr:uid="{37674E5F-C6FC-478A-A6AA-B5EC43AF6442}"/>
    <cellStyle name="Normal 5 4 5 2 2 4 2" xfId="25063" xr:uid="{A31249E3-3475-4E3A-8C7E-F59DA36047C0}"/>
    <cellStyle name="Normal 5 4 5 2 2 4 2 2" xfId="38755" xr:uid="{FEB53562-E2DE-4F50-BFC3-5EEBC2CCF322}"/>
    <cellStyle name="Normal 5 4 5 2 2 4 2 3" xfId="53639" xr:uid="{148E72C7-6E6F-4C51-A4B0-D02D8A8F3855}"/>
    <cellStyle name="Normal 5 4 5 2 2 4 3" xfId="18219" xr:uid="{9C10B0C0-47F2-4FB1-AE46-F0FECCAF6D43}"/>
    <cellStyle name="Normal 5 4 5 2 2 4 4" xfId="31909" xr:uid="{9017E04F-76DD-4BF2-9D79-F47197B501D8}"/>
    <cellStyle name="Normal 5 4 5 2 2 4 5" xfId="46793" xr:uid="{36337568-9FC3-48AA-868D-19262289F8DB}"/>
    <cellStyle name="Normal 5 4 5 2 2 5" xfId="21641" xr:uid="{3B50CA73-5320-4E5B-A186-F0DE84F01F9C}"/>
    <cellStyle name="Normal 5 4 5 2 2 5 2" xfId="35333" xr:uid="{339815C9-C35A-4379-8599-73B525E34B83}"/>
    <cellStyle name="Normal 5 4 5 2 2 5 3" xfId="50217" xr:uid="{F61FAB74-2EEC-474F-A400-47A0573EA4A3}"/>
    <cellStyle name="Normal 5 4 5 2 2 6" xfId="14797" xr:uid="{8DB31C83-7131-447E-A362-6A3E1F972B0E}"/>
    <cellStyle name="Normal 5 4 5 2 2 6 2" xfId="40837" xr:uid="{617C340C-8853-4C31-8EEA-F97ACA175E89}"/>
    <cellStyle name="Normal 5 4 5 2 2 7" xfId="28487" xr:uid="{AA702698-5243-4108-BCC5-8F33E228048A}"/>
    <cellStyle name="Normal 5 4 5 2 2 8" xfId="43371" xr:uid="{25CC2E91-C2A9-4B7C-A9EE-2C11F2E787D6}"/>
    <cellStyle name="Normal 5 4 5 2 2 9" xfId="7951" xr:uid="{DB77DB51-9875-4A58-B5F1-E924F41EC72A}"/>
    <cellStyle name="Normal 5 4 5 2 3" xfId="1302" xr:uid="{A5E49466-73E1-445A-A539-85E980FE7937}"/>
    <cellStyle name="Normal 5 4 5 2 3 2" xfId="1303" xr:uid="{7D3CED0B-7F49-4EB3-9D4D-6C259FC37121}"/>
    <cellStyle name="Normal 5 4 5 2 3 2 2" xfId="13087" xr:uid="{27C902CF-415F-4298-A8F0-BB09DAC11560}"/>
    <cellStyle name="Normal 5 4 5 2 3 2 2 2" xfId="26777" xr:uid="{CA4D0133-91EB-476F-8A29-E90F9C1FCC94}"/>
    <cellStyle name="Normal 5 4 5 2 3 2 2 2 2" xfId="40469" xr:uid="{C90B7184-7BAF-4987-85FE-62712BBADB59}"/>
    <cellStyle name="Normal 5 4 5 2 3 2 2 2 3" xfId="55353" xr:uid="{05049064-9D55-4A83-9A4E-54218EC9F94C}"/>
    <cellStyle name="Normal 5 4 5 2 3 2 2 3" xfId="19933" xr:uid="{E08ADD25-9EC6-4391-ADE3-6C0E048FB3A8}"/>
    <cellStyle name="Normal 5 4 5 2 3 2 2 4" xfId="33623" xr:uid="{B4578DC4-F8AB-4CA2-800D-EAA8CC10405A}"/>
    <cellStyle name="Normal 5 4 5 2 3 2 2 5" xfId="48507" xr:uid="{440C4520-4CA0-4C72-B488-088F45C33E4D}"/>
    <cellStyle name="Normal 5 4 5 2 3 2 3" xfId="23355" xr:uid="{AC64D9BC-B815-4847-91CD-2FE6AB879E57}"/>
    <cellStyle name="Normal 5 4 5 2 3 2 3 2" xfId="37047" xr:uid="{8CC302C8-71E3-4D21-B8DA-4C82C5490B58}"/>
    <cellStyle name="Normal 5 4 5 2 3 2 3 3" xfId="51931" xr:uid="{E6605882-847D-4580-8EC4-A45F5F440CCF}"/>
    <cellStyle name="Normal 5 4 5 2 3 2 4" xfId="16511" xr:uid="{565002DC-A39B-4969-BE44-974C511B4679}"/>
    <cellStyle name="Normal 5 4 5 2 3 2 4 2" xfId="40996" xr:uid="{7BE58F25-D6DD-428C-A048-4824CB845D49}"/>
    <cellStyle name="Normal 5 4 5 2 3 2 5" xfId="30201" xr:uid="{861EF5A1-E9C8-425F-A432-E24BD505E80F}"/>
    <cellStyle name="Normal 5 4 5 2 3 2 6" xfId="45085" xr:uid="{00E505D4-F771-48BE-B2AA-75C3FA8E4819}"/>
    <cellStyle name="Normal 5 4 5 2 3 2 7" xfId="9665" xr:uid="{D7CFCC0B-3355-47FC-9F14-BCFE15043368}"/>
    <cellStyle name="Normal 5 4 5 2 3 3" xfId="11375" xr:uid="{E8B34024-D393-4EF7-BC9A-148C0659BDAF}"/>
    <cellStyle name="Normal 5 4 5 2 3 3 2" xfId="25065" xr:uid="{07DB4638-9845-4474-8926-FA5FF209482D}"/>
    <cellStyle name="Normal 5 4 5 2 3 3 2 2" xfId="38757" xr:uid="{3990DEB8-A063-4873-BC6B-70C871185025}"/>
    <cellStyle name="Normal 5 4 5 2 3 3 2 3" xfId="53641" xr:uid="{B9D58670-1A0F-4C0A-A8D0-84B87A0BEEF9}"/>
    <cellStyle name="Normal 5 4 5 2 3 3 3" xfId="18221" xr:uid="{FAF15A5F-2F95-41C2-AE7F-88352160ADDE}"/>
    <cellStyle name="Normal 5 4 5 2 3 3 4" xfId="31911" xr:uid="{4A700474-B8B9-4EE6-B71E-DC7A7F562D19}"/>
    <cellStyle name="Normal 5 4 5 2 3 3 5" xfId="46795" xr:uid="{75DB21B7-3134-4D14-8906-72025FCF15AD}"/>
    <cellStyle name="Normal 5 4 5 2 3 4" xfId="21643" xr:uid="{543E5A06-EE24-47A0-B9C8-8DC06474E9F5}"/>
    <cellStyle name="Normal 5 4 5 2 3 4 2" xfId="35335" xr:uid="{E5583D0F-5BC0-43F4-8416-02BAC5A1FA08}"/>
    <cellStyle name="Normal 5 4 5 2 3 4 3" xfId="50219" xr:uid="{E9477C77-79D0-4BB6-A356-2C1880808FC1}"/>
    <cellStyle name="Normal 5 4 5 2 3 5" xfId="14799" xr:uid="{89AAA1F1-4960-48CC-BCEA-82F171C87AE7}"/>
    <cellStyle name="Normal 5 4 5 2 3 5 2" xfId="40995" xr:uid="{560E1C3A-5DC1-4A68-A8B0-C2490C93315F}"/>
    <cellStyle name="Normal 5 4 5 2 3 6" xfId="28489" xr:uid="{BB5927B2-E0FB-4F7F-972C-97C4EAA325CB}"/>
    <cellStyle name="Normal 5 4 5 2 3 7" xfId="43373" xr:uid="{F8743B5D-3C62-4897-BDAE-49FA2A19CC4A}"/>
    <cellStyle name="Normal 5 4 5 2 3 8" xfId="7953" xr:uid="{CBCD53F2-7166-4E1C-B400-B3E5B7BEAD74}"/>
    <cellStyle name="Normal 5 4 5 2 4" xfId="1304" xr:uid="{94747F26-7294-49D7-A3FB-4B0E225CB737}"/>
    <cellStyle name="Normal 5 4 5 2 4 2" xfId="9666" xr:uid="{0C2D64B1-79AA-4869-A18D-430B668122B8}"/>
    <cellStyle name="Normal 5 4 5 2 4 2 2" xfId="13088" xr:uid="{C673604C-9DC5-4F16-AC6F-7B88B4217A54}"/>
    <cellStyle name="Normal 5 4 5 2 4 2 2 2" xfId="26778" xr:uid="{D0794B90-5851-4260-BF3C-84DD851B351F}"/>
    <cellStyle name="Normal 5 4 5 2 4 2 2 2 2" xfId="40470" xr:uid="{2E1A9F2B-6DC6-44DA-A9DC-6AF6EC2A3B67}"/>
    <cellStyle name="Normal 5 4 5 2 4 2 2 2 3" xfId="55354" xr:uid="{A120AA72-A3B0-46C4-AAD8-E21F0CC1F709}"/>
    <cellStyle name="Normal 5 4 5 2 4 2 2 3" xfId="19934" xr:uid="{EE655B23-2911-4572-B298-DB5D00AF2262}"/>
    <cellStyle name="Normal 5 4 5 2 4 2 2 4" xfId="33624" xr:uid="{26C3129C-264C-46B5-8E3D-684A2B198004}"/>
    <cellStyle name="Normal 5 4 5 2 4 2 2 5" xfId="48508" xr:uid="{DB756393-79A9-4967-A1A5-492E83003541}"/>
    <cellStyle name="Normal 5 4 5 2 4 2 3" xfId="23356" xr:uid="{FF4B8DA0-FD67-4BDF-BFF2-FEDA3C8C17DE}"/>
    <cellStyle name="Normal 5 4 5 2 4 2 3 2" xfId="37048" xr:uid="{5180D90C-73C1-4C53-816A-85F302FDE37B}"/>
    <cellStyle name="Normal 5 4 5 2 4 2 3 3" xfId="51932" xr:uid="{B9F67DAB-0941-48CC-A787-02D1659C6681}"/>
    <cellStyle name="Normal 5 4 5 2 4 2 4" xfId="16512" xr:uid="{EE0C90C1-4421-4C04-A387-DC170112C54D}"/>
    <cellStyle name="Normal 5 4 5 2 4 2 5" xfId="30202" xr:uid="{B716B5B6-D6ED-43C3-9CFE-6FA8C3CD5723}"/>
    <cellStyle name="Normal 5 4 5 2 4 2 6" xfId="45086" xr:uid="{BD960910-9762-479B-A522-713EAE7C24A1}"/>
    <cellStyle name="Normal 5 4 5 2 4 3" xfId="11376" xr:uid="{B6DD1FAC-6697-4545-AFCB-12AA98108FB8}"/>
    <cellStyle name="Normal 5 4 5 2 4 3 2" xfId="25066" xr:uid="{DC45E5E8-721A-4CE5-BB3A-9C91724C3787}"/>
    <cellStyle name="Normal 5 4 5 2 4 3 2 2" xfId="38758" xr:uid="{ADA45BF4-1EE6-4005-BEB5-9843422FD032}"/>
    <cellStyle name="Normal 5 4 5 2 4 3 2 3" xfId="53642" xr:uid="{23F4C29D-ED5B-4C68-961A-2590917B3733}"/>
    <cellStyle name="Normal 5 4 5 2 4 3 3" xfId="18222" xr:uid="{D2E743D3-5BD7-4A79-B7C4-3A66AAF8F9E6}"/>
    <cellStyle name="Normal 5 4 5 2 4 3 4" xfId="31912" xr:uid="{FB0C8D7B-EEF9-4DAE-B2CC-8F9A63161D19}"/>
    <cellStyle name="Normal 5 4 5 2 4 3 5" xfId="46796" xr:uid="{909AB9C5-9191-45E1-93B0-E0005E659787}"/>
    <cellStyle name="Normal 5 4 5 2 4 4" xfId="21644" xr:uid="{C32A4A68-F484-41E7-8F0C-B1CE3A5322C4}"/>
    <cellStyle name="Normal 5 4 5 2 4 4 2" xfId="35336" xr:uid="{F89B9C15-DAD2-46C2-91A3-54A05D7A8C38}"/>
    <cellStyle name="Normal 5 4 5 2 4 4 3" xfId="50220" xr:uid="{BC351551-CC39-4B77-8790-B5437A0C2A63}"/>
    <cellStyle name="Normal 5 4 5 2 4 5" xfId="14800" xr:uid="{AFF4E970-F356-4E20-AA2A-A529A7D0A6B0}"/>
    <cellStyle name="Normal 5 4 5 2 4 5 2" xfId="40997" xr:uid="{329F9C0D-778F-45E4-9908-205DB66B5AD9}"/>
    <cellStyle name="Normal 5 4 5 2 4 6" xfId="28490" xr:uid="{3FCDC594-B6C5-4C08-A911-E94BEF2CC2F1}"/>
    <cellStyle name="Normal 5 4 5 2 4 7" xfId="43374" xr:uid="{F7018341-8E52-4610-AA6A-3DF4F8B6464D}"/>
    <cellStyle name="Normal 5 4 5 2 4 8" xfId="7954" xr:uid="{8164032A-BB14-4428-A204-8165B0D1FE18}"/>
    <cellStyle name="Normal 5 4 5 2 5" xfId="9662" xr:uid="{F4DA43A2-6DC5-4937-BFA7-942B539F93DC}"/>
    <cellStyle name="Normal 5 4 5 2 5 2" xfId="13084" xr:uid="{78B4780D-830E-405E-A8DC-AEAC04FE0748}"/>
    <cellStyle name="Normal 5 4 5 2 5 2 2" xfId="26774" xr:uid="{16ECC472-7B38-43B8-84A9-6ABC331D633D}"/>
    <cellStyle name="Normal 5 4 5 2 5 2 2 2" xfId="40466" xr:uid="{3B5C8B98-B050-4D8F-8CDB-16D1A4EC1BC8}"/>
    <cellStyle name="Normal 5 4 5 2 5 2 2 3" xfId="55350" xr:uid="{22037AB4-0506-46BA-9109-A54C95477338}"/>
    <cellStyle name="Normal 5 4 5 2 5 2 3" xfId="19930" xr:uid="{645884FA-6899-4123-9E02-3CD9F5187543}"/>
    <cellStyle name="Normal 5 4 5 2 5 2 4" xfId="33620" xr:uid="{33CA3742-A39F-4801-A7F9-8EE15FE26045}"/>
    <cellStyle name="Normal 5 4 5 2 5 2 5" xfId="48504" xr:uid="{6DCAA6DD-7A26-4C26-9BD4-293A94034D8B}"/>
    <cellStyle name="Normal 5 4 5 2 5 3" xfId="23352" xr:uid="{6B54AB5C-FF10-4C8C-80A0-AB748D5297AE}"/>
    <cellStyle name="Normal 5 4 5 2 5 3 2" xfId="37044" xr:uid="{A039195D-F567-4DF0-9A89-8D07E8D3956F}"/>
    <cellStyle name="Normal 5 4 5 2 5 3 3" xfId="51928" xr:uid="{CFECDC24-0AEC-4E8E-A2C0-43EAE026BF6D}"/>
    <cellStyle name="Normal 5 4 5 2 5 4" xfId="16508" xr:uid="{DD0EBDDB-900A-4F4B-8C40-558ABBCD84FD}"/>
    <cellStyle name="Normal 5 4 5 2 5 5" xfId="30198" xr:uid="{E24D40B2-1FD3-4E80-A04F-08454531B43C}"/>
    <cellStyle name="Normal 5 4 5 2 5 6" xfId="45082" xr:uid="{A6F7865A-FC8F-49BC-B696-589C49507C62}"/>
    <cellStyle name="Normal 5 4 5 2 6" xfId="11372" xr:uid="{AE3624CE-113F-4C07-9FFF-7616777A70FB}"/>
    <cellStyle name="Normal 5 4 5 2 6 2" xfId="25062" xr:uid="{B880F5A8-92DC-4093-BDA3-8CEDEA3691C3}"/>
    <cellStyle name="Normal 5 4 5 2 6 2 2" xfId="38754" xr:uid="{F1BDE288-CA01-4B25-B14B-29E91F4484C3}"/>
    <cellStyle name="Normal 5 4 5 2 6 2 3" xfId="53638" xr:uid="{6ADB4BB7-71EF-4749-8772-4F5741CDA1DE}"/>
    <cellStyle name="Normal 5 4 5 2 6 3" xfId="18218" xr:uid="{BA71A138-E4D0-4743-8545-65CE5FC9CA2A}"/>
    <cellStyle name="Normal 5 4 5 2 6 4" xfId="31908" xr:uid="{2B8B2E14-518E-47AE-B27A-FE9FD5765FF0}"/>
    <cellStyle name="Normal 5 4 5 2 6 5" xfId="46792" xr:uid="{3BD253DE-B594-439F-B05B-C807971286E3}"/>
    <cellStyle name="Normal 5 4 5 2 7" xfId="21640" xr:uid="{58A34E72-A64B-443B-A511-D22763DAF1E8}"/>
    <cellStyle name="Normal 5 4 5 2 7 2" xfId="35332" xr:uid="{838037D8-5318-4BF3-A836-A437A58935D3}"/>
    <cellStyle name="Normal 5 4 5 2 7 3" xfId="50216" xr:uid="{9D3D0813-CE36-4B41-97B5-3D5B606F2471}"/>
    <cellStyle name="Normal 5 4 5 2 8" xfId="14796" xr:uid="{9CC08F93-491F-4573-9C37-1F3C5CABEFAA}"/>
    <cellStyle name="Normal 5 4 5 2 8 2" xfId="40836" xr:uid="{CA410F98-8FED-491A-B3A9-32F68E4885F3}"/>
    <cellStyle name="Normal 5 4 5 2 9" xfId="28486" xr:uid="{524B9654-603D-4E8E-BB53-DC35C7A7ABD1}"/>
    <cellStyle name="Normal 5 4 5 3" xfId="561" xr:uid="{2D4C009B-8E79-4265-85E1-668F003A04ED}"/>
    <cellStyle name="Normal 5 4 5 3 10" xfId="43375" xr:uid="{C2F03EB0-5218-4E79-B122-F465F416E361}"/>
    <cellStyle name="Normal 5 4 5 3 11" xfId="7955" xr:uid="{DB38F952-8AB5-47AA-B2AF-E5AABC1D67B0}"/>
    <cellStyle name="Normal 5 4 5 3 2" xfId="1305" xr:uid="{E35B27DB-7C1F-4668-A12E-FF7BFE0E3D0B}"/>
    <cellStyle name="Normal 5 4 5 3 2 2" xfId="1306" xr:uid="{BF8EEE33-2070-49E6-8D42-E0A5935AC288}"/>
    <cellStyle name="Normal 5 4 5 3 2 2 2" xfId="9669" xr:uid="{90A62D1E-9E4F-4F69-BF77-E8E720DB5D1F}"/>
    <cellStyle name="Normal 5 4 5 3 2 2 2 2" xfId="13091" xr:uid="{00A62288-068E-4E89-A785-D2269CAE9E67}"/>
    <cellStyle name="Normal 5 4 5 3 2 2 2 2 2" xfId="26781" xr:uid="{CE5CB21E-F8DD-4350-A8A6-337E9E02586A}"/>
    <cellStyle name="Normal 5 4 5 3 2 2 2 2 2 2" xfId="40473" xr:uid="{EB8ADC0B-C241-46AA-9497-AACF964B1AE2}"/>
    <cellStyle name="Normal 5 4 5 3 2 2 2 2 2 3" xfId="55357" xr:uid="{B631540F-45E6-4874-B980-349507EDCE54}"/>
    <cellStyle name="Normal 5 4 5 3 2 2 2 2 3" xfId="19937" xr:uid="{34528A76-AF44-47B5-984D-32470567D50D}"/>
    <cellStyle name="Normal 5 4 5 3 2 2 2 2 4" xfId="33627" xr:uid="{A653F6CA-35BF-4ED5-8A99-83B8EACCC7CD}"/>
    <cellStyle name="Normal 5 4 5 3 2 2 2 2 5" xfId="48511" xr:uid="{D06C272B-FF06-4C88-826C-8879C1A4599E}"/>
    <cellStyle name="Normal 5 4 5 3 2 2 2 3" xfId="23359" xr:uid="{2BAF9F0F-FCC5-460F-A9D6-7B1CD503331A}"/>
    <cellStyle name="Normal 5 4 5 3 2 2 2 3 2" xfId="37051" xr:uid="{3C76EA0F-C9C2-43C7-B792-2D0CD76ED8B3}"/>
    <cellStyle name="Normal 5 4 5 3 2 2 2 3 3" xfId="51935" xr:uid="{1A5F1A16-B9B6-4F10-99E3-DBCA4F7E10C4}"/>
    <cellStyle name="Normal 5 4 5 3 2 2 2 4" xfId="16515" xr:uid="{D1FDDFD0-EAEA-4D15-AC18-9A199D926553}"/>
    <cellStyle name="Normal 5 4 5 3 2 2 2 5" xfId="30205" xr:uid="{7218E6DE-A961-4C45-9070-3CC8325A12DD}"/>
    <cellStyle name="Normal 5 4 5 3 2 2 2 6" xfId="45089" xr:uid="{F443D1D5-42A2-4862-A599-C738EE80098A}"/>
    <cellStyle name="Normal 5 4 5 3 2 2 3" xfId="11379" xr:uid="{E27C71AB-7619-415C-B182-BF5797B57747}"/>
    <cellStyle name="Normal 5 4 5 3 2 2 3 2" xfId="25069" xr:uid="{28447CC5-406A-4A01-B9E7-50D41D4267C2}"/>
    <cellStyle name="Normal 5 4 5 3 2 2 3 2 2" xfId="38761" xr:uid="{7151A950-4EF7-4E99-976B-FD40B2250977}"/>
    <cellStyle name="Normal 5 4 5 3 2 2 3 2 3" xfId="53645" xr:uid="{BC82F55C-6142-40E1-AE1D-31D9F419D18B}"/>
    <cellStyle name="Normal 5 4 5 3 2 2 3 3" xfId="18225" xr:uid="{012CD608-8824-486C-8D92-165E38275968}"/>
    <cellStyle name="Normal 5 4 5 3 2 2 3 4" xfId="31915" xr:uid="{C30852D9-F54C-4EC1-9B60-AA68621F76E7}"/>
    <cellStyle name="Normal 5 4 5 3 2 2 3 5" xfId="46799" xr:uid="{7C9ED56C-18A4-4CCD-86AD-3BF201AF3DBE}"/>
    <cellStyle name="Normal 5 4 5 3 2 2 4" xfId="21647" xr:uid="{E760E19E-BDA1-4FE4-9CB4-853E5D791F9E}"/>
    <cellStyle name="Normal 5 4 5 3 2 2 4 2" xfId="35339" xr:uid="{CC494DFF-9E60-4C3E-B946-9E383B7C24FF}"/>
    <cellStyle name="Normal 5 4 5 3 2 2 4 3" xfId="50223" xr:uid="{398DE0C7-CD93-45F1-938A-06C55A3DED68}"/>
    <cellStyle name="Normal 5 4 5 3 2 2 5" xfId="14803" xr:uid="{60D6FD35-6812-44FA-B352-85CB1E49C388}"/>
    <cellStyle name="Normal 5 4 5 3 2 2 5 2" xfId="40999" xr:uid="{1BC92DC2-71BD-465A-913C-8B6A7DF0A89A}"/>
    <cellStyle name="Normal 5 4 5 3 2 2 6" xfId="28493" xr:uid="{7D2583D9-C321-4621-940E-66BD840681A9}"/>
    <cellStyle name="Normal 5 4 5 3 2 2 7" xfId="43377" xr:uid="{620C5237-F018-4A6C-A8F2-764B547207AF}"/>
    <cellStyle name="Normal 5 4 5 3 2 2 8" xfId="7957" xr:uid="{2CCC4CEF-FC4A-4830-BF3F-DF3B07F3B783}"/>
    <cellStyle name="Normal 5 4 5 3 2 3" xfId="9668" xr:uid="{A3FC7534-71F3-4A3C-BA31-52E7A65E2F73}"/>
    <cellStyle name="Normal 5 4 5 3 2 3 2" xfId="13090" xr:uid="{806D5D47-C6A3-4FAA-9B2A-67A0AA799153}"/>
    <cellStyle name="Normal 5 4 5 3 2 3 2 2" xfId="26780" xr:uid="{6AD96E77-5216-49F6-9D67-926F8085EE89}"/>
    <cellStyle name="Normal 5 4 5 3 2 3 2 2 2" xfId="40472" xr:uid="{A7478927-EAAE-4339-90D0-61DF8095BEFC}"/>
    <cellStyle name="Normal 5 4 5 3 2 3 2 2 3" xfId="55356" xr:uid="{3D91BA3D-5C4D-4BEF-A738-190A7C8BF9EF}"/>
    <cellStyle name="Normal 5 4 5 3 2 3 2 3" xfId="19936" xr:uid="{E021BFC7-215B-488A-99F7-5D0B0378DFBA}"/>
    <cellStyle name="Normal 5 4 5 3 2 3 2 4" xfId="33626" xr:uid="{A5036498-5E8C-4DEE-88A4-530F1151CF9F}"/>
    <cellStyle name="Normal 5 4 5 3 2 3 2 5" xfId="48510" xr:uid="{5AA87965-99E4-4149-8157-FFE897DD72A3}"/>
    <cellStyle name="Normal 5 4 5 3 2 3 3" xfId="23358" xr:uid="{F8D5501B-F2D7-4B5A-AD36-79061F16A2A7}"/>
    <cellStyle name="Normal 5 4 5 3 2 3 3 2" xfId="37050" xr:uid="{48416772-47F6-47C0-A6FA-67C3EA7805A4}"/>
    <cellStyle name="Normal 5 4 5 3 2 3 3 3" xfId="51934" xr:uid="{4FF7077A-7E21-4693-B743-70BB21A8846B}"/>
    <cellStyle name="Normal 5 4 5 3 2 3 4" xfId="16514" xr:uid="{499FE8B6-D61B-480B-B969-2A6A83C413BE}"/>
    <cellStyle name="Normal 5 4 5 3 2 3 5" xfId="30204" xr:uid="{E4048D5E-C924-499E-8EF1-990BF0D0DABA}"/>
    <cellStyle name="Normal 5 4 5 3 2 3 6" xfId="45088" xr:uid="{C47067AD-7DFA-42BA-9FED-9E6191D55373}"/>
    <cellStyle name="Normal 5 4 5 3 2 4" xfId="11378" xr:uid="{623B49F1-7392-4B70-B12B-BC693F3E8EBF}"/>
    <cellStyle name="Normal 5 4 5 3 2 4 2" xfId="25068" xr:uid="{C985648F-0A5F-4B80-A0A2-FB22CDCBB111}"/>
    <cellStyle name="Normal 5 4 5 3 2 4 2 2" xfId="38760" xr:uid="{8A134203-8B31-4D1E-86B7-24BE37D95670}"/>
    <cellStyle name="Normal 5 4 5 3 2 4 2 3" xfId="53644" xr:uid="{512CB4AF-4DDA-4B2F-A0F4-54A7568DB58C}"/>
    <cellStyle name="Normal 5 4 5 3 2 4 3" xfId="18224" xr:uid="{F9030BB7-7F18-438E-93CE-B769AA69FC6D}"/>
    <cellStyle name="Normal 5 4 5 3 2 4 4" xfId="31914" xr:uid="{81F8DEDA-500C-4A79-9C86-08A474E2D00B}"/>
    <cellStyle name="Normal 5 4 5 3 2 4 5" xfId="46798" xr:uid="{5E804597-7597-4EC3-B286-4D79321608A2}"/>
    <cellStyle name="Normal 5 4 5 3 2 5" xfId="21646" xr:uid="{EFE5AB13-A910-4865-A9D5-210258C50DAF}"/>
    <cellStyle name="Normal 5 4 5 3 2 5 2" xfId="35338" xr:uid="{46750BAD-1CBA-4F7E-8E8F-CD7D26A049BE}"/>
    <cellStyle name="Normal 5 4 5 3 2 5 3" xfId="50222" xr:uid="{AB12D277-7849-4D3A-86F4-FF588CE7FD8D}"/>
    <cellStyle name="Normal 5 4 5 3 2 6" xfId="14802" xr:uid="{B91C3953-C62B-4C33-B32F-42A1A8547D30}"/>
    <cellStyle name="Normal 5 4 5 3 2 6 2" xfId="40998" xr:uid="{E4C292B4-DF1F-4D78-B7BD-77B3B96FB20D}"/>
    <cellStyle name="Normal 5 4 5 3 2 7" xfId="28492" xr:uid="{9A05A760-DDCD-4AC1-8E45-EE441155E00C}"/>
    <cellStyle name="Normal 5 4 5 3 2 8" xfId="43376" xr:uid="{0CF7A2DF-5EF3-43F1-BC5F-50EED0E87595}"/>
    <cellStyle name="Normal 5 4 5 3 2 9" xfId="7956" xr:uid="{D526C3AE-21D3-467E-B0FF-64A74ACE8E7C}"/>
    <cellStyle name="Normal 5 4 5 3 3" xfId="1307" xr:uid="{4CA6FBB1-75AF-4A7A-AA11-8E394D86D71F}"/>
    <cellStyle name="Normal 5 4 5 3 3 2" xfId="9670" xr:uid="{865C8888-1773-4537-A219-5A75972ECA96}"/>
    <cellStyle name="Normal 5 4 5 3 3 2 2" xfId="13092" xr:uid="{81971BFC-C6A7-4EB6-8318-DE48A5CB99DB}"/>
    <cellStyle name="Normal 5 4 5 3 3 2 2 2" xfId="26782" xr:uid="{C19B1693-3AF1-42A4-8C01-6FE6456F52A5}"/>
    <cellStyle name="Normal 5 4 5 3 3 2 2 2 2" xfId="40474" xr:uid="{8A2BA5BE-FA4F-4BD6-A308-5DE5395F96F9}"/>
    <cellStyle name="Normal 5 4 5 3 3 2 2 2 3" xfId="55358" xr:uid="{8FF5643C-7698-48AE-87EF-2742EAD49BCF}"/>
    <cellStyle name="Normal 5 4 5 3 3 2 2 3" xfId="19938" xr:uid="{36186182-4E71-4A28-904A-93BDB00FC60E}"/>
    <cellStyle name="Normal 5 4 5 3 3 2 2 4" xfId="33628" xr:uid="{5046B443-0737-4388-92E3-7BCA0289545E}"/>
    <cellStyle name="Normal 5 4 5 3 3 2 2 5" xfId="48512" xr:uid="{13726E6F-7C1D-40F1-B3B6-AF76DED7198F}"/>
    <cellStyle name="Normal 5 4 5 3 3 2 3" xfId="23360" xr:uid="{65B20EF8-66BE-4E70-A2FB-8469C3541D83}"/>
    <cellStyle name="Normal 5 4 5 3 3 2 3 2" xfId="37052" xr:uid="{BFFB7F08-702E-41AC-B821-88A50C060FA9}"/>
    <cellStyle name="Normal 5 4 5 3 3 2 3 3" xfId="51936" xr:uid="{BF61B607-139E-4767-9714-B0AFAE715BE2}"/>
    <cellStyle name="Normal 5 4 5 3 3 2 4" xfId="16516" xr:uid="{3CDED3BB-0B91-4CE2-9604-59402AE6C39D}"/>
    <cellStyle name="Normal 5 4 5 3 3 2 5" xfId="30206" xr:uid="{8DDF15BC-2431-4C9D-ACC5-893363AA83CD}"/>
    <cellStyle name="Normal 5 4 5 3 3 2 6" xfId="45090" xr:uid="{D2DE867E-3329-4A1B-9E5A-13429C8B38AB}"/>
    <cellStyle name="Normal 5 4 5 3 3 3" xfId="11380" xr:uid="{8BA78250-CC31-48C8-9B41-EF4031746038}"/>
    <cellStyle name="Normal 5 4 5 3 3 3 2" xfId="25070" xr:uid="{2C97CCE6-3E74-4F54-87B9-A2DB62D30D6E}"/>
    <cellStyle name="Normal 5 4 5 3 3 3 2 2" xfId="38762" xr:uid="{3CDC9058-9FB0-45FA-90E9-B2FC8E0611E3}"/>
    <cellStyle name="Normal 5 4 5 3 3 3 2 3" xfId="53646" xr:uid="{726C44A7-BDDB-42C8-B950-083B4A189B68}"/>
    <cellStyle name="Normal 5 4 5 3 3 3 3" xfId="18226" xr:uid="{4A1CD37C-8CBE-463B-B894-E426BA9E288A}"/>
    <cellStyle name="Normal 5 4 5 3 3 3 4" xfId="31916" xr:uid="{8D7A2753-5F36-4461-8100-FC26D8BF268E}"/>
    <cellStyle name="Normal 5 4 5 3 3 3 5" xfId="46800" xr:uid="{92600662-0BF1-4AD7-82CD-979F21BB5C17}"/>
    <cellStyle name="Normal 5 4 5 3 3 4" xfId="21648" xr:uid="{42D2A3FE-7796-4DDE-B0B3-DA5FB6CF56BD}"/>
    <cellStyle name="Normal 5 4 5 3 3 4 2" xfId="35340" xr:uid="{3647D1DC-8C6F-4689-BCFB-AD9F04D67FDC}"/>
    <cellStyle name="Normal 5 4 5 3 3 4 3" xfId="50224" xr:uid="{86D6CB2A-E4AF-4A98-BDB8-35709DFB1B01}"/>
    <cellStyle name="Normal 5 4 5 3 3 5" xfId="14804" xr:uid="{63F729ED-F644-4918-BEA8-D9E6F1C41628}"/>
    <cellStyle name="Normal 5 4 5 3 3 5 2" xfId="41000" xr:uid="{09989CAA-B444-4F23-B7F6-01BA8B2DEF37}"/>
    <cellStyle name="Normal 5 4 5 3 3 6" xfId="28494" xr:uid="{F06E9369-9264-4273-89FC-B13531B60EC8}"/>
    <cellStyle name="Normal 5 4 5 3 3 7" xfId="43378" xr:uid="{68554413-22A1-427D-83BA-4D36242AB15E}"/>
    <cellStyle name="Normal 5 4 5 3 3 8" xfId="7958" xr:uid="{C98BAAE7-7D46-4974-8D7A-0A1C6FD1CDFC}"/>
    <cellStyle name="Normal 5 4 5 3 4" xfId="2865" xr:uid="{4C2973D3-3F09-4C61-B170-569D82CB8143}"/>
    <cellStyle name="Normal 5 4 5 3 4 2" xfId="9671" xr:uid="{8C159341-AAAF-4C1A-B1A5-8933801E714C}"/>
    <cellStyle name="Normal 5 4 5 3 4 2 2" xfId="13093" xr:uid="{79B7FC2B-0A5E-415A-ABCA-3C55D3D87168}"/>
    <cellStyle name="Normal 5 4 5 3 4 2 2 2" xfId="26783" xr:uid="{99108AF3-68F3-4100-844B-A996B7FE79CA}"/>
    <cellStyle name="Normal 5 4 5 3 4 2 2 2 2" xfId="40475" xr:uid="{47C7EACB-B3D9-451A-A686-2CAB5EE064E8}"/>
    <cellStyle name="Normal 5 4 5 3 4 2 2 2 3" xfId="55359" xr:uid="{649AB604-7BD2-4E1E-83AF-D3A510AA9A2D}"/>
    <cellStyle name="Normal 5 4 5 3 4 2 2 3" xfId="19939" xr:uid="{69F99224-FD24-448B-9547-7463A3CD18D5}"/>
    <cellStyle name="Normal 5 4 5 3 4 2 2 4" xfId="33629" xr:uid="{3756DB57-2F13-4F56-A390-28A3454BFB59}"/>
    <cellStyle name="Normal 5 4 5 3 4 2 2 5" xfId="48513" xr:uid="{FF706441-416D-4CF7-AA8A-D6DCFCD7E2D7}"/>
    <cellStyle name="Normal 5 4 5 3 4 2 3" xfId="23361" xr:uid="{0195DB91-37A1-4479-AC0C-5CBEB2E8547D}"/>
    <cellStyle name="Normal 5 4 5 3 4 2 3 2" xfId="37053" xr:uid="{FE083DEE-17F4-4087-81F1-88D50C32081C}"/>
    <cellStyle name="Normal 5 4 5 3 4 2 3 3" xfId="51937" xr:uid="{B02F632E-BEBE-4C71-8D88-0574BF2B117A}"/>
    <cellStyle name="Normal 5 4 5 3 4 2 4" xfId="16517" xr:uid="{755BD418-4479-4ADA-A1C8-F314E4C8C4D0}"/>
    <cellStyle name="Normal 5 4 5 3 4 2 5" xfId="30207" xr:uid="{F56D042E-793B-4FD0-B2B0-085EA5DFCE34}"/>
    <cellStyle name="Normal 5 4 5 3 4 2 6" xfId="45091" xr:uid="{E67DA6F8-6815-4166-A28A-D891815AC75C}"/>
    <cellStyle name="Normal 5 4 5 3 4 3" xfId="11381" xr:uid="{C9DAB315-CFC4-4253-BEED-41C70A2F9EC9}"/>
    <cellStyle name="Normal 5 4 5 3 4 3 2" xfId="25071" xr:uid="{587042EC-7EBF-4AC6-BA7C-9F3345E0C041}"/>
    <cellStyle name="Normal 5 4 5 3 4 3 2 2" xfId="38763" xr:uid="{551D3167-232F-4B68-A977-25629935DC4E}"/>
    <cellStyle name="Normal 5 4 5 3 4 3 2 3" xfId="53647" xr:uid="{9FFB3B2A-E4E0-4808-BC83-667CC0F21FEF}"/>
    <cellStyle name="Normal 5 4 5 3 4 3 3" xfId="18227" xr:uid="{ABBFE480-D488-44BB-8053-AD823FE07F99}"/>
    <cellStyle name="Normal 5 4 5 3 4 3 4" xfId="31917" xr:uid="{9FEA024E-7696-4AA1-9DD5-2369EB226691}"/>
    <cellStyle name="Normal 5 4 5 3 4 3 5" xfId="46801" xr:uid="{1B88AD8E-C150-43D3-822C-2A916747CABB}"/>
    <cellStyle name="Normal 5 4 5 3 4 4" xfId="21649" xr:uid="{605634D9-E697-4C8F-A8C3-623617EBE8BF}"/>
    <cellStyle name="Normal 5 4 5 3 4 4 2" xfId="35341" xr:uid="{ABE104EA-FF20-4396-9A6C-317597E4D926}"/>
    <cellStyle name="Normal 5 4 5 3 4 4 3" xfId="50225" xr:uid="{97BDBBA5-9F78-4FF1-883F-C8AF3592C9D0}"/>
    <cellStyle name="Normal 5 4 5 3 4 5" xfId="14805" xr:uid="{50AB13D1-B69A-4436-94C8-AB98A7DD0479}"/>
    <cellStyle name="Normal 5 4 5 3 4 5 2" xfId="41141" xr:uid="{8DC99BC5-06F4-4DE4-AE6B-C18AC5BC51ED}"/>
    <cellStyle name="Normal 5 4 5 3 4 6" xfId="28495" xr:uid="{0922B73D-F0C5-4D57-82E6-8BEE94A0F0D6}"/>
    <cellStyle name="Normal 5 4 5 3 4 7" xfId="43379" xr:uid="{5BEB720D-D344-41C5-BE67-9F7947834FAE}"/>
    <cellStyle name="Normal 5 4 5 3 4 8" xfId="7959" xr:uid="{2367FDD6-3DAD-4376-96CE-FFB2A6D5BFE2}"/>
    <cellStyle name="Normal 5 4 5 3 5" xfId="9667" xr:uid="{35EEA67A-2AEF-4A8C-8ABB-62DD07317A5B}"/>
    <cellStyle name="Normal 5 4 5 3 5 2" xfId="13089" xr:uid="{B848BAC7-D825-4002-AD50-272F1065F98C}"/>
    <cellStyle name="Normal 5 4 5 3 5 2 2" xfId="26779" xr:uid="{EDA973A4-5ABE-46B1-A192-B2B5E77FCE52}"/>
    <cellStyle name="Normal 5 4 5 3 5 2 2 2" xfId="40471" xr:uid="{5A556EC5-80B2-418C-B541-42B0617F9D6F}"/>
    <cellStyle name="Normal 5 4 5 3 5 2 2 3" xfId="55355" xr:uid="{6E5B5967-A929-479A-BCC7-54126D264F0D}"/>
    <cellStyle name="Normal 5 4 5 3 5 2 3" xfId="19935" xr:uid="{7AD3C392-BAA5-41F4-80BB-7EF4003A9AC5}"/>
    <cellStyle name="Normal 5 4 5 3 5 2 4" xfId="33625" xr:uid="{5D1890A2-B53F-420C-B329-6D7E130F9F16}"/>
    <cellStyle name="Normal 5 4 5 3 5 2 5" xfId="48509" xr:uid="{276405D9-03A2-4F11-AAA0-A1A7A9197C85}"/>
    <cellStyle name="Normal 5 4 5 3 5 3" xfId="23357" xr:uid="{AE279595-5223-4066-B7FF-C4AD60A0C085}"/>
    <cellStyle name="Normal 5 4 5 3 5 3 2" xfId="37049" xr:uid="{CF203C3B-6710-413B-B4EE-77D26787F54E}"/>
    <cellStyle name="Normal 5 4 5 3 5 3 3" xfId="51933" xr:uid="{ED2D0EF6-CD21-472C-9EE9-1DB09A0676B6}"/>
    <cellStyle name="Normal 5 4 5 3 5 4" xfId="16513" xr:uid="{3A0981E4-8FD4-4F57-9B97-ACF126B92EAB}"/>
    <cellStyle name="Normal 5 4 5 3 5 5" xfId="30203" xr:uid="{A0867FC6-B49D-4329-8D6F-2D3C7565F1C4}"/>
    <cellStyle name="Normal 5 4 5 3 5 6" xfId="45087" xr:uid="{09A7FD43-A61D-40F4-9A91-03D9A5A3573E}"/>
    <cellStyle name="Normal 5 4 5 3 6" xfId="11377" xr:uid="{2D05E906-19C3-4A52-B1A2-93A074BFFDDB}"/>
    <cellStyle name="Normal 5 4 5 3 6 2" xfId="25067" xr:uid="{8613ECDD-C0FF-4FC9-9B0E-99456CB9A98D}"/>
    <cellStyle name="Normal 5 4 5 3 6 2 2" xfId="38759" xr:uid="{DDF04A01-8940-4A11-99FC-5F0DDE03BFCF}"/>
    <cellStyle name="Normal 5 4 5 3 6 2 3" xfId="53643" xr:uid="{69D1A2E3-2485-426B-9AA4-5E0AC36395E3}"/>
    <cellStyle name="Normal 5 4 5 3 6 3" xfId="18223" xr:uid="{83412A86-80E7-4870-AFED-49E7A1E26876}"/>
    <cellStyle name="Normal 5 4 5 3 6 4" xfId="31913" xr:uid="{5CDB2630-4AFC-44E0-B16E-9427C5F5E45A}"/>
    <cellStyle name="Normal 5 4 5 3 6 5" xfId="46797" xr:uid="{01738001-1277-42BA-BD07-0E72B5AEB711}"/>
    <cellStyle name="Normal 5 4 5 3 7" xfId="21645" xr:uid="{EDCE596C-0114-4009-AFFF-F80014CD4D06}"/>
    <cellStyle name="Normal 5 4 5 3 7 2" xfId="35337" xr:uid="{026A3138-7211-4E4A-9A13-F9F17A0474FE}"/>
    <cellStyle name="Normal 5 4 5 3 7 3" xfId="50221" xr:uid="{4DC931A2-FFED-4D66-9513-37266891FDEA}"/>
    <cellStyle name="Normal 5 4 5 3 8" xfId="14801" xr:uid="{A201173C-1D13-4A74-ACEF-48D062411006}"/>
    <cellStyle name="Normal 5 4 5 3 8 2" xfId="40838" xr:uid="{06A6D7E0-3F9B-48E3-BC1F-266DB404C320}"/>
    <cellStyle name="Normal 5 4 5 3 9" xfId="28491" xr:uid="{DB432183-7C85-4129-9792-9A7E96887587}"/>
    <cellStyle name="Normal 5 4 5 4" xfId="1308" xr:uid="{5DE3A1FF-1A52-46F7-8A7F-0292DE72E67F}"/>
    <cellStyle name="Normal 5 4 5 4 2" xfId="1309" xr:uid="{C6DDB15F-EA39-41AE-8196-B7F57C48A0A6}"/>
    <cellStyle name="Normal 5 4 5 4 2 2" xfId="9673" xr:uid="{8FCCE246-3C30-4258-B634-1E29BBEB8000}"/>
    <cellStyle name="Normal 5 4 5 4 2 2 2" xfId="13095" xr:uid="{4880BFD5-784D-4969-A59E-9E37489584B2}"/>
    <cellStyle name="Normal 5 4 5 4 2 2 2 2" xfId="26785" xr:uid="{ED9CFF00-4530-4CE3-8803-BFF7330A9B69}"/>
    <cellStyle name="Normal 5 4 5 4 2 2 2 2 2" xfId="40477" xr:uid="{A825D6FF-589D-41DA-864B-DA2B6D2C0E45}"/>
    <cellStyle name="Normal 5 4 5 4 2 2 2 2 3" xfId="55361" xr:uid="{71D0490D-34BC-4637-AEBE-78DB7E0AA67C}"/>
    <cellStyle name="Normal 5 4 5 4 2 2 2 3" xfId="19941" xr:uid="{23ABDA07-231B-4F53-BADD-FD3BB45A3318}"/>
    <cellStyle name="Normal 5 4 5 4 2 2 2 4" xfId="33631" xr:uid="{E2F49543-3E56-4FDF-80C5-4D1E4F440B57}"/>
    <cellStyle name="Normal 5 4 5 4 2 2 2 5" xfId="48515" xr:uid="{0F5410F4-9B42-43A9-BDA6-34C2374A1923}"/>
    <cellStyle name="Normal 5 4 5 4 2 2 3" xfId="23363" xr:uid="{541F9C0C-9423-4E88-87BB-35BBDB347E23}"/>
    <cellStyle name="Normal 5 4 5 4 2 2 3 2" xfId="37055" xr:uid="{998A61C9-4ADD-415B-B437-62982F9172E5}"/>
    <cellStyle name="Normal 5 4 5 4 2 2 3 3" xfId="51939" xr:uid="{D1C8E074-1211-44CE-952A-028737586077}"/>
    <cellStyle name="Normal 5 4 5 4 2 2 4" xfId="16519" xr:uid="{5EE57099-449A-4829-A34B-02BE43FCE5CB}"/>
    <cellStyle name="Normal 5 4 5 4 2 2 5" xfId="30209" xr:uid="{B5CAE7FD-4BB7-487F-AF69-DCFD75D52F8B}"/>
    <cellStyle name="Normal 5 4 5 4 2 2 6" xfId="45093" xr:uid="{6125FDD7-263B-4EB3-9CDF-5E642B39E01A}"/>
    <cellStyle name="Normal 5 4 5 4 2 3" xfId="11383" xr:uid="{5762A394-FBC3-443D-8B0B-B7FE2FE69C6A}"/>
    <cellStyle name="Normal 5 4 5 4 2 3 2" xfId="25073" xr:uid="{3F29C62D-C949-49B2-B7A6-6B684D1F8658}"/>
    <cellStyle name="Normal 5 4 5 4 2 3 2 2" xfId="38765" xr:uid="{A652E422-3190-418F-B9CE-BEEF17EA1378}"/>
    <cellStyle name="Normal 5 4 5 4 2 3 2 3" xfId="53649" xr:uid="{17CBE6A1-B3C6-4476-A912-E247A28B6E15}"/>
    <cellStyle name="Normal 5 4 5 4 2 3 3" xfId="18229" xr:uid="{275F8565-3DCB-4424-9544-D03EC568370E}"/>
    <cellStyle name="Normal 5 4 5 4 2 3 4" xfId="31919" xr:uid="{DAEABE78-7B4E-471E-8935-23FAAEB6946B}"/>
    <cellStyle name="Normal 5 4 5 4 2 3 5" xfId="46803" xr:uid="{87E07695-580C-4FFC-B42E-3608C69F5099}"/>
    <cellStyle name="Normal 5 4 5 4 2 4" xfId="21651" xr:uid="{DE178DAF-B079-429C-BEF0-9DFCA052A0D2}"/>
    <cellStyle name="Normal 5 4 5 4 2 4 2" xfId="35343" xr:uid="{D6E2E725-E540-4316-944B-E7ABE4F855DD}"/>
    <cellStyle name="Normal 5 4 5 4 2 4 3" xfId="50227" xr:uid="{DBD32FDB-631D-4172-AFF1-FD09B9401733}"/>
    <cellStyle name="Normal 5 4 5 4 2 5" xfId="14807" xr:uid="{35B62C95-2133-4430-A27C-026436BDD5B9}"/>
    <cellStyle name="Normal 5 4 5 4 2 5 2" xfId="41002" xr:uid="{2B282F65-53B4-44CC-8A02-1A4CEFB1B3F8}"/>
    <cellStyle name="Normal 5 4 5 4 2 6" xfId="28497" xr:uid="{6074EB9F-C868-4317-B38F-E88E892AF012}"/>
    <cellStyle name="Normal 5 4 5 4 2 7" xfId="43381" xr:uid="{9F799264-DB42-416D-BD43-C75FF8EC2024}"/>
    <cellStyle name="Normal 5 4 5 4 2 8" xfId="7961" xr:uid="{096DB30A-22F1-4ABC-B519-24C2894F2796}"/>
    <cellStyle name="Normal 5 4 5 4 3" xfId="9672" xr:uid="{1B7D0EE4-9364-4992-A478-4DC0ABF8F8B2}"/>
    <cellStyle name="Normal 5 4 5 4 3 2" xfId="13094" xr:uid="{914520F0-2968-4414-8F1E-841E295AC957}"/>
    <cellStyle name="Normal 5 4 5 4 3 2 2" xfId="26784" xr:uid="{39E1BCE4-AF11-4871-98D0-BF6E030FA8A0}"/>
    <cellStyle name="Normal 5 4 5 4 3 2 2 2" xfId="40476" xr:uid="{E8F0FDEF-8E6D-4029-B55D-D2F42F3563C9}"/>
    <cellStyle name="Normal 5 4 5 4 3 2 2 3" xfId="55360" xr:uid="{3F5AD2C3-10BC-4E4A-9349-2D07251C2985}"/>
    <cellStyle name="Normal 5 4 5 4 3 2 3" xfId="19940" xr:uid="{8A0DB18A-97AB-44C7-85FC-44C56CFC8598}"/>
    <cellStyle name="Normal 5 4 5 4 3 2 4" xfId="33630" xr:uid="{66F2698E-B9A4-4837-9A3F-D48C721311A7}"/>
    <cellStyle name="Normal 5 4 5 4 3 2 5" xfId="48514" xr:uid="{4BFB5684-4904-4D10-AF32-71158ED6B4D9}"/>
    <cellStyle name="Normal 5 4 5 4 3 3" xfId="23362" xr:uid="{1F0C640C-1A98-4F8E-819C-9D6E12E684F1}"/>
    <cellStyle name="Normal 5 4 5 4 3 3 2" xfId="37054" xr:uid="{383DD125-03A5-469B-9F9B-14ADE6384D24}"/>
    <cellStyle name="Normal 5 4 5 4 3 3 3" xfId="51938" xr:uid="{0ABCA02A-42C0-4077-9C35-CE2D1F44297E}"/>
    <cellStyle name="Normal 5 4 5 4 3 4" xfId="16518" xr:uid="{9990EA85-C29F-4658-8055-33D28746793A}"/>
    <cellStyle name="Normal 5 4 5 4 3 5" xfId="30208" xr:uid="{F67D5C39-26B2-4BA8-85C4-DE7BE491FD6C}"/>
    <cellStyle name="Normal 5 4 5 4 3 6" xfId="45092" xr:uid="{D469B59E-E7D7-4BE7-9365-D8D501FFDAEE}"/>
    <cellStyle name="Normal 5 4 5 4 4" xfId="11382" xr:uid="{7605B0A4-2844-43C5-B760-E7E49A10C46C}"/>
    <cellStyle name="Normal 5 4 5 4 4 2" xfId="25072" xr:uid="{60D77638-3F22-4820-870F-37F007E13E80}"/>
    <cellStyle name="Normal 5 4 5 4 4 2 2" xfId="38764" xr:uid="{72FA1B57-A0C4-4C4D-9E92-298A214011B9}"/>
    <cellStyle name="Normal 5 4 5 4 4 2 3" xfId="53648" xr:uid="{81801A57-F84C-44F8-8AA8-3D74C708CA74}"/>
    <cellStyle name="Normal 5 4 5 4 4 3" xfId="18228" xr:uid="{9C325FA4-2990-450A-9C01-1CCE4B4A58A4}"/>
    <cellStyle name="Normal 5 4 5 4 4 4" xfId="31918" xr:uid="{BC2BCF00-DD65-48C4-8420-2E7F949F7BD0}"/>
    <cellStyle name="Normal 5 4 5 4 4 5" xfId="46802" xr:uid="{B8A749A4-D538-4746-A43A-80B27FFA1389}"/>
    <cellStyle name="Normal 5 4 5 4 5" xfId="21650" xr:uid="{968432DC-3F2C-4BCD-8C0E-CA2867D507B8}"/>
    <cellStyle name="Normal 5 4 5 4 5 2" xfId="35342" xr:uid="{E108FAB7-6BFE-4B69-82C4-58A21B63231E}"/>
    <cellStyle name="Normal 5 4 5 4 5 3" xfId="50226" xr:uid="{A0E9D066-2387-4B0F-B61E-F22220C92CFC}"/>
    <cellStyle name="Normal 5 4 5 4 6" xfId="14806" xr:uid="{09612D9E-85A0-4ED5-886B-A863C51E28C0}"/>
    <cellStyle name="Normal 5 4 5 4 6 2" xfId="41001" xr:uid="{8D84FF97-8F4C-4DE7-B6FC-D265B087FC9C}"/>
    <cellStyle name="Normal 5 4 5 4 7" xfId="28496" xr:uid="{0518E21E-46E7-4351-BC24-CD5A530B57A9}"/>
    <cellStyle name="Normal 5 4 5 4 8" xfId="43380" xr:uid="{BC56BA46-515E-4E99-9E03-9D90D61D2C88}"/>
    <cellStyle name="Normal 5 4 5 4 9" xfId="7960" xr:uid="{2EE963FB-EDF8-4B8F-BB17-EC1250F9C236}"/>
    <cellStyle name="Normal 5 4 5 5" xfId="1310" xr:uid="{A2D77FAA-089B-4BCB-B51C-D4B5BD6CB0FC}"/>
    <cellStyle name="Normal 5 4 5 5 2" xfId="9674" xr:uid="{5EB643C0-7559-4821-9BF8-C16283CD2867}"/>
    <cellStyle name="Normal 5 4 5 5 2 2" xfId="13096" xr:uid="{C9ABBEEC-44C9-436A-9899-E70E1A87BF1F}"/>
    <cellStyle name="Normal 5 4 5 5 2 2 2" xfId="26786" xr:uid="{EAAEE95D-7A1B-4872-BB4C-C90FFDA0143F}"/>
    <cellStyle name="Normal 5 4 5 5 2 2 2 2" xfId="40478" xr:uid="{83ECD930-8D3F-4024-82E8-A4443BAC9811}"/>
    <cellStyle name="Normal 5 4 5 5 2 2 2 3" xfId="55362" xr:uid="{8ACF5B86-54FD-4EEA-B24C-CC5A1243A307}"/>
    <cellStyle name="Normal 5 4 5 5 2 2 3" xfId="19942" xr:uid="{CA68F9F2-A279-4E98-903C-D13A37243D7D}"/>
    <cellStyle name="Normal 5 4 5 5 2 2 4" xfId="33632" xr:uid="{319E921D-0D41-4718-BC0D-19EAE028FC96}"/>
    <cellStyle name="Normal 5 4 5 5 2 2 5" xfId="48516" xr:uid="{3B5F1490-1692-44DB-AC50-62859053EF19}"/>
    <cellStyle name="Normal 5 4 5 5 2 3" xfId="23364" xr:uid="{0423BEF5-B5A7-47A5-8DF3-83126F7287E1}"/>
    <cellStyle name="Normal 5 4 5 5 2 3 2" xfId="37056" xr:uid="{53054372-A89C-4EB5-99A9-25B951585779}"/>
    <cellStyle name="Normal 5 4 5 5 2 3 3" xfId="51940" xr:uid="{CE8E500F-59F7-4022-AF08-5C8354BAF215}"/>
    <cellStyle name="Normal 5 4 5 5 2 4" xfId="16520" xr:uid="{35568531-FF88-4ADE-96F7-EBE2135B22B2}"/>
    <cellStyle name="Normal 5 4 5 5 2 5" xfId="30210" xr:uid="{1E600055-5E6F-48D2-A49D-739D9A026E63}"/>
    <cellStyle name="Normal 5 4 5 5 2 6" xfId="45094" xr:uid="{35679AFB-36A8-495D-ACF9-AF9061386EA6}"/>
    <cellStyle name="Normal 5 4 5 5 3" xfId="11384" xr:uid="{4D8E7240-FA0D-40F4-9EDC-9A6FA6E85DEC}"/>
    <cellStyle name="Normal 5 4 5 5 3 2" xfId="25074" xr:uid="{C1CE6FD8-74E6-4E4A-A5E6-A5C645E7B2E0}"/>
    <cellStyle name="Normal 5 4 5 5 3 2 2" xfId="38766" xr:uid="{B89F8C00-A398-48B3-B400-BEADD67BBEBB}"/>
    <cellStyle name="Normal 5 4 5 5 3 2 3" xfId="53650" xr:uid="{45485A89-8D27-4FBB-9E0A-7DA6E28B1E2B}"/>
    <cellStyle name="Normal 5 4 5 5 3 3" xfId="18230" xr:uid="{EDBB5D5D-AFDF-4D4C-A6CF-E016201C4630}"/>
    <cellStyle name="Normal 5 4 5 5 3 4" xfId="31920" xr:uid="{2D42CF6D-3080-49B7-8C1A-273DC2325C64}"/>
    <cellStyle name="Normal 5 4 5 5 3 5" xfId="46804" xr:uid="{5961D9FD-E137-4B9F-90F1-81EDD354EBD4}"/>
    <cellStyle name="Normal 5 4 5 5 4" xfId="21652" xr:uid="{9E49FBD2-C88D-47DB-8A03-DE6AC1CA9895}"/>
    <cellStyle name="Normal 5 4 5 5 4 2" xfId="35344" xr:uid="{7AA071CE-DB3C-4D13-8FCD-C2B7666B6949}"/>
    <cellStyle name="Normal 5 4 5 5 4 3" xfId="50228" xr:uid="{100A6F23-D04A-4D17-8DDD-A85346AB8D84}"/>
    <cellStyle name="Normal 5 4 5 5 5" xfId="14808" xr:uid="{D37C0ADD-F40C-4025-9D77-BC6644CAB68A}"/>
    <cellStyle name="Normal 5 4 5 5 5 2" xfId="41003" xr:uid="{F6828DBC-A577-439B-BF6B-85CD5E8E8DFA}"/>
    <cellStyle name="Normal 5 4 5 5 6" xfId="28498" xr:uid="{BD559F70-8021-4556-9DE3-656672B383B7}"/>
    <cellStyle name="Normal 5 4 5 5 7" xfId="43382" xr:uid="{2EAE462C-EB77-48CA-AAC3-9A0B12304752}"/>
    <cellStyle name="Normal 5 4 5 5 8" xfId="7962" xr:uid="{55E419C8-EADB-4A03-946B-DD6C6A6248E5}"/>
    <cellStyle name="Normal 5 4 5 6" xfId="2866" xr:uid="{BDB35D66-69F6-4415-A2C9-479774F03523}"/>
    <cellStyle name="Normal 5 4 5 6 2" xfId="9675" xr:uid="{C0517306-21D3-4AE0-9A67-D452E739F242}"/>
    <cellStyle name="Normal 5 4 5 6 2 2" xfId="13097" xr:uid="{726E417A-759B-42F3-AF4B-B0C39CAF476B}"/>
    <cellStyle name="Normal 5 4 5 6 2 2 2" xfId="26787" xr:uid="{21BFA65E-56F5-4E98-888C-4EC0431FD4E6}"/>
    <cellStyle name="Normal 5 4 5 6 2 2 2 2" xfId="40479" xr:uid="{FA61CDD0-6B6D-4041-8462-5BBB5C987798}"/>
    <cellStyle name="Normal 5 4 5 6 2 2 2 3" xfId="55363" xr:uid="{EC3FBC24-327E-46CF-9474-8CB8FEA759A4}"/>
    <cellStyle name="Normal 5 4 5 6 2 2 3" xfId="19943" xr:uid="{F3EC49C9-7912-4F23-978A-BFEC8A8EE63A}"/>
    <cellStyle name="Normal 5 4 5 6 2 2 4" xfId="33633" xr:uid="{22F3819D-516F-43DA-B9B2-8F423C698055}"/>
    <cellStyle name="Normal 5 4 5 6 2 2 5" xfId="48517" xr:uid="{ECFDD0D4-EE9E-42BC-A216-A0B4B38D987F}"/>
    <cellStyle name="Normal 5 4 5 6 2 3" xfId="23365" xr:uid="{356410E0-9E4B-4B68-B8E1-B00FEE5999A2}"/>
    <cellStyle name="Normal 5 4 5 6 2 3 2" xfId="37057" xr:uid="{EF720DC6-9A30-4E7F-A876-E6AB441D529D}"/>
    <cellStyle name="Normal 5 4 5 6 2 3 3" xfId="51941" xr:uid="{EBBC2CF0-8FCB-4FD5-8D05-5C4BA0470A9A}"/>
    <cellStyle name="Normal 5 4 5 6 2 4" xfId="16521" xr:uid="{92C6F546-4415-4E6D-ADE1-9BD69C84DBFB}"/>
    <cellStyle name="Normal 5 4 5 6 2 5" xfId="30211" xr:uid="{66F6F3BC-910B-4189-9546-1C29C0172DB9}"/>
    <cellStyle name="Normal 5 4 5 6 2 6" xfId="45095" xr:uid="{DF6D0CC4-0933-4406-B187-4468D93C19B3}"/>
    <cellStyle name="Normal 5 4 5 6 3" xfId="11385" xr:uid="{EB31254C-675B-48BA-8035-51164C371777}"/>
    <cellStyle name="Normal 5 4 5 6 3 2" xfId="25075" xr:uid="{7B34D1B3-2436-41D0-B6F9-8092990360CE}"/>
    <cellStyle name="Normal 5 4 5 6 3 2 2" xfId="38767" xr:uid="{9414842D-9ABC-404F-8A61-24DBB3D75A2C}"/>
    <cellStyle name="Normal 5 4 5 6 3 2 3" xfId="53651" xr:uid="{EDAEFD32-F0B4-4BC9-95EE-FDEEA10682CA}"/>
    <cellStyle name="Normal 5 4 5 6 3 3" xfId="18231" xr:uid="{1415B7C8-658F-4674-9CD3-9B00C0E1759C}"/>
    <cellStyle name="Normal 5 4 5 6 3 4" xfId="31921" xr:uid="{DE45B53C-0927-4603-BEE4-7C95170AC877}"/>
    <cellStyle name="Normal 5 4 5 6 3 5" xfId="46805" xr:uid="{C5EDEF31-21BA-44A8-8CD1-C9920B4A9A42}"/>
    <cellStyle name="Normal 5 4 5 6 4" xfId="21653" xr:uid="{B0DBFB27-E507-4C9A-9DE4-68B9A451B12B}"/>
    <cellStyle name="Normal 5 4 5 6 4 2" xfId="35345" xr:uid="{B12B12BC-E089-4930-86C9-8F276FED1428}"/>
    <cellStyle name="Normal 5 4 5 6 4 3" xfId="50229" xr:uid="{12AADA71-D8C4-48B4-91DF-5E11106C7FDC}"/>
    <cellStyle name="Normal 5 4 5 6 5" xfId="14809" xr:uid="{1BD291B9-700F-44E0-9CE7-73BC1C4D732F}"/>
    <cellStyle name="Normal 5 4 5 6 5 2" xfId="41142" xr:uid="{7A150078-E695-4EDD-B575-EDBA367B728F}"/>
    <cellStyle name="Normal 5 4 5 6 6" xfId="28499" xr:uid="{14C25AA2-84F6-45E2-B57D-228FEDFA30E3}"/>
    <cellStyle name="Normal 5 4 5 6 7" xfId="43383" xr:uid="{7D77014E-7648-4C7D-BE77-C2F9978412AC}"/>
    <cellStyle name="Normal 5 4 5 6 8" xfId="7963" xr:uid="{A3A1AEE7-8B3B-4CF3-949C-64A86EB55B71}"/>
    <cellStyle name="Normal 5 4 5 7" xfId="9661" xr:uid="{86BA202D-5AF0-4378-B8B1-E59C96E06D8A}"/>
    <cellStyle name="Normal 5 4 5 7 2" xfId="13083" xr:uid="{3EBFC11C-EEB2-40C0-89D3-E86DE23A6A4A}"/>
    <cellStyle name="Normal 5 4 5 7 2 2" xfId="26773" xr:uid="{A9611F66-9A9B-4112-96C8-F4E81610BED1}"/>
    <cellStyle name="Normal 5 4 5 7 2 2 2" xfId="40465" xr:uid="{F5AC31D3-2A46-4F08-99BE-D789A13A8F93}"/>
    <cellStyle name="Normal 5 4 5 7 2 2 3" xfId="55349" xr:uid="{E8C80DF8-7218-4193-992B-BF1B9FEE0339}"/>
    <cellStyle name="Normal 5 4 5 7 2 3" xfId="19929" xr:uid="{AF8CB0D7-FCF1-427E-8D31-761B0E13A946}"/>
    <cellStyle name="Normal 5 4 5 7 2 4" xfId="33619" xr:uid="{67F2D478-6F39-48EC-A365-010309B4169C}"/>
    <cellStyle name="Normal 5 4 5 7 2 5" xfId="48503" xr:uid="{72F5BDA7-1A60-48CF-8EE7-A0DF2C34B053}"/>
    <cellStyle name="Normal 5 4 5 7 3" xfId="23351" xr:uid="{074B1F70-66EB-4445-809E-F3ADA86EE4B8}"/>
    <cellStyle name="Normal 5 4 5 7 3 2" xfId="37043" xr:uid="{B7575D09-49F1-465D-BE29-767C0610915C}"/>
    <cellStyle name="Normal 5 4 5 7 3 3" xfId="51927" xr:uid="{26FE2ACA-D726-415E-ABAD-5BBEB992CB94}"/>
    <cellStyle name="Normal 5 4 5 7 4" xfId="16507" xr:uid="{B836C41A-DEC3-4B5D-BA4B-7317C0FDEAB8}"/>
    <cellStyle name="Normal 5 4 5 7 5" xfId="30197" xr:uid="{9D7ACAE6-2651-49CE-9592-007270E9BE63}"/>
    <cellStyle name="Normal 5 4 5 7 6" xfId="45081" xr:uid="{157A4B8D-F0C8-426C-B9B8-90BB617F9814}"/>
    <cellStyle name="Normal 5 4 5 8" xfId="11371" xr:uid="{FA57FE4F-A03C-4BD2-BD01-7687DF1B7AE1}"/>
    <cellStyle name="Normal 5 4 5 8 2" xfId="25061" xr:uid="{0CF2ED8F-C9FC-47BE-8AEC-FE9E5E5E3177}"/>
    <cellStyle name="Normal 5 4 5 8 2 2" xfId="38753" xr:uid="{B3F4FDD5-BA12-48F4-999D-48BA5DB558B3}"/>
    <cellStyle name="Normal 5 4 5 8 2 3" xfId="53637" xr:uid="{56217874-1A34-4E5F-86AE-2F41D4703D84}"/>
    <cellStyle name="Normal 5 4 5 8 3" xfId="18217" xr:uid="{3FCFC875-FA7B-44EE-8E8C-F4CE82828CDC}"/>
    <cellStyle name="Normal 5 4 5 8 4" xfId="31907" xr:uid="{4DCCE7F4-E65C-4E4C-944E-EAA3FCD4104B}"/>
    <cellStyle name="Normal 5 4 5 8 5" xfId="46791" xr:uid="{EA9D5BE5-DEA7-449A-8698-DF03EE488DD4}"/>
    <cellStyle name="Normal 5 4 5 9" xfId="21639" xr:uid="{7A73306B-F910-41BE-A254-B05CED9DD20F}"/>
    <cellStyle name="Normal 5 4 5 9 2" xfId="35331" xr:uid="{5940967A-D0DD-4701-8F95-E2CCEB5349C4}"/>
    <cellStyle name="Normal 5 4 5 9 3" xfId="50215" xr:uid="{44899646-1B80-4C14-AB3A-D77BFBC3DCE3}"/>
    <cellStyle name="Normal 5 4 6" xfId="304" xr:uid="{18B7F684-7716-4721-8351-3145CC89B271}"/>
    <cellStyle name="Normal 5 4 6 10" xfId="43384" xr:uid="{B59AFD81-C2FA-4EBE-AE2D-EF9A2D703F38}"/>
    <cellStyle name="Normal 5 4 6 11" xfId="7964" xr:uid="{5FE972CE-5CDE-457D-81C7-4CC75C5AD35A}"/>
    <cellStyle name="Normal 5 4 6 2" xfId="562" xr:uid="{D73BEF50-8F73-42D4-8CBE-E93EF270B69B}"/>
    <cellStyle name="Normal 5 4 6 2 2" xfId="1311" xr:uid="{3D666CFE-C34B-46BA-9917-81434A511D1B}"/>
    <cellStyle name="Normal 5 4 6 2 2 2" xfId="1312" xr:uid="{427FB030-1438-49D1-A073-1E3B0555CE19}"/>
    <cellStyle name="Normal 5 4 6 2 2 2 2" xfId="13100" xr:uid="{1B16D1B4-CE1A-4564-AC23-38D515027352}"/>
    <cellStyle name="Normal 5 4 6 2 2 2 2 2" xfId="26790" xr:uid="{80E587B6-1446-49DE-9D2F-218F60DA1E5C}"/>
    <cellStyle name="Normal 5 4 6 2 2 2 2 2 2" xfId="40482" xr:uid="{1CB75055-3967-486B-AB47-9183496FEC51}"/>
    <cellStyle name="Normal 5 4 6 2 2 2 2 2 3" xfId="55366" xr:uid="{9E86FC01-C01E-4CEE-97AC-EE682A1BAACE}"/>
    <cellStyle name="Normal 5 4 6 2 2 2 2 3" xfId="19946" xr:uid="{3E31A082-6904-4E54-AB40-FF56BD992503}"/>
    <cellStyle name="Normal 5 4 6 2 2 2 2 4" xfId="33636" xr:uid="{70D5433E-3653-4DD6-99B8-8435795177DC}"/>
    <cellStyle name="Normal 5 4 6 2 2 2 2 5" xfId="48520" xr:uid="{9B272054-4D8A-432F-940C-54B3F5990588}"/>
    <cellStyle name="Normal 5 4 6 2 2 2 3" xfId="23368" xr:uid="{2CBA59AA-8A2A-4749-847A-54C16824F512}"/>
    <cellStyle name="Normal 5 4 6 2 2 2 3 2" xfId="37060" xr:uid="{E0DE22D0-9C5B-4366-AE36-4600ED36BAA8}"/>
    <cellStyle name="Normal 5 4 6 2 2 2 3 3" xfId="51944" xr:uid="{6F65061F-4296-45DF-AC9E-C49BE864185B}"/>
    <cellStyle name="Normal 5 4 6 2 2 2 4" xfId="16524" xr:uid="{E2174612-B33C-4032-8183-A2B43A61D0FB}"/>
    <cellStyle name="Normal 5 4 6 2 2 2 4 2" xfId="41005" xr:uid="{F9E4E411-2A6A-4D5C-B339-542EAA1F1455}"/>
    <cellStyle name="Normal 5 4 6 2 2 2 5" xfId="30214" xr:uid="{C2C49B6B-5443-4AC2-BD64-DCC4C87FD738}"/>
    <cellStyle name="Normal 5 4 6 2 2 2 6" xfId="45098" xr:uid="{A68F0C94-9780-4438-B93C-3A107011F072}"/>
    <cellStyle name="Normal 5 4 6 2 2 2 7" xfId="9678" xr:uid="{491D4027-CB02-42BE-AE43-F61EA732FDF1}"/>
    <cellStyle name="Normal 5 4 6 2 2 3" xfId="11388" xr:uid="{908741C2-A2C3-4047-B091-1DF5B0A57DDA}"/>
    <cellStyle name="Normal 5 4 6 2 2 3 2" xfId="25078" xr:uid="{416863F9-1315-4109-8BCB-BA30E0D0BF20}"/>
    <cellStyle name="Normal 5 4 6 2 2 3 2 2" xfId="38770" xr:uid="{9D2B1D27-0547-4D51-94A8-FECCE7DB19AB}"/>
    <cellStyle name="Normal 5 4 6 2 2 3 2 3" xfId="53654" xr:uid="{81945B4A-89DE-49A4-8120-CB9CBDCEC315}"/>
    <cellStyle name="Normal 5 4 6 2 2 3 3" xfId="18234" xr:uid="{235509E6-BC42-4A0C-A249-DED322C586EA}"/>
    <cellStyle name="Normal 5 4 6 2 2 3 4" xfId="31924" xr:uid="{0F1D2B80-43B0-4D32-B565-99BB71013688}"/>
    <cellStyle name="Normal 5 4 6 2 2 3 5" xfId="46808" xr:uid="{E1E23EA2-0FF8-42C3-99C3-C0D31F0055B8}"/>
    <cellStyle name="Normal 5 4 6 2 2 4" xfId="21656" xr:uid="{AC39029A-E62E-41DA-AAB7-DC5C21723E55}"/>
    <cellStyle name="Normal 5 4 6 2 2 4 2" xfId="35348" xr:uid="{5D4C7F03-820E-44CD-AF8D-49170E012CDC}"/>
    <cellStyle name="Normal 5 4 6 2 2 4 3" xfId="50232" xr:uid="{9BF7BD3F-981C-4CC2-9ADB-200B4462971C}"/>
    <cellStyle name="Normal 5 4 6 2 2 5" xfId="14812" xr:uid="{4D06E132-4AE0-405F-B69C-645CF9EF5ACD}"/>
    <cellStyle name="Normal 5 4 6 2 2 5 2" xfId="41004" xr:uid="{CD7AC859-188A-4425-A299-54E89F3FFDD0}"/>
    <cellStyle name="Normal 5 4 6 2 2 6" xfId="28502" xr:uid="{569267DD-FA57-4399-8A03-BE5DC36EDF92}"/>
    <cellStyle name="Normal 5 4 6 2 2 7" xfId="43386" xr:uid="{FEFB8235-C855-433C-B6C4-B400EC219664}"/>
    <cellStyle name="Normal 5 4 6 2 2 8" xfId="7966" xr:uid="{5203ECF2-79C9-4DF6-B16F-37093F5C4F86}"/>
    <cellStyle name="Normal 5 4 6 2 3" xfId="1313" xr:uid="{A7086534-B638-4287-A161-2ABA4C536344}"/>
    <cellStyle name="Normal 5 4 6 2 3 2" xfId="13099" xr:uid="{41AECA97-E852-4427-B27D-D8C51D1F482A}"/>
    <cellStyle name="Normal 5 4 6 2 3 2 2" xfId="26789" xr:uid="{2C34EBFD-AC2C-475F-BDEF-27569842D742}"/>
    <cellStyle name="Normal 5 4 6 2 3 2 2 2" xfId="40481" xr:uid="{A85A9F38-FCDE-464E-805F-E74FA7E0F297}"/>
    <cellStyle name="Normal 5 4 6 2 3 2 2 3" xfId="55365" xr:uid="{8868C0CC-C0EF-4982-A6E9-8C79DB1BEFEE}"/>
    <cellStyle name="Normal 5 4 6 2 3 2 3" xfId="19945" xr:uid="{85997A1B-D360-4003-BD90-A2DFB7DE3D64}"/>
    <cellStyle name="Normal 5 4 6 2 3 2 4" xfId="33635" xr:uid="{7B78A211-C557-435F-A7B0-B60B48C3B0F7}"/>
    <cellStyle name="Normal 5 4 6 2 3 2 5" xfId="48519" xr:uid="{B8D30170-8E1D-4B50-B5EF-DC6982D55DD1}"/>
    <cellStyle name="Normal 5 4 6 2 3 3" xfId="23367" xr:uid="{E6F6AA30-0633-409F-A9DF-21E2820F46B8}"/>
    <cellStyle name="Normal 5 4 6 2 3 3 2" xfId="37059" xr:uid="{3917796A-4149-49C6-B462-C606115C813E}"/>
    <cellStyle name="Normal 5 4 6 2 3 3 3" xfId="51943" xr:uid="{5C07DE11-F41A-4409-8444-537BC29C8FB1}"/>
    <cellStyle name="Normal 5 4 6 2 3 4" xfId="16523" xr:uid="{E76F239E-8496-47FB-B941-16F17496FE3B}"/>
    <cellStyle name="Normal 5 4 6 2 3 4 2" xfId="41006" xr:uid="{3BAA93A3-745B-4E02-8FF1-7B3216FE263C}"/>
    <cellStyle name="Normal 5 4 6 2 3 5" xfId="30213" xr:uid="{E63E5C64-9D3F-43DD-A9D7-8D55D5AACBB7}"/>
    <cellStyle name="Normal 5 4 6 2 3 6" xfId="45097" xr:uid="{1A3189A0-0BA2-413F-8604-1DBF3E12005D}"/>
    <cellStyle name="Normal 5 4 6 2 3 7" xfId="9677" xr:uid="{F50D841D-059F-4F61-881A-D90DA79F6981}"/>
    <cellStyle name="Normal 5 4 6 2 4" xfId="2867" xr:uid="{E75B66A1-B4B2-467D-8C02-293701C1371E}"/>
    <cellStyle name="Normal 5 4 6 2 4 2" xfId="25077" xr:uid="{18B3110D-E4F9-4A41-9FF3-A3EE0B312321}"/>
    <cellStyle name="Normal 5 4 6 2 4 2 2" xfId="38769" xr:uid="{41190E53-C963-42C5-B271-477AE09E3E55}"/>
    <cellStyle name="Normal 5 4 6 2 4 2 3" xfId="53653" xr:uid="{5B811774-E11B-4389-8F1E-23FB6FF21409}"/>
    <cellStyle name="Normal 5 4 6 2 4 3" xfId="18233" xr:uid="{EFDED16A-33F6-4670-A450-9326D06D0E00}"/>
    <cellStyle name="Normal 5 4 6 2 4 3 2" xfId="41143" xr:uid="{5395E5F5-96DE-4069-B4C4-1E2B9B5C9F8C}"/>
    <cellStyle name="Normal 5 4 6 2 4 4" xfId="31923" xr:uid="{38371DA2-03D9-400F-BA98-8945AD66007B}"/>
    <cellStyle name="Normal 5 4 6 2 4 5" xfId="46807" xr:uid="{D8927A9D-39C1-486A-9AC0-F27609E9D157}"/>
    <cellStyle name="Normal 5 4 6 2 4 6" xfId="11387" xr:uid="{D6FEA026-AE66-4E02-8209-08675BF7224F}"/>
    <cellStyle name="Normal 5 4 6 2 5" xfId="21655" xr:uid="{CFFFAC4C-7164-46AB-A69F-5FD477C72341}"/>
    <cellStyle name="Normal 5 4 6 2 5 2" xfId="35347" xr:uid="{2A3FC428-F1D8-4448-AB54-21DC7CD74B74}"/>
    <cellStyle name="Normal 5 4 6 2 5 3" xfId="50231" xr:uid="{4D451237-2130-4F61-93D6-57C77EB7E1DC}"/>
    <cellStyle name="Normal 5 4 6 2 6" xfId="14811" xr:uid="{5A9DBC72-B0E7-429E-B433-60A7571B1C14}"/>
    <cellStyle name="Normal 5 4 6 2 6 2" xfId="40839" xr:uid="{3924A953-AB86-4854-989E-6231FAF2D0F2}"/>
    <cellStyle name="Normal 5 4 6 2 7" xfId="28501" xr:uid="{C0D50F9C-2BF1-4E18-8891-1A7E26E8F5DB}"/>
    <cellStyle name="Normal 5 4 6 2 8" xfId="43385" xr:uid="{9C95DF63-1300-4F0C-9BBF-649D7211CB86}"/>
    <cellStyle name="Normal 5 4 6 2 9" xfId="7965" xr:uid="{B25EA153-4637-4BA2-808C-7BACA6884BA9}"/>
    <cellStyle name="Normal 5 4 6 3" xfId="1314" xr:uid="{95D994B2-0536-471E-B7F4-4F675BCC8395}"/>
    <cellStyle name="Normal 5 4 6 3 2" xfId="1315" xr:uid="{E24ED57F-5BFD-46A6-AA56-CD1657E028A0}"/>
    <cellStyle name="Normal 5 4 6 3 2 2" xfId="13101" xr:uid="{E75E0C4E-0221-4B19-BB5D-88108859BC10}"/>
    <cellStyle name="Normal 5 4 6 3 2 2 2" xfId="26791" xr:uid="{5225F3B9-B86B-4FF3-A6E4-E0A7190E1F58}"/>
    <cellStyle name="Normal 5 4 6 3 2 2 2 2" xfId="40483" xr:uid="{99B001F8-F85E-4744-9016-FB4CBFF560D7}"/>
    <cellStyle name="Normal 5 4 6 3 2 2 2 3" xfId="55367" xr:uid="{631CCB98-03D2-4550-B1FF-06AC604D4AAF}"/>
    <cellStyle name="Normal 5 4 6 3 2 2 3" xfId="19947" xr:uid="{BAD990D6-C0B5-40BF-829D-D510F045FBC2}"/>
    <cellStyle name="Normal 5 4 6 3 2 2 4" xfId="33637" xr:uid="{78A30C71-24C8-4193-8B27-68CEE27653A9}"/>
    <cellStyle name="Normal 5 4 6 3 2 2 5" xfId="48521" xr:uid="{522F5885-B1B4-4288-A89B-EB8C4F202B81}"/>
    <cellStyle name="Normal 5 4 6 3 2 3" xfId="23369" xr:uid="{A5F95808-426C-462E-9C6C-593A8CF5776A}"/>
    <cellStyle name="Normal 5 4 6 3 2 3 2" xfId="37061" xr:uid="{D9E410B7-B7D6-454D-91E6-EB6BCBFAE0BB}"/>
    <cellStyle name="Normal 5 4 6 3 2 3 3" xfId="51945" xr:uid="{6BB269E3-60D4-4F47-A952-DB7566E0136C}"/>
    <cellStyle name="Normal 5 4 6 3 2 4" xfId="16525" xr:uid="{7A59CA94-B973-42CF-A97F-3BF365B33C85}"/>
    <cellStyle name="Normal 5 4 6 3 2 4 2" xfId="41008" xr:uid="{6C6113F0-EE4C-4125-9C14-7FB536EB1E31}"/>
    <cellStyle name="Normal 5 4 6 3 2 5" xfId="30215" xr:uid="{3AE7C24F-AF23-4A59-B8A7-11DA40EE202E}"/>
    <cellStyle name="Normal 5 4 6 3 2 6" xfId="45099" xr:uid="{E4A424D8-A1BA-4EA9-BDBA-43E8ED06F638}"/>
    <cellStyle name="Normal 5 4 6 3 2 7" xfId="9679" xr:uid="{EECC420F-6A8D-465A-84CB-7593D0BC926C}"/>
    <cellStyle name="Normal 5 4 6 3 3" xfId="11389" xr:uid="{AC89587F-2A16-4902-955B-1B5DD6C08909}"/>
    <cellStyle name="Normal 5 4 6 3 3 2" xfId="25079" xr:uid="{B4F84150-7A8A-41F1-8AC0-81076C267861}"/>
    <cellStyle name="Normal 5 4 6 3 3 2 2" xfId="38771" xr:uid="{F175053B-8575-49F4-BD00-87852CB1FACA}"/>
    <cellStyle name="Normal 5 4 6 3 3 2 3" xfId="53655" xr:uid="{9938A99C-C31D-4EAF-9DF9-945411733BC5}"/>
    <cellStyle name="Normal 5 4 6 3 3 3" xfId="18235" xr:uid="{DD087C6B-F137-4037-A54C-89E37B5C9B75}"/>
    <cellStyle name="Normal 5 4 6 3 3 4" xfId="31925" xr:uid="{8B983D8B-2B93-4B2E-A0A2-AF285791D14B}"/>
    <cellStyle name="Normal 5 4 6 3 3 5" xfId="46809" xr:uid="{1904D451-89E4-43F1-9E6C-F7ECF52413FD}"/>
    <cellStyle name="Normal 5 4 6 3 4" xfId="21657" xr:uid="{67C6667D-85BE-4781-B2AB-4FA413DA7A35}"/>
    <cellStyle name="Normal 5 4 6 3 4 2" xfId="35349" xr:uid="{92389EA3-DB26-4857-8B44-73E8FDFD45A1}"/>
    <cellStyle name="Normal 5 4 6 3 4 3" xfId="50233" xr:uid="{9D24484F-E4FD-4979-8D77-7AA1AEAA10E1}"/>
    <cellStyle name="Normal 5 4 6 3 5" xfId="14813" xr:uid="{F967F43F-5E4E-4438-A577-C704CF79D88C}"/>
    <cellStyle name="Normal 5 4 6 3 5 2" xfId="41007" xr:uid="{C9BDD2DB-B16D-485F-9D31-7BE6BE3F07A8}"/>
    <cellStyle name="Normal 5 4 6 3 6" xfId="28503" xr:uid="{0F9D84B3-D005-4DB9-91DD-2058C59A84A6}"/>
    <cellStyle name="Normal 5 4 6 3 7" xfId="43387" xr:uid="{9B84F473-89F5-4A6A-A2A5-1691FC420D8F}"/>
    <cellStyle name="Normal 5 4 6 3 8" xfId="7967" xr:uid="{F169765B-B304-4768-8B18-8B89617487D6}"/>
    <cellStyle name="Normal 5 4 6 4" xfId="1316" xr:uid="{8F83E231-B903-457B-A940-A707E3A70D11}"/>
    <cellStyle name="Normal 5 4 6 4 2" xfId="9680" xr:uid="{34356DC9-F2DC-4F9A-B81D-B6543082A356}"/>
    <cellStyle name="Normal 5 4 6 4 2 2" xfId="13102" xr:uid="{28CBE05C-9484-4317-8629-CC3692E0A0A9}"/>
    <cellStyle name="Normal 5 4 6 4 2 2 2" xfId="26792" xr:uid="{43ABE52D-F040-4197-88CD-AF959274D61E}"/>
    <cellStyle name="Normal 5 4 6 4 2 2 2 2" xfId="40484" xr:uid="{3D69423C-DE32-4232-B040-25EE61445EA9}"/>
    <cellStyle name="Normal 5 4 6 4 2 2 2 3" xfId="55368" xr:uid="{AF1D1CAA-FE96-48DD-8852-24A8AC604C64}"/>
    <cellStyle name="Normal 5 4 6 4 2 2 3" xfId="19948" xr:uid="{FC7FE995-8A16-4D62-85FF-544B5D9A0410}"/>
    <cellStyle name="Normal 5 4 6 4 2 2 4" xfId="33638" xr:uid="{263AF0CD-6CEA-42E1-A721-C0A21F2F88A3}"/>
    <cellStyle name="Normal 5 4 6 4 2 2 5" xfId="48522" xr:uid="{EC1FE3C2-2712-42FD-88C3-D11496C61574}"/>
    <cellStyle name="Normal 5 4 6 4 2 3" xfId="23370" xr:uid="{03512D1C-292C-4E3B-8724-DA4FCC2405DE}"/>
    <cellStyle name="Normal 5 4 6 4 2 3 2" xfId="37062" xr:uid="{4408A475-7D41-4851-9DE5-E37D7AADC1B8}"/>
    <cellStyle name="Normal 5 4 6 4 2 3 3" xfId="51946" xr:uid="{2E2E443E-CE05-4951-AA89-3486743C3EAD}"/>
    <cellStyle name="Normal 5 4 6 4 2 4" xfId="16526" xr:uid="{975E819D-3475-40FB-A72C-09292DCBCFFC}"/>
    <cellStyle name="Normal 5 4 6 4 2 5" xfId="30216" xr:uid="{7922B3A0-D2F9-44FD-AD02-7B67D9DF85C6}"/>
    <cellStyle name="Normal 5 4 6 4 2 6" xfId="45100" xr:uid="{EA6156E6-86AB-4F67-9E1D-90ED01E946CB}"/>
    <cellStyle name="Normal 5 4 6 4 3" xfId="11390" xr:uid="{6F5F3F9C-5477-42D6-B543-11CF96CC8D76}"/>
    <cellStyle name="Normal 5 4 6 4 3 2" xfId="25080" xr:uid="{F2631449-AF7B-4080-A24E-B95AB24A6332}"/>
    <cellStyle name="Normal 5 4 6 4 3 2 2" xfId="38772" xr:uid="{529FE50C-1919-4C52-A3B0-6DB2DDB69637}"/>
    <cellStyle name="Normal 5 4 6 4 3 2 3" xfId="53656" xr:uid="{ADA58820-207C-43FF-8377-26EC7FDFE0B3}"/>
    <cellStyle name="Normal 5 4 6 4 3 3" xfId="18236" xr:uid="{386CBCCE-21B2-4045-886A-083D2078D471}"/>
    <cellStyle name="Normal 5 4 6 4 3 4" xfId="31926" xr:uid="{FFA37552-B70C-4E85-BBF9-9F31B72893E8}"/>
    <cellStyle name="Normal 5 4 6 4 3 5" xfId="46810" xr:uid="{22D7F5D8-4C48-45ED-84E6-6C8FB0567F50}"/>
    <cellStyle name="Normal 5 4 6 4 4" xfId="21658" xr:uid="{C5032F60-9A7E-4758-9A53-2A40241CA294}"/>
    <cellStyle name="Normal 5 4 6 4 4 2" xfId="35350" xr:uid="{54BA9487-70D4-4FBD-9BB0-26BF1B8DD8A2}"/>
    <cellStyle name="Normal 5 4 6 4 4 3" xfId="50234" xr:uid="{9F277810-6AAC-43A0-A3AE-9E08E7DA6AC3}"/>
    <cellStyle name="Normal 5 4 6 4 5" xfId="14814" xr:uid="{AED91B8C-6DDC-4526-A1D8-7F3051BFCAE1}"/>
    <cellStyle name="Normal 5 4 6 4 5 2" xfId="41009" xr:uid="{060F6DE8-6EAF-4D3E-AF65-75EE2A0CD011}"/>
    <cellStyle name="Normal 5 4 6 4 6" xfId="28504" xr:uid="{BD5FF2B4-BF3C-4199-B020-F6A4BD9D7E20}"/>
    <cellStyle name="Normal 5 4 6 4 7" xfId="43388" xr:uid="{E886C74F-D441-4F18-9C83-58427ACD483A}"/>
    <cellStyle name="Normal 5 4 6 4 8" xfId="7968" xr:uid="{4F5F36FD-F68B-450E-8747-8042B5570FB2}"/>
    <cellStyle name="Normal 5 4 6 5" xfId="2868" xr:uid="{403BDE02-3C33-400B-906A-C45A2D86C7CA}"/>
    <cellStyle name="Normal 5 4 6 5 2" xfId="13098" xr:uid="{E8243A6F-619C-4EF6-B7F0-B2581F8B1B15}"/>
    <cellStyle name="Normal 5 4 6 5 2 2" xfId="26788" xr:uid="{19D1D483-33EE-4B11-A816-7E8DE567709F}"/>
    <cellStyle name="Normal 5 4 6 5 2 2 2" xfId="40480" xr:uid="{4F5949B0-ED72-4EF2-B08D-04474FDFB579}"/>
    <cellStyle name="Normal 5 4 6 5 2 2 3" xfId="55364" xr:uid="{DB42309C-FFD5-4647-9D05-DC2EDA92759C}"/>
    <cellStyle name="Normal 5 4 6 5 2 3" xfId="19944" xr:uid="{9A386913-5F53-4E2F-9E14-A0450C2C8BB5}"/>
    <cellStyle name="Normal 5 4 6 5 2 4" xfId="33634" xr:uid="{8B1794BD-0D26-4410-8B74-FB8C5C927F3C}"/>
    <cellStyle name="Normal 5 4 6 5 2 5" xfId="48518" xr:uid="{32946653-1F93-435A-A2E2-3336A53549B6}"/>
    <cellStyle name="Normal 5 4 6 5 3" xfId="23366" xr:uid="{139388F9-F417-49F0-BB9A-8A0EA66181F5}"/>
    <cellStyle name="Normal 5 4 6 5 3 2" xfId="37058" xr:uid="{3561D4DA-C0B1-4DAE-96A4-CA2AD7B72384}"/>
    <cellStyle name="Normal 5 4 6 5 3 3" xfId="51942" xr:uid="{3DD7683F-8D61-4B27-8840-E8DB0D26BF04}"/>
    <cellStyle name="Normal 5 4 6 5 4" xfId="16522" xr:uid="{D6BE65D7-0488-45E8-9BC7-2C285AF5EA8E}"/>
    <cellStyle name="Normal 5 4 6 5 4 2" xfId="41144" xr:uid="{32B7B50B-3D37-4AE9-84AA-ECBA2CBA092A}"/>
    <cellStyle name="Normal 5 4 6 5 5" xfId="30212" xr:uid="{E0677777-4B36-4DF4-9B5B-3DCD377CC74A}"/>
    <cellStyle name="Normal 5 4 6 5 6" xfId="45096" xr:uid="{E12C9AB4-A38F-4E23-99E8-4A19A79B108A}"/>
    <cellStyle name="Normal 5 4 6 5 7" xfId="9676" xr:uid="{F554E27D-C5D3-4519-A765-9CD42C784E4F}"/>
    <cellStyle name="Normal 5 4 6 6" xfId="11386" xr:uid="{50DD8619-8951-48CF-B51E-328541204B41}"/>
    <cellStyle name="Normal 5 4 6 6 2" xfId="25076" xr:uid="{2E6907BC-D602-482E-B569-FD6E386F75B0}"/>
    <cellStyle name="Normal 5 4 6 6 2 2" xfId="38768" xr:uid="{2C8A8750-3B08-4B24-947A-AD910A845CB3}"/>
    <cellStyle name="Normal 5 4 6 6 2 3" xfId="53652" xr:uid="{1B0F4C03-8B07-4F3A-8B14-91E6A7E9A8A7}"/>
    <cellStyle name="Normal 5 4 6 6 3" xfId="18232" xr:uid="{7641287A-CED9-4888-A7A7-43AD4AF89F85}"/>
    <cellStyle name="Normal 5 4 6 6 4" xfId="31922" xr:uid="{6044BCBE-014F-4369-9C50-436ED0C6170E}"/>
    <cellStyle name="Normal 5 4 6 6 5" xfId="46806" xr:uid="{EF72D14D-B4F6-44CD-8F25-0B06BD4CCDA4}"/>
    <cellStyle name="Normal 5 4 6 7" xfId="21654" xr:uid="{4AECE454-E142-407E-A080-9EF8549193BD}"/>
    <cellStyle name="Normal 5 4 6 7 2" xfId="35346" xr:uid="{C2D28A4B-9174-4549-A36A-769729B7EBF3}"/>
    <cellStyle name="Normal 5 4 6 7 3" xfId="50230" xr:uid="{DFF49E00-BB58-4B4C-9938-19419315D794}"/>
    <cellStyle name="Normal 5 4 6 8" xfId="14810" xr:uid="{41621FE2-E12D-475D-8777-4B1A271C4439}"/>
    <cellStyle name="Normal 5 4 6 8 2" xfId="40786" xr:uid="{524CFD99-6B7A-4B85-8B0F-B81DA8E91AB6}"/>
    <cellStyle name="Normal 5 4 6 9" xfId="28500" xr:uid="{36BC90AF-11D4-4E75-B5C4-C67581245085}"/>
    <cellStyle name="Normal 5 4 7" xfId="563" xr:uid="{059CE009-F5BF-4AC8-AA6A-27A5F0FB6E96}"/>
    <cellStyle name="Normal 5 4 7 10" xfId="43389" xr:uid="{86406596-EDFE-487B-8E70-6BC7D0122E1F}"/>
    <cellStyle name="Normal 5 4 7 11" xfId="7969" xr:uid="{DEB5C6F5-2D4F-43E9-A7CE-008C9FFF5563}"/>
    <cellStyle name="Normal 5 4 7 2" xfId="1317" xr:uid="{FA5680AC-4FA0-47D9-BDA5-DF4A7B9DE2C0}"/>
    <cellStyle name="Normal 5 4 7 2 2" xfId="1318" xr:uid="{EBF44FC1-7B4F-48BB-9F8D-A0AA72008EF3}"/>
    <cellStyle name="Normal 5 4 7 2 2 2" xfId="9683" xr:uid="{4DF5837E-DF69-45A7-8AA7-CD488FE2278C}"/>
    <cellStyle name="Normal 5 4 7 2 2 2 2" xfId="13105" xr:uid="{741FE306-8FA7-4202-AA7F-7FAA36B77F5B}"/>
    <cellStyle name="Normal 5 4 7 2 2 2 2 2" xfId="26795" xr:uid="{9B6CD46E-37F8-4A9A-8454-921FF026BFAE}"/>
    <cellStyle name="Normal 5 4 7 2 2 2 2 2 2" xfId="40487" xr:uid="{6364AA1C-D902-412E-B8F5-E0344AF478DC}"/>
    <cellStyle name="Normal 5 4 7 2 2 2 2 2 3" xfId="55371" xr:uid="{E45C5D75-F28B-4FC3-8FD2-76096484691E}"/>
    <cellStyle name="Normal 5 4 7 2 2 2 2 3" xfId="19951" xr:uid="{6F9BA4D1-DFA3-47D5-B084-4DBA3EA7FD2B}"/>
    <cellStyle name="Normal 5 4 7 2 2 2 2 4" xfId="33641" xr:uid="{8D120ECD-5F14-4C10-A1BC-5B82EF75B2A1}"/>
    <cellStyle name="Normal 5 4 7 2 2 2 2 5" xfId="48525" xr:uid="{3E4AD787-A7CB-4A2E-88A2-F9CD842586DB}"/>
    <cellStyle name="Normal 5 4 7 2 2 2 3" xfId="23373" xr:uid="{AE5BD2BC-5321-4D9D-B751-0CEB208BB491}"/>
    <cellStyle name="Normal 5 4 7 2 2 2 3 2" xfId="37065" xr:uid="{654288E8-4A82-42D4-9691-1454CD92253B}"/>
    <cellStyle name="Normal 5 4 7 2 2 2 3 3" xfId="51949" xr:uid="{665CA2D8-E094-41E3-8568-8692A83373B8}"/>
    <cellStyle name="Normal 5 4 7 2 2 2 4" xfId="16529" xr:uid="{25FDD1A1-5978-4741-A2B1-B9A522C4A2BB}"/>
    <cellStyle name="Normal 5 4 7 2 2 2 5" xfId="30219" xr:uid="{CD75DE81-C468-4ECA-A51B-1B5326949619}"/>
    <cellStyle name="Normal 5 4 7 2 2 2 6" xfId="45103" xr:uid="{AE572C51-C98B-4FB4-8AEC-07C6DB6B3BB4}"/>
    <cellStyle name="Normal 5 4 7 2 2 3" xfId="11393" xr:uid="{588AF138-AE2D-4620-A868-C85B00E10723}"/>
    <cellStyle name="Normal 5 4 7 2 2 3 2" xfId="25083" xr:uid="{F7FDA588-D2D3-4894-8E35-3F6F6E5E2733}"/>
    <cellStyle name="Normal 5 4 7 2 2 3 2 2" xfId="38775" xr:uid="{12A6B546-F50D-43F7-9653-51ECD002723D}"/>
    <cellStyle name="Normal 5 4 7 2 2 3 2 3" xfId="53659" xr:uid="{9E1EF701-E174-4A53-AB93-CFACC3F0CC21}"/>
    <cellStyle name="Normal 5 4 7 2 2 3 3" xfId="18239" xr:uid="{6F62DBFF-166E-48CC-8E7D-36276FFA4962}"/>
    <cellStyle name="Normal 5 4 7 2 2 3 4" xfId="31929" xr:uid="{F2ACF935-5EA6-4F0E-A9C3-EB2386D27F39}"/>
    <cellStyle name="Normal 5 4 7 2 2 3 5" xfId="46813" xr:uid="{5A638C24-7073-4EB2-B5BD-A963D603D281}"/>
    <cellStyle name="Normal 5 4 7 2 2 4" xfId="21661" xr:uid="{7A1678B1-AA4F-4FC6-94DD-4AFE6086D0D5}"/>
    <cellStyle name="Normal 5 4 7 2 2 4 2" xfId="35353" xr:uid="{ECAC9E03-E3E8-4620-A326-5A9AA4A2A065}"/>
    <cellStyle name="Normal 5 4 7 2 2 4 3" xfId="50237" xr:uid="{9D6656D7-F42C-428A-B85B-109962CBF548}"/>
    <cellStyle name="Normal 5 4 7 2 2 5" xfId="14817" xr:uid="{57D5E44E-3D6F-4FE3-8500-2BFA86B318D0}"/>
    <cellStyle name="Normal 5 4 7 2 2 5 2" xfId="41011" xr:uid="{AC0DFF41-5824-4822-93C6-BC213F94A626}"/>
    <cellStyle name="Normal 5 4 7 2 2 6" xfId="28507" xr:uid="{3FF9B0A7-4820-45E9-A822-D9EE604359B4}"/>
    <cellStyle name="Normal 5 4 7 2 2 7" xfId="43391" xr:uid="{8310537D-63FC-4904-BBF8-28758879C609}"/>
    <cellStyle name="Normal 5 4 7 2 2 8" xfId="7971" xr:uid="{75F9F55D-CCD6-469A-AF44-4152C243828E}"/>
    <cellStyle name="Normal 5 4 7 2 3" xfId="4420" xr:uid="{C82947B6-5A68-4B3B-B718-600896D2184E}"/>
    <cellStyle name="Normal 5 4 7 2 3 2" xfId="13104" xr:uid="{2ACA7D9A-C3EB-42A3-8212-F771052AD474}"/>
    <cellStyle name="Normal 5 4 7 2 3 2 2" xfId="26794" xr:uid="{DFCB2292-3B54-4909-8BE8-33F8012484B4}"/>
    <cellStyle name="Normal 5 4 7 2 3 2 2 2" xfId="40486" xr:uid="{8E68CE6C-39BC-430D-9ED8-98C2AA931D3A}"/>
    <cellStyle name="Normal 5 4 7 2 3 2 2 3" xfId="55370" xr:uid="{8CA06B41-EEF2-41D6-B4B3-A340DC2F58AE}"/>
    <cellStyle name="Normal 5 4 7 2 3 2 3" xfId="19950" xr:uid="{01888410-0387-451D-A2F5-A0C6172F351B}"/>
    <cellStyle name="Normal 5 4 7 2 3 2 4" xfId="33640" xr:uid="{29FE4879-5333-4A1E-873E-191E0974D89C}"/>
    <cellStyle name="Normal 5 4 7 2 3 2 5" xfId="48524" xr:uid="{E53A5876-050E-4B41-9FE1-660761F83D3D}"/>
    <cellStyle name="Normal 5 4 7 2 3 3" xfId="23372" xr:uid="{8006034E-FCE2-4A73-9103-E7906B6F1481}"/>
    <cellStyle name="Normal 5 4 7 2 3 3 2" xfId="37064" xr:uid="{A35883E3-5B3C-4B11-B290-47A25FF6E699}"/>
    <cellStyle name="Normal 5 4 7 2 3 3 3" xfId="51948" xr:uid="{D32BD5BD-EF64-4CD0-8C48-9CA6AABB1DCC}"/>
    <cellStyle name="Normal 5 4 7 2 3 4" xfId="16528" xr:uid="{1A221388-F119-417E-A4BF-A74D0C747F90}"/>
    <cellStyle name="Normal 5 4 7 2 3 4 2" xfId="41338" xr:uid="{D369EBC8-6341-4C29-8E07-02903C969B10}"/>
    <cellStyle name="Normal 5 4 7 2 3 5" xfId="30218" xr:uid="{B856F691-5146-4E97-A298-4695B9E81CB5}"/>
    <cellStyle name="Normal 5 4 7 2 3 6" xfId="45102" xr:uid="{1AD18807-1D63-4047-876A-412C2DC5756F}"/>
    <cellStyle name="Normal 5 4 7 2 3 7" xfId="9682" xr:uid="{DB2D5B07-C0F8-4F7C-A38F-7A356AD438AB}"/>
    <cellStyle name="Normal 5 4 7 2 4" xfId="11392" xr:uid="{C899B330-213B-49F1-BE16-55D7F96C9205}"/>
    <cellStyle name="Normal 5 4 7 2 4 2" xfId="25082" xr:uid="{5DD9400C-B49C-4C48-A849-800EFE8ED9BC}"/>
    <cellStyle name="Normal 5 4 7 2 4 2 2" xfId="38774" xr:uid="{3CF3D719-1596-4319-9B16-38CA1154D138}"/>
    <cellStyle name="Normal 5 4 7 2 4 2 3" xfId="53658" xr:uid="{606E2607-E651-4E94-9A67-159E69C1EC33}"/>
    <cellStyle name="Normal 5 4 7 2 4 3" xfId="18238" xr:uid="{6FFB1B7F-C246-410D-9D33-D0414DF9479D}"/>
    <cellStyle name="Normal 5 4 7 2 4 4" xfId="31928" xr:uid="{E5040F55-393A-4E98-B64E-967A7ABE2885}"/>
    <cellStyle name="Normal 5 4 7 2 4 5" xfId="46812" xr:uid="{2D4DA1E2-38B9-48B8-BD73-8568430ADED2}"/>
    <cellStyle name="Normal 5 4 7 2 5" xfId="21660" xr:uid="{7CE486D1-1D49-4093-8853-FD9421AC18B3}"/>
    <cellStyle name="Normal 5 4 7 2 5 2" xfId="35352" xr:uid="{DC685D84-713D-4228-86AA-DFB249F30419}"/>
    <cellStyle name="Normal 5 4 7 2 5 3" xfId="50236" xr:uid="{265A40A5-33E3-4EE7-8E60-896CF2D3DFB4}"/>
    <cellStyle name="Normal 5 4 7 2 6" xfId="14816" xr:uid="{2BA849F1-541E-4007-9B09-192CE9E76543}"/>
    <cellStyle name="Normal 5 4 7 2 6 2" xfId="41010" xr:uid="{CC6F90B5-BAA3-4E48-A2E6-2F20C1E0E44F}"/>
    <cellStyle name="Normal 5 4 7 2 7" xfId="28506" xr:uid="{B03A6CCC-A107-48D9-AFAF-A5CC2277B68D}"/>
    <cellStyle name="Normal 5 4 7 2 8" xfId="43390" xr:uid="{FE10B5C9-1716-455E-AC92-0902179C0BD1}"/>
    <cellStyle name="Normal 5 4 7 2 9" xfId="7970" xr:uid="{9A571D63-0E2B-40BC-8B33-A4AD2790E797}"/>
    <cellStyle name="Normal 5 4 7 3" xfId="1319" xr:uid="{D48FD634-596F-4875-8E52-BAF616365A55}"/>
    <cellStyle name="Normal 5 4 7 3 2" xfId="9684" xr:uid="{489E4E2A-10C3-44BA-827A-F7737DA2D0E8}"/>
    <cellStyle name="Normal 5 4 7 3 2 2" xfId="13106" xr:uid="{425841DF-958E-4561-A85F-CA2438ED14F8}"/>
    <cellStyle name="Normal 5 4 7 3 2 2 2" xfId="26796" xr:uid="{150C0D56-8626-4A70-BFC1-D5FB2326007E}"/>
    <cellStyle name="Normal 5 4 7 3 2 2 2 2" xfId="40488" xr:uid="{29C4DC93-F9B7-4996-90B1-EA88F75AADA7}"/>
    <cellStyle name="Normal 5 4 7 3 2 2 2 3" xfId="55372" xr:uid="{44814CD8-BD74-436A-8065-6A75EB0C3B32}"/>
    <cellStyle name="Normal 5 4 7 3 2 2 3" xfId="19952" xr:uid="{CC5B93FE-2F1D-46F2-9306-F321ECBB21FA}"/>
    <cellStyle name="Normal 5 4 7 3 2 2 4" xfId="33642" xr:uid="{C8E7A89C-6557-4F06-B10B-9CDB434245C6}"/>
    <cellStyle name="Normal 5 4 7 3 2 2 5" xfId="48526" xr:uid="{8DDE6908-0961-4531-B4CB-D5362920B932}"/>
    <cellStyle name="Normal 5 4 7 3 2 3" xfId="23374" xr:uid="{3C194C8C-AB89-48A1-8CEF-F7192791E0BF}"/>
    <cellStyle name="Normal 5 4 7 3 2 3 2" xfId="37066" xr:uid="{A878A8A9-03BF-44AB-AA6F-A45EB6077E84}"/>
    <cellStyle name="Normal 5 4 7 3 2 3 3" xfId="51950" xr:uid="{DDB8237A-0092-42C8-B687-C638C5D5C0BF}"/>
    <cellStyle name="Normal 5 4 7 3 2 4" xfId="16530" xr:uid="{128E445A-BF97-40EB-A053-DED86A74FA94}"/>
    <cellStyle name="Normal 5 4 7 3 2 5" xfId="30220" xr:uid="{7F43BEE8-20FD-452A-9520-8CB8687410D3}"/>
    <cellStyle name="Normal 5 4 7 3 2 6" xfId="45104" xr:uid="{89EC0EF8-BFD4-44A5-B246-D5FDA536591C}"/>
    <cellStyle name="Normal 5 4 7 3 3" xfId="11394" xr:uid="{6FEB7E40-944F-46AE-B057-BBC282F84439}"/>
    <cellStyle name="Normal 5 4 7 3 3 2" xfId="25084" xr:uid="{7C0D38BC-94C8-4CD8-A982-1819827788AD}"/>
    <cellStyle name="Normal 5 4 7 3 3 2 2" xfId="38776" xr:uid="{3CC4114C-90CC-4F9F-BB0B-CE0F63FC0AC3}"/>
    <cellStyle name="Normal 5 4 7 3 3 2 3" xfId="53660" xr:uid="{7D7DD8EF-7CCD-4888-A2DD-0EA303FBD030}"/>
    <cellStyle name="Normal 5 4 7 3 3 3" xfId="18240" xr:uid="{CE987DC8-4CF1-49B7-BB8A-DB66C9E8FFD0}"/>
    <cellStyle name="Normal 5 4 7 3 3 4" xfId="31930" xr:uid="{3CD41525-8DD7-4A49-9C4E-EDEE6A63F3CE}"/>
    <cellStyle name="Normal 5 4 7 3 3 5" xfId="46814" xr:uid="{644A0C80-8B6D-475E-921A-8ED8BD98DA72}"/>
    <cellStyle name="Normal 5 4 7 3 4" xfId="21662" xr:uid="{9D0C11D3-280A-49D3-A396-CFE24C6F4048}"/>
    <cellStyle name="Normal 5 4 7 3 4 2" xfId="35354" xr:uid="{06891254-001A-4F48-BB41-2425138333FB}"/>
    <cellStyle name="Normal 5 4 7 3 4 3" xfId="50238" xr:uid="{D54B9932-D764-4187-AE5B-30A46D6DE929}"/>
    <cellStyle name="Normal 5 4 7 3 5" xfId="14818" xr:uid="{2C9A66EE-25AF-41D7-BD87-D712585D95F2}"/>
    <cellStyle name="Normal 5 4 7 3 5 2" xfId="41012" xr:uid="{6CB7FB27-1C23-4CD9-A8F6-7C563FB22D21}"/>
    <cellStyle name="Normal 5 4 7 3 6" xfId="28508" xr:uid="{AF098E76-B030-4E69-91BF-E7EC8D53D53A}"/>
    <cellStyle name="Normal 5 4 7 3 7" xfId="43392" xr:uid="{D43FF939-7090-48C0-B470-B7F11513543C}"/>
    <cellStyle name="Normal 5 4 7 3 8" xfId="7972" xr:uid="{8671244D-030B-4C2F-BF40-C4AD6E05A37D}"/>
    <cellStyle name="Normal 5 4 7 4" xfId="2869" xr:uid="{27EBE674-9BD0-44E2-B3B2-C8453C32DFC8}"/>
    <cellStyle name="Normal 5 4 7 4 2" xfId="4585" xr:uid="{031A48DB-B6B0-410A-B4E4-9EC6632A9841}"/>
    <cellStyle name="Normal 5 4 7 4 2 2" xfId="13107" xr:uid="{8FAC94CF-E92A-41ED-AD95-7EED0104BEB0}"/>
    <cellStyle name="Normal 5 4 7 4 2 2 2" xfId="26797" xr:uid="{1DB8FC8B-8695-4699-B287-9F573CCA8EBA}"/>
    <cellStyle name="Normal 5 4 7 4 2 2 2 2" xfId="40489" xr:uid="{DF37EDD8-96B0-424A-8CA2-926D66490DE8}"/>
    <cellStyle name="Normal 5 4 7 4 2 2 2 3" xfId="55373" xr:uid="{7E399095-31BB-4357-88FC-448DD919F5EC}"/>
    <cellStyle name="Normal 5 4 7 4 2 2 3" xfId="19953" xr:uid="{38672DEC-0C4C-4B55-B60A-592CE4C9D7C4}"/>
    <cellStyle name="Normal 5 4 7 4 2 2 4" xfId="33643" xr:uid="{7E2C951C-874E-4E3B-B84C-82A1B0A56E81}"/>
    <cellStyle name="Normal 5 4 7 4 2 2 5" xfId="48527" xr:uid="{351F7DF9-582D-4575-BDE1-61FD4B439C7D}"/>
    <cellStyle name="Normal 5 4 7 4 2 3" xfId="23375" xr:uid="{9686F936-8CEA-41BE-967B-BF9649664809}"/>
    <cellStyle name="Normal 5 4 7 4 2 3 2" xfId="37067" xr:uid="{76C65B6E-EB98-4D0E-9DA9-BC355F2F38B1}"/>
    <cellStyle name="Normal 5 4 7 4 2 3 3" xfId="51951" xr:uid="{19FCF05D-552E-4904-B63F-81B5600720A2}"/>
    <cellStyle name="Normal 5 4 7 4 2 4" xfId="16531" xr:uid="{663E83CE-3B93-4E93-B64D-3B311D0883C5}"/>
    <cellStyle name="Normal 5 4 7 4 2 4 2" xfId="41359" xr:uid="{2626ED08-2F06-4C0A-8FB5-3690C5054A3B}"/>
    <cellStyle name="Normal 5 4 7 4 2 5" xfId="30221" xr:uid="{6B06373B-6106-477E-B04B-6E37239CD1A6}"/>
    <cellStyle name="Normal 5 4 7 4 2 6" xfId="45105" xr:uid="{091D923A-37E1-427B-A894-AE75FBC19E9C}"/>
    <cellStyle name="Normal 5 4 7 4 2 7" xfId="9685" xr:uid="{B5968A7C-7235-49BE-AA9D-5C3F54101E19}"/>
    <cellStyle name="Normal 5 4 7 4 3" xfId="4686" xr:uid="{FEC4007F-4701-4453-BEA8-685F1EBD4212}"/>
    <cellStyle name="Normal 5 4 7 4 3 2" xfId="25085" xr:uid="{15B0F815-C6DC-4FC8-9A32-53083F0BE55C}"/>
    <cellStyle name="Normal 5 4 7 4 3 2 2" xfId="38777" xr:uid="{20F795FA-CAC7-4F5C-977F-B9CB7B3EDBF9}"/>
    <cellStyle name="Normal 5 4 7 4 3 2 3" xfId="53661" xr:uid="{B79615FF-31F4-43A4-8D0F-19AD074EFF5B}"/>
    <cellStyle name="Normal 5 4 7 4 3 3" xfId="18241" xr:uid="{3FF455D4-5F7A-49DD-AEDD-7C55D84599EB}"/>
    <cellStyle name="Normal 5 4 7 4 3 3 2" xfId="41375" xr:uid="{B6DDFC69-8A67-494E-910C-D4A31A98C90D}"/>
    <cellStyle name="Normal 5 4 7 4 3 4" xfId="31931" xr:uid="{30375BB8-C43B-4B8C-8CA0-DB73265437E5}"/>
    <cellStyle name="Normal 5 4 7 4 3 5" xfId="46815" xr:uid="{B17E9974-620C-46C9-A4FC-2ECC0553E3A1}"/>
    <cellStyle name="Normal 5 4 7 4 3 6" xfId="11395" xr:uid="{FF8FC2E2-8ECB-4D78-9BDB-3A82BE958D42}"/>
    <cellStyle name="Normal 5 4 7 4 4" xfId="4612" xr:uid="{39D8060A-FB3B-4535-90A7-D3EC4F841124}"/>
    <cellStyle name="Normal 5 4 7 4 4 2" xfId="41369" xr:uid="{C4325951-ED45-4087-B1CB-225869001AEA}"/>
    <cellStyle name="Normal 5 4 7 4 4 3" xfId="35355" xr:uid="{DD5C644E-C4F8-44C1-8B07-BACD4352871D}"/>
    <cellStyle name="Normal 5 4 7 4 4 4" xfId="50239" xr:uid="{D7EC4CEB-22B0-494B-9AAE-2A946A062503}"/>
    <cellStyle name="Normal 5 4 7 4 4 5" xfId="21663" xr:uid="{F06875A3-E78D-48B9-8150-D4C6A2A95328}"/>
    <cellStyle name="Normal 5 4 7 4 5" xfId="14819" xr:uid="{D0652C57-C532-478C-8F66-C6A980716B3F}"/>
    <cellStyle name="Normal 5 4 7 4 5 2" xfId="41145" xr:uid="{F4ACB8A6-69B6-4E54-8327-004DE1C30A8B}"/>
    <cellStyle name="Normal 5 4 7 4 6" xfId="28509" xr:uid="{969B83A8-1842-44FB-87FF-CD012435CE6F}"/>
    <cellStyle name="Normal 5 4 7 4 7" xfId="43393" xr:uid="{10AAC161-8E22-43A7-B7B0-EEB5544B0E7D}"/>
    <cellStyle name="Normal 5 4 7 4 8" xfId="7973" xr:uid="{00397692-A5EA-47DB-9DDF-6E622DEE6786}"/>
    <cellStyle name="Normal 5 4 7 5" xfId="9681" xr:uid="{9A4520B3-5DF7-4B99-A72D-646FF40870B7}"/>
    <cellStyle name="Normal 5 4 7 5 2" xfId="13103" xr:uid="{3B7EBFEF-AC2A-471E-BC51-253C4CD864EE}"/>
    <cellStyle name="Normal 5 4 7 5 2 2" xfId="26793" xr:uid="{B0A91D1B-B85B-4DF1-A4B6-D3AF804FD228}"/>
    <cellStyle name="Normal 5 4 7 5 2 2 2" xfId="40485" xr:uid="{01BF9075-F053-4CBA-A5FB-3CBD51C54081}"/>
    <cellStyle name="Normal 5 4 7 5 2 2 3" xfId="55369" xr:uid="{BDFC38A1-0B44-4300-BB53-D0B27D7C6920}"/>
    <cellStyle name="Normal 5 4 7 5 2 3" xfId="19949" xr:uid="{008D404C-3D1D-451F-9595-D63868F0F0EB}"/>
    <cellStyle name="Normal 5 4 7 5 2 4" xfId="33639" xr:uid="{2FD51BC0-0A2F-4A98-8EF8-9AB8143504B2}"/>
    <cellStyle name="Normal 5 4 7 5 2 5" xfId="48523" xr:uid="{1DF57C17-1223-477E-B640-5A9C7EDA6922}"/>
    <cellStyle name="Normal 5 4 7 5 3" xfId="23371" xr:uid="{80C84140-2D91-4A2A-9FDC-51EEE8E9530F}"/>
    <cellStyle name="Normal 5 4 7 5 3 2" xfId="37063" xr:uid="{EDAFE7D2-EA5F-4F51-9AC1-3F5DE2A9250E}"/>
    <cellStyle name="Normal 5 4 7 5 3 3" xfId="51947" xr:uid="{FBC59C25-F742-418E-B6CC-736F7C11B6AA}"/>
    <cellStyle name="Normal 5 4 7 5 4" xfId="16527" xr:uid="{501AC411-2DE5-442C-822F-71681D5CF300}"/>
    <cellStyle name="Normal 5 4 7 5 5" xfId="30217" xr:uid="{FD7DBED9-FE26-4F8B-A975-1DC53D97C7D3}"/>
    <cellStyle name="Normal 5 4 7 5 6" xfId="45101" xr:uid="{980AB271-9671-4715-BBDE-02875FF68983}"/>
    <cellStyle name="Normal 5 4 7 6" xfId="11391" xr:uid="{36773050-32BB-4971-807E-B6AFF7AEEA80}"/>
    <cellStyle name="Normal 5 4 7 6 2" xfId="25081" xr:uid="{FAA658D9-3B0E-46DF-B67E-677B215C77AD}"/>
    <cellStyle name="Normal 5 4 7 6 2 2" xfId="38773" xr:uid="{CFCE7C8B-1E1E-4917-9FBA-A2A8E5051681}"/>
    <cellStyle name="Normal 5 4 7 6 2 3" xfId="53657" xr:uid="{79B3F4F9-59B0-4868-A632-444F8570D230}"/>
    <cellStyle name="Normal 5 4 7 6 3" xfId="18237" xr:uid="{CA40B205-7CFE-4E68-B34E-A0D61BD3430E}"/>
    <cellStyle name="Normal 5 4 7 6 4" xfId="31927" xr:uid="{75AF27E2-D22C-48A2-8140-6F7F62A6D48D}"/>
    <cellStyle name="Normal 5 4 7 6 5" xfId="46811" xr:uid="{C745AD97-4526-4847-A17F-8F7A41A82748}"/>
    <cellStyle name="Normal 5 4 7 7" xfId="21659" xr:uid="{27B796B6-7DA3-4CCE-97F4-9D99371867C0}"/>
    <cellStyle name="Normal 5 4 7 7 2" xfId="35351" xr:uid="{AD30B885-F05E-4F32-B8A9-B74FFA7F5530}"/>
    <cellStyle name="Normal 5 4 7 7 3" xfId="50235" xr:uid="{79E91E1D-F8E0-46D3-8751-22318A6FD5B2}"/>
    <cellStyle name="Normal 5 4 7 8" xfId="14815" xr:uid="{B06B9398-F674-4CD4-9BBC-119289831847}"/>
    <cellStyle name="Normal 5 4 7 8 2" xfId="40840" xr:uid="{3522CFA8-FD4A-4CCD-A13D-7CF7D66081E7}"/>
    <cellStyle name="Normal 5 4 7 9" xfId="28505" xr:uid="{4333B4EB-08F4-4DFF-8DF3-96CA891A2326}"/>
    <cellStyle name="Normal 5 4 8" xfId="1320" xr:uid="{48385C96-6388-42FD-A827-9F3DE76A1197}"/>
    <cellStyle name="Normal 5 4 8 2" xfId="1321" xr:uid="{EA0DFC0A-7FB7-4BB9-98C8-73F63445AC86}"/>
    <cellStyle name="Normal 5 4 8 2 2" xfId="9687" xr:uid="{B8F0CA4E-3BF3-48E1-84BC-784E1F0ED3B6}"/>
    <cellStyle name="Normal 5 4 8 2 2 2" xfId="13109" xr:uid="{1A1C3C5D-DB93-4E6D-B6FB-59E17F64D3AB}"/>
    <cellStyle name="Normal 5 4 8 2 2 2 2" xfId="26799" xr:uid="{DB69FC29-E798-4F7B-81D4-2B059BDC5D78}"/>
    <cellStyle name="Normal 5 4 8 2 2 2 2 2" xfId="40491" xr:uid="{D5B4495D-9233-4C6B-8AE2-DAB7BBAFAC39}"/>
    <cellStyle name="Normal 5 4 8 2 2 2 2 3" xfId="55375" xr:uid="{D1037239-84BB-4452-BB5F-E7D3AFF5BF5D}"/>
    <cellStyle name="Normal 5 4 8 2 2 2 3" xfId="19955" xr:uid="{2630AB2E-05AB-40CE-B0CC-7ADB03916B12}"/>
    <cellStyle name="Normal 5 4 8 2 2 2 4" xfId="33645" xr:uid="{CC58191F-1E25-43FC-A31E-9BF93A3E66DD}"/>
    <cellStyle name="Normal 5 4 8 2 2 2 5" xfId="48529" xr:uid="{E711649F-D621-4D9C-B60B-AF00D00A1B60}"/>
    <cellStyle name="Normal 5 4 8 2 2 3" xfId="23377" xr:uid="{9BC8B03C-D64E-45F4-8299-4B68F863A26E}"/>
    <cellStyle name="Normal 5 4 8 2 2 3 2" xfId="37069" xr:uid="{0930B60C-BA45-44DE-A426-32C2A44C9DBF}"/>
    <cellStyle name="Normal 5 4 8 2 2 3 3" xfId="51953" xr:uid="{50877FCB-7184-469F-A12C-6C6633CFE0B4}"/>
    <cellStyle name="Normal 5 4 8 2 2 4" xfId="16533" xr:uid="{92D1373B-438B-445E-B492-55255A2AD454}"/>
    <cellStyle name="Normal 5 4 8 2 2 5" xfId="30223" xr:uid="{BD903999-63E5-4896-A791-A23F8E6A5FDB}"/>
    <cellStyle name="Normal 5 4 8 2 2 6" xfId="45107" xr:uid="{777AD7A2-83D6-420C-ACA8-06AB09E08AA7}"/>
    <cellStyle name="Normal 5 4 8 2 3" xfId="11397" xr:uid="{FD67CFE7-3CBE-46A0-9CEC-3234C9A91FA7}"/>
    <cellStyle name="Normal 5 4 8 2 3 2" xfId="25087" xr:uid="{614461F0-5AF6-4578-BCCE-FC5038D44191}"/>
    <cellStyle name="Normal 5 4 8 2 3 2 2" xfId="38779" xr:uid="{BA806C63-09BE-48E2-91AE-5F25045D436A}"/>
    <cellStyle name="Normal 5 4 8 2 3 2 3" xfId="53663" xr:uid="{38911A5B-07BC-4849-BD19-AF667B88390C}"/>
    <cellStyle name="Normal 5 4 8 2 3 3" xfId="18243" xr:uid="{E4E49B50-7926-42C4-8FBE-53F52CF7D04B}"/>
    <cellStyle name="Normal 5 4 8 2 3 4" xfId="31933" xr:uid="{C0562689-D1BD-4DEA-A08C-EF6BB741853C}"/>
    <cellStyle name="Normal 5 4 8 2 3 5" xfId="46817" xr:uid="{81C60D2B-07F7-4A03-9AA3-540FD19D3503}"/>
    <cellStyle name="Normal 5 4 8 2 4" xfId="21665" xr:uid="{D067A103-5F7E-44ED-8D85-2BE90342601C}"/>
    <cellStyle name="Normal 5 4 8 2 4 2" xfId="35357" xr:uid="{7E6EBC70-5EF7-4C93-B155-068B12EFF26A}"/>
    <cellStyle name="Normal 5 4 8 2 4 3" xfId="50241" xr:uid="{E54DAFD4-E594-4C94-90F5-DD055DF60E9A}"/>
    <cellStyle name="Normal 5 4 8 2 5" xfId="14821" xr:uid="{4ACDD930-DB38-4F6B-9E70-032CF2B9FCE4}"/>
    <cellStyle name="Normal 5 4 8 2 5 2" xfId="41014" xr:uid="{0505E667-2914-4027-9A13-3C56EFB380E8}"/>
    <cellStyle name="Normal 5 4 8 2 6" xfId="28511" xr:uid="{FB467294-91DB-4586-8239-ADEEF34D742B}"/>
    <cellStyle name="Normal 5 4 8 2 7" xfId="43395" xr:uid="{1199C216-D2BF-47E0-AEB3-C9F85F9910C9}"/>
    <cellStyle name="Normal 5 4 8 2 8" xfId="7975" xr:uid="{021BF07B-E9AD-485B-A692-176F11073A81}"/>
    <cellStyle name="Normal 5 4 8 3" xfId="2870" xr:uid="{8FEA3794-7C71-494B-A4E6-0442222406F5}"/>
    <cellStyle name="Normal 5 4 8 3 2" xfId="13108" xr:uid="{A8A70D42-EC4E-481C-B042-3A356CD97F05}"/>
    <cellStyle name="Normal 5 4 8 3 2 2" xfId="26798" xr:uid="{2F3416D2-52F5-4B73-8924-4C5FD007362B}"/>
    <cellStyle name="Normal 5 4 8 3 2 2 2" xfId="40490" xr:uid="{F2CE0AA4-9A6B-4C7F-842D-156B6216F6FC}"/>
    <cellStyle name="Normal 5 4 8 3 2 2 3" xfId="55374" xr:uid="{1096BDE3-2E24-410D-8368-CC7083B10214}"/>
    <cellStyle name="Normal 5 4 8 3 2 3" xfId="19954" xr:uid="{C8557349-BF82-482E-A438-2A74CDC6EEB1}"/>
    <cellStyle name="Normal 5 4 8 3 2 4" xfId="33644" xr:uid="{4AADA008-7B76-4720-9C70-C33FB395E38B}"/>
    <cellStyle name="Normal 5 4 8 3 2 5" xfId="48528" xr:uid="{38DE2C05-5EB9-4872-A8CA-8B912D39531C}"/>
    <cellStyle name="Normal 5 4 8 3 3" xfId="23376" xr:uid="{B4D251CE-559F-4E3A-A367-E24C0A3154B7}"/>
    <cellStyle name="Normal 5 4 8 3 3 2" xfId="37068" xr:uid="{BA494DE8-58ED-4ADF-8360-5E456BDF63F5}"/>
    <cellStyle name="Normal 5 4 8 3 3 3" xfId="51952" xr:uid="{ADA66D0C-7B25-43FE-A3BE-447A0D8FF684}"/>
    <cellStyle name="Normal 5 4 8 3 4" xfId="16532" xr:uid="{5A2AE981-33D8-4FBF-9247-D2A414558E94}"/>
    <cellStyle name="Normal 5 4 8 3 4 2" xfId="41146" xr:uid="{82ACD214-FE95-4FC8-8629-273629306296}"/>
    <cellStyle name="Normal 5 4 8 3 5" xfId="30222" xr:uid="{C125DC97-0EF8-4270-9E7B-7198FE1A98EF}"/>
    <cellStyle name="Normal 5 4 8 3 6" xfId="45106" xr:uid="{1885E251-08C7-4918-B5AB-CE35DBC43320}"/>
    <cellStyle name="Normal 5 4 8 3 7" xfId="9686" xr:uid="{F30ED0FF-9DEE-4AF5-BE56-A4D5EB78E439}"/>
    <cellStyle name="Normal 5 4 8 4" xfId="2871" xr:uid="{80946AEC-2C5F-4EF2-AE8B-F74E3E2FB024}"/>
    <cellStyle name="Normal 5 4 8 4 2" xfId="25086" xr:uid="{13E0B41E-3358-4AC8-B19E-B97ABC02AA26}"/>
    <cellStyle name="Normal 5 4 8 4 2 2" xfId="38778" xr:uid="{46951EE7-EE03-4DB5-8676-C54F5941BD01}"/>
    <cellStyle name="Normal 5 4 8 4 2 3" xfId="53662" xr:uid="{78DCA740-AB39-4F24-9DAB-C9072D194578}"/>
    <cellStyle name="Normal 5 4 8 4 3" xfId="18242" xr:uid="{4F5C3A5D-19FB-4282-9D05-66D5580DE50C}"/>
    <cellStyle name="Normal 5 4 8 4 3 2" xfId="41147" xr:uid="{47D53D58-B38E-4E8B-8350-1D3E94CB24D3}"/>
    <cellStyle name="Normal 5 4 8 4 4" xfId="31932" xr:uid="{A7768F4B-B6EE-434A-A9D7-2D7CE827287E}"/>
    <cellStyle name="Normal 5 4 8 4 5" xfId="46816" xr:uid="{12AD7F7B-683F-4853-9375-8423BE06A688}"/>
    <cellStyle name="Normal 5 4 8 4 6" xfId="11396" xr:uid="{C11CFE97-CACE-484F-9601-FEC46DD3DC18}"/>
    <cellStyle name="Normal 5 4 8 5" xfId="21664" xr:uid="{9D0FB661-E3DA-454F-8F88-1AFC9492BC04}"/>
    <cellStyle name="Normal 5 4 8 5 2" xfId="35356" xr:uid="{A91BB240-7FDD-476B-8BB9-02D63DD9CEA2}"/>
    <cellStyle name="Normal 5 4 8 5 3" xfId="50240" xr:uid="{3743C935-861C-4A52-AE77-6D189044122A}"/>
    <cellStyle name="Normal 5 4 8 6" xfId="14820" xr:uid="{07D75C56-73CA-4A7A-BE0C-D9E6DC3E1C37}"/>
    <cellStyle name="Normal 5 4 8 6 2" xfId="41013" xr:uid="{C859EF7E-EB2A-4E79-9F73-5D97135DDD58}"/>
    <cellStyle name="Normal 5 4 8 7" xfId="28510" xr:uid="{8721060B-5DA1-4FEB-89B4-985DDEB8811B}"/>
    <cellStyle name="Normal 5 4 8 8" xfId="43394" xr:uid="{DF056447-8CF5-4EC7-9D24-469BED6417CA}"/>
    <cellStyle name="Normal 5 4 8 9" xfId="7974" xr:uid="{FE9CFDD9-596F-491C-B178-190E9A6DD93B}"/>
    <cellStyle name="Normal 5 4 9" xfId="1322" xr:uid="{0927A577-D492-42F0-9686-DAB3931D6F26}"/>
    <cellStyle name="Normal 5 4 9 2" xfId="9688" xr:uid="{538C5E99-7FF0-4489-B286-03B3FFD8F115}"/>
    <cellStyle name="Normal 5 4 9 2 2" xfId="13110" xr:uid="{55A3F964-0D3A-431C-8EED-D63F36037489}"/>
    <cellStyle name="Normal 5 4 9 2 2 2" xfId="26800" xr:uid="{ADDA7361-3C70-4E1E-8940-B53DAF159693}"/>
    <cellStyle name="Normal 5 4 9 2 2 2 2" xfId="40492" xr:uid="{AF2E14F5-E1A4-4882-B31D-76280F9DDE31}"/>
    <cellStyle name="Normal 5 4 9 2 2 2 3" xfId="55376" xr:uid="{6EB7B775-1733-4CB8-8377-6DAA0F5F632D}"/>
    <cellStyle name="Normal 5 4 9 2 2 3" xfId="19956" xr:uid="{4EC12DF5-D84D-4A67-93E9-796CA198E965}"/>
    <cellStyle name="Normal 5 4 9 2 2 4" xfId="33646" xr:uid="{52241BD2-3F93-4E62-9C36-B07707AA30CA}"/>
    <cellStyle name="Normal 5 4 9 2 2 5" xfId="48530" xr:uid="{AA39AEF6-A4A6-4D73-83C7-F0C0D31059E4}"/>
    <cellStyle name="Normal 5 4 9 2 3" xfId="23378" xr:uid="{F4D3ED29-14B8-4BAC-83B3-826D61F21782}"/>
    <cellStyle name="Normal 5 4 9 2 3 2" xfId="37070" xr:uid="{CABEC070-78C6-495D-97A0-E2F8AE7ED43C}"/>
    <cellStyle name="Normal 5 4 9 2 3 3" xfId="51954" xr:uid="{D3911207-1680-42B3-88E3-1E49F948D19B}"/>
    <cellStyle name="Normal 5 4 9 2 4" xfId="16534" xr:uid="{354DF8A0-5BCE-41CB-92CF-81DAE35384D4}"/>
    <cellStyle name="Normal 5 4 9 2 5" xfId="30224" xr:uid="{A7E1CDFD-409F-4BBB-827A-D1D4C2BAE73D}"/>
    <cellStyle name="Normal 5 4 9 2 6" xfId="45108" xr:uid="{664993A1-A8B0-4EE7-84BB-45ED7743A8D6}"/>
    <cellStyle name="Normal 5 4 9 3" xfId="11398" xr:uid="{401E89E3-A9B5-4F26-97BF-173A90837605}"/>
    <cellStyle name="Normal 5 4 9 3 2" xfId="25088" xr:uid="{68406533-6C1F-4D22-9649-3F268BB4C3CA}"/>
    <cellStyle name="Normal 5 4 9 3 2 2" xfId="38780" xr:uid="{10354B00-A7BC-42B3-9346-9C412E6BEF8C}"/>
    <cellStyle name="Normal 5 4 9 3 2 3" xfId="53664" xr:uid="{E265941E-EBAC-4468-9E0B-286978BA066E}"/>
    <cellStyle name="Normal 5 4 9 3 3" xfId="18244" xr:uid="{F8EAFE80-89BA-48CC-9684-602EEFD01682}"/>
    <cellStyle name="Normal 5 4 9 3 4" xfId="31934" xr:uid="{1016BA40-CCFC-4971-9C2F-83597FAA4C5D}"/>
    <cellStyle name="Normal 5 4 9 3 5" xfId="46818" xr:uid="{BB73EB5B-259C-4AB6-8602-8E03B6CA5841}"/>
    <cellStyle name="Normal 5 4 9 4" xfId="21666" xr:uid="{28698B3D-1AAC-4836-B63F-8FF59559742E}"/>
    <cellStyle name="Normal 5 4 9 4 2" xfId="35358" xr:uid="{B6D4BB50-8EE2-44CB-9BBF-64D66B1C4F91}"/>
    <cellStyle name="Normal 5 4 9 4 3" xfId="50242" xr:uid="{CBC9AD1F-7D6C-4C52-B8DC-6AE5EFC47F45}"/>
    <cellStyle name="Normal 5 4 9 5" xfId="14822" xr:uid="{F9E4234E-E433-4BAD-8088-056DCA2438B6}"/>
    <cellStyle name="Normal 5 4 9 5 2" xfId="41015" xr:uid="{AC7159D7-680D-407F-8628-59C846F2B035}"/>
    <cellStyle name="Normal 5 4 9 6" xfId="28512" xr:uid="{F19F275A-87D1-4384-939F-B381978617E0}"/>
    <cellStyle name="Normal 5 4 9 7" xfId="43396" xr:uid="{C917F1EC-476B-4A85-87FF-E9F545DDBE53}"/>
    <cellStyle name="Normal 5 4 9 8" xfId="7976" xr:uid="{BD209490-EC7E-4E83-B68F-8488F355E101}"/>
    <cellStyle name="Normal 5 5" xfId="100" xr:uid="{082EA91D-8F0E-4EB8-A957-247BE27FE8D8}"/>
    <cellStyle name="Normal 5 5 10" xfId="2872" xr:uid="{14BEC334-4AC5-4887-8653-C25F48397A20}"/>
    <cellStyle name="Normal 5 5 10 2" xfId="13111" xr:uid="{48263877-14FD-4C6A-AB7D-29F24E167DB6}"/>
    <cellStyle name="Normal 5 5 10 2 2" xfId="26801" xr:uid="{44DB9B98-3055-402E-8F9D-E93F5B299037}"/>
    <cellStyle name="Normal 5 5 10 2 2 2" xfId="40493" xr:uid="{FE45581A-3204-473F-9072-6703D927FC8E}"/>
    <cellStyle name="Normal 5 5 10 2 2 3" xfId="55377" xr:uid="{94BF5F8F-76B5-4AFD-BD5C-183D9C8E424E}"/>
    <cellStyle name="Normal 5 5 10 2 3" xfId="19957" xr:uid="{53F95A57-0DF8-491B-A6D4-B92C307815B8}"/>
    <cellStyle name="Normal 5 5 10 2 4" xfId="33647" xr:uid="{205BCF9A-6CC9-43BA-890B-CBAFED4FF2AF}"/>
    <cellStyle name="Normal 5 5 10 2 5" xfId="48531" xr:uid="{6AB6AB00-04B6-4E0B-AA53-9053B1B87614}"/>
    <cellStyle name="Normal 5 5 10 3" xfId="23379" xr:uid="{38CB742F-0F3A-4DAA-86E7-2579D6B0DEA7}"/>
    <cellStyle name="Normal 5 5 10 3 2" xfId="37071" xr:uid="{AAFEAD18-AD54-4889-9C91-DA4A3DBE4396}"/>
    <cellStyle name="Normal 5 5 10 3 3" xfId="51955" xr:uid="{7D398865-EF2A-44BB-841C-57BAC7B80E4D}"/>
    <cellStyle name="Normal 5 5 10 4" xfId="16535" xr:uid="{C75BB1D7-F2E9-4696-B574-183B7AD1229F}"/>
    <cellStyle name="Normal 5 5 10 4 2" xfId="41148" xr:uid="{5189D6BA-B04C-40A6-808F-046EFFF8F40E}"/>
    <cellStyle name="Normal 5 5 10 5" xfId="30225" xr:uid="{4189BFB4-148A-4754-A7AA-775CE44EE28C}"/>
    <cellStyle name="Normal 5 5 10 6" xfId="45109" xr:uid="{39642BA7-B97E-47CD-BF39-6248E890258E}"/>
    <cellStyle name="Normal 5 5 10 7" xfId="9689" xr:uid="{8B268120-8560-4045-9772-54313FA000F6}"/>
    <cellStyle name="Normal 5 5 11" xfId="2873" xr:uid="{E8BD716D-FCDC-4392-B2DF-9FDECA86B0DA}"/>
    <cellStyle name="Normal 5 5 11 2" xfId="25089" xr:uid="{72846FDC-54FA-4BC0-9359-F3965384CF7F}"/>
    <cellStyle name="Normal 5 5 11 2 2" xfId="38781" xr:uid="{AACA9915-9B75-40CC-B5BD-F5DF10CC56E9}"/>
    <cellStyle name="Normal 5 5 11 2 3" xfId="53665" xr:uid="{21FFAB41-8F33-44CF-A93A-C69AED861FC7}"/>
    <cellStyle name="Normal 5 5 11 3" xfId="18245" xr:uid="{9E2E9045-F556-4769-92AC-B8DD5BB76F53}"/>
    <cellStyle name="Normal 5 5 11 3 2" xfId="41149" xr:uid="{244D2CFA-755D-4774-90CD-DDE5D5790C14}"/>
    <cellStyle name="Normal 5 5 11 4" xfId="31935" xr:uid="{C2866B11-6617-4A22-A085-495FF6B97F69}"/>
    <cellStyle name="Normal 5 5 11 5" xfId="46819" xr:uid="{D591BED0-76D1-4E92-BE34-0FC7487DC8F4}"/>
    <cellStyle name="Normal 5 5 11 6" xfId="11399" xr:uid="{65723DE7-35CA-4172-A788-3B43EA499E1E}"/>
    <cellStyle name="Normal 5 5 12" xfId="21667" xr:uid="{2318ED70-29C6-42F4-8023-AEFD89309340}"/>
    <cellStyle name="Normal 5 5 12 2" xfId="35359" xr:uid="{A0F95880-5E02-466D-8A16-51490D58F1C7}"/>
    <cellStyle name="Normal 5 5 12 3" xfId="50243" xr:uid="{FED9D092-7FBB-4A80-9D2C-D5028992E698}"/>
    <cellStyle name="Normal 5 5 13" xfId="14823" xr:uid="{2BFB1C74-53B6-4423-8023-002CFCB53018}"/>
    <cellStyle name="Normal 5 5 13 2" xfId="40766" xr:uid="{1D2E87C9-F618-4600-86FA-F37E7924A191}"/>
    <cellStyle name="Normal 5 5 14" xfId="28513" xr:uid="{54FFDC05-AB49-4AAA-8019-78D970706529}"/>
    <cellStyle name="Normal 5 5 15" xfId="43397" xr:uid="{0306FE17-C08E-4198-9BE5-B3213430A32B}"/>
    <cellStyle name="Normal 5 5 16" xfId="7977" xr:uid="{D3004467-7F89-4664-822E-CA21C838C8A7}"/>
    <cellStyle name="Normal 5 5 2" xfId="101" xr:uid="{4DA47CA1-93EA-4CCE-AC8E-10AC3FB9E2EA}"/>
    <cellStyle name="Normal 5 5 2 10" xfId="21668" xr:uid="{709235F4-377C-4EAB-96BD-1A70EEDA30AF}"/>
    <cellStyle name="Normal 5 5 2 10 2" xfId="35360" xr:uid="{078CDB34-B99F-4987-8D93-4A0E118DD8D5}"/>
    <cellStyle name="Normal 5 5 2 10 3" xfId="50244" xr:uid="{4D63FA62-AC8F-49F9-8069-EA53EC18A85B}"/>
    <cellStyle name="Normal 5 5 2 11" xfId="14824" xr:uid="{A76D243D-D087-4438-B69E-39E6440DCBCE}"/>
    <cellStyle name="Normal 5 5 2 11 2" xfId="40767" xr:uid="{0750B87B-D6D3-4131-9AFF-9372F83F2E86}"/>
    <cellStyle name="Normal 5 5 2 12" xfId="28514" xr:uid="{C8B45F79-C4AE-45A0-ADA9-2FD7803B94E8}"/>
    <cellStyle name="Normal 5 5 2 13" xfId="43398" xr:uid="{E0C98CA0-ECA4-42AF-BC16-30128047A94A}"/>
    <cellStyle name="Normal 5 5 2 14" xfId="7978" xr:uid="{C9E27FC7-8F0B-45C8-9F7F-FA3F187BE719}"/>
    <cellStyle name="Normal 5 5 2 2" xfId="102" xr:uid="{F251D2C3-A9BA-4DA8-8ADE-853F29E8EC0E}"/>
    <cellStyle name="Normal 5 5 2 2 10" xfId="14825" xr:uid="{82A9D570-03CE-46BA-AEF0-F57970F4A297}"/>
    <cellStyle name="Normal 5 5 2 2 10 2" xfId="40768" xr:uid="{82D935F7-4456-4147-B2E9-EAD6CFBE7E17}"/>
    <cellStyle name="Normal 5 5 2 2 11" xfId="28515" xr:uid="{A4E2C75C-81CF-4B77-9B1D-B6F832BCFB48}"/>
    <cellStyle name="Normal 5 5 2 2 12" xfId="43399" xr:uid="{60E27A95-A175-4C4C-81C7-843520767C1D}"/>
    <cellStyle name="Normal 5 5 2 2 13" xfId="7979" xr:uid="{7840C7C9-7F52-4523-9551-00988359B939}"/>
    <cellStyle name="Normal 5 5 2 2 2" xfId="305" xr:uid="{2543D625-15D6-4688-84D7-EB4CFFDFB853}"/>
    <cellStyle name="Normal 5 5 2 2 2 10" xfId="43400" xr:uid="{E6B89FD0-AC51-402A-8B5A-156C34AF7FAD}"/>
    <cellStyle name="Normal 5 5 2 2 2 11" xfId="7980" xr:uid="{6D0760E7-A62A-40DE-82E9-20C75EFEE4FF}"/>
    <cellStyle name="Normal 5 5 2 2 2 2" xfId="564" xr:uid="{4BD7D4C5-7126-47C7-893D-1084C5FF6651}"/>
    <cellStyle name="Normal 5 5 2 2 2 2 2" xfId="1323" xr:uid="{AF7EB61C-1EDA-4E0D-BB57-3041A594CC8E}"/>
    <cellStyle name="Normal 5 5 2 2 2 2 2 2" xfId="1324" xr:uid="{8876B94A-3026-47AE-8D21-918211F43784}"/>
    <cellStyle name="Normal 5 5 2 2 2 2 2 2 2" xfId="13116" xr:uid="{30746022-8398-44A7-9641-222B60703011}"/>
    <cellStyle name="Normal 5 5 2 2 2 2 2 2 2 2" xfId="26806" xr:uid="{072B84D9-E7D6-4358-991E-B013C915EA19}"/>
    <cellStyle name="Normal 5 5 2 2 2 2 2 2 2 2 2" xfId="40498" xr:uid="{FE769074-CAC5-4E79-A79B-05B333C6AE06}"/>
    <cellStyle name="Normal 5 5 2 2 2 2 2 2 2 2 3" xfId="55382" xr:uid="{C5FB099B-94C3-4034-8E7B-CE1E589AD11B}"/>
    <cellStyle name="Normal 5 5 2 2 2 2 2 2 2 3" xfId="19962" xr:uid="{5455CB8A-EAFE-48C2-BC19-326B5AE7A3AA}"/>
    <cellStyle name="Normal 5 5 2 2 2 2 2 2 2 4" xfId="33652" xr:uid="{8875CC49-90F9-41A5-AE1E-5EB13C3CC1E4}"/>
    <cellStyle name="Normal 5 5 2 2 2 2 2 2 2 5" xfId="48536" xr:uid="{CA0FBA1A-5532-497E-B23C-B7A99738BA9A}"/>
    <cellStyle name="Normal 5 5 2 2 2 2 2 2 3" xfId="23384" xr:uid="{AF1D7178-291E-44F9-96D8-605692DAF5B9}"/>
    <cellStyle name="Normal 5 5 2 2 2 2 2 2 3 2" xfId="37076" xr:uid="{7F0307FA-B492-4905-96A7-CDE32F8E2531}"/>
    <cellStyle name="Normal 5 5 2 2 2 2 2 2 3 3" xfId="51960" xr:uid="{55182CAA-32AA-4C47-9564-51B4A646B46A}"/>
    <cellStyle name="Normal 5 5 2 2 2 2 2 2 4" xfId="16540" xr:uid="{4D181D22-3568-4E7D-BDDF-8D8FF1CD9546}"/>
    <cellStyle name="Normal 5 5 2 2 2 2 2 2 4 2" xfId="41017" xr:uid="{B13E1917-EC16-4146-8F8A-EA5C44E0B229}"/>
    <cellStyle name="Normal 5 5 2 2 2 2 2 2 5" xfId="30230" xr:uid="{109BD19F-3D2E-46E1-A43E-645EA51124CA}"/>
    <cellStyle name="Normal 5 5 2 2 2 2 2 2 6" xfId="45114" xr:uid="{4358F681-3EF0-4D2F-B252-B99ABA83C70E}"/>
    <cellStyle name="Normal 5 5 2 2 2 2 2 2 7" xfId="9694" xr:uid="{DBCB5AC6-237F-46D2-A390-CF245BD74981}"/>
    <cellStyle name="Normal 5 5 2 2 2 2 2 3" xfId="11404" xr:uid="{14A7517B-DECE-4663-927C-69FD58F38231}"/>
    <cellStyle name="Normal 5 5 2 2 2 2 2 3 2" xfId="25094" xr:uid="{D620DADE-9E26-45C0-993A-E5CFE0F2770C}"/>
    <cellStyle name="Normal 5 5 2 2 2 2 2 3 2 2" xfId="38786" xr:uid="{09D06DA5-7785-4375-AC3F-8EEA7B88B7E5}"/>
    <cellStyle name="Normal 5 5 2 2 2 2 2 3 2 3" xfId="53670" xr:uid="{1884E228-6574-4174-9846-B974CBE1B2E3}"/>
    <cellStyle name="Normal 5 5 2 2 2 2 2 3 3" xfId="18250" xr:uid="{E5F52899-C8E9-42F9-87E8-D1FE20EB7139}"/>
    <cellStyle name="Normal 5 5 2 2 2 2 2 3 4" xfId="31940" xr:uid="{B63A2738-895C-4990-86BA-761B4D9E9CC9}"/>
    <cellStyle name="Normal 5 5 2 2 2 2 2 3 5" xfId="46824" xr:uid="{28E8C59B-C9D5-456F-AB3A-81067DF3550C}"/>
    <cellStyle name="Normal 5 5 2 2 2 2 2 4" xfId="21672" xr:uid="{E752A3A6-D418-4F4F-8AC2-AB6F75B7B84C}"/>
    <cellStyle name="Normal 5 5 2 2 2 2 2 4 2" xfId="35364" xr:uid="{81CC440A-7AFB-49A8-A38C-9B47C29EB785}"/>
    <cellStyle name="Normal 5 5 2 2 2 2 2 4 3" xfId="50248" xr:uid="{E1BC407D-91D4-4EE4-8E1E-CEE100C73C09}"/>
    <cellStyle name="Normal 5 5 2 2 2 2 2 5" xfId="14828" xr:uid="{5E8D47FA-BA63-4DA9-8A13-4609280F955C}"/>
    <cellStyle name="Normal 5 5 2 2 2 2 2 5 2" xfId="41016" xr:uid="{7BF750B3-7DFE-4C98-8EB5-8FAF3BCFA0AF}"/>
    <cellStyle name="Normal 5 5 2 2 2 2 2 6" xfId="28518" xr:uid="{49DFBAF4-F699-4CFD-AFDC-5322303C8BF2}"/>
    <cellStyle name="Normal 5 5 2 2 2 2 2 7" xfId="43402" xr:uid="{111376C3-6811-45B5-8EC9-A669B9492D0B}"/>
    <cellStyle name="Normal 5 5 2 2 2 2 2 8" xfId="7982" xr:uid="{81C3E031-5064-4CD6-A19E-677F1D706D09}"/>
    <cellStyle name="Normal 5 5 2 2 2 2 3" xfId="1325" xr:uid="{899FF176-3875-43C6-9A38-19BA6EA2F5C0}"/>
    <cellStyle name="Normal 5 5 2 2 2 2 3 2" xfId="13115" xr:uid="{D8DA166E-41C6-4C23-BFA9-EEF9F7B81A98}"/>
    <cellStyle name="Normal 5 5 2 2 2 2 3 2 2" xfId="26805" xr:uid="{A6D0E7BF-E056-4678-A78F-BC6071253381}"/>
    <cellStyle name="Normal 5 5 2 2 2 2 3 2 2 2" xfId="40497" xr:uid="{ABD2E7FF-F3A3-4485-8E9D-B61C65EA8F51}"/>
    <cellStyle name="Normal 5 5 2 2 2 2 3 2 2 3" xfId="55381" xr:uid="{D418F0DE-0244-4F71-B0DB-43329BA16991}"/>
    <cellStyle name="Normal 5 5 2 2 2 2 3 2 3" xfId="19961" xr:uid="{BF6A2566-151A-45AD-90B0-6095EE71CA0B}"/>
    <cellStyle name="Normal 5 5 2 2 2 2 3 2 4" xfId="33651" xr:uid="{C3F97AE0-8A10-44A8-AAA2-98F39E7BAF70}"/>
    <cellStyle name="Normal 5 5 2 2 2 2 3 2 5" xfId="48535" xr:uid="{03417835-4671-4A0F-89D2-054BA89F1310}"/>
    <cellStyle name="Normal 5 5 2 2 2 2 3 3" xfId="23383" xr:uid="{0BFE6505-A092-4951-83B8-0047100AEFC2}"/>
    <cellStyle name="Normal 5 5 2 2 2 2 3 3 2" xfId="37075" xr:uid="{04B37FD7-8E6A-4AB6-9C37-3AAF5228DFB1}"/>
    <cellStyle name="Normal 5 5 2 2 2 2 3 3 3" xfId="51959" xr:uid="{58D90231-6DAA-4BFD-9BB3-45CBAF1C9196}"/>
    <cellStyle name="Normal 5 5 2 2 2 2 3 4" xfId="16539" xr:uid="{D114A066-49A2-4322-B5A5-4134B286957F}"/>
    <cellStyle name="Normal 5 5 2 2 2 2 3 4 2" xfId="41018" xr:uid="{CF7C3076-FE44-4F13-ABF5-6F057DF4BCCA}"/>
    <cellStyle name="Normal 5 5 2 2 2 2 3 5" xfId="30229" xr:uid="{2362E042-3517-4770-A39E-B6B36EE0F81E}"/>
    <cellStyle name="Normal 5 5 2 2 2 2 3 6" xfId="45113" xr:uid="{5F5884A2-350D-4FDD-8257-928CAEF70027}"/>
    <cellStyle name="Normal 5 5 2 2 2 2 3 7" xfId="9693" xr:uid="{AA834557-5D2D-42BD-97D8-60C0D4B3815C}"/>
    <cellStyle name="Normal 5 5 2 2 2 2 4" xfId="2874" xr:uid="{A5F8AAD4-6250-425E-947F-46F35172A23A}"/>
    <cellStyle name="Normal 5 5 2 2 2 2 4 2" xfId="25093" xr:uid="{03FB8E78-92CC-4FAD-BDFA-1C5278ED80AF}"/>
    <cellStyle name="Normal 5 5 2 2 2 2 4 2 2" xfId="38785" xr:uid="{5A19D566-A35F-43D6-8953-9FD430CAD8FC}"/>
    <cellStyle name="Normal 5 5 2 2 2 2 4 2 3" xfId="53669" xr:uid="{A1F7AD00-0DE8-4F08-96C9-35BE35F79D48}"/>
    <cellStyle name="Normal 5 5 2 2 2 2 4 3" xfId="18249" xr:uid="{96BB6027-7FB3-4952-9277-5C372E6C47AD}"/>
    <cellStyle name="Normal 5 5 2 2 2 2 4 3 2" xfId="41150" xr:uid="{C0D956FC-8353-4092-BBCE-157F14A7CC3B}"/>
    <cellStyle name="Normal 5 5 2 2 2 2 4 4" xfId="31939" xr:uid="{A07F8831-8DE4-4C08-8009-B19C174F3654}"/>
    <cellStyle name="Normal 5 5 2 2 2 2 4 5" xfId="46823" xr:uid="{A371AE0C-E7C1-4838-BD94-28F7E3E121B5}"/>
    <cellStyle name="Normal 5 5 2 2 2 2 4 6" xfId="11403" xr:uid="{3F2A9785-0E38-4CDD-9762-C5D3FAEDEDEA}"/>
    <cellStyle name="Normal 5 5 2 2 2 2 5" xfId="21671" xr:uid="{DAB856C0-91BF-47B1-97AA-A823205F19A7}"/>
    <cellStyle name="Normal 5 5 2 2 2 2 5 2" xfId="35363" xr:uid="{1D6B968F-668A-44FC-9533-EC718E7FB201}"/>
    <cellStyle name="Normal 5 5 2 2 2 2 5 3" xfId="50247" xr:uid="{24F2944F-287B-46EA-BFF3-D78BA738D11C}"/>
    <cellStyle name="Normal 5 5 2 2 2 2 6" xfId="14827" xr:uid="{715942B3-4DDF-4F39-AAAC-05C9B7374747}"/>
    <cellStyle name="Normal 5 5 2 2 2 2 6 2" xfId="40841" xr:uid="{94ECCC30-2531-4B35-A917-30CA65F22D1C}"/>
    <cellStyle name="Normal 5 5 2 2 2 2 7" xfId="28517" xr:uid="{8700D5A3-3C47-4CE9-9DF1-C8B18F42B502}"/>
    <cellStyle name="Normal 5 5 2 2 2 2 8" xfId="43401" xr:uid="{6787841C-515A-4588-9126-597A2CC784F0}"/>
    <cellStyle name="Normal 5 5 2 2 2 2 9" xfId="7981" xr:uid="{41BADF47-88E2-43A8-91C0-6EC12F491B15}"/>
    <cellStyle name="Normal 5 5 2 2 2 3" xfId="1326" xr:uid="{3FAE2D6C-7635-458E-BD6B-5039B546ACD3}"/>
    <cellStyle name="Normal 5 5 2 2 2 3 2" xfId="1327" xr:uid="{5F33A259-A4E4-4E6C-8FA9-4A5B682EFE0A}"/>
    <cellStyle name="Normal 5 5 2 2 2 3 2 2" xfId="13117" xr:uid="{A47A9424-C473-411F-8A2E-D179E47E6496}"/>
    <cellStyle name="Normal 5 5 2 2 2 3 2 2 2" xfId="26807" xr:uid="{E2B2C11E-8B27-4140-A76D-E2B012474198}"/>
    <cellStyle name="Normal 5 5 2 2 2 3 2 2 2 2" xfId="40499" xr:uid="{9AA7C180-CB3C-4EBE-BD1E-0E1E7E37F122}"/>
    <cellStyle name="Normal 5 5 2 2 2 3 2 2 2 3" xfId="55383" xr:uid="{158F35F8-C9DF-4602-BF5E-625CDC5F903E}"/>
    <cellStyle name="Normal 5 5 2 2 2 3 2 2 3" xfId="19963" xr:uid="{94DA1C8A-BC8C-440A-94A8-0432B7E90799}"/>
    <cellStyle name="Normal 5 5 2 2 2 3 2 2 4" xfId="33653" xr:uid="{4254B6CA-59DC-4032-913B-F5736C6ED973}"/>
    <cellStyle name="Normal 5 5 2 2 2 3 2 2 5" xfId="48537" xr:uid="{6681478E-E148-42AA-9CCD-9CF88096D9B0}"/>
    <cellStyle name="Normal 5 5 2 2 2 3 2 3" xfId="23385" xr:uid="{4378EC1F-F26C-41B4-A44B-EE246F65CEC4}"/>
    <cellStyle name="Normal 5 5 2 2 2 3 2 3 2" xfId="37077" xr:uid="{DB653025-40C1-4E24-9CBB-DA7C89021E8B}"/>
    <cellStyle name="Normal 5 5 2 2 2 3 2 3 3" xfId="51961" xr:uid="{1FA07E5D-66D6-4089-832D-02BA287A51CA}"/>
    <cellStyle name="Normal 5 5 2 2 2 3 2 4" xfId="16541" xr:uid="{1095B840-EF48-41BC-95EA-5A68395A3714}"/>
    <cellStyle name="Normal 5 5 2 2 2 3 2 4 2" xfId="41020" xr:uid="{EA1A676B-7055-41B6-B6C6-4E1C67576E25}"/>
    <cellStyle name="Normal 5 5 2 2 2 3 2 5" xfId="30231" xr:uid="{F4D6AC34-7291-4412-B74C-E49AB6D9706F}"/>
    <cellStyle name="Normal 5 5 2 2 2 3 2 6" xfId="45115" xr:uid="{41417799-C0FB-4EF7-B55F-C2976CD93F4A}"/>
    <cellStyle name="Normal 5 5 2 2 2 3 2 7" xfId="9695" xr:uid="{94BF1D19-BDB9-41B9-A98B-99C88A9B6628}"/>
    <cellStyle name="Normal 5 5 2 2 2 3 3" xfId="2875" xr:uid="{750068BD-8B85-4AC5-AC97-4C63AE16E8D8}"/>
    <cellStyle name="Normal 5 5 2 2 2 3 3 2" xfId="25095" xr:uid="{5FEC7771-1540-411D-8632-360A326C1AEE}"/>
    <cellStyle name="Normal 5 5 2 2 2 3 3 2 2" xfId="38787" xr:uid="{6D730EBA-6B56-4973-A46A-742F1980280E}"/>
    <cellStyle name="Normal 5 5 2 2 2 3 3 2 3" xfId="53671" xr:uid="{38B0CBAD-D89B-4D93-B7CC-16B315F1C76E}"/>
    <cellStyle name="Normal 5 5 2 2 2 3 3 3" xfId="18251" xr:uid="{D6E8415C-0502-45C8-96C6-4B248488C036}"/>
    <cellStyle name="Normal 5 5 2 2 2 3 3 3 2" xfId="41151" xr:uid="{F6B04FD5-EB2A-47C1-945C-60CB70428FE3}"/>
    <cellStyle name="Normal 5 5 2 2 2 3 3 4" xfId="31941" xr:uid="{FC76B90E-47E2-4BBA-B121-DCF2F8FECCC4}"/>
    <cellStyle name="Normal 5 5 2 2 2 3 3 5" xfId="46825" xr:uid="{BE496884-65DC-4AF6-A98B-33C2D1D589FC}"/>
    <cellStyle name="Normal 5 5 2 2 2 3 3 6" xfId="11405" xr:uid="{8AEBB27C-532B-4344-BB62-5B5BDEAF9D61}"/>
    <cellStyle name="Normal 5 5 2 2 2 3 4" xfId="2876" xr:uid="{1345F198-301E-4DC3-A87C-FFEBA008B46D}"/>
    <cellStyle name="Normal 5 5 2 2 2 3 4 2" xfId="41152" xr:uid="{B5A1E972-8E36-4C92-85B1-FAF80A3F7C66}"/>
    <cellStyle name="Normal 5 5 2 2 2 3 4 3" xfId="35365" xr:uid="{7D9D154D-78E1-4D94-842C-353B20585C1A}"/>
    <cellStyle name="Normal 5 5 2 2 2 3 4 4" xfId="50249" xr:uid="{7B541879-4CB5-4F93-9A66-5B02357DB74B}"/>
    <cellStyle name="Normal 5 5 2 2 2 3 4 5" xfId="21673" xr:uid="{F9DBA9B5-F4DD-4A05-A182-D3C7D49DDAB8}"/>
    <cellStyle name="Normal 5 5 2 2 2 3 5" xfId="14829" xr:uid="{3380AFA3-0977-40DA-9C64-9A5FEDDED65D}"/>
    <cellStyle name="Normal 5 5 2 2 2 3 5 2" xfId="41019" xr:uid="{8B1698B1-CF98-4171-A988-54D6218B0DED}"/>
    <cellStyle name="Normal 5 5 2 2 2 3 6" xfId="28519" xr:uid="{75B0A3A6-5230-4C87-A4AA-A704CD747128}"/>
    <cellStyle name="Normal 5 5 2 2 2 3 7" xfId="43403" xr:uid="{9DC96622-DF16-44C7-B5B1-6C3CA1255B4F}"/>
    <cellStyle name="Normal 5 5 2 2 2 3 8" xfId="7983" xr:uid="{49629F73-E428-4556-94D6-5A3AB7EAF626}"/>
    <cellStyle name="Normal 5 5 2 2 2 4" xfId="1328" xr:uid="{161E8E62-051B-41F2-8E82-AA34AD50737C}"/>
    <cellStyle name="Normal 5 5 2 2 2 4 2" xfId="9696" xr:uid="{94FA4787-ABBF-4090-8333-476BEB76F5D7}"/>
    <cellStyle name="Normal 5 5 2 2 2 4 2 2" xfId="13118" xr:uid="{06FDEA49-BC0A-4A72-A696-65635DF5613B}"/>
    <cellStyle name="Normal 5 5 2 2 2 4 2 2 2" xfId="26808" xr:uid="{3F165597-D545-4A5A-95A1-2970F3FE8A50}"/>
    <cellStyle name="Normal 5 5 2 2 2 4 2 2 2 2" xfId="40500" xr:uid="{6BE76AD9-D857-4A57-80D5-2D5C24F16990}"/>
    <cellStyle name="Normal 5 5 2 2 2 4 2 2 2 3" xfId="55384" xr:uid="{28F8DEF4-7C40-4D9D-8637-03FB47DA3B4B}"/>
    <cellStyle name="Normal 5 5 2 2 2 4 2 2 3" xfId="19964" xr:uid="{745E78D3-E66B-4834-9DD9-4121EC69E9F8}"/>
    <cellStyle name="Normal 5 5 2 2 2 4 2 2 4" xfId="33654" xr:uid="{1E88C792-7376-48BA-AA83-EDFBACE7F227}"/>
    <cellStyle name="Normal 5 5 2 2 2 4 2 2 5" xfId="48538" xr:uid="{8972E6D0-A107-4051-8A79-298C8E7AD4CF}"/>
    <cellStyle name="Normal 5 5 2 2 2 4 2 3" xfId="23386" xr:uid="{03E2199B-AD12-4696-BE4C-791E84FE6161}"/>
    <cellStyle name="Normal 5 5 2 2 2 4 2 3 2" xfId="37078" xr:uid="{00A78D54-EC75-4E2A-B300-6EC936F63FE1}"/>
    <cellStyle name="Normal 5 5 2 2 2 4 2 3 3" xfId="51962" xr:uid="{24919468-4BFA-4340-ACBF-E0D31FE122F5}"/>
    <cellStyle name="Normal 5 5 2 2 2 4 2 4" xfId="16542" xr:uid="{EF3807A3-2AE9-4CA6-AC2B-FD838C89661D}"/>
    <cellStyle name="Normal 5 5 2 2 2 4 2 5" xfId="30232" xr:uid="{E92BC40A-9286-47D8-97A0-0C801B4C5306}"/>
    <cellStyle name="Normal 5 5 2 2 2 4 2 6" xfId="45116" xr:uid="{9B7F54A9-99A8-4A24-AFD3-D763020AC42D}"/>
    <cellStyle name="Normal 5 5 2 2 2 4 3" xfId="11406" xr:uid="{E5210E41-3323-4C38-8386-3F31473B7000}"/>
    <cellStyle name="Normal 5 5 2 2 2 4 3 2" xfId="25096" xr:uid="{978493A7-C0E1-420F-8A9B-E06040D27E98}"/>
    <cellStyle name="Normal 5 5 2 2 2 4 3 2 2" xfId="38788" xr:uid="{86139AFB-A2CE-4858-8B4E-1E4A2E11B934}"/>
    <cellStyle name="Normal 5 5 2 2 2 4 3 2 3" xfId="53672" xr:uid="{0F5290E2-7C94-40EB-92BE-E66D627C2FC3}"/>
    <cellStyle name="Normal 5 5 2 2 2 4 3 3" xfId="18252" xr:uid="{B27C466A-E011-4832-9FA8-16A61159A83C}"/>
    <cellStyle name="Normal 5 5 2 2 2 4 3 4" xfId="31942" xr:uid="{29D30092-CF3F-4BFC-BBBA-0F631C103A81}"/>
    <cellStyle name="Normal 5 5 2 2 2 4 3 5" xfId="46826" xr:uid="{A455428C-876F-4D72-9C6C-333E816B2A8F}"/>
    <cellStyle name="Normal 5 5 2 2 2 4 4" xfId="21674" xr:uid="{3B59A90A-55DF-4F58-9ECD-5C3010BF4CD2}"/>
    <cellStyle name="Normal 5 5 2 2 2 4 4 2" xfId="35366" xr:uid="{C7B8E859-D45B-4F92-85F1-521044B760B7}"/>
    <cellStyle name="Normal 5 5 2 2 2 4 4 3" xfId="50250" xr:uid="{74F532E8-7E95-4D82-8939-39FA25C7C665}"/>
    <cellStyle name="Normal 5 5 2 2 2 4 5" xfId="14830" xr:uid="{D9A03DB4-B779-46DC-84C4-5E590E2B16A4}"/>
    <cellStyle name="Normal 5 5 2 2 2 4 5 2" xfId="41021" xr:uid="{7767AF85-D1FE-4CBB-9727-8197B8F76DD5}"/>
    <cellStyle name="Normal 5 5 2 2 2 4 6" xfId="28520" xr:uid="{F8251B95-F638-440A-B149-1F2B783595A3}"/>
    <cellStyle name="Normal 5 5 2 2 2 4 7" xfId="43404" xr:uid="{B90B4F90-1EE0-49C0-8DF8-C3CD2C5A8EBD}"/>
    <cellStyle name="Normal 5 5 2 2 2 4 8" xfId="7984" xr:uid="{4A6F236D-CB53-4576-B589-8D6339552B3A}"/>
    <cellStyle name="Normal 5 5 2 2 2 5" xfId="2877" xr:uid="{05978328-525E-4F96-BD30-FDA084145140}"/>
    <cellStyle name="Normal 5 5 2 2 2 5 2" xfId="13114" xr:uid="{19B3417D-D258-476F-9205-C83953464D0A}"/>
    <cellStyle name="Normal 5 5 2 2 2 5 2 2" xfId="26804" xr:uid="{02D7830E-CE77-478B-9F31-861614912278}"/>
    <cellStyle name="Normal 5 5 2 2 2 5 2 2 2" xfId="40496" xr:uid="{03FB1D22-4703-4892-A783-55479D9012B9}"/>
    <cellStyle name="Normal 5 5 2 2 2 5 2 2 3" xfId="55380" xr:uid="{84C24A7D-1EBC-42EA-87E0-6B44360C22EC}"/>
    <cellStyle name="Normal 5 5 2 2 2 5 2 3" xfId="19960" xr:uid="{F0D50EE1-9C3B-4F71-A293-446F8E98AC9F}"/>
    <cellStyle name="Normal 5 5 2 2 2 5 2 4" xfId="33650" xr:uid="{813DE5D9-68B7-47B6-9726-53369122E18A}"/>
    <cellStyle name="Normal 5 5 2 2 2 5 2 5" xfId="48534" xr:uid="{89179ABA-4206-49D2-891F-FA6BAE9B3D45}"/>
    <cellStyle name="Normal 5 5 2 2 2 5 3" xfId="23382" xr:uid="{60D39ED0-AEA6-4E35-B7D2-08701EE00276}"/>
    <cellStyle name="Normal 5 5 2 2 2 5 3 2" xfId="37074" xr:uid="{1810DFEA-4CAB-414C-90B2-5AA3C327E4C3}"/>
    <cellStyle name="Normal 5 5 2 2 2 5 3 3" xfId="51958" xr:uid="{9E2E45A2-850D-4800-A5F9-19233E3E2311}"/>
    <cellStyle name="Normal 5 5 2 2 2 5 4" xfId="16538" xr:uid="{1276F1B7-5F17-4113-BE70-08CEDCE9BEAF}"/>
    <cellStyle name="Normal 5 5 2 2 2 5 4 2" xfId="41153" xr:uid="{2F8CC5E7-E6F7-45AB-96BA-ADD5263B2B2D}"/>
    <cellStyle name="Normal 5 5 2 2 2 5 5" xfId="30228" xr:uid="{3EA71B75-98D9-4D5B-99D5-B62562318730}"/>
    <cellStyle name="Normal 5 5 2 2 2 5 6" xfId="45112" xr:uid="{65CB01B4-0777-47FD-AACE-45CC517DED1A}"/>
    <cellStyle name="Normal 5 5 2 2 2 5 7" xfId="9692" xr:uid="{824C7795-70BE-4885-BB10-ADCD3EC19ED2}"/>
    <cellStyle name="Normal 5 5 2 2 2 6" xfId="2878" xr:uid="{3032140E-3607-4F63-806A-0A0259ABE70B}"/>
    <cellStyle name="Normal 5 5 2 2 2 6 2" xfId="25092" xr:uid="{8CF0D566-4C22-4BFF-83BF-C49AE67EF2B2}"/>
    <cellStyle name="Normal 5 5 2 2 2 6 2 2" xfId="38784" xr:uid="{6875FA52-34FD-448A-9F0D-3C31DE1E864F}"/>
    <cellStyle name="Normal 5 5 2 2 2 6 2 3" xfId="53668" xr:uid="{14C592EB-173C-42D9-8F62-3DBCCDB2BB63}"/>
    <cellStyle name="Normal 5 5 2 2 2 6 3" xfId="18248" xr:uid="{D8422CE0-B897-482B-AB50-FE8290D09D43}"/>
    <cellStyle name="Normal 5 5 2 2 2 6 3 2" xfId="41154" xr:uid="{70C13708-00DB-47C7-8BF4-A80D60757396}"/>
    <cellStyle name="Normal 5 5 2 2 2 6 4" xfId="31938" xr:uid="{51EB6ABF-7E6C-416F-A361-67546D8E693E}"/>
    <cellStyle name="Normal 5 5 2 2 2 6 5" xfId="46822" xr:uid="{A6746074-0385-4E41-89CB-3F963DEE16C5}"/>
    <cellStyle name="Normal 5 5 2 2 2 6 6" xfId="11402" xr:uid="{BAA8D219-4618-4C7D-AE46-854078B4EC03}"/>
    <cellStyle name="Normal 5 5 2 2 2 7" xfId="21670" xr:uid="{61D0CD59-E4F5-4378-B4F3-F070555AC4E5}"/>
    <cellStyle name="Normal 5 5 2 2 2 7 2" xfId="35362" xr:uid="{61E00DE1-2FFB-4E77-8370-C3787065A283}"/>
    <cellStyle name="Normal 5 5 2 2 2 7 3" xfId="50246" xr:uid="{6FEEB3C5-2D67-4C01-BAFE-C8E3236217D2}"/>
    <cellStyle name="Normal 5 5 2 2 2 8" xfId="14826" xr:uid="{6C459F53-FA02-4958-9CED-E4F0A9753CEA}"/>
    <cellStyle name="Normal 5 5 2 2 2 8 2" xfId="40787" xr:uid="{C11DDD30-3424-444F-8E0B-54C688261423}"/>
    <cellStyle name="Normal 5 5 2 2 2 9" xfId="28516" xr:uid="{A4A0B82B-1591-4F22-8CAC-844C0F3E1D67}"/>
    <cellStyle name="Normal 5 5 2 2 3" xfId="565" xr:uid="{6E293E4A-F248-467D-B152-6930444E7182}"/>
    <cellStyle name="Normal 5 5 2 2 3 10" xfId="43405" xr:uid="{16789F4F-D8F3-45BC-8270-FB154C61B5D7}"/>
    <cellStyle name="Normal 5 5 2 2 3 11" xfId="7985" xr:uid="{2D240B39-5FE7-4D34-B2F9-AE658099D83A}"/>
    <cellStyle name="Normal 5 5 2 2 3 2" xfId="1329" xr:uid="{41CCA5C6-1EB8-492A-A29B-0951FC697F7C}"/>
    <cellStyle name="Normal 5 5 2 2 3 2 2" xfId="1330" xr:uid="{924A61C3-EDE3-445B-B091-459FDFF4244B}"/>
    <cellStyle name="Normal 5 5 2 2 3 2 2 2" xfId="9699" xr:uid="{28C17CFE-1A3D-45B5-A5C5-D214BA471456}"/>
    <cellStyle name="Normal 5 5 2 2 3 2 2 2 2" xfId="13121" xr:uid="{32AE6755-70A5-46AB-A75B-BE74CAA9F2BF}"/>
    <cellStyle name="Normal 5 5 2 2 3 2 2 2 2 2" xfId="26811" xr:uid="{497C65A1-1B7B-4259-AE2F-06E529A2277B}"/>
    <cellStyle name="Normal 5 5 2 2 3 2 2 2 2 2 2" xfId="40503" xr:uid="{B78DB1AF-E501-403E-8B46-0E9526712BC3}"/>
    <cellStyle name="Normal 5 5 2 2 3 2 2 2 2 2 3" xfId="55387" xr:uid="{136E5F90-8336-4DB7-A876-2AD3793B5368}"/>
    <cellStyle name="Normal 5 5 2 2 3 2 2 2 2 3" xfId="19967" xr:uid="{5374BEE0-46E6-4893-9682-4F56AD62F9DE}"/>
    <cellStyle name="Normal 5 5 2 2 3 2 2 2 2 4" xfId="33657" xr:uid="{96C0BAE5-5945-4AC6-93A3-920D84F75447}"/>
    <cellStyle name="Normal 5 5 2 2 3 2 2 2 2 5" xfId="48541" xr:uid="{6AB418F1-E423-42A7-8C0E-BB0673DC1813}"/>
    <cellStyle name="Normal 5 5 2 2 3 2 2 2 3" xfId="23389" xr:uid="{1C37FBB2-A032-4EF8-A1F7-5D3440D2EDF8}"/>
    <cellStyle name="Normal 5 5 2 2 3 2 2 2 3 2" xfId="37081" xr:uid="{052F1A9A-1D63-41F6-B73F-E8D2A1B7C436}"/>
    <cellStyle name="Normal 5 5 2 2 3 2 2 2 3 3" xfId="51965" xr:uid="{8E6A64E4-451B-418B-8A50-A6994510D4F4}"/>
    <cellStyle name="Normal 5 5 2 2 3 2 2 2 4" xfId="16545" xr:uid="{1C1BD500-7B04-4482-9F4B-8D792837ED6C}"/>
    <cellStyle name="Normal 5 5 2 2 3 2 2 2 5" xfId="30235" xr:uid="{0539A469-23BC-4C91-A0B3-A3DF75A36C2C}"/>
    <cellStyle name="Normal 5 5 2 2 3 2 2 2 6" xfId="45119" xr:uid="{13C213DA-1F54-42CC-BBA5-3DEF6A74FE6D}"/>
    <cellStyle name="Normal 5 5 2 2 3 2 2 3" xfId="11409" xr:uid="{0F37EF6E-B2DE-4D61-B035-4834062964AC}"/>
    <cellStyle name="Normal 5 5 2 2 3 2 2 3 2" xfId="25099" xr:uid="{260C8641-60FC-4B9B-AB64-95A9CC67BF49}"/>
    <cellStyle name="Normal 5 5 2 2 3 2 2 3 2 2" xfId="38791" xr:uid="{784CE1B0-31DC-45FD-8338-334ABEEB1265}"/>
    <cellStyle name="Normal 5 5 2 2 3 2 2 3 2 3" xfId="53675" xr:uid="{82279754-0048-461D-8ECD-C42B6CEA5F68}"/>
    <cellStyle name="Normal 5 5 2 2 3 2 2 3 3" xfId="18255" xr:uid="{610748E9-7550-4EB8-A340-9339AB690305}"/>
    <cellStyle name="Normal 5 5 2 2 3 2 2 3 4" xfId="31945" xr:uid="{0E28EEB6-5CDB-4705-8EA6-12A9765A4A22}"/>
    <cellStyle name="Normal 5 5 2 2 3 2 2 3 5" xfId="46829" xr:uid="{78DDA1CE-757A-4BD6-8FAC-5CACD772F0A8}"/>
    <cellStyle name="Normal 5 5 2 2 3 2 2 4" xfId="21677" xr:uid="{F2E009E3-F94D-45B8-AB3B-8BE006A8BDD8}"/>
    <cellStyle name="Normal 5 5 2 2 3 2 2 4 2" xfId="35369" xr:uid="{9F9EDF59-1D6D-42E2-B992-4C2804D2A401}"/>
    <cellStyle name="Normal 5 5 2 2 3 2 2 4 3" xfId="50253" xr:uid="{6B540C12-B9EC-4745-AA5A-EE3EC0794166}"/>
    <cellStyle name="Normal 5 5 2 2 3 2 2 5" xfId="14833" xr:uid="{193E1E48-2687-45FF-964A-1CF41DAD9072}"/>
    <cellStyle name="Normal 5 5 2 2 3 2 2 5 2" xfId="41023" xr:uid="{15FB8E91-7755-427F-B432-F463A2AE0836}"/>
    <cellStyle name="Normal 5 5 2 2 3 2 2 6" xfId="28523" xr:uid="{6734BB2E-6AB8-448A-8DFD-6C0E812846EF}"/>
    <cellStyle name="Normal 5 5 2 2 3 2 2 7" xfId="43407" xr:uid="{F6FFDB20-3BCF-4CF3-BC93-9526179A1BFD}"/>
    <cellStyle name="Normal 5 5 2 2 3 2 2 8" xfId="7987" xr:uid="{F0A4A458-3C6A-4024-A647-14381EDA1C33}"/>
    <cellStyle name="Normal 5 5 2 2 3 2 3" xfId="2879" xr:uid="{ED4CAF30-A14C-4D63-A5AE-187D673F5C68}"/>
    <cellStyle name="Normal 5 5 2 2 3 2 3 2" xfId="13120" xr:uid="{DD80522B-F701-408D-9C06-E7CC7B5F57A0}"/>
    <cellStyle name="Normal 5 5 2 2 3 2 3 2 2" xfId="26810" xr:uid="{F0DD116E-BDC5-4F8E-8EBE-4449A3DC857C}"/>
    <cellStyle name="Normal 5 5 2 2 3 2 3 2 2 2" xfId="40502" xr:uid="{AA74CAB6-D714-4A86-B9A4-9B46EA2BAB9F}"/>
    <cellStyle name="Normal 5 5 2 2 3 2 3 2 2 3" xfId="55386" xr:uid="{A870F55D-7ACD-40C2-AC6C-16AA46C1B090}"/>
    <cellStyle name="Normal 5 5 2 2 3 2 3 2 3" xfId="19966" xr:uid="{11A709E4-98F0-47FF-9966-07BBDB51F44E}"/>
    <cellStyle name="Normal 5 5 2 2 3 2 3 2 4" xfId="33656" xr:uid="{3221236B-99A4-4F20-A5E3-41539F6E1BCB}"/>
    <cellStyle name="Normal 5 5 2 2 3 2 3 2 5" xfId="48540" xr:uid="{BD24EE7C-B16B-4AAD-B1C9-E30FC2BCC147}"/>
    <cellStyle name="Normal 5 5 2 2 3 2 3 3" xfId="23388" xr:uid="{BDE24EF6-40E5-49DF-A6B0-F64E7BA8929C}"/>
    <cellStyle name="Normal 5 5 2 2 3 2 3 3 2" xfId="37080" xr:uid="{627ED079-A463-4E4F-AE18-D7386C24E1B2}"/>
    <cellStyle name="Normal 5 5 2 2 3 2 3 3 3" xfId="51964" xr:uid="{0FEC4FC9-2E47-4C7D-AB25-C2F9319BCE4D}"/>
    <cellStyle name="Normal 5 5 2 2 3 2 3 4" xfId="16544" xr:uid="{BAB3CD1C-4864-4679-B706-8506BC9AFE73}"/>
    <cellStyle name="Normal 5 5 2 2 3 2 3 4 2" xfId="41155" xr:uid="{C13878AE-C483-43C9-8010-19895DD8CDA0}"/>
    <cellStyle name="Normal 5 5 2 2 3 2 3 5" xfId="30234" xr:uid="{3677B7A2-C8C8-4B74-9C65-8E9B387D8609}"/>
    <cellStyle name="Normal 5 5 2 2 3 2 3 6" xfId="45118" xr:uid="{6E72D8C7-7147-4AB7-8531-0C2E9934A173}"/>
    <cellStyle name="Normal 5 5 2 2 3 2 3 7" xfId="9698" xr:uid="{A4CF9B24-6D96-469A-AF3B-D66805CBC770}"/>
    <cellStyle name="Normal 5 5 2 2 3 2 4" xfId="2880" xr:uid="{4C1E7BBB-CEF9-41B8-9691-B7A68071BCF4}"/>
    <cellStyle name="Normal 5 5 2 2 3 2 4 2" xfId="25098" xr:uid="{286791A2-1069-4FA6-820E-AE46CE6F2416}"/>
    <cellStyle name="Normal 5 5 2 2 3 2 4 2 2" xfId="38790" xr:uid="{3BA97CD8-349E-4DD2-8BED-A0DCFFF032C3}"/>
    <cellStyle name="Normal 5 5 2 2 3 2 4 2 3" xfId="53674" xr:uid="{DB9DD720-B3CC-4300-BCAF-66FF784E5179}"/>
    <cellStyle name="Normal 5 5 2 2 3 2 4 3" xfId="18254" xr:uid="{B340E2F3-3A54-4718-9F65-BACDDA1ABD3C}"/>
    <cellStyle name="Normal 5 5 2 2 3 2 4 3 2" xfId="41156" xr:uid="{1B777F27-89F5-4391-B107-846E57E89673}"/>
    <cellStyle name="Normal 5 5 2 2 3 2 4 4" xfId="31944" xr:uid="{014892DE-8B39-4D8E-B7AA-A4178AFE3682}"/>
    <cellStyle name="Normal 5 5 2 2 3 2 4 5" xfId="46828" xr:uid="{33405347-0648-498A-B493-7CA7DFD5DA3E}"/>
    <cellStyle name="Normal 5 5 2 2 3 2 4 6" xfId="11408" xr:uid="{7E011E87-248A-4A19-9C5B-190DB15B0B3B}"/>
    <cellStyle name="Normal 5 5 2 2 3 2 5" xfId="21676" xr:uid="{0F0F36DA-143F-4B69-9652-90C8DA7C0F7E}"/>
    <cellStyle name="Normal 5 5 2 2 3 2 5 2" xfId="35368" xr:uid="{D6AAB0F1-8A93-4667-8EAD-29C4D890FF83}"/>
    <cellStyle name="Normal 5 5 2 2 3 2 5 3" xfId="50252" xr:uid="{6F33A1D6-6B26-4700-9307-67C13C919C38}"/>
    <cellStyle name="Normal 5 5 2 2 3 2 6" xfId="14832" xr:uid="{C0C71662-EC80-4ECF-9129-E11BE4E074AE}"/>
    <cellStyle name="Normal 5 5 2 2 3 2 6 2" xfId="41022" xr:uid="{C5AC4E46-2D6B-49A2-AC8C-77D488405FDF}"/>
    <cellStyle name="Normal 5 5 2 2 3 2 7" xfId="28522" xr:uid="{244B79F2-990F-48EB-BA3A-16C14D901568}"/>
    <cellStyle name="Normal 5 5 2 2 3 2 8" xfId="43406" xr:uid="{E832B2B6-8AD3-4170-8669-A56C1D081BC0}"/>
    <cellStyle name="Normal 5 5 2 2 3 2 9" xfId="7986" xr:uid="{2FA00FDB-7375-4593-8785-BE0C96355277}"/>
    <cellStyle name="Normal 5 5 2 2 3 3" xfId="1331" xr:uid="{642BA751-6AD8-4073-A859-615E7975D8AA}"/>
    <cellStyle name="Normal 5 5 2 2 3 3 2" xfId="9700" xr:uid="{9F3C5E5E-7469-4011-B516-19F20187EBC0}"/>
    <cellStyle name="Normal 5 5 2 2 3 3 2 2" xfId="13122" xr:uid="{1A52BDEB-452B-4684-B789-131275083548}"/>
    <cellStyle name="Normal 5 5 2 2 3 3 2 2 2" xfId="26812" xr:uid="{5323656D-3628-488E-A6D1-0F8C6786C2A3}"/>
    <cellStyle name="Normal 5 5 2 2 3 3 2 2 2 2" xfId="40504" xr:uid="{9807D066-A18D-4F85-A106-90894D7C2C8C}"/>
    <cellStyle name="Normal 5 5 2 2 3 3 2 2 2 3" xfId="55388" xr:uid="{582F3DB7-BAE6-4B63-8B03-71BC2D9BC134}"/>
    <cellStyle name="Normal 5 5 2 2 3 3 2 2 3" xfId="19968" xr:uid="{37752C97-46F4-4EE7-B426-947262BB7F76}"/>
    <cellStyle name="Normal 5 5 2 2 3 3 2 2 4" xfId="33658" xr:uid="{9FE67B9A-92BC-471D-8554-1C553B4ED8D2}"/>
    <cellStyle name="Normal 5 5 2 2 3 3 2 2 5" xfId="48542" xr:uid="{AE4E02B3-DDEE-4C90-8A12-6E9F38EEC617}"/>
    <cellStyle name="Normal 5 5 2 2 3 3 2 3" xfId="23390" xr:uid="{96986C88-DF83-4775-A3B0-484E34A85834}"/>
    <cellStyle name="Normal 5 5 2 2 3 3 2 3 2" xfId="37082" xr:uid="{5C89B8E9-C871-4532-87EC-508CEB8E4628}"/>
    <cellStyle name="Normal 5 5 2 2 3 3 2 3 3" xfId="51966" xr:uid="{AAB17E53-80E0-45E1-86AF-F168D6E64C20}"/>
    <cellStyle name="Normal 5 5 2 2 3 3 2 4" xfId="16546" xr:uid="{3467AE02-5209-4B16-8FD6-CF1A5B54FAC7}"/>
    <cellStyle name="Normal 5 5 2 2 3 3 2 5" xfId="30236" xr:uid="{43BFC6D8-8310-446F-9ACD-1A6C92E4E4C4}"/>
    <cellStyle name="Normal 5 5 2 2 3 3 2 6" xfId="45120" xr:uid="{8B31AAA2-187E-493C-BF54-4CDC72A5A456}"/>
    <cellStyle name="Normal 5 5 2 2 3 3 3" xfId="11410" xr:uid="{3F157DFA-74B9-419C-B0DF-69BE981CF206}"/>
    <cellStyle name="Normal 5 5 2 2 3 3 3 2" xfId="25100" xr:uid="{D96B63AA-5BCB-45CA-9A47-64CB46BA9169}"/>
    <cellStyle name="Normal 5 5 2 2 3 3 3 2 2" xfId="38792" xr:uid="{E7D716D6-8581-46FC-98C5-DAA01C9E5038}"/>
    <cellStyle name="Normal 5 5 2 2 3 3 3 2 3" xfId="53676" xr:uid="{C0B1B1EE-A17D-4677-A2FC-EB5FCF72CF70}"/>
    <cellStyle name="Normal 5 5 2 2 3 3 3 3" xfId="18256" xr:uid="{E9B8F2A2-E8A8-40BB-9902-1FF7FD5EBF60}"/>
    <cellStyle name="Normal 5 5 2 2 3 3 3 4" xfId="31946" xr:uid="{BDE7A926-5296-487F-BF17-66251D9A5EE6}"/>
    <cellStyle name="Normal 5 5 2 2 3 3 3 5" xfId="46830" xr:uid="{5A0A48B3-E49E-4269-AC8F-41ECF4BF5A7A}"/>
    <cellStyle name="Normal 5 5 2 2 3 3 4" xfId="21678" xr:uid="{3FB518FB-C9D3-46FB-ACC8-BBFA79AB0DA6}"/>
    <cellStyle name="Normal 5 5 2 2 3 3 4 2" xfId="35370" xr:uid="{75BDD662-B3D1-435A-A86A-78C9A5986D60}"/>
    <cellStyle name="Normal 5 5 2 2 3 3 4 3" xfId="50254" xr:uid="{96FD3B24-7BF2-46D0-A02E-DA49A4486BFC}"/>
    <cellStyle name="Normal 5 5 2 2 3 3 5" xfId="14834" xr:uid="{3665BDFF-3595-4370-857C-83E0FC335C77}"/>
    <cellStyle name="Normal 5 5 2 2 3 3 5 2" xfId="41024" xr:uid="{5F04BC27-CED2-413B-8ABE-99B7388B4BA3}"/>
    <cellStyle name="Normal 5 5 2 2 3 3 6" xfId="28524" xr:uid="{C75E8DE5-C3C0-4C01-AB89-70615117E293}"/>
    <cellStyle name="Normal 5 5 2 2 3 3 7" xfId="43408" xr:uid="{D0605FEB-F45D-43F0-9A3B-00E26C9AA423}"/>
    <cellStyle name="Normal 5 5 2 2 3 3 8" xfId="7988" xr:uid="{114FD1AD-0C83-421E-A9B5-CED0469A3E11}"/>
    <cellStyle name="Normal 5 5 2 2 3 4" xfId="2881" xr:uid="{4049CC83-9B2C-4D9B-97DB-1378F61DA2A1}"/>
    <cellStyle name="Normal 5 5 2 2 3 4 2" xfId="9701" xr:uid="{19003C29-A8A7-4D98-A4B8-35355FB4BDB6}"/>
    <cellStyle name="Normal 5 5 2 2 3 4 2 2" xfId="13123" xr:uid="{1F285BE7-5E7C-41E4-8528-61C7260C79CD}"/>
    <cellStyle name="Normal 5 5 2 2 3 4 2 2 2" xfId="26813" xr:uid="{45B4EE42-17C5-4A85-A379-5CAA048D5987}"/>
    <cellStyle name="Normal 5 5 2 2 3 4 2 2 2 2" xfId="40505" xr:uid="{0EF32B45-5F5B-4838-AE83-6509585FDCB6}"/>
    <cellStyle name="Normal 5 5 2 2 3 4 2 2 2 3" xfId="55389" xr:uid="{D0603890-28B4-45C0-BEA0-8C2E75BC0D01}"/>
    <cellStyle name="Normal 5 5 2 2 3 4 2 2 3" xfId="19969" xr:uid="{EED95D3E-D4A3-4D16-97A5-C17815A1AFFA}"/>
    <cellStyle name="Normal 5 5 2 2 3 4 2 2 4" xfId="33659" xr:uid="{01290528-8EB5-4CE7-9502-792A23FDA4AE}"/>
    <cellStyle name="Normal 5 5 2 2 3 4 2 2 5" xfId="48543" xr:uid="{B29F842D-52CF-42A7-8A49-E87D78214AD6}"/>
    <cellStyle name="Normal 5 5 2 2 3 4 2 3" xfId="23391" xr:uid="{37AA5F01-51A9-4DAB-9ECF-E45269EF457B}"/>
    <cellStyle name="Normal 5 5 2 2 3 4 2 3 2" xfId="37083" xr:uid="{7E10D0C3-6361-4852-812D-94F5C975B6AE}"/>
    <cellStyle name="Normal 5 5 2 2 3 4 2 3 3" xfId="51967" xr:uid="{823B6420-0CBF-4C20-81B2-4B57BC6CE8FE}"/>
    <cellStyle name="Normal 5 5 2 2 3 4 2 4" xfId="16547" xr:uid="{B90D1802-2F2D-488E-A685-59B545AFF025}"/>
    <cellStyle name="Normal 5 5 2 2 3 4 2 5" xfId="30237" xr:uid="{48C5734B-96F8-4D6C-9428-376F2191BEAF}"/>
    <cellStyle name="Normal 5 5 2 2 3 4 2 6" xfId="45121" xr:uid="{31E8C7AE-6BD5-4E39-A6DC-8F4DCCF8A280}"/>
    <cellStyle name="Normal 5 5 2 2 3 4 3" xfId="11411" xr:uid="{59A994FE-1424-46FA-9274-D32A6B54844C}"/>
    <cellStyle name="Normal 5 5 2 2 3 4 3 2" xfId="25101" xr:uid="{77D65C4C-642D-4693-81C0-F62BD48AB6E6}"/>
    <cellStyle name="Normal 5 5 2 2 3 4 3 2 2" xfId="38793" xr:uid="{B65D5D30-DC05-412B-97A0-8CBD1B77AA13}"/>
    <cellStyle name="Normal 5 5 2 2 3 4 3 2 3" xfId="53677" xr:uid="{9A9BDC82-3969-420F-9F98-554D44733F48}"/>
    <cellStyle name="Normal 5 5 2 2 3 4 3 3" xfId="18257" xr:uid="{1492530D-8AEE-4054-AD28-06E6B8C7152D}"/>
    <cellStyle name="Normal 5 5 2 2 3 4 3 4" xfId="31947" xr:uid="{F6E2563F-D9CD-4701-A1EC-CDA0D7CF0A2C}"/>
    <cellStyle name="Normal 5 5 2 2 3 4 3 5" xfId="46831" xr:uid="{F06D9BC8-EDAB-442D-80AA-955A71C95D89}"/>
    <cellStyle name="Normal 5 5 2 2 3 4 4" xfId="21679" xr:uid="{7C5D58A0-BEF3-4D95-9B8D-D3FBDB6AB063}"/>
    <cellStyle name="Normal 5 5 2 2 3 4 4 2" xfId="35371" xr:uid="{4D8AB386-34CC-4D05-A7A6-33D00F36C6F4}"/>
    <cellStyle name="Normal 5 5 2 2 3 4 4 3" xfId="50255" xr:uid="{BE35F9EC-BF9D-45E6-B61F-5E9BA5EDA25F}"/>
    <cellStyle name="Normal 5 5 2 2 3 4 5" xfId="14835" xr:uid="{27C5D214-5B20-43D7-A415-1C7D302E56C3}"/>
    <cellStyle name="Normal 5 5 2 2 3 4 5 2" xfId="41157" xr:uid="{E8D31C1E-129C-46CD-9BBA-13520DF605AC}"/>
    <cellStyle name="Normal 5 5 2 2 3 4 6" xfId="28525" xr:uid="{12CF1B3F-9F3D-4C73-9259-629C437A01E6}"/>
    <cellStyle name="Normal 5 5 2 2 3 4 7" xfId="43409" xr:uid="{2160AB90-5D52-49B6-BD2A-9C769B73BE56}"/>
    <cellStyle name="Normal 5 5 2 2 3 4 8" xfId="7989" xr:uid="{128A0073-2843-41FC-B70D-821E83EF6E45}"/>
    <cellStyle name="Normal 5 5 2 2 3 5" xfId="2882" xr:uid="{72FDC06C-4208-4140-9123-9ECE39A6FB53}"/>
    <cellStyle name="Normal 5 5 2 2 3 5 2" xfId="13119" xr:uid="{64C50C11-2AD8-4C7F-8558-422405B16CC0}"/>
    <cellStyle name="Normal 5 5 2 2 3 5 2 2" xfId="26809" xr:uid="{C1BDECF9-E132-4DA7-A7B5-70ABAB2E7AB8}"/>
    <cellStyle name="Normal 5 5 2 2 3 5 2 2 2" xfId="40501" xr:uid="{9E1C5B22-9C55-444C-B55D-04BEB684F121}"/>
    <cellStyle name="Normal 5 5 2 2 3 5 2 2 3" xfId="55385" xr:uid="{EB5EEB78-3C2D-4DB0-842F-1BDB2D10ED32}"/>
    <cellStyle name="Normal 5 5 2 2 3 5 2 3" xfId="19965" xr:uid="{233639A3-11A7-4D39-AB45-9D991938BF73}"/>
    <cellStyle name="Normal 5 5 2 2 3 5 2 4" xfId="33655" xr:uid="{5BB14937-674C-4BBF-84BF-36090C80BB72}"/>
    <cellStyle name="Normal 5 5 2 2 3 5 2 5" xfId="48539" xr:uid="{ACBA41BD-20A8-45A4-A454-B6CFA957CD99}"/>
    <cellStyle name="Normal 5 5 2 2 3 5 3" xfId="23387" xr:uid="{E7940C51-E071-479E-8AAC-04E56E730D4C}"/>
    <cellStyle name="Normal 5 5 2 2 3 5 3 2" xfId="37079" xr:uid="{77241BB2-3F36-41C3-B9A5-23545BBA31B4}"/>
    <cellStyle name="Normal 5 5 2 2 3 5 3 3" xfId="51963" xr:uid="{AB49D370-B94F-43DE-A7B3-E7706D0CA9E6}"/>
    <cellStyle name="Normal 5 5 2 2 3 5 4" xfId="16543" xr:uid="{1ACCA248-D4A6-4B40-B8C9-E9B214C07C7A}"/>
    <cellStyle name="Normal 5 5 2 2 3 5 4 2" xfId="41158" xr:uid="{6A6AA554-7359-4A28-BA74-A90B543F4554}"/>
    <cellStyle name="Normal 5 5 2 2 3 5 5" xfId="30233" xr:uid="{9E3EB523-FC5B-40A9-89B3-E014ECE5F56C}"/>
    <cellStyle name="Normal 5 5 2 2 3 5 6" xfId="45117" xr:uid="{9AB574F6-769E-4492-89D5-EE23B0240453}"/>
    <cellStyle name="Normal 5 5 2 2 3 5 7" xfId="9697" xr:uid="{68BE0C99-EABF-40DD-9C00-D9438BDDC989}"/>
    <cellStyle name="Normal 5 5 2 2 3 6" xfId="11407" xr:uid="{2E09E7B3-201C-4E30-8617-83BA53CE88C2}"/>
    <cellStyle name="Normal 5 5 2 2 3 6 2" xfId="25097" xr:uid="{8B615A4C-A0F7-494A-839B-DB5A35FB2F7D}"/>
    <cellStyle name="Normal 5 5 2 2 3 6 2 2" xfId="38789" xr:uid="{58B064A9-D232-42B3-9859-BD913E4C4C34}"/>
    <cellStyle name="Normal 5 5 2 2 3 6 2 3" xfId="53673" xr:uid="{0BC87EE9-3F82-4D32-B5E5-A9956EE04CA2}"/>
    <cellStyle name="Normal 5 5 2 2 3 6 3" xfId="18253" xr:uid="{CD0EC757-2AAD-45F3-90B9-8B0FB88B7022}"/>
    <cellStyle name="Normal 5 5 2 2 3 6 4" xfId="31943" xr:uid="{94A7F082-ADEC-4705-909F-0EC9C5DCE28A}"/>
    <cellStyle name="Normal 5 5 2 2 3 6 5" xfId="46827" xr:uid="{8EE3A97D-B26E-435A-A5E9-8245EF2CFE5E}"/>
    <cellStyle name="Normal 5 5 2 2 3 7" xfId="21675" xr:uid="{77B5FFA5-647B-46EF-AB61-6807966AA486}"/>
    <cellStyle name="Normal 5 5 2 2 3 7 2" xfId="35367" xr:uid="{EAD26A5C-3E33-4B9A-8A79-5783E3CDB9E3}"/>
    <cellStyle name="Normal 5 5 2 2 3 7 3" xfId="50251" xr:uid="{798669A5-6DEA-4369-AFB5-A5429C8D41D9}"/>
    <cellStyle name="Normal 5 5 2 2 3 8" xfId="14831" xr:uid="{B5BC20BF-AC81-411F-8202-914E3BBF8D01}"/>
    <cellStyle name="Normal 5 5 2 2 3 8 2" xfId="40842" xr:uid="{C359857D-123C-4B2C-81D4-D99778B4EB06}"/>
    <cellStyle name="Normal 5 5 2 2 3 9" xfId="28521" xr:uid="{46D74F1E-3460-4DA3-AC40-9F8CCA99391C}"/>
    <cellStyle name="Normal 5 5 2 2 4" xfId="1332" xr:uid="{880D7134-842E-4B7B-ABF1-49D3DB645D47}"/>
    <cellStyle name="Normal 5 5 2 2 4 2" xfId="1333" xr:uid="{DC84CB0A-30CF-4744-A9F0-C448EA9897DB}"/>
    <cellStyle name="Normal 5 5 2 2 4 2 2" xfId="9703" xr:uid="{060ECED9-6673-486B-A1C4-CF5F302CF0B9}"/>
    <cellStyle name="Normal 5 5 2 2 4 2 2 2" xfId="13125" xr:uid="{619160E2-2B51-44C9-BE30-67FBF625ACE8}"/>
    <cellStyle name="Normal 5 5 2 2 4 2 2 2 2" xfId="26815" xr:uid="{145F2075-3BAC-4407-B6A9-708CF9C14CE3}"/>
    <cellStyle name="Normal 5 5 2 2 4 2 2 2 2 2" xfId="40507" xr:uid="{24605CFF-2CBC-4D1C-9760-0310D777451F}"/>
    <cellStyle name="Normal 5 5 2 2 4 2 2 2 2 3" xfId="55391" xr:uid="{514AF590-93D5-4475-92B4-099F2334210C}"/>
    <cellStyle name="Normal 5 5 2 2 4 2 2 2 3" xfId="19971" xr:uid="{F2ADF629-98B7-4972-8F14-DAB0B3CA1A5F}"/>
    <cellStyle name="Normal 5 5 2 2 4 2 2 2 4" xfId="33661" xr:uid="{62369236-A2C0-4C26-B89C-A30745E09621}"/>
    <cellStyle name="Normal 5 5 2 2 4 2 2 2 5" xfId="48545" xr:uid="{F5E39036-A43F-41A2-8B25-13EE040CC71A}"/>
    <cellStyle name="Normal 5 5 2 2 4 2 2 3" xfId="23393" xr:uid="{E1B1206F-B054-4A60-880D-70D5995A3CDA}"/>
    <cellStyle name="Normal 5 5 2 2 4 2 2 3 2" xfId="37085" xr:uid="{78F1B3ED-6D46-44A9-AE36-F1B4579870C6}"/>
    <cellStyle name="Normal 5 5 2 2 4 2 2 3 3" xfId="51969" xr:uid="{3AAB4911-50E0-4EA3-9A4C-853AC40B2B34}"/>
    <cellStyle name="Normal 5 5 2 2 4 2 2 4" xfId="16549" xr:uid="{8188E0DA-731D-4F70-BF7E-E9B2655DAE36}"/>
    <cellStyle name="Normal 5 5 2 2 4 2 2 5" xfId="30239" xr:uid="{0DD64C85-A98D-40F1-B0C1-131191309072}"/>
    <cellStyle name="Normal 5 5 2 2 4 2 2 6" xfId="45123" xr:uid="{907097DF-0788-4B1C-A577-525678597AA9}"/>
    <cellStyle name="Normal 5 5 2 2 4 2 3" xfId="11413" xr:uid="{4A3A3AE7-D24B-4594-B92D-319FE9BAE722}"/>
    <cellStyle name="Normal 5 5 2 2 4 2 3 2" xfId="25103" xr:uid="{F3D366C3-C024-45D7-BD6E-5235FD2BD5BD}"/>
    <cellStyle name="Normal 5 5 2 2 4 2 3 2 2" xfId="38795" xr:uid="{CA30F0A6-0F7F-4701-A5E1-EE79F224B163}"/>
    <cellStyle name="Normal 5 5 2 2 4 2 3 2 3" xfId="53679" xr:uid="{8665B2AE-C470-4678-99A0-7C7FD066A5E2}"/>
    <cellStyle name="Normal 5 5 2 2 4 2 3 3" xfId="18259" xr:uid="{7247A410-71A2-421B-B8BB-986F336281D8}"/>
    <cellStyle name="Normal 5 5 2 2 4 2 3 4" xfId="31949" xr:uid="{53F21924-EA45-42C2-935A-A70929FDE921}"/>
    <cellStyle name="Normal 5 5 2 2 4 2 3 5" xfId="46833" xr:uid="{972A0907-4CEA-44CD-9E1A-70657147AABF}"/>
    <cellStyle name="Normal 5 5 2 2 4 2 4" xfId="21681" xr:uid="{48515B57-2BF7-44E4-A2B1-0EE7FA3E27BC}"/>
    <cellStyle name="Normal 5 5 2 2 4 2 4 2" xfId="35373" xr:uid="{6B890E32-9CA8-488A-AE72-63EE3F7BD400}"/>
    <cellStyle name="Normal 5 5 2 2 4 2 4 3" xfId="50257" xr:uid="{998060CA-5149-4D43-A935-82820BEC74F3}"/>
    <cellStyle name="Normal 5 5 2 2 4 2 5" xfId="14837" xr:uid="{547888F3-EEBB-428D-B801-3C48147D8936}"/>
    <cellStyle name="Normal 5 5 2 2 4 2 5 2" xfId="41026" xr:uid="{21505862-1B33-407A-844F-51D9D4E6CCCB}"/>
    <cellStyle name="Normal 5 5 2 2 4 2 6" xfId="28527" xr:uid="{685A1502-CFB4-4E0C-8F2E-315B91727B65}"/>
    <cellStyle name="Normal 5 5 2 2 4 2 7" xfId="43411" xr:uid="{D3117CF1-48F7-4310-BC8F-5FE34B686307}"/>
    <cellStyle name="Normal 5 5 2 2 4 2 8" xfId="7991" xr:uid="{83A64E77-5A12-477E-9897-3573CBCF1FC4}"/>
    <cellStyle name="Normal 5 5 2 2 4 3" xfId="2883" xr:uid="{E0C7F968-15E3-4E89-BC87-8D0A3D7A67BA}"/>
    <cellStyle name="Normal 5 5 2 2 4 3 2" xfId="13124" xr:uid="{89E90478-7A1D-447F-8AC7-6CDDCF66AF4B}"/>
    <cellStyle name="Normal 5 5 2 2 4 3 2 2" xfId="26814" xr:uid="{213B00AA-2F0F-435E-B3EB-DC2A3209025B}"/>
    <cellStyle name="Normal 5 5 2 2 4 3 2 2 2" xfId="40506" xr:uid="{807068A5-2203-47F8-ADEF-1EBB9D298B8A}"/>
    <cellStyle name="Normal 5 5 2 2 4 3 2 2 3" xfId="55390" xr:uid="{0C6BAF4E-F6F1-4C46-96CA-FDAC9FE45094}"/>
    <cellStyle name="Normal 5 5 2 2 4 3 2 3" xfId="19970" xr:uid="{027E75E1-5C5A-4183-934F-02EA32777B28}"/>
    <cellStyle name="Normal 5 5 2 2 4 3 2 4" xfId="33660" xr:uid="{11343712-9C2A-4A04-BEBC-FC57F932CCAC}"/>
    <cellStyle name="Normal 5 5 2 2 4 3 2 5" xfId="48544" xr:uid="{456DE8EA-4725-43CA-B8A3-19E92AB16B62}"/>
    <cellStyle name="Normal 5 5 2 2 4 3 3" xfId="23392" xr:uid="{E4BB92FB-4C2B-4044-98B9-7300E33EAF39}"/>
    <cellStyle name="Normal 5 5 2 2 4 3 3 2" xfId="37084" xr:uid="{8A170F00-1754-4A50-A81E-36051A1F6162}"/>
    <cellStyle name="Normal 5 5 2 2 4 3 3 3" xfId="51968" xr:uid="{67F1E9C8-097D-406F-9756-FABACFA9A42F}"/>
    <cellStyle name="Normal 5 5 2 2 4 3 4" xfId="16548" xr:uid="{D48839E7-AEBB-4ED3-9039-A361A632E68C}"/>
    <cellStyle name="Normal 5 5 2 2 4 3 4 2" xfId="41159" xr:uid="{7048AB9E-1A96-49F8-80B9-C6E3374D9733}"/>
    <cellStyle name="Normal 5 5 2 2 4 3 5" xfId="30238" xr:uid="{D53987A8-BA23-4962-922B-FFA9D60E1C2D}"/>
    <cellStyle name="Normal 5 5 2 2 4 3 6" xfId="45122" xr:uid="{CF4351C4-4818-4507-8C47-ADF6380C68DC}"/>
    <cellStyle name="Normal 5 5 2 2 4 3 7" xfId="9702" xr:uid="{A312500D-F7AF-4C26-9BF4-94BF5F677110}"/>
    <cellStyle name="Normal 5 5 2 2 4 4" xfId="2884" xr:uid="{B3A82481-452B-41E7-98B8-22C36712B28B}"/>
    <cellStyle name="Normal 5 5 2 2 4 4 2" xfId="25102" xr:uid="{DE5A25F4-8C1B-4E4D-AE13-5D41DBD65FE5}"/>
    <cellStyle name="Normal 5 5 2 2 4 4 2 2" xfId="38794" xr:uid="{4A99DC1C-8E53-4978-9048-3DBBF46FF947}"/>
    <cellStyle name="Normal 5 5 2 2 4 4 2 3" xfId="53678" xr:uid="{BC82A91B-41C5-4373-8162-383AF4689A2A}"/>
    <cellStyle name="Normal 5 5 2 2 4 4 3" xfId="18258" xr:uid="{68748FFF-2DE0-4F70-9A4A-C20F4A385916}"/>
    <cellStyle name="Normal 5 5 2 2 4 4 3 2" xfId="41160" xr:uid="{E5B16BA5-CB69-4569-AD43-E905F032B280}"/>
    <cellStyle name="Normal 5 5 2 2 4 4 4" xfId="31948" xr:uid="{F3725FC0-7285-43F5-A747-B4C83F179869}"/>
    <cellStyle name="Normal 5 5 2 2 4 4 5" xfId="46832" xr:uid="{6F6DDCB5-3474-42DD-A618-0DC8FCC761D5}"/>
    <cellStyle name="Normal 5 5 2 2 4 4 6" xfId="11412" xr:uid="{A9043B17-266B-4490-97AA-B1BFDCEC5CE4}"/>
    <cellStyle name="Normal 5 5 2 2 4 5" xfId="21680" xr:uid="{3CFC71EE-7508-41BD-9101-56598020CE50}"/>
    <cellStyle name="Normal 5 5 2 2 4 5 2" xfId="35372" xr:uid="{E86F2435-746E-44FD-8B72-8EAD05353070}"/>
    <cellStyle name="Normal 5 5 2 2 4 5 3" xfId="50256" xr:uid="{1B6F0174-375B-49BF-8BC1-8C3CEAB2B14E}"/>
    <cellStyle name="Normal 5 5 2 2 4 6" xfId="14836" xr:uid="{BBC8D333-01F8-490C-96B4-18B39D233FF8}"/>
    <cellStyle name="Normal 5 5 2 2 4 6 2" xfId="41025" xr:uid="{CFEEF9EE-5F5B-436F-96AF-1F54D8E22C71}"/>
    <cellStyle name="Normal 5 5 2 2 4 7" xfId="28526" xr:uid="{109CDC69-59C6-42DE-963A-54BE0731BE51}"/>
    <cellStyle name="Normal 5 5 2 2 4 8" xfId="43410" xr:uid="{FAF08088-39C6-485A-9896-6D4837E5EB28}"/>
    <cellStyle name="Normal 5 5 2 2 4 9" xfId="7990" xr:uid="{C35624EA-301E-4358-9075-EBB834CA8A99}"/>
    <cellStyle name="Normal 5 5 2 2 5" xfId="1334" xr:uid="{F678D1EE-D42C-4915-B8BF-CD0E5CD4A51D}"/>
    <cellStyle name="Normal 5 5 2 2 5 2" xfId="2885" xr:uid="{D2139A4C-F0BD-4FF0-B2D5-C5248CA02CF5}"/>
    <cellStyle name="Normal 5 5 2 2 5 2 2" xfId="13126" xr:uid="{90C14A8F-86BC-4A2A-BEAE-523284DCFB6C}"/>
    <cellStyle name="Normal 5 5 2 2 5 2 2 2" xfId="26816" xr:uid="{9FFB4CD3-062F-400F-B02C-D3FAA25AD11D}"/>
    <cellStyle name="Normal 5 5 2 2 5 2 2 2 2" xfId="40508" xr:uid="{5F24C4FC-28B4-41C4-B2F2-2B9DFF123246}"/>
    <cellStyle name="Normal 5 5 2 2 5 2 2 2 3" xfId="55392" xr:uid="{BDB413FC-B824-48C2-8B16-262C892480CE}"/>
    <cellStyle name="Normal 5 5 2 2 5 2 2 3" xfId="19972" xr:uid="{66498D1C-085C-40B7-9E7B-721E1BCFCF73}"/>
    <cellStyle name="Normal 5 5 2 2 5 2 2 4" xfId="33662" xr:uid="{F3E8A6B0-8AB5-4197-9A33-AD4F6F3B9151}"/>
    <cellStyle name="Normal 5 5 2 2 5 2 2 5" xfId="48546" xr:uid="{4B48DA09-115C-4532-A5FA-92E07AECCC9E}"/>
    <cellStyle name="Normal 5 5 2 2 5 2 3" xfId="23394" xr:uid="{6C1B2CFC-77FC-4D17-A64A-4C86598F6874}"/>
    <cellStyle name="Normal 5 5 2 2 5 2 3 2" xfId="37086" xr:uid="{2B4BD919-EB37-441C-96A0-40379338C2C4}"/>
    <cellStyle name="Normal 5 5 2 2 5 2 3 3" xfId="51970" xr:uid="{C39A7129-CD7F-4E1E-B62B-8B9884CBA6FB}"/>
    <cellStyle name="Normal 5 5 2 2 5 2 4" xfId="16550" xr:uid="{9CC2AEAC-30C8-47F0-86BB-B1C84AAF0D12}"/>
    <cellStyle name="Normal 5 5 2 2 5 2 4 2" xfId="41161" xr:uid="{01181C76-963E-4C6A-9DD8-E21960EF7363}"/>
    <cellStyle name="Normal 5 5 2 2 5 2 5" xfId="30240" xr:uid="{004CC872-93C1-4F4A-8903-89704B3C1FAB}"/>
    <cellStyle name="Normal 5 5 2 2 5 2 6" xfId="45124" xr:uid="{CB8602AE-9B68-47D9-A108-453AC90D5B90}"/>
    <cellStyle name="Normal 5 5 2 2 5 2 7" xfId="9704" xr:uid="{4FC8994A-E59D-4CAA-8C7C-1534D9723DDC}"/>
    <cellStyle name="Normal 5 5 2 2 5 3" xfId="2886" xr:uid="{3A7E5D2C-ADEB-42DD-9C15-7B25515E2E40}"/>
    <cellStyle name="Normal 5 5 2 2 5 3 2" xfId="25104" xr:uid="{99FC18DB-7289-48E5-9138-FA7BB1DBA684}"/>
    <cellStyle name="Normal 5 5 2 2 5 3 2 2" xfId="38796" xr:uid="{AA800C52-9ED2-419F-8283-A7324710D92F}"/>
    <cellStyle name="Normal 5 5 2 2 5 3 2 3" xfId="53680" xr:uid="{111BC3A8-C7DC-498C-9496-77E2831875CC}"/>
    <cellStyle name="Normal 5 5 2 2 5 3 3" xfId="18260" xr:uid="{DD4398EA-B43E-4709-BFDB-871B750B58AA}"/>
    <cellStyle name="Normal 5 5 2 2 5 3 3 2" xfId="41162" xr:uid="{E30D8B45-EF6D-4BF5-9E93-580153B20053}"/>
    <cellStyle name="Normal 5 5 2 2 5 3 4" xfId="31950" xr:uid="{4BF21C33-05D8-4059-AB41-387E155C3F6B}"/>
    <cellStyle name="Normal 5 5 2 2 5 3 5" xfId="46834" xr:uid="{FD26185B-6013-4DF7-B6A4-C6BE72A88BFB}"/>
    <cellStyle name="Normal 5 5 2 2 5 3 6" xfId="11414" xr:uid="{EEEF064B-C69E-4816-B1E3-6C87EDD580D7}"/>
    <cellStyle name="Normal 5 5 2 2 5 4" xfId="2887" xr:uid="{EC17031A-E46A-410E-94C2-FA7A2E7EBB35}"/>
    <cellStyle name="Normal 5 5 2 2 5 4 2" xfId="41163" xr:uid="{0BBA8262-0045-41FE-A1F8-E314CC64766A}"/>
    <cellStyle name="Normal 5 5 2 2 5 4 3" xfId="35374" xr:uid="{4591E4D8-92C7-479C-9873-AA46449FCB36}"/>
    <cellStyle name="Normal 5 5 2 2 5 4 4" xfId="50258" xr:uid="{D134D1B5-B33A-49EF-83D7-762E46F2A37C}"/>
    <cellStyle name="Normal 5 5 2 2 5 4 5" xfId="21682" xr:uid="{A40A03F6-3E5A-462B-9D22-55FB6E096049}"/>
    <cellStyle name="Normal 5 5 2 2 5 5" xfId="14838" xr:uid="{B5FDAA4B-9006-45A6-A189-DC671863675A}"/>
    <cellStyle name="Normal 5 5 2 2 5 5 2" xfId="41027" xr:uid="{B2D9990E-3537-4AD1-B6F7-A0F0A5823C2C}"/>
    <cellStyle name="Normal 5 5 2 2 5 6" xfId="28528" xr:uid="{6B3F3C73-286F-4502-887B-7A58C27A55D5}"/>
    <cellStyle name="Normal 5 5 2 2 5 7" xfId="43412" xr:uid="{52CBE226-47BA-4052-A664-52EAEC3EC745}"/>
    <cellStyle name="Normal 5 5 2 2 5 8" xfId="7992" xr:uid="{75A5BC57-21C2-4BBC-B523-7D72E98266C0}"/>
    <cellStyle name="Normal 5 5 2 2 6" xfId="2888" xr:uid="{3C07E4F2-A3B2-437E-B36E-C26B0CDF6845}"/>
    <cellStyle name="Normal 5 5 2 2 6 2" xfId="9705" xr:uid="{131FF43F-86F3-4D4C-978C-C9BABC886B0E}"/>
    <cellStyle name="Normal 5 5 2 2 6 2 2" xfId="13127" xr:uid="{8E05BB98-222C-4F5E-93F0-58C07F5EB8B3}"/>
    <cellStyle name="Normal 5 5 2 2 6 2 2 2" xfId="26817" xr:uid="{EACBF6AF-4585-42B9-9A43-1AA3EA02A29B}"/>
    <cellStyle name="Normal 5 5 2 2 6 2 2 2 2" xfId="40509" xr:uid="{7EAEB7FE-E239-4558-8A37-1949B88C3B2C}"/>
    <cellStyle name="Normal 5 5 2 2 6 2 2 2 3" xfId="55393" xr:uid="{5FA0F81C-9DB4-497F-9CDE-CD2750EE4DC2}"/>
    <cellStyle name="Normal 5 5 2 2 6 2 2 3" xfId="19973" xr:uid="{7967FC81-F1C1-4976-90CF-38FBC6CF6206}"/>
    <cellStyle name="Normal 5 5 2 2 6 2 2 4" xfId="33663" xr:uid="{A20FF360-2D10-4E33-A9FA-AC97245A9A6D}"/>
    <cellStyle name="Normal 5 5 2 2 6 2 2 5" xfId="48547" xr:uid="{8EE71530-E020-4501-9D21-0EB3E098C16B}"/>
    <cellStyle name="Normal 5 5 2 2 6 2 3" xfId="23395" xr:uid="{985CB6A0-ACC4-485B-9320-74EB7A6652C5}"/>
    <cellStyle name="Normal 5 5 2 2 6 2 3 2" xfId="37087" xr:uid="{CA62A968-A442-4E34-BF06-8A9FC5B35839}"/>
    <cellStyle name="Normal 5 5 2 2 6 2 3 3" xfId="51971" xr:uid="{AC194550-80E0-4486-81D4-5FD58F0D343B}"/>
    <cellStyle name="Normal 5 5 2 2 6 2 4" xfId="16551" xr:uid="{194B063A-1B92-46C3-8D4C-D8A3B822E650}"/>
    <cellStyle name="Normal 5 5 2 2 6 2 5" xfId="30241" xr:uid="{8FAD0C59-6422-4788-ADB2-07594C28FE77}"/>
    <cellStyle name="Normal 5 5 2 2 6 2 6" xfId="45125" xr:uid="{66C86680-BC93-4F6D-B82C-3080CB36F7D6}"/>
    <cellStyle name="Normal 5 5 2 2 6 3" xfId="11415" xr:uid="{C3F0B5D1-DB77-498A-8E66-2AEFAB0859B7}"/>
    <cellStyle name="Normal 5 5 2 2 6 3 2" xfId="25105" xr:uid="{E4E26266-E9F6-4012-B05F-CE96EE0C9CB0}"/>
    <cellStyle name="Normal 5 5 2 2 6 3 2 2" xfId="38797" xr:uid="{3A7AA638-AC58-4C10-9101-E92F214234A8}"/>
    <cellStyle name="Normal 5 5 2 2 6 3 2 3" xfId="53681" xr:uid="{B0F50BB6-06C1-41A3-B454-89B5869B8567}"/>
    <cellStyle name="Normal 5 5 2 2 6 3 3" xfId="18261" xr:uid="{C8EFCBDE-CB44-489E-AD96-E29320A4C018}"/>
    <cellStyle name="Normal 5 5 2 2 6 3 4" xfId="31951" xr:uid="{59EBF047-1E79-4692-BA44-582D352239ED}"/>
    <cellStyle name="Normal 5 5 2 2 6 3 5" xfId="46835" xr:uid="{5422C1F7-5439-4494-A425-6B8C949AB893}"/>
    <cellStyle name="Normal 5 5 2 2 6 4" xfId="21683" xr:uid="{2CAFC1D8-B31F-4E04-B5E8-712FB47CDFFC}"/>
    <cellStyle name="Normal 5 5 2 2 6 4 2" xfId="35375" xr:uid="{48C011E0-F6F9-48A1-999C-2B75ACB1F2B5}"/>
    <cellStyle name="Normal 5 5 2 2 6 4 3" xfId="50259" xr:uid="{9E2FC3CA-3CB2-44E5-BF75-0215914C5CD2}"/>
    <cellStyle name="Normal 5 5 2 2 6 5" xfId="14839" xr:uid="{917CFBD3-7CD3-4B11-B65D-97E4DF12ED1E}"/>
    <cellStyle name="Normal 5 5 2 2 6 5 2" xfId="41164" xr:uid="{4632EC16-E31A-4DBD-855D-CFBF326CA7A2}"/>
    <cellStyle name="Normal 5 5 2 2 6 6" xfId="28529" xr:uid="{EBAB41A7-8F75-4D1E-88C7-BB92D4583624}"/>
    <cellStyle name="Normal 5 5 2 2 6 7" xfId="43413" xr:uid="{8984122E-2D72-495B-9A9C-72C9375C9FC9}"/>
    <cellStyle name="Normal 5 5 2 2 6 8" xfId="7993" xr:uid="{792D59AE-F5C5-4F53-A1C2-DD3CDED83B2D}"/>
    <cellStyle name="Normal 5 5 2 2 7" xfId="2889" xr:uid="{2C1DF096-C791-47B0-A73A-F0A0BEF36CC5}"/>
    <cellStyle name="Normal 5 5 2 2 7 2" xfId="13113" xr:uid="{C5AD0F0C-08C5-454D-9D3F-B0E51EAB3139}"/>
    <cellStyle name="Normal 5 5 2 2 7 2 2" xfId="26803" xr:uid="{928499C6-1521-46BD-BCDE-D7DA649DE8FD}"/>
    <cellStyle name="Normal 5 5 2 2 7 2 2 2" xfId="40495" xr:uid="{4C929D17-707F-42FE-A2D7-C7890E46EC25}"/>
    <cellStyle name="Normal 5 5 2 2 7 2 2 3" xfId="55379" xr:uid="{C0A48C74-6F3E-46A9-9948-36AA3648EE7E}"/>
    <cellStyle name="Normal 5 5 2 2 7 2 3" xfId="19959" xr:uid="{9B93E1A9-A9FA-4DAF-84EB-C4330F6060D0}"/>
    <cellStyle name="Normal 5 5 2 2 7 2 4" xfId="33649" xr:uid="{D748A4D2-DEBA-43F6-9990-8E4A63C401D2}"/>
    <cellStyle name="Normal 5 5 2 2 7 2 5" xfId="48533" xr:uid="{13BFE401-4160-466C-9AD7-C0055F5A3F38}"/>
    <cellStyle name="Normal 5 5 2 2 7 3" xfId="23381" xr:uid="{22DBA7F2-0E22-42D4-ADF3-CA711036CDFA}"/>
    <cellStyle name="Normal 5 5 2 2 7 3 2" xfId="37073" xr:uid="{F85E7FF1-489E-4A8B-BA03-244850798EFE}"/>
    <cellStyle name="Normal 5 5 2 2 7 3 3" xfId="51957" xr:uid="{29EE9E22-B923-4B9E-AEF4-528E55355F01}"/>
    <cellStyle name="Normal 5 5 2 2 7 4" xfId="16537" xr:uid="{46D27D63-024E-415D-B80B-D0C5A2A94E44}"/>
    <cellStyle name="Normal 5 5 2 2 7 4 2" xfId="41165" xr:uid="{65072564-4143-43C7-814A-A91B131BE8C4}"/>
    <cellStyle name="Normal 5 5 2 2 7 5" xfId="30227" xr:uid="{2BE272D7-5C95-4FD4-A243-91E4E8136358}"/>
    <cellStyle name="Normal 5 5 2 2 7 6" xfId="45111" xr:uid="{7349B74D-E47F-4F23-B0AB-A0FEE8B63E42}"/>
    <cellStyle name="Normal 5 5 2 2 7 7" xfId="9691" xr:uid="{032667B4-1837-40FD-A8BF-24C8DDA81366}"/>
    <cellStyle name="Normal 5 5 2 2 8" xfId="2890" xr:uid="{FAD1C49D-4295-4A56-83B9-85F0DD47EC50}"/>
    <cellStyle name="Normal 5 5 2 2 8 2" xfId="25091" xr:uid="{0EEAB254-C73D-45EC-9FD3-C3EEED9D3B83}"/>
    <cellStyle name="Normal 5 5 2 2 8 2 2" xfId="38783" xr:uid="{76E28C0E-85E5-4E70-9EE6-A1E75204C5E7}"/>
    <cellStyle name="Normal 5 5 2 2 8 2 3" xfId="53667" xr:uid="{56E0CC4F-FEC9-4C58-9555-D189C33A18D0}"/>
    <cellStyle name="Normal 5 5 2 2 8 3" xfId="18247" xr:uid="{855366BD-A742-4114-82FB-64507BE1B24A}"/>
    <cellStyle name="Normal 5 5 2 2 8 3 2" xfId="41166" xr:uid="{06C73EE7-D1A7-43B7-8802-BF53BE7CC586}"/>
    <cellStyle name="Normal 5 5 2 2 8 4" xfId="31937" xr:uid="{EDD6903C-A8DB-4C35-A39C-7342B71AB086}"/>
    <cellStyle name="Normal 5 5 2 2 8 5" xfId="46821" xr:uid="{E48D26A0-F363-41DA-AF61-A83E0B1D0AC0}"/>
    <cellStyle name="Normal 5 5 2 2 8 6" xfId="11401" xr:uid="{1788AA0F-6CBE-4724-9467-0CF10BE94D57}"/>
    <cellStyle name="Normal 5 5 2 2 9" xfId="21669" xr:uid="{22E86C05-ACE4-4C44-925D-0038A56E9473}"/>
    <cellStyle name="Normal 5 5 2 2 9 2" xfId="35361" xr:uid="{374212BC-EA38-4223-9D45-62734E094657}"/>
    <cellStyle name="Normal 5 5 2 2 9 3" xfId="50245" xr:uid="{A58CAED6-77D4-4332-BD60-AE5CB7FE936A}"/>
    <cellStyle name="Normal 5 5 2 3" xfId="306" xr:uid="{95F7F079-18C3-41B4-888C-5140F0C1A2FE}"/>
    <cellStyle name="Normal 5 5 2 3 10" xfId="43414" xr:uid="{EF4F73F0-5390-4313-8BC2-81431DE984C2}"/>
    <cellStyle name="Normal 5 5 2 3 11" xfId="7994" xr:uid="{42D798EB-AEC0-4F3A-92DF-78F709234547}"/>
    <cellStyle name="Normal 5 5 2 3 2" xfId="566" xr:uid="{1099A475-02F1-40BC-91F2-E02C90D48022}"/>
    <cellStyle name="Normal 5 5 2 3 2 2" xfId="567" xr:uid="{C6789FBD-596F-48A1-B097-C19EC50FC7A4}"/>
    <cellStyle name="Normal 5 5 2 3 2 2 2" xfId="1335" xr:uid="{1AFF5B32-1F8C-4DBB-9672-D1FB1E958D44}"/>
    <cellStyle name="Normal 5 5 2 3 2 2 2 2" xfId="1336" xr:uid="{26E3A591-1EF8-419C-8691-732337885285}"/>
    <cellStyle name="Normal 5 5 2 3 2 2 2 2 2" xfId="26820" xr:uid="{6F510508-DC07-433F-993C-497B9B587595}"/>
    <cellStyle name="Normal 5 5 2 3 2 2 2 2 2 2" xfId="40512" xr:uid="{5126C0A7-81A6-4EC1-88D1-49F07E36E302}"/>
    <cellStyle name="Normal 5 5 2 3 2 2 2 2 2 3" xfId="55396" xr:uid="{D3095FB6-D317-48A5-805C-A88893BD0708}"/>
    <cellStyle name="Normal 5 5 2 3 2 2 2 2 3" xfId="19976" xr:uid="{2C1DF448-AEDF-42DD-8448-F3513E8749D9}"/>
    <cellStyle name="Normal 5 5 2 3 2 2 2 2 3 2" xfId="41029" xr:uid="{79A586A0-6B60-49B0-99AF-2C9E9C3761AF}"/>
    <cellStyle name="Normal 5 5 2 3 2 2 2 2 4" xfId="33666" xr:uid="{8C87A316-E190-4DEE-8F21-EE80F14A6E8F}"/>
    <cellStyle name="Normal 5 5 2 3 2 2 2 2 5" xfId="48550" xr:uid="{47C22692-F0FE-433B-BC4E-FCBC0584FD86}"/>
    <cellStyle name="Normal 5 5 2 3 2 2 2 2 6" xfId="13130" xr:uid="{14D51896-5655-4326-9A91-12A388C787FC}"/>
    <cellStyle name="Normal 5 5 2 3 2 2 2 3" xfId="23398" xr:uid="{579ADE44-3525-426A-B217-C01A82735A13}"/>
    <cellStyle name="Normal 5 5 2 3 2 2 2 3 2" xfId="37090" xr:uid="{7D0624F1-FC11-4107-9DF6-9275D38EE52C}"/>
    <cellStyle name="Normal 5 5 2 3 2 2 2 3 3" xfId="51974" xr:uid="{1CDB53C3-3427-49BB-92FA-8E8A0A78420A}"/>
    <cellStyle name="Normal 5 5 2 3 2 2 2 4" xfId="16554" xr:uid="{3C0D5DD4-9405-408F-9C5F-FE332C849638}"/>
    <cellStyle name="Normal 5 5 2 3 2 2 2 4 2" xfId="41028" xr:uid="{27BDF5E8-4566-4F57-991E-57FF88F263E6}"/>
    <cellStyle name="Normal 5 5 2 3 2 2 2 5" xfId="30244" xr:uid="{3962D786-483D-4F01-B568-80F17BE4B5B1}"/>
    <cellStyle name="Normal 5 5 2 3 2 2 2 6" xfId="45128" xr:uid="{A55C4A1E-C2CC-4AB5-9642-1F3BADED027A}"/>
    <cellStyle name="Normal 5 5 2 3 2 2 2 7" xfId="9708" xr:uid="{71DCDA3C-44F0-4806-8B11-DCC872723A11}"/>
    <cellStyle name="Normal 5 5 2 3 2 2 3" xfId="1337" xr:uid="{DF463CBB-6CF3-41D3-A1B2-CC61B6E65773}"/>
    <cellStyle name="Normal 5 5 2 3 2 2 3 2" xfId="25108" xr:uid="{B9003F22-5E7D-47F4-ACCC-81D661288A54}"/>
    <cellStyle name="Normal 5 5 2 3 2 2 3 2 2" xfId="38800" xr:uid="{70356E1F-DD4C-4E10-AAE2-FECCEE4615FD}"/>
    <cellStyle name="Normal 5 5 2 3 2 2 3 2 3" xfId="53684" xr:uid="{D95EB9D9-22C9-4A35-9F5C-89A18D4FA500}"/>
    <cellStyle name="Normal 5 5 2 3 2 2 3 3" xfId="18264" xr:uid="{644EC1C4-AF4F-4078-AE7B-4C190035844E}"/>
    <cellStyle name="Normal 5 5 2 3 2 2 3 3 2" xfId="41030" xr:uid="{837FB746-E66E-482A-9C26-6DCA7199EA61}"/>
    <cellStyle name="Normal 5 5 2 3 2 2 3 4" xfId="31954" xr:uid="{9FCE6EAC-ECDB-470A-8392-CBD09261310E}"/>
    <cellStyle name="Normal 5 5 2 3 2 2 3 5" xfId="46838" xr:uid="{6C7DA31D-5702-4926-97FA-3D002C25942E}"/>
    <cellStyle name="Normal 5 5 2 3 2 2 3 6" xfId="11418" xr:uid="{3F0BCF83-656F-4791-8B6D-09B329B60594}"/>
    <cellStyle name="Normal 5 5 2 3 2 2 4" xfId="21686" xr:uid="{D9E197DB-E606-441D-9078-47A683D9D110}"/>
    <cellStyle name="Normal 5 5 2 3 2 2 4 2" xfId="35378" xr:uid="{9D318CE0-9CC9-4710-8FB1-05ED6C618560}"/>
    <cellStyle name="Normal 5 5 2 3 2 2 4 3" xfId="50262" xr:uid="{CF5FED97-9CD6-4505-8873-E932E2BB7F29}"/>
    <cellStyle name="Normal 5 5 2 3 2 2 5" xfId="14842" xr:uid="{3CFBB1A4-0809-4E5E-B24A-968297206A9D}"/>
    <cellStyle name="Normal 5 5 2 3 2 2 5 2" xfId="40844" xr:uid="{3739B433-79E9-41C5-8EE7-A86EAA0E1FE2}"/>
    <cellStyle name="Normal 5 5 2 3 2 2 6" xfId="28532" xr:uid="{1EAF5851-E1FB-4C90-8CC7-D21A7D342242}"/>
    <cellStyle name="Normal 5 5 2 3 2 2 7" xfId="43416" xr:uid="{E755DDEF-0E1C-4582-8267-29AA6DEFEF14}"/>
    <cellStyle name="Normal 5 5 2 3 2 2 8" xfId="7996" xr:uid="{57865C4F-1C98-43B7-B8E8-0FED89DA5899}"/>
    <cellStyle name="Normal 5 5 2 3 2 3" xfId="1338" xr:uid="{4DF5D282-76EE-40EB-9384-747A55949CC3}"/>
    <cellStyle name="Normal 5 5 2 3 2 3 2" xfId="1339" xr:uid="{94811F00-4145-499E-B696-DEB755A8DB1A}"/>
    <cellStyle name="Normal 5 5 2 3 2 3 2 2" xfId="26819" xr:uid="{0EE1373E-58D5-4697-BA6C-58282388CDE8}"/>
    <cellStyle name="Normal 5 5 2 3 2 3 2 2 2" xfId="40511" xr:uid="{912D7391-8DD9-4EEA-A71A-94BF5CFFEBCC}"/>
    <cellStyle name="Normal 5 5 2 3 2 3 2 2 3" xfId="55395" xr:uid="{C58F88A1-46B0-4A52-8742-A7BF44CD3822}"/>
    <cellStyle name="Normal 5 5 2 3 2 3 2 3" xfId="19975" xr:uid="{B078BF5E-D0EE-4539-8DF0-4F38CFB6A6F0}"/>
    <cellStyle name="Normal 5 5 2 3 2 3 2 3 2" xfId="41032" xr:uid="{E8FDEA3D-7B7B-461E-867A-11F3D6C124E0}"/>
    <cellStyle name="Normal 5 5 2 3 2 3 2 4" xfId="33665" xr:uid="{72640B1C-8979-4C9E-8703-97EB320A94E6}"/>
    <cellStyle name="Normal 5 5 2 3 2 3 2 5" xfId="48549" xr:uid="{64DFCF70-80DB-4608-BEBA-0DC85FF403FA}"/>
    <cellStyle name="Normal 5 5 2 3 2 3 2 6" xfId="13129" xr:uid="{47684195-E7D4-48E9-A91F-0CBDEC95235F}"/>
    <cellStyle name="Normal 5 5 2 3 2 3 3" xfId="23397" xr:uid="{6A2315D9-390D-4FE0-B2DF-48EF09AB3E7D}"/>
    <cellStyle name="Normal 5 5 2 3 2 3 3 2" xfId="37089" xr:uid="{AA824E26-645F-4A5D-8FAE-182A4200A7B7}"/>
    <cellStyle name="Normal 5 5 2 3 2 3 3 3" xfId="51973" xr:uid="{48319C6B-1DBE-44FC-8DC2-96660D2A9405}"/>
    <cellStyle name="Normal 5 5 2 3 2 3 4" xfId="16553" xr:uid="{E4C34204-501B-49FA-85F8-F989A6504D14}"/>
    <cellStyle name="Normal 5 5 2 3 2 3 4 2" xfId="41031" xr:uid="{F7288459-04E6-4FE5-8E56-FDDE5206774D}"/>
    <cellStyle name="Normal 5 5 2 3 2 3 5" xfId="30243" xr:uid="{48D91158-4A75-47B6-A26F-0D55F9481FB8}"/>
    <cellStyle name="Normal 5 5 2 3 2 3 6" xfId="45127" xr:uid="{9345495A-F7D4-4FB9-92CD-881374A66E07}"/>
    <cellStyle name="Normal 5 5 2 3 2 3 7" xfId="9707" xr:uid="{EE3E9922-A69A-4F51-9229-0091992CE15A}"/>
    <cellStyle name="Normal 5 5 2 3 2 4" xfId="1340" xr:uid="{D81E8B93-A346-428F-B103-4AFE2B2A26A7}"/>
    <cellStyle name="Normal 5 5 2 3 2 4 2" xfId="25107" xr:uid="{A41672D5-3E4B-4CD5-B536-9AFA2E93F7A2}"/>
    <cellStyle name="Normal 5 5 2 3 2 4 2 2" xfId="38799" xr:uid="{9441BBF8-D07F-483B-8605-DE3C936716D0}"/>
    <cellStyle name="Normal 5 5 2 3 2 4 2 3" xfId="53683" xr:uid="{BB4A658C-8981-42D6-92D2-442398543108}"/>
    <cellStyle name="Normal 5 5 2 3 2 4 3" xfId="18263" xr:uid="{99A5D444-B2AA-4B07-90DC-2001E7EF351E}"/>
    <cellStyle name="Normal 5 5 2 3 2 4 3 2" xfId="41033" xr:uid="{709C6703-1794-4FB7-8304-BC85976570A9}"/>
    <cellStyle name="Normal 5 5 2 3 2 4 4" xfId="31953" xr:uid="{25730567-5830-4DA1-93A2-25B5D6387CDA}"/>
    <cellStyle name="Normal 5 5 2 3 2 4 5" xfId="46837" xr:uid="{99240C5A-E57E-45D0-B7C4-A24603DD42D6}"/>
    <cellStyle name="Normal 5 5 2 3 2 4 6" xfId="11417" xr:uid="{8B65479C-F40A-4D9F-96D7-2957D8821384}"/>
    <cellStyle name="Normal 5 5 2 3 2 5" xfId="21685" xr:uid="{C215DBEE-72E9-451C-811C-9A48258C00E6}"/>
    <cellStyle name="Normal 5 5 2 3 2 5 2" xfId="35377" xr:uid="{2DC2F804-36D9-4931-A108-064A578BF1E5}"/>
    <cellStyle name="Normal 5 5 2 3 2 5 3" xfId="50261" xr:uid="{C5E3A04B-8280-4F7A-BA3A-05D45746CEF6}"/>
    <cellStyle name="Normal 5 5 2 3 2 6" xfId="14841" xr:uid="{03364397-EB50-4A37-BC63-FD8B5BC5F6F5}"/>
    <cellStyle name="Normal 5 5 2 3 2 6 2" xfId="40843" xr:uid="{F2BB7DBB-060D-4E3C-8F30-D46E8D93102D}"/>
    <cellStyle name="Normal 5 5 2 3 2 7" xfId="28531" xr:uid="{6A542997-BB59-47E7-BB26-788BF0A44E94}"/>
    <cellStyle name="Normal 5 5 2 3 2 8" xfId="43415" xr:uid="{F36AD6DC-1BC7-4B49-855E-4A51FB3CC76A}"/>
    <cellStyle name="Normal 5 5 2 3 2 9" xfId="7995" xr:uid="{91E0D9F6-83BC-43BE-88D2-C35F14D606FD}"/>
    <cellStyle name="Normal 5 5 2 3 3" xfId="568" xr:uid="{9A5F793C-5656-435A-A296-BCB05E0F1117}"/>
    <cellStyle name="Normal 5 5 2 3 3 2" xfId="1341" xr:uid="{3CED343B-150D-4B55-8250-96AD6CDDE525}"/>
    <cellStyle name="Normal 5 5 2 3 3 2 2" xfId="1342" xr:uid="{11DB6270-F75C-4C4C-9625-C77C89F07A09}"/>
    <cellStyle name="Normal 5 5 2 3 3 2 2 2" xfId="26821" xr:uid="{9B650684-5C26-4C9E-B60D-4AB06E80BB46}"/>
    <cellStyle name="Normal 5 5 2 3 3 2 2 2 2" xfId="40513" xr:uid="{1E476C63-1DC3-4C8E-9C04-8148D9800E92}"/>
    <cellStyle name="Normal 5 5 2 3 3 2 2 2 3" xfId="55397" xr:uid="{FA7CDE4B-E280-452E-82CF-56C11243EFB8}"/>
    <cellStyle name="Normal 5 5 2 3 3 2 2 3" xfId="19977" xr:uid="{0F949BF6-BCFC-4844-8EF5-1FC81B256410}"/>
    <cellStyle name="Normal 5 5 2 3 3 2 2 3 2" xfId="41035" xr:uid="{EEFBD9D2-31D4-4280-943E-888F0F0CC299}"/>
    <cellStyle name="Normal 5 5 2 3 3 2 2 4" xfId="33667" xr:uid="{429CB349-ED86-4DB2-8D1D-B670B3436110}"/>
    <cellStyle name="Normal 5 5 2 3 3 2 2 5" xfId="48551" xr:uid="{315DDBD9-6FD4-46A4-8110-07908982F696}"/>
    <cellStyle name="Normal 5 5 2 3 3 2 2 6" xfId="13131" xr:uid="{C3169DE1-497C-4910-9EE5-7DC97358CFA3}"/>
    <cellStyle name="Normal 5 5 2 3 3 2 3" xfId="23399" xr:uid="{28CD3E79-A47B-4E55-979D-022056C1F4B3}"/>
    <cellStyle name="Normal 5 5 2 3 3 2 3 2" xfId="37091" xr:uid="{EA547538-8AF2-447D-B9BD-A71175882D30}"/>
    <cellStyle name="Normal 5 5 2 3 3 2 3 3" xfId="51975" xr:uid="{458B79AF-C5B9-4F64-8CB3-8AD01FC492ED}"/>
    <cellStyle name="Normal 5 5 2 3 3 2 4" xfId="16555" xr:uid="{363558FA-FA02-4746-AF37-B2F52C14393B}"/>
    <cellStyle name="Normal 5 5 2 3 3 2 4 2" xfId="41034" xr:uid="{3BC9BAFB-7004-47C0-B485-9C02BD1772BF}"/>
    <cellStyle name="Normal 5 5 2 3 3 2 5" xfId="30245" xr:uid="{DA27DBA8-7B6F-4897-BC8E-1B581D2CD3FD}"/>
    <cellStyle name="Normal 5 5 2 3 3 2 6" xfId="45129" xr:uid="{C5E16DD2-D6D8-4DA3-8CE7-2E4C5E8BF5E3}"/>
    <cellStyle name="Normal 5 5 2 3 3 2 7" xfId="9709" xr:uid="{E556907B-2296-4667-8542-3E184C94D621}"/>
    <cellStyle name="Normal 5 5 2 3 3 3" xfId="1343" xr:uid="{EAED9D93-CAFE-46DE-B92C-70C18850CD56}"/>
    <cellStyle name="Normal 5 5 2 3 3 3 2" xfId="25109" xr:uid="{92A8E141-C897-4FB2-AB63-8A0180DB97C0}"/>
    <cellStyle name="Normal 5 5 2 3 3 3 2 2" xfId="38801" xr:uid="{DA958DD1-6ECA-4F8C-BF3F-1BB4830B223E}"/>
    <cellStyle name="Normal 5 5 2 3 3 3 2 3" xfId="53685" xr:uid="{030AD3C3-B571-49E7-88A7-6EE61C71A369}"/>
    <cellStyle name="Normal 5 5 2 3 3 3 3" xfId="18265" xr:uid="{B2DAACF2-C686-4FEF-9177-A3629C0FDB81}"/>
    <cellStyle name="Normal 5 5 2 3 3 3 3 2" xfId="41036" xr:uid="{94DF5E54-FC19-4758-BA45-48A3F5AF491E}"/>
    <cellStyle name="Normal 5 5 2 3 3 3 4" xfId="31955" xr:uid="{5445F424-0B56-4257-8CA5-DD6409238835}"/>
    <cellStyle name="Normal 5 5 2 3 3 3 5" xfId="46839" xr:uid="{A6CD245E-CF00-427D-A375-F49C27A8CACC}"/>
    <cellStyle name="Normal 5 5 2 3 3 3 6" xfId="11419" xr:uid="{E28F7958-43B3-4D94-873C-355C95A3D2A4}"/>
    <cellStyle name="Normal 5 5 2 3 3 4" xfId="2891" xr:uid="{4DE65A8C-495F-45E7-A5C7-9708CD4F7D0E}"/>
    <cellStyle name="Normal 5 5 2 3 3 4 2" xfId="41167" xr:uid="{D2860F14-8BB6-4D8F-9101-FEA6434B997B}"/>
    <cellStyle name="Normal 5 5 2 3 3 4 3" xfId="35379" xr:uid="{E618B558-F060-4DBD-80FE-5C0A63806425}"/>
    <cellStyle name="Normal 5 5 2 3 3 4 4" xfId="50263" xr:uid="{CFE14899-14AD-48E6-B9B2-E9C3DADAD21C}"/>
    <cellStyle name="Normal 5 5 2 3 3 4 5" xfId="21687" xr:uid="{1460145F-36BD-45E1-96C3-BD96CBC079D6}"/>
    <cellStyle name="Normal 5 5 2 3 3 5" xfId="14843" xr:uid="{28916B37-A2EA-4B07-84A3-ED9F7B56321A}"/>
    <cellStyle name="Normal 5 5 2 3 3 5 2" xfId="40845" xr:uid="{7F73A2B7-EEF8-4345-B259-5E44C990936F}"/>
    <cellStyle name="Normal 5 5 2 3 3 6" xfId="28533" xr:uid="{BC115A5F-140D-4FCD-8E94-AAB613E16B55}"/>
    <cellStyle name="Normal 5 5 2 3 3 7" xfId="43417" xr:uid="{250FF6AB-C8B8-4B89-A22B-9BBFBC96DCBF}"/>
    <cellStyle name="Normal 5 5 2 3 3 8" xfId="7997" xr:uid="{7C496186-EE71-4CB4-878A-471030A62B93}"/>
    <cellStyle name="Normal 5 5 2 3 4" xfId="1344" xr:uid="{04D96677-6FDA-43F7-9277-5961091458DE}"/>
    <cellStyle name="Normal 5 5 2 3 4 2" xfId="1345" xr:uid="{A55495CA-DAAE-4531-B234-08E95F2A0924}"/>
    <cellStyle name="Normal 5 5 2 3 4 2 2" xfId="13132" xr:uid="{FB797C08-BEBF-4A04-AA47-7CFDF8870F21}"/>
    <cellStyle name="Normal 5 5 2 3 4 2 2 2" xfId="26822" xr:uid="{F57ECC3E-BA03-4C6E-820B-29A8CFCB556E}"/>
    <cellStyle name="Normal 5 5 2 3 4 2 2 2 2" xfId="40514" xr:uid="{F9D19C8B-E557-47A7-8960-24CF182939E3}"/>
    <cellStyle name="Normal 5 5 2 3 4 2 2 2 3" xfId="55398" xr:uid="{DB8417F8-E4B0-4F71-BB8F-0BA328B19B0A}"/>
    <cellStyle name="Normal 5 5 2 3 4 2 2 3" xfId="19978" xr:uid="{5CC8A001-50EA-494C-AA21-1E9103A34583}"/>
    <cellStyle name="Normal 5 5 2 3 4 2 2 4" xfId="33668" xr:uid="{0B62DB96-3C3D-4943-8F62-C6C8116C2C06}"/>
    <cellStyle name="Normal 5 5 2 3 4 2 2 5" xfId="48552" xr:uid="{A9BD1B33-2E3C-4C44-A876-E5DA8F170457}"/>
    <cellStyle name="Normal 5 5 2 3 4 2 3" xfId="23400" xr:uid="{3527A905-6BF8-4AA1-BB38-D7591CCB2723}"/>
    <cellStyle name="Normal 5 5 2 3 4 2 3 2" xfId="37092" xr:uid="{95C69673-F276-4709-97CE-D5F8AC785519}"/>
    <cellStyle name="Normal 5 5 2 3 4 2 3 3" xfId="51976" xr:uid="{D93D2462-8DCD-44AD-B8C7-10201199F9DA}"/>
    <cellStyle name="Normal 5 5 2 3 4 2 4" xfId="16556" xr:uid="{E77F9F40-05FD-4761-AA78-DEB5EFEE55FF}"/>
    <cellStyle name="Normal 5 5 2 3 4 2 4 2" xfId="41038" xr:uid="{819E76CD-B3D9-4EE2-8A5F-85ECC3639A28}"/>
    <cellStyle name="Normal 5 5 2 3 4 2 5" xfId="30246" xr:uid="{BE1770ED-E391-49D0-A1E6-2B8F7D63C13B}"/>
    <cellStyle name="Normal 5 5 2 3 4 2 6" xfId="45130" xr:uid="{9FA70EEC-5205-4E20-A94C-7328D5EADA49}"/>
    <cellStyle name="Normal 5 5 2 3 4 2 7" xfId="9710" xr:uid="{2F989719-E5E4-4407-9F48-EAE12337B53F}"/>
    <cellStyle name="Normal 5 5 2 3 4 3" xfId="11420" xr:uid="{68D656B5-AECF-4549-BE38-9D8114CD38A0}"/>
    <cellStyle name="Normal 5 5 2 3 4 3 2" xfId="25110" xr:uid="{33D3BDFA-9129-4898-863F-9BCC8FE993FB}"/>
    <cellStyle name="Normal 5 5 2 3 4 3 2 2" xfId="38802" xr:uid="{BB184C69-F9CD-4B71-AB29-C0570BFCFFBB}"/>
    <cellStyle name="Normal 5 5 2 3 4 3 2 3" xfId="53686" xr:uid="{BF0DEF05-414A-42CD-B885-C15D1EEF43C2}"/>
    <cellStyle name="Normal 5 5 2 3 4 3 3" xfId="18266" xr:uid="{34F5E527-5ADD-49DF-88F3-DC68430C425D}"/>
    <cellStyle name="Normal 5 5 2 3 4 3 4" xfId="31956" xr:uid="{DEC48BE2-EC97-4AC0-8F38-23EB5A10AA29}"/>
    <cellStyle name="Normal 5 5 2 3 4 3 5" xfId="46840" xr:uid="{FD5CC94C-0E4E-496F-B55D-5AC6F24EEE0B}"/>
    <cellStyle name="Normal 5 5 2 3 4 4" xfId="21688" xr:uid="{CC0CB64C-FCDE-45BB-A95A-7EC1F57F59B3}"/>
    <cellStyle name="Normal 5 5 2 3 4 4 2" xfId="35380" xr:uid="{F79A86BF-146B-4DCF-B4F1-9C262BCDC7D5}"/>
    <cellStyle name="Normal 5 5 2 3 4 4 3" xfId="50264" xr:uid="{775B8DDC-EBBA-48CD-8FF5-6A21F2ACEA01}"/>
    <cellStyle name="Normal 5 5 2 3 4 5" xfId="14844" xr:uid="{38D3750B-96A0-4349-9517-0C67F4EF0185}"/>
    <cellStyle name="Normal 5 5 2 3 4 5 2" xfId="41037" xr:uid="{9C6ABDC2-63D4-4B09-92B0-B12539F8D49A}"/>
    <cellStyle name="Normal 5 5 2 3 4 6" xfId="28534" xr:uid="{453E3A7C-687C-455F-A63E-280347224CF6}"/>
    <cellStyle name="Normal 5 5 2 3 4 7" xfId="43418" xr:uid="{A40D6654-4769-47D7-9434-69495C65CA09}"/>
    <cellStyle name="Normal 5 5 2 3 4 8" xfId="7998" xr:uid="{D0DA989F-E92C-49CD-91E2-36CACFBC28E2}"/>
    <cellStyle name="Normal 5 5 2 3 5" xfId="1346" xr:uid="{F7752F7E-87D0-4F85-8A21-02237D9E1F00}"/>
    <cellStyle name="Normal 5 5 2 3 5 2" xfId="13128" xr:uid="{6C654778-308D-44F6-9993-397C3C078BBD}"/>
    <cellStyle name="Normal 5 5 2 3 5 2 2" xfId="26818" xr:uid="{9326A09F-4B19-420A-8D9E-0B7A926EADF3}"/>
    <cellStyle name="Normal 5 5 2 3 5 2 2 2" xfId="40510" xr:uid="{CCAA3DDB-D407-44A8-9CC9-1AA665C06074}"/>
    <cellStyle name="Normal 5 5 2 3 5 2 2 3" xfId="55394" xr:uid="{942FD722-BD78-4FE9-A0FF-7E565D0A52B6}"/>
    <cellStyle name="Normal 5 5 2 3 5 2 3" xfId="19974" xr:uid="{CDC5A30F-6666-4FB8-A2FE-9F42B74540B4}"/>
    <cellStyle name="Normal 5 5 2 3 5 2 4" xfId="33664" xr:uid="{3DC805E8-D09A-4DBB-B729-C449F4A1276A}"/>
    <cellStyle name="Normal 5 5 2 3 5 2 5" xfId="48548" xr:uid="{EC68569A-BF17-42C7-8559-38C7CCB7E98C}"/>
    <cellStyle name="Normal 5 5 2 3 5 3" xfId="23396" xr:uid="{CE33478F-6517-4808-AD7A-3F49CA98EE77}"/>
    <cellStyle name="Normal 5 5 2 3 5 3 2" xfId="37088" xr:uid="{BC76FAAC-8D2C-4D62-9F25-677935865AA5}"/>
    <cellStyle name="Normal 5 5 2 3 5 3 3" xfId="51972" xr:uid="{56E5B7F4-85D6-4EBF-B686-396356F50CB1}"/>
    <cellStyle name="Normal 5 5 2 3 5 4" xfId="16552" xr:uid="{9F4C078F-751D-41A0-8B20-E3499883D361}"/>
    <cellStyle name="Normal 5 5 2 3 5 4 2" xfId="41039" xr:uid="{FEBF8068-7ADA-4617-9941-0B64A2E1BA35}"/>
    <cellStyle name="Normal 5 5 2 3 5 5" xfId="30242" xr:uid="{C4257EE6-0A4C-42A7-BC69-CBF58943D04D}"/>
    <cellStyle name="Normal 5 5 2 3 5 6" xfId="45126" xr:uid="{859C4B6B-9329-4378-A6FD-3796F3CC51C9}"/>
    <cellStyle name="Normal 5 5 2 3 5 7" xfId="9706" xr:uid="{EA3A0E97-66DF-435C-85A1-07E8CCAC8838}"/>
    <cellStyle name="Normal 5 5 2 3 6" xfId="2892" xr:uid="{EFBD3A6F-248F-48B1-9DCB-8E5EB70DDC21}"/>
    <cellStyle name="Normal 5 5 2 3 6 2" xfId="25106" xr:uid="{2E3C6ADE-F07C-48CB-B374-414B9AAE3AB5}"/>
    <cellStyle name="Normal 5 5 2 3 6 2 2" xfId="38798" xr:uid="{77CC5FA5-AF4C-405C-B922-22AA8191A7AB}"/>
    <cellStyle name="Normal 5 5 2 3 6 2 3" xfId="53682" xr:uid="{DEC115B8-D150-46C4-9117-C77DB36FA065}"/>
    <cellStyle name="Normal 5 5 2 3 6 3" xfId="18262" xr:uid="{082B34DF-C7FE-4CFB-8881-8203C3AA608C}"/>
    <cellStyle name="Normal 5 5 2 3 6 3 2" xfId="41168" xr:uid="{BC7799AA-93A3-41E6-9296-099434E06D4B}"/>
    <cellStyle name="Normal 5 5 2 3 6 4" xfId="31952" xr:uid="{0D603981-C2EB-4A7D-A4FB-1839F2577D7E}"/>
    <cellStyle name="Normal 5 5 2 3 6 5" xfId="46836" xr:uid="{00BA34EB-F375-4B62-AAF6-F42130B4B374}"/>
    <cellStyle name="Normal 5 5 2 3 6 6" xfId="11416" xr:uid="{6223DCC7-F331-4A4E-A354-FFC703E86B42}"/>
    <cellStyle name="Normal 5 5 2 3 7" xfId="21684" xr:uid="{E61175CE-ECB7-48CC-9CB9-E0E6AD23F708}"/>
    <cellStyle name="Normal 5 5 2 3 7 2" xfId="35376" xr:uid="{CD31F526-9C0C-4317-857F-31C68226005B}"/>
    <cellStyle name="Normal 5 5 2 3 7 3" xfId="50260" xr:uid="{2FB52155-253D-4A72-9EE5-A7F5302052FD}"/>
    <cellStyle name="Normal 5 5 2 3 8" xfId="14840" xr:uid="{32F56D59-9C22-4F3B-A3B5-8F968407F1E3}"/>
    <cellStyle name="Normal 5 5 2 3 8 2" xfId="40788" xr:uid="{E043CC77-6990-40C4-8633-023CB425545B}"/>
    <cellStyle name="Normal 5 5 2 3 9" xfId="28530" xr:uid="{988DB065-3E84-4908-BE41-0FF95EF04DBA}"/>
    <cellStyle name="Normal 5 5 2 4" xfId="307" xr:uid="{C0ED4934-5FC7-48E9-9E79-6B4F72AE0DEB}"/>
    <cellStyle name="Normal 5 5 2 4 10" xfId="43419" xr:uid="{0C49AAA4-F0F7-4B64-8EB6-7D48AC1A76CD}"/>
    <cellStyle name="Normal 5 5 2 4 11" xfId="7999" xr:uid="{6159D506-592C-47E8-B842-B315051F2264}"/>
    <cellStyle name="Normal 5 5 2 4 2" xfId="569" xr:uid="{07C84123-37D7-4FF8-A975-77958522C479}"/>
    <cellStyle name="Normal 5 5 2 4 2 2" xfId="1347" xr:uid="{22ED0228-B92D-412C-AB50-D4011E2E465A}"/>
    <cellStyle name="Normal 5 5 2 4 2 2 2" xfId="1348" xr:uid="{1347417E-4CBB-4A65-AB9D-7A8AABA45864}"/>
    <cellStyle name="Normal 5 5 2 4 2 2 2 2" xfId="13135" xr:uid="{51FA37C8-0851-4E3F-AEA6-E5BBD675E47F}"/>
    <cellStyle name="Normal 5 5 2 4 2 2 2 2 2" xfId="26825" xr:uid="{2E0A5B1C-FA75-4B4B-B511-204E6D33C081}"/>
    <cellStyle name="Normal 5 5 2 4 2 2 2 2 2 2" xfId="40517" xr:uid="{218F9EE9-256A-4B01-8795-FEEDFB8CA7F4}"/>
    <cellStyle name="Normal 5 5 2 4 2 2 2 2 2 3" xfId="55401" xr:uid="{44DD855C-04D9-420C-9B1E-F3FC1979323F}"/>
    <cellStyle name="Normal 5 5 2 4 2 2 2 2 3" xfId="19981" xr:uid="{DE08C84A-55C7-40EE-811F-759A0BF9A400}"/>
    <cellStyle name="Normal 5 5 2 4 2 2 2 2 4" xfId="33671" xr:uid="{52347466-A5DF-4C67-81CB-DBD6CCABDB02}"/>
    <cellStyle name="Normal 5 5 2 4 2 2 2 2 5" xfId="48555" xr:uid="{E9E1FC99-6FF0-4000-8954-F3E4BAC904F3}"/>
    <cellStyle name="Normal 5 5 2 4 2 2 2 3" xfId="23403" xr:uid="{82517A8A-0D2E-4F38-8D85-5C784C82487D}"/>
    <cellStyle name="Normal 5 5 2 4 2 2 2 3 2" xfId="37095" xr:uid="{35DF6A50-8F96-4B24-9A25-BC94503A0C3A}"/>
    <cellStyle name="Normal 5 5 2 4 2 2 2 3 3" xfId="51979" xr:uid="{3CEBBAC9-3A41-40C7-9A3F-34181ACF82D7}"/>
    <cellStyle name="Normal 5 5 2 4 2 2 2 4" xfId="16559" xr:uid="{BEE795B6-BA3A-41CC-AB11-F2C13BBA8E08}"/>
    <cellStyle name="Normal 5 5 2 4 2 2 2 4 2" xfId="41041" xr:uid="{D1D838FE-4DB0-4DD7-9C6C-0332ABF2289D}"/>
    <cellStyle name="Normal 5 5 2 4 2 2 2 5" xfId="30249" xr:uid="{9AE87470-3357-4737-9CB7-A797AAFF7E05}"/>
    <cellStyle name="Normal 5 5 2 4 2 2 2 6" xfId="45133" xr:uid="{81DDD4B3-64ED-4AD8-8E34-1AD5EA749D09}"/>
    <cellStyle name="Normal 5 5 2 4 2 2 2 7" xfId="9713" xr:uid="{75B71CAD-9F30-4F97-9014-BE318A7F9EC9}"/>
    <cellStyle name="Normal 5 5 2 4 2 2 3" xfId="11423" xr:uid="{4A9966F2-7D7E-442A-8C2B-4FBE634DA839}"/>
    <cellStyle name="Normal 5 5 2 4 2 2 3 2" xfId="25113" xr:uid="{BEFE1E9C-CC9A-4824-A067-971269C91E17}"/>
    <cellStyle name="Normal 5 5 2 4 2 2 3 2 2" xfId="38805" xr:uid="{DBA4AD8C-9832-4521-A29E-210D462C15F2}"/>
    <cellStyle name="Normal 5 5 2 4 2 2 3 2 3" xfId="53689" xr:uid="{6BB1B785-77D3-4E03-B480-E8EE46B299E3}"/>
    <cellStyle name="Normal 5 5 2 4 2 2 3 3" xfId="18269" xr:uid="{0E38EB3F-7D0B-41FC-B70F-60B87B79728D}"/>
    <cellStyle name="Normal 5 5 2 4 2 2 3 4" xfId="31959" xr:uid="{681FFF37-ACC7-4670-ACE6-9071F7E082AD}"/>
    <cellStyle name="Normal 5 5 2 4 2 2 3 5" xfId="46843" xr:uid="{BAF66B70-2A6A-4E7E-8C47-F91C3665A16D}"/>
    <cellStyle name="Normal 5 5 2 4 2 2 4" xfId="21691" xr:uid="{CABC9463-59BE-46CC-8D1B-AEF22076E886}"/>
    <cellStyle name="Normal 5 5 2 4 2 2 4 2" xfId="35383" xr:uid="{5586ADD7-3DF9-42B7-85FD-FEFF0F27BF8E}"/>
    <cellStyle name="Normal 5 5 2 4 2 2 4 3" xfId="50267" xr:uid="{1802B0E1-CDD3-4A75-B842-467E94B3C883}"/>
    <cellStyle name="Normal 5 5 2 4 2 2 5" xfId="14847" xr:uid="{C5C014BD-D59F-4EEA-8FFF-65B3380ED386}"/>
    <cellStyle name="Normal 5 5 2 4 2 2 5 2" xfId="41040" xr:uid="{313BBA17-BAF8-4B08-B248-7E4ED6D2F8FE}"/>
    <cellStyle name="Normal 5 5 2 4 2 2 6" xfId="28537" xr:uid="{8D6AF311-8A3B-43CB-8D4B-0284E95FA0B0}"/>
    <cellStyle name="Normal 5 5 2 4 2 2 7" xfId="43421" xr:uid="{282E4237-7934-4331-B14F-ED7E84916861}"/>
    <cellStyle name="Normal 5 5 2 4 2 2 8" xfId="8001" xr:uid="{BF9A6623-31A7-41FA-88F3-18AC4BDF60CB}"/>
    <cellStyle name="Normal 5 5 2 4 2 3" xfId="1349" xr:uid="{C05A55BA-48B0-4BA6-9A38-756E08F9BA43}"/>
    <cellStyle name="Normal 5 5 2 4 2 3 2" xfId="13134" xr:uid="{37B9E983-A858-4543-9443-A6E45F34516E}"/>
    <cellStyle name="Normal 5 5 2 4 2 3 2 2" xfId="26824" xr:uid="{FB979FB8-143D-44B2-86AE-39FD20BB699F}"/>
    <cellStyle name="Normal 5 5 2 4 2 3 2 2 2" xfId="40516" xr:uid="{4D940F4F-FF67-4ABF-BBEF-8C2AFFD51503}"/>
    <cellStyle name="Normal 5 5 2 4 2 3 2 2 3" xfId="55400" xr:uid="{3B7E1666-AF47-464C-9DB9-14B66EF653C7}"/>
    <cellStyle name="Normal 5 5 2 4 2 3 2 3" xfId="19980" xr:uid="{175E4CF7-1A38-470B-BD01-9042B954E873}"/>
    <cellStyle name="Normal 5 5 2 4 2 3 2 4" xfId="33670" xr:uid="{6A657CFE-A2C1-4F29-93AA-42D5ED1A7512}"/>
    <cellStyle name="Normal 5 5 2 4 2 3 2 5" xfId="48554" xr:uid="{1FE859DE-3F8A-4983-BFB4-DB1B27D5829F}"/>
    <cellStyle name="Normal 5 5 2 4 2 3 3" xfId="23402" xr:uid="{A907CB5E-5576-4E07-B176-B4260A8C35CF}"/>
    <cellStyle name="Normal 5 5 2 4 2 3 3 2" xfId="37094" xr:uid="{DFFF28B9-5647-4637-B6E5-189BFB7A3F5D}"/>
    <cellStyle name="Normal 5 5 2 4 2 3 3 3" xfId="51978" xr:uid="{9B8CCAB3-E9D9-4881-9770-B3EC1CFD72A0}"/>
    <cellStyle name="Normal 5 5 2 4 2 3 4" xfId="16558" xr:uid="{613561BD-7B29-4CD7-8098-17C82F3465A3}"/>
    <cellStyle name="Normal 5 5 2 4 2 3 4 2" xfId="41042" xr:uid="{B1040124-BC35-4C60-9055-75510C462A19}"/>
    <cellStyle name="Normal 5 5 2 4 2 3 5" xfId="30248" xr:uid="{1EA9FA64-B05D-48A7-A119-B4C48A1B1D5C}"/>
    <cellStyle name="Normal 5 5 2 4 2 3 6" xfId="45132" xr:uid="{3C29A1A5-F298-43EE-857B-00B2B6696A00}"/>
    <cellStyle name="Normal 5 5 2 4 2 3 7" xfId="9712" xr:uid="{65348F86-0B28-42E3-B6DE-0C9F3DDF3C57}"/>
    <cellStyle name="Normal 5 5 2 4 2 4" xfId="2893" xr:uid="{14955B59-D526-41DE-9D19-3AC067F25AF7}"/>
    <cellStyle name="Normal 5 5 2 4 2 4 2" xfId="25112" xr:uid="{5E5AD46C-BCDA-4CF5-B047-B4AF29197A00}"/>
    <cellStyle name="Normal 5 5 2 4 2 4 2 2" xfId="38804" xr:uid="{632BEEA9-CE48-4273-8AC8-A699674FC438}"/>
    <cellStyle name="Normal 5 5 2 4 2 4 2 3" xfId="53688" xr:uid="{580B2F6A-5AF5-4123-B771-D115814A78AA}"/>
    <cellStyle name="Normal 5 5 2 4 2 4 3" xfId="18268" xr:uid="{E05E991E-5DFE-4FED-9D21-0E28ED068918}"/>
    <cellStyle name="Normal 5 5 2 4 2 4 3 2" xfId="41169" xr:uid="{51BC8055-5DA7-44FC-90A9-D2C1BAB6E9E6}"/>
    <cellStyle name="Normal 5 5 2 4 2 4 4" xfId="31958" xr:uid="{AF8AF8B4-3CB0-4FDB-8D11-B41005C7C3FD}"/>
    <cellStyle name="Normal 5 5 2 4 2 4 5" xfId="46842" xr:uid="{5152FE98-1892-42C8-ADFC-97CD2E527F32}"/>
    <cellStyle name="Normal 5 5 2 4 2 4 6" xfId="11422" xr:uid="{7F8F3132-396E-4E05-934F-D144959C3735}"/>
    <cellStyle name="Normal 5 5 2 4 2 5" xfId="21690" xr:uid="{26C48AC0-BF10-49BA-825B-195E85A8BC43}"/>
    <cellStyle name="Normal 5 5 2 4 2 5 2" xfId="35382" xr:uid="{C05C9401-A398-409F-82B3-39767F306668}"/>
    <cellStyle name="Normal 5 5 2 4 2 5 3" xfId="50266" xr:uid="{17308D5E-98FC-4355-87DB-8E828F0CA02F}"/>
    <cellStyle name="Normal 5 5 2 4 2 6" xfId="14846" xr:uid="{EAF05949-5357-4D2D-A298-27A0440C0162}"/>
    <cellStyle name="Normal 5 5 2 4 2 6 2" xfId="40846" xr:uid="{C2C17028-29D2-4E4C-BEC7-B75CFE7C030A}"/>
    <cellStyle name="Normal 5 5 2 4 2 7" xfId="28536" xr:uid="{B276579D-A9F5-4EF7-A9FE-CD28F5DC0E2C}"/>
    <cellStyle name="Normal 5 5 2 4 2 8" xfId="43420" xr:uid="{1681F29C-CDE0-4E91-BE1C-CDA0C8A4C28E}"/>
    <cellStyle name="Normal 5 5 2 4 2 9" xfId="8000" xr:uid="{B6718D99-7353-4D60-AE66-3E231CA0366A}"/>
    <cellStyle name="Normal 5 5 2 4 3" xfId="1350" xr:uid="{C39743E0-03A7-4C59-99CC-AF237C072B84}"/>
    <cellStyle name="Normal 5 5 2 4 3 2" xfId="1351" xr:uid="{D3C54CAB-3BCF-42EF-9853-87973B9C9804}"/>
    <cellStyle name="Normal 5 5 2 4 3 2 2" xfId="13136" xr:uid="{CA5CF327-BC68-446E-88E2-BA84BB9B8F9C}"/>
    <cellStyle name="Normal 5 5 2 4 3 2 2 2" xfId="26826" xr:uid="{5832A767-13EE-47F1-B5D9-B67C557BE9A7}"/>
    <cellStyle name="Normal 5 5 2 4 3 2 2 2 2" xfId="40518" xr:uid="{30B99F49-B166-4B82-BA0B-9DB1998D5985}"/>
    <cellStyle name="Normal 5 5 2 4 3 2 2 2 3" xfId="55402" xr:uid="{3F2D8696-F4E8-4CD4-A8ED-0C428FC196D0}"/>
    <cellStyle name="Normal 5 5 2 4 3 2 2 3" xfId="19982" xr:uid="{78B2EDC3-B52F-46CA-9A8C-D197D20D8D35}"/>
    <cellStyle name="Normal 5 5 2 4 3 2 2 4" xfId="33672" xr:uid="{A9668C3C-1E7D-4B18-8DD7-C6DC5155AB5F}"/>
    <cellStyle name="Normal 5 5 2 4 3 2 2 5" xfId="48556" xr:uid="{41B20FFD-251A-4A1E-B5BE-C4FC3CC77773}"/>
    <cellStyle name="Normal 5 5 2 4 3 2 3" xfId="23404" xr:uid="{C1A19010-33A0-47BD-8A48-5F4504755E4F}"/>
    <cellStyle name="Normal 5 5 2 4 3 2 3 2" xfId="37096" xr:uid="{B1C45BD4-8E83-4DF5-9B7C-BD744A68CDF5}"/>
    <cellStyle name="Normal 5 5 2 4 3 2 3 3" xfId="51980" xr:uid="{611F3FEC-EAD8-4958-B6C9-BD0128AB4370}"/>
    <cellStyle name="Normal 5 5 2 4 3 2 4" xfId="16560" xr:uid="{CBF8E4CC-AC45-4F4F-B4D4-950A89051FE1}"/>
    <cellStyle name="Normal 5 5 2 4 3 2 4 2" xfId="41044" xr:uid="{C975D195-C910-4B7D-81BE-8FF487A28CB2}"/>
    <cellStyle name="Normal 5 5 2 4 3 2 5" xfId="30250" xr:uid="{8FF0B298-D2C2-4774-94D7-33023A9BE123}"/>
    <cellStyle name="Normal 5 5 2 4 3 2 6" xfId="45134" xr:uid="{6DE681AF-9D94-433D-95D9-CAF423BEDEFD}"/>
    <cellStyle name="Normal 5 5 2 4 3 2 7" xfId="9714" xr:uid="{7B95D877-F66A-4A1F-8C2C-96F81B2133F5}"/>
    <cellStyle name="Normal 5 5 2 4 3 3" xfId="11424" xr:uid="{7787C2D0-F59A-4674-B293-81F0B15C786C}"/>
    <cellStyle name="Normal 5 5 2 4 3 3 2" xfId="25114" xr:uid="{2807A7AD-DE7A-4628-9531-4016DC56875B}"/>
    <cellStyle name="Normal 5 5 2 4 3 3 2 2" xfId="38806" xr:uid="{B7E1F150-445A-45D9-A9E8-6C64360640F6}"/>
    <cellStyle name="Normal 5 5 2 4 3 3 2 3" xfId="53690" xr:uid="{694F0A48-5662-4B9C-BF20-D7C12CDF8E93}"/>
    <cellStyle name="Normal 5 5 2 4 3 3 3" xfId="18270" xr:uid="{3708963D-21D0-43C2-8DFE-FDD662F5E988}"/>
    <cellStyle name="Normal 5 5 2 4 3 3 4" xfId="31960" xr:uid="{10054E0C-B729-4FF1-9A82-4B4158F6092F}"/>
    <cellStyle name="Normal 5 5 2 4 3 3 5" xfId="46844" xr:uid="{8FDCDBF2-1F6F-4B9B-B458-1BB7FFB6F09F}"/>
    <cellStyle name="Normal 5 5 2 4 3 4" xfId="21692" xr:uid="{317B9376-FD09-4C11-9493-0A9CB328F692}"/>
    <cellStyle name="Normal 5 5 2 4 3 4 2" xfId="35384" xr:uid="{43EB6DB2-336D-49EC-A546-FEF07F6F7E0A}"/>
    <cellStyle name="Normal 5 5 2 4 3 4 3" xfId="50268" xr:uid="{BD94B8C0-5946-44C9-B134-98E020BF3AA3}"/>
    <cellStyle name="Normal 5 5 2 4 3 5" xfId="14848" xr:uid="{70920B28-D7CA-4F23-A28D-E8B6B39D6162}"/>
    <cellStyle name="Normal 5 5 2 4 3 5 2" xfId="41043" xr:uid="{0C7411D6-BFB0-4B20-BDCE-27C81BD5519C}"/>
    <cellStyle name="Normal 5 5 2 4 3 6" xfId="28538" xr:uid="{D6FD1311-B074-45D0-9398-22B522BE4354}"/>
    <cellStyle name="Normal 5 5 2 4 3 7" xfId="43422" xr:uid="{172A9B1F-43C6-4822-A85A-A76226B65A7E}"/>
    <cellStyle name="Normal 5 5 2 4 3 8" xfId="8002" xr:uid="{27B148B6-A00A-498B-8696-924600B0B16C}"/>
    <cellStyle name="Normal 5 5 2 4 4" xfId="1352" xr:uid="{3CFEC431-022C-4B34-B841-F8682818B358}"/>
    <cellStyle name="Normal 5 5 2 4 4 2" xfId="9715" xr:uid="{CC8428EE-A936-46AF-BDF4-BB1ABDEB8DBA}"/>
    <cellStyle name="Normal 5 5 2 4 4 2 2" xfId="13137" xr:uid="{21FE11C1-15F3-4A05-8084-371B831F0011}"/>
    <cellStyle name="Normal 5 5 2 4 4 2 2 2" xfId="26827" xr:uid="{92D6C9F6-5D0A-42AC-89F6-96CB06860AB4}"/>
    <cellStyle name="Normal 5 5 2 4 4 2 2 2 2" xfId="40519" xr:uid="{5ED5F399-B16E-4616-8A48-84C62F32C6D0}"/>
    <cellStyle name="Normal 5 5 2 4 4 2 2 2 3" xfId="55403" xr:uid="{26559AF5-C896-4669-BAA1-95009EB5ABF0}"/>
    <cellStyle name="Normal 5 5 2 4 4 2 2 3" xfId="19983" xr:uid="{B96A02E5-B9DE-4769-9106-0A0726FBEDF2}"/>
    <cellStyle name="Normal 5 5 2 4 4 2 2 4" xfId="33673" xr:uid="{B360210A-5FBC-454B-BB6E-6DE9AB104057}"/>
    <cellStyle name="Normal 5 5 2 4 4 2 2 5" xfId="48557" xr:uid="{BBE95FC4-10A9-4E44-99DB-3D9E981B62BF}"/>
    <cellStyle name="Normal 5 5 2 4 4 2 3" xfId="23405" xr:uid="{75AF67CC-43C7-47F3-BCB0-19F5950C7A6D}"/>
    <cellStyle name="Normal 5 5 2 4 4 2 3 2" xfId="37097" xr:uid="{365EFEA8-EAF9-456B-93F7-EBDB2467F798}"/>
    <cellStyle name="Normal 5 5 2 4 4 2 3 3" xfId="51981" xr:uid="{4DF20940-277C-4C65-83E9-3684739E1F65}"/>
    <cellStyle name="Normal 5 5 2 4 4 2 4" xfId="16561" xr:uid="{D5CA6B98-1519-4352-A8F0-B731F2E8ED8A}"/>
    <cellStyle name="Normal 5 5 2 4 4 2 5" xfId="30251" xr:uid="{8C0F47BE-9003-4F11-89AE-4794B233B581}"/>
    <cellStyle name="Normal 5 5 2 4 4 2 6" xfId="45135" xr:uid="{619BF17C-4A71-41BE-8083-019CA333319E}"/>
    <cellStyle name="Normal 5 5 2 4 4 3" xfId="11425" xr:uid="{E646F1AD-D241-4E69-82FB-1F56708CA19F}"/>
    <cellStyle name="Normal 5 5 2 4 4 3 2" xfId="25115" xr:uid="{F96F572B-2C84-4928-A292-DC5A807990B8}"/>
    <cellStyle name="Normal 5 5 2 4 4 3 2 2" xfId="38807" xr:uid="{6D9EDB86-D836-4727-AA60-8BD9E8C23B7B}"/>
    <cellStyle name="Normal 5 5 2 4 4 3 2 3" xfId="53691" xr:uid="{5F1E1B86-FDA5-49CB-BBDA-76AE4C264224}"/>
    <cellStyle name="Normal 5 5 2 4 4 3 3" xfId="18271" xr:uid="{87D7E0EB-FB84-4464-8EE6-315EBF067B3F}"/>
    <cellStyle name="Normal 5 5 2 4 4 3 4" xfId="31961" xr:uid="{B6C57C93-F9D5-4F72-9361-B961BAD38B34}"/>
    <cellStyle name="Normal 5 5 2 4 4 3 5" xfId="46845" xr:uid="{3A90A79E-CDE1-45D0-BBE3-B3A9F2F71F0C}"/>
    <cellStyle name="Normal 5 5 2 4 4 4" xfId="21693" xr:uid="{26D4AF52-8514-4A87-9B5C-08510FC05040}"/>
    <cellStyle name="Normal 5 5 2 4 4 4 2" xfId="35385" xr:uid="{45CBBD86-DEB3-487F-934A-5A5915E69BC4}"/>
    <cellStyle name="Normal 5 5 2 4 4 4 3" xfId="50269" xr:uid="{FEB09DDE-2EB5-4955-9DD6-69BDCC3889E1}"/>
    <cellStyle name="Normal 5 5 2 4 4 5" xfId="14849" xr:uid="{E8ABC22F-21E9-4D07-A676-BC956282259D}"/>
    <cellStyle name="Normal 5 5 2 4 4 5 2" xfId="41045" xr:uid="{F8D0E58F-D012-4462-AF55-370781F5FBF7}"/>
    <cellStyle name="Normal 5 5 2 4 4 6" xfId="28539" xr:uid="{593DF4F4-AC23-41EB-984E-DE7404ED1279}"/>
    <cellStyle name="Normal 5 5 2 4 4 7" xfId="43423" xr:uid="{3DDF64DC-D34D-4B1A-9462-6759119FC21B}"/>
    <cellStyle name="Normal 5 5 2 4 4 8" xfId="8003" xr:uid="{AFC3A948-0272-405B-96C8-7688FEB4C17F}"/>
    <cellStyle name="Normal 5 5 2 4 5" xfId="2894" xr:uid="{34A53AA6-D4C5-4AD0-8B57-F654596339FA}"/>
    <cellStyle name="Normal 5 5 2 4 5 2" xfId="13133" xr:uid="{9DF37BD9-A9E9-490B-BB0D-31A2EE83EF6A}"/>
    <cellStyle name="Normal 5 5 2 4 5 2 2" xfId="26823" xr:uid="{CF9E46D7-5612-4129-84A5-0BE5EED3AA4E}"/>
    <cellStyle name="Normal 5 5 2 4 5 2 2 2" xfId="40515" xr:uid="{8BBF293D-284B-4167-905D-FA86CE0F1706}"/>
    <cellStyle name="Normal 5 5 2 4 5 2 2 3" xfId="55399" xr:uid="{13D7B2F8-2009-4BC6-B188-B07DB99149B3}"/>
    <cellStyle name="Normal 5 5 2 4 5 2 3" xfId="19979" xr:uid="{A1203576-0714-45EE-B78E-CC2AF8E04567}"/>
    <cellStyle name="Normal 5 5 2 4 5 2 4" xfId="33669" xr:uid="{6BBB8896-B681-46E2-9EFB-87471BD63F1C}"/>
    <cellStyle name="Normal 5 5 2 4 5 2 5" xfId="48553" xr:uid="{4906B44C-C9C5-4D3E-A429-C59F33BBBC2C}"/>
    <cellStyle name="Normal 5 5 2 4 5 3" xfId="23401" xr:uid="{4913DE21-CDB7-4A85-B910-041206E5F687}"/>
    <cellStyle name="Normal 5 5 2 4 5 3 2" xfId="37093" xr:uid="{05B6C055-88F1-4550-AE8B-8D51AE37C90E}"/>
    <cellStyle name="Normal 5 5 2 4 5 3 3" xfId="51977" xr:uid="{FCFBED4B-B4EB-4FE2-8232-7937983D0B58}"/>
    <cellStyle name="Normal 5 5 2 4 5 4" xfId="16557" xr:uid="{8F6C8699-1A3D-4DAD-83A2-8F8924EF57AF}"/>
    <cellStyle name="Normal 5 5 2 4 5 4 2" xfId="41170" xr:uid="{2D69EC00-A008-42EE-B323-044EB870A91B}"/>
    <cellStyle name="Normal 5 5 2 4 5 5" xfId="30247" xr:uid="{4C4C37B1-96E2-42A2-8CF1-5953966C00C9}"/>
    <cellStyle name="Normal 5 5 2 4 5 6" xfId="45131" xr:uid="{1096E2DA-EA72-4D03-AADC-7293F823F0F5}"/>
    <cellStyle name="Normal 5 5 2 4 5 7" xfId="9711" xr:uid="{30969630-F9F8-4C80-903D-54B959135321}"/>
    <cellStyle name="Normal 5 5 2 4 6" xfId="11421" xr:uid="{5BB6C588-A184-4365-AACE-BE8251E5EB94}"/>
    <cellStyle name="Normal 5 5 2 4 6 2" xfId="25111" xr:uid="{65C683BB-6849-499D-8E60-793AC5126310}"/>
    <cellStyle name="Normal 5 5 2 4 6 2 2" xfId="38803" xr:uid="{E3EC7929-6D0D-431D-BDA5-2816D2E5B556}"/>
    <cellStyle name="Normal 5 5 2 4 6 2 3" xfId="53687" xr:uid="{59CEBE67-C2EC-4A77-B8DF-1A7ABFE9632C}"/>
    <cellStyle name="Normal 5 5 2 4 6 3" xfId="18267" xr:uid="{ECD860F4-DCF9-4B61-BC66-BA6431AC154C}"/>
    <cellStyle name="Normal 5 5 2 4 6 4" xfId="31957" xr:uid="{F9E51650-890A-4F51-9C89-5D9773DF7686}"/>
    <cellStyle name="Normal 5 5 2 4 6 5" xfId="46841" xr:uid="{C64ADBBD-B364-4F6C-9A89-51B4C716643A}"/>
    <cellStyle name="Normal 5 5 2 4 7" xfId="21689" xr:uid="{1C612DA2-F794-4636-AE2D-6B76EFEC8A9A}"/>
    <cellStyle name="Normal 5 5 2 4 7 2" xfId="35381" xr:uid="{24612396-6472-4563-BEAF-BDF0B05D1AD2}"/>
    <cellStyle name="Normal 5 5 2 4 7 3" xfId="50265" xr:uid="{17B7BE2C-C92F-499C-9693-0610D1BB1F24}"/>
    <cellStyle name="Normal 5 5 2 4 8" xfId="14845" xr:uid="{49F5FE45-DAFD-4C99-8151-2496178D831E}"/>
    <cellStyle name="Normal 5 5 2 4 8 2" xfId="40789" xr:uid="{64686CEF-BAE2-47EF-8D7F-F9CBBE6BAD44}"/>
    <cellStyle name="Normal 5 5 2 4 9" xfId="28535" xr:uid="{6B72170D-CAEA-405B-BD68-92D42EEDE29C}"/>
    <cellStyle name="Normal 5 5 2 5" xfId="308" xr:uid="{7FDA51A9-C113-4D6E-9360-E6B88891248D}"/>
    <cellStyle name="Normal 5 5 2 5 2" xfId="1353" xr:uid="{722FAE0E-5A0C-44ED-A462-6029711C7228}"/>
    <cellStyle name="Normal 5 5 2 5 2 2" xfId="1354" xr:uid="{D501E9E5-C853-4BC5-93E4-3242B492A8C8}"/>
    <cellStyle name="Normal 5 5 2 5 2 2 2" xfId="13139" xr:uid="{8FEB54E9-F1A2-4C3A-BDCA-E73BFD44B58D}"/>
    <cellStyle name="Normal 5 5 2 5 2 2 2 2" xfId="26829" xr:uid="{46D1D618-077E-47F1-9081-61B37D7EFA86}"/>
    <cellStyle name="Normal 5 5 2 5 2 2 2 2 2" xfId="40521" xr:uid="{7C9B6399-2F95-4F6F-995A-4C945EB622C8}"/>
    <cellStyle name="Normal 5 5 2 5 2 2 2 2 3" xfId="55405" xr:uid="{09824D34-C696-4DFF-BFD4-8E8ABDF4F2F7}"/>
    <cellStyle name="Normal 5 5 2 5 2 2 2 3" xfId="19985" xr:uid="{4ECC124E-D90E-4169-BE51-79C246340755}"/>
    <cellStyle name="Normal 5 5 2 5 2 2 2 4" xfId="33675" xr:uid="{D5434859-17CD-46B4-B341-521F2726BD0F}"/>
    <cellStyle name="Normal 5 5 2 5 2 2 2 5" xfId="48559" xr:uid="{A570EB1C-AA49-4B3D-A2EC-D533761F0C0F}"/>
    <cellStyle name="Normal 5 5 2 5 2 2 3" xfId="23407" xr:uid="{DD2D2815-C688-46E8-BB92-3242B721AD62}"/>
    <cellStyle name="Normal 5 5 2 5 2 2 3 2" xfId="37099" xr:uid="{06F9DDA6-3DB9-4C40-9DC8-68E240510469}"/>
    <cellStyle name="Normal 5 5 2 5 2 2 3 3" xfId="51983" xr:uid="{7E1C99FE-09FA-4C70-971A-A80FC93398AD}"/>
    <cellStyle name="Normal 5 5 2 5 2 2 4" xfId="16563" xr:uid="{DB43F982-7769-4E61-B8F0-D3EC19CD35A2}"/>
    <cellStyle name="Normal 5 5 2 5 2 2 4 2" xfId="41047" xr:uid="{19DB398A-FC53-4F2F-94AC-888D9A4E9515}"/>
    <cellStyle name="Normal 5 5 2 5 2 2 5" xfId="30253" xr:uid="{C8ED8A3C-3F1F-400E-B245-9294008A56BA}"/>
    <cellStyle name="Normal 5 5 2 5 2 2 6" xfId="45137" xr:uid="{D281933D-52BC-4342-8823-ED94C8FC8473}"/>
    <cellStyle name="Normal 5 5 2 5 2 2 7" xfId="9717" xr:uid="{72023B5C-4921-4C4C-8522-AAF1E4D42603}"/>
    <cellStyle name="Normal 5 5 2 5 2 3" xfId="11427" xr:uid="{A04D7E7A-98B0-4DE2-9356-946C90A1722E}"/>
    <cellStyle name="Normal 5 5 2 5 2 3 2" xfId="25117" xr:uid="{FFA8168A-BB9A-4A13-8193-0084E26E4BDB}"/>
    <cellStyle name="Normal 5 5 2 5 2 3 2 2" xfId="38809" xr:uid="{52DEE7E4-C504-47FB-A6B5-00F3D440350F}"/>
    <cellStyle name="Normal 5 5 2 5 2 3 2 3" xfId="53693" xr:uid="{F44642D6-92EA-44C9-8B04-A73B0101CE16}"/>
    <cellStyle name="Normal 5 5 2 5 2 3 3" xfId="18273" xr:uid="{F817A3E8-43B4-4F18-80DF-3844D2ED57A9}"/>
    <cellStyle name="Normal 5 5 2 5 2 3 4" xfId="31963" xr:uid="{8B94FBB8-3C9F-4AC4-8CEA-068C3B4A69A9}"/>
    <cellStyle name="Normal 5 5 2 5 2 3 5" xfId="46847" xr:uid="{70415C22-68A4-4C4D-B3DF-3A7557CE1FC1}"/>
    <cellStyle name="Normal 5 5 2 5 2 4" xfId="21695" xr:uid="{6CDFA686-1ADB-44D5-91CF-C35A14BBC586}"/>
    <cellStyle name="Normal 5 5 2 5 2 4 2" xfId="35387" xr:uid="{BD96C2C5-34A0-4830-9CE6-3FB0C02CF5A1}"/>
    <cellStyle name="Normal 5 5 2 5 2 4 3" xfId="50271" xr:uid="{86F54557-3356-4B22-B74B-D0FEAD3815C1}"/>
    <cellStyle name="Normal 5 5 2 5 2 5" xfId="14851" xr:uid="{5034DA53-E936-4E47-B857-11C13009B388}"/>
    <cellStyle name="Normal 5 5 2 5 2 5 2" xfId="41046" xr:uid="{B40B4C7C-A2F0-4A68-B53F-6531F044BC05}"/>
    <cellStyle name="Normal 5 5 2 5 2 6" xfId="28541" xr:uid="{26D5AA78-CAFC-4CCC-A467-3811F61F6654}"/>
    <cellStyle name="Normal 5 5 2 5 2 7" xfId="43425" xr:uid="{4FB20C95-493E-498F-85F1-66D5AA75D180}"/>
    <cellStyle name="Normal 5 5 2 5 2 8" xfId="8005" xr:uid="{F740A0C2-B163-441D-8AD4-6B77AFB2C9B2}"/>
    <cellStyle name="Normal 5 5 2 5 3" xfId="1355" xr:uid="{D22FB981-C193-4B29-9033-2D234711CFE7}"/>
    <cellStyle name="Normal 5 5 2 5 3 2" xfId="13138" xr:uid="{BA581A43-201D-4A5C-AA80-0F8798A0DC3F}"/>
    <cellStyle name="Normal 5 5 2 5 3 2 2" xfId="26828" xr:uid="{E389671E-0AD4-4468-98E8-F5A9DD742C01}"/>
    <cellStyle name="Normal 5 5 2 5 3 2 2 2" xfId="40520" xr:uid="{64EB3270-E5DB-4F1D-B189-00A149D8F4BB}"/>
    <cellStyle name="Normal 5 5 2 5 3 2 2 3" xfId="55404" xr:uid="{57FE2265-87A4-4714-A9A0-7F37560B862E}"/>
    <cellStyle name="Normal 5 5 2 5 3 2 3" xfId="19984" xr:uid="{707922A6-6127-4775-87F2-877FFF4701F1}"/>
    <cellStyle name="Normal 5 5 2 5 3 2 4" xfId="33674" xr:uid="{88D2CB0F-3664-4932-A234-0E89AB2E0906}"/>
    <cellStyle name="Normal 5 5 2 5 3 2 5" xfId="48558" xr:uid="{B624A254-1023-4C19-A5D5-F099A96587CA}"/>
    <cellStyle name="Normal 5 5 2 5 3 3" xfId="23406" xr:uid="{690D26EE-BCE3-4B6E-B3C3-804B327FC7D2}"/>
    <cellStyle name="Normal 5 5 2 5 3 3 2" xfId="37098" xr:uid="{62E99540-6199-4B00-8410-3A2C4F82F0B0}"/>
    <cellStyle name="Normal 5 5 2 5 3 3 3" xfId="51982" xr:uid="{CF90F84E-7550-4792-8510-2850AD64CB6F}"/>
    <cellStyle name="Normal 5 5 2 5 3 4" xfId="16562" xr:uid="{827838C8-517C-4281-8C08-671495547642}"/>
    <cellStyle name="Normal 5 5 2 5 3 4 2" xfId="41048" xr:uid="{84397908-27B2-4A67-8202-29771AEDFB35}"/>
    <cellStyle name="Normal 5 5 2 5 3 5" xfId="30252" xr:uid="{C8B04D9B-BE75-4116-BE64-3295B37A261C}"/>
    <cellStyle name="Normal 5 5 2 5 3 6" xfId="45136" xr:uid="{95B858BB-B23D-428E-A5B0-9137882EA6B3}"/>
    <cellStyle name="Normal 5 5 2 5 3 7" xfId="9716" xr:uid="{60D8FFBE-EE27-42EA-8EC1-824283F48958}"/>
    <cellStyle name="Normal 5 5 2 5 4" xfId="2895" xr:uid="{A2574790-0998-463F-AD1F-2DD04FD861C4}"/>
    <cellStyle name="Normal 5 5 2 5 4 2" xfId="25116" xr:uid="{A049C282-1E85-46B0-B9A1-4C9FCCBA0F80}"/>
    <cellStyle name="Normal 5 5 2 5 4 2 2" xfId="38808" xr:uid="{47E9796F-D121-41A4-B3D8-3B62FFB5CFE8}"/>
    <cellStyle name="Normal 5 5 2 5 4 2 3" xfId="53692" xr:uid="{392574FD-8105-4CEF-AC03-6FDC931727C0}"/>
    <cellStyle name="Normal 5 5 2 5 4 3" xfId="18272" xr:uid="{9CBD34BC-9F84-448E-A9F2-75A5256C9D3C}"/>
    <cellStyle name="Normal 5 5 2 5 4 3 2" xfId="41171" xr:uid="{B7E0EDC9-E95F-4433-9E5A-FF3D1E1A32BC}"/>
    <cellStyle name="Normal 5 5 2 5 4 4" xfId="31962" xr:uid="{1F281C49-FC9E-4D6E-B15B-40F8F8C3C8CF}"/>
    <cellStyle name="Normal 5 5 2 5 4 5" xfId="46846" xr:uid="{4F671C64-4EC8-4C0D-899D-797A5E055E01}"/>
    <cellStyle name="Normal 5 5 2 5 4 6" xfId="11426" xr:uid="{87CA6BB7-289A-43C1-95F6-DDCCB9027C9C}"/>
    <cellStyle name="Normal 5 5 2 5 5" xfId="21694" xr:uid="{DA145BFB-434C-4485-A219-795CB8BBFA38}"/>
    <cellStyle name="Normal 5 5 2 5 5 2" xfId="35386" xr:uid="{E8222F87-4116-44CA-84FE-42B91A1A1DC3}"/>
    <cellStyle name="Normal 5 5 2 5 5 3" xfId="50270" xr:uid="{DE915E16-6C18-4393-82CA-8BB9C9180C5D}"/>
    <cellStyle name="Normal 5 5 2 5 6" xfId="14850" xr:uid="{2E06A34C-54FD-423B-BED5-7B1FA5D5F2E4}"/>
    <cellStyle name="Normal 5 5 2 5 6 2" xfId="40790" xr:uid="{F2040842-1C38-4C78-BE53-8C9E123B4AA4}"/>
    <cellStyle name="Normal 5 5 2 5 7" xfId="28540" xr:uid="{4DE7DD8F-FEFD-42A4-8896-999B26821186}"/>
    <cellStyle name="Normal 5 5 2 5 8" xfId="43424" xr:uid="{15924641-D1F7-4E8A-B76D-2AB8DEDB2BDF}"/>
    <cellStyle name="Normal 5 5 2 5 9" xfId="8004" xr:uid="{273D2013-7C0B-49DF-8A96-F8F1BD55E7BC}"/>
    <cellStyle name="Normal 5 5 2 6" xfId="1356" xr:uid="{D9B2276F-2ABA-4B0B-B05B-BF31E0987167}"/>
    <cellStyle name="Normal 5 5 2 6 2" xfId="1357" xr:uid="{FD30FC3D-5F11-474A-9A41-A2CF169ABE85}"/>
    <cellStyle name="Normal 5 5 2 6 2 2" xfId="13140" xr:uid="{8D6291C4-B872-4C96-81C1-437A57499BB9}"/>
    <cellStyle name="Normal 5 5 2 6 2 2 2" xfId="26830" xr:uid="{7CE9F10F-B47D-4471-8E97-A3D40D42E227}"/>
    <cellStyle name="Normal 5 5 2 6 2 2 2 2" xfId="40522" xr:uid="{E5825825-510F-42FE-9C97-B6850FAE370C}"/>
    <cellStyle name="Normal 5 5 2 6 2 2 2 3" xfId="55406" xr:uid="{E512C1C1-10D3-4A68-9916-BEE97F0A1E91}"/>
    <cellStyle name="Normal 5 5 2 6 2 2 3" xfId="19986" xr:uid="{77D583CA-8C46-4F63-9F91-4752A9306B34}"/>
    <cellStyle name="Normal 5 5 2 6 2 2 4" xfId="33676" xr:uid="{343167F0-83CB-424E-AC00-0B554675C2D8}"/>
    <cellStyle name="Normal 5 5 2 6 2 2 5" xfId="48560" xr:uid="{2EBFDECB-9A1A-4ACE-90E7-AD2104BA0818}"/>
    <cellStyle name="Normal 5 5 2 6 2 3" xfId="23408" xr:uid="{F4CBEED3-29E7-4B4B-AEEA-1C5816E948B0}"/>
    <cellStyle name="Normal 5 5 2 6 2 3 2" xfId="37100" xr:uid="{97547C2F-9E4C-4BD7-BD37-22FC1871F71F}"/>
    <cellStyle name="Normal 5 5 2 6 2 3 3" xfId="51984" xr:uid="{808C8725-3AB0-4759-9FA9-6147A6998602}"/>
    <cellStyle name="Normal 5 5 2 6 2 4" xfId="16564" xr:uid="{8D995AB7-CADB-4586-9D6F-504BD88278DD}"/>
    <cellStyle name="Normal 5 5 2 6 2 4 2" xfId="41050" xr:uid="{235ECFCE-7B3E-444F-9248-D29767201E2E}"/>
    <cellStyle name="Normal 5 5 2 6 2 5" xfId="30254" xr:uid="{DAFE8ECA-C415-465D-B1E8-DECD81528EF6}"/>
    <cellStyle name="Normal 5 5 2 6 2 6" xfId="45138" xr:uid="{F98A1AC1-939A-4CE4-8323-E673C499E14A}"/>
    <cellStyle name="Normal 5 5 2 6 2 7" xfId="9718" xr:uid="{061C357B-F843-486B-A21F-1EB19F9ACBA5}"/>
    <cellStyle name="Normal 5 5 2 6 3" xfId="2896" xr:uid="{9639187A-6E37-4DC2-9663-893F43B95EFF}"/>
    <cellStyle name="Normal 5 5 2 6 3 2" xfId="25118" xr:uid="{07BB3174-CCB4-4159-9293-B612234B2092}"/>
    <cellStyle name="Normal 5 5 2 6 3 2 2" xfId="38810" xr:uid="{9B82A6B5-4473-4C47-BA57-72513085857D}"/>
    <cellStyle name="Normal 5 5 2 6 3 2 3" xfId="53694" xr:uid="{E0B7F158-4778-4095-9968-99156FAABD24}"/>
    <cellStyle name="Normal 5 5 2 6 3 3" xfId="18274" xr:uid="{9DAA68FC-079F-4B2E-A2F8-FE5CCB1AD504}"/>
    <cellStyle name="Normal 5 5 2 6 3 3 2" xfId="41172" xr:uid="{E07822B5-F0E3-44DC-A817-600254E8517C}"/>
    <cellStyle name="Normal 5 5 2 6 3 4" xfId="31964" xr:uid="{780DFE3D-A24A-477B-9BCA-2B315E8E23E6}"/>
    <cellStyle name="Normal 5 5 2 6 3 5" xfId="46848" xr:uid="{131D8701-4924-4D10-80C1-7BB3934093BB}"/>
    <cellStyle name="Normal 5 5 2 6 3 6" xfId="11428" xr:uid="{0CC77757-6CE9-40E7-BC3B-130F151E3F8E}"/>
    <cellStyle name="Normal 5 5 2 6 4" xfId="2897" xr:uid="{7DAB2B1A-B342-4F9C-9669-00B7AF88051F}"/>
    <cellStyle name="Normal 5 5 2 6 4 2" xfId="41173" xr:uid="{B176BDD5-BED7-4D9E-8159-84DCDFF90ED7}"/>
    <cellStyle name="Normal 5 5 2 6 4 3" xfId="35388" xr:uid="{D6CD3AA9-6BDB-430C-A312-397EE5159788}"/>
    <cellStyle name="Normal 5 5 2 6 4 4" xfId="50272" xr:uid="{BEBDD057-E389-4B67-BE75-8EB4601106B7}"/>
    <cellStyle name="Normal 5 5 2 6 4 5" xfId="21696" xr:uid="{93ECCECF-FA52-460F-807A-5525A3401FAA}"/>
    <cellStyle name="Normal 5 5 2 6 5" xfId="14852" xr:uid="{20D73B02-5405-4F2E-8302-0EAD761E483A}"/>
    <cellStyle name="Normal 5 5 2 6 5 2" xfId="41049" xr:uid="{15E08D49-F398-4D23-A4C3-B12CCB1DA4BF}"/>
    <cellStyle name="Normal 5 5 2 6 6" xfId="28542" xr:uid="{EDFE06D9-1155-4100-B9E3-B14E71BE555A}"/>
    <cellStyle name="Normal 5 5 2 6 7" xfId="43426" xr:uid="{518F24E3-EC4E-44FB-A67D-75998832737E}"/>
    <cellStyle name="Normal 5 5 2 6 8" xfId="8006" xr:uid="{F8D63B58-39AC-4E5D-B218-D9107E280D1E}"/>
    <cellStyle name="Normal 5 5 2 7" xfId="1358" xr:uid="{DA61423E-882F-4BFA-A133-DA790E99D884}"/>
    <cellStyle name="Normal 5 5 2 7 2" xfId="9719" xr:uid="{C5F7E11E-B4EE-4D44-8188-87FD283A6FC7}"/>
    <cellStyle name="Normal 5 5 2 7 2 2" xfId="13141" xr:uid="{9D28A50E-8301-4450-9FE1-F40631A571D3}"/>
    <cellStyle name="Normal 5 5 2 7 2 2 2" xfId="26831" xr:uid="{7A1AA61B-31DA-42DC-8719-8AA600D8E115}"/>
    <cellStyle name="Normal 5 5 2 7 2 2 2 2" xfId="40523" xr:uid="{B3006987-6933-4DE2-B062-99C0231353B4}"/>
    <cellStyle name="Normal 5 5 2 7 2 2 2 3" xfId="55407" xr:uid="{4CBC6919-FB35-4C4C-9EAB-AD76A1D92D59}"/>
    <cellStyle name="Normal 5 5 2 7 2 2 3" xfId="19987" xr:uid="{2A630D04-BDA5-4083-B323-93F8D9CACE15}"/>
    <cellStyle name="Normal 5 5 2 7 2 2 4" xfId="33677" xr:uid="{E6339874-F4FD-49C7-8890-771019416F9A}"/>
    <cellStyle name="Normal 5 5 2 7 2 2 5" xfId="48561" xr:uid="{00628B04-8C98-4314-B31A-2954A4EB0779}"/>
    <cellStyle name="Normal 5 5 2 7 2 3" xfId="23409" xr:uid="{D54EBF73-89D2-4560-A3BA-B0F203FEC2A6}"/>
    <cellStyle name="Normal 5 5 2 7 2 3 2" xfId="37101" xr:uid="{AB6EC5D4-052C-4BBB-8041-208F66B7963F}"/>
    <cellStyle name="Normal 5 5 2 7 2 3 3" xfId="51985" xr:uid="{BA58EDE6-9B6E-481E-951A-7CE1A88C3B47}"/>
    <cellStyle name="Normal 5 5 2 7 2 4" xfId="16565" xr:uid="{B707B344-6E63-4DBA-B2AD-9100ACB71ED8}"/>
    <cellStyle name="Normal 5 5 2 7 2 5" xfId="30255" xr:uid="{64DC9507-F0D3-44E5-A9B5-D0CA9888D5F3}"/>
    <cellStyle name="Normal 5 5 2 7 2 6" xfId="45139" xr:uid="{48072EFA-1285-4E4F-B03E-A75501C31039}"/>
    <cellStyle name="Normal 5 5 2 7 3" xfId="11429" xr:uid="{7D404BBC-26B3-4B86-8C52-23AEAD26B635}"/>
    <cellStyle name="Normal 5 5 2 7 3 2" xfId="25119" xr:uid="{1CB1DDB0-7A2A-44AA-82B8-EFD381E1E4CE}"/>
    <cellStyle name="Normal 5 5 2 7 3 2 2" xfId="38811" xr:uid="{E970A799-0B3C-4BB2-A968-E41874144055}"/>
    <cellStyle name="Normal 5 5 2 7 3 2 3" xfId="53695" xr:uid="{332E872C-CDD8-4D98-A247-E25E5BDE1180}"/>
    <cellStyle name="Normal 5 5 2 7 3 3" xfId="18275" xr:uid="{2ACB524B-082A-4F54-AFD2-8962009E0B20}"/>
    <cellStyle name="Normal 5 5 2 7 3 4" xfId="31965" xr:uid="{62C4255E-FD37-4662-A69E-673DA80E7953}"/>
    <cellStyle name="Normal 5 5 2 7 3 5" xfId="46849" xr:uid="{3539E398-8C85-4406-8D6F-DE0CBDCB0F5F}"/>
    <cellStyle name="Normal 5 5 2 7 4" xfId="21697" xr:uid="{B97890C1-A1EF-42C1-8F42-D42D3EB03702}"/>
    <cellStyle name="Normal 5 5 2 7 4 2" xfId="35389" xr:uid="{13DB15C4-3606-46BD-A516-36ECEC914FB9}"/>
    <cellStyle name="Normal 5 5 2 7 4 3" xfId="50273" xr:uid="{7E0FBED1-9FC8-4776-8404-5B80AA19EDCC}"/>
    <cellStyle name="Normal 5 5 2 7 5" xfId="14853" xr:uid="{205A4E86-D5BA-421D-9CB3-ED64F6F4A328}"/>
    <cellStyle name="Normal 5 5 2 7 5 2" xfId="41051" xr:uid="{0FDCA7B1-0C9F-4E89-8527-125C5C52F432}"/>
    <cellStyle name="Normal 5 5 2 7 6" xfId="28543" xr:uid="{10DA8538-1C98-4A99-8808-E411133AD9ED}"/>
    <cellStyle name="Normal 5 5 2 7 7" xfId="43427" xr:uid="{623E36B3-8C23-4135-BE50-0DA227B878A8}"/>
    <cellStyle name="Normal 5 5 2 7 8" xfId="8007" xr:uid="{93E10A44-4B2A-42DE-BE53-6CADCDCCF158}"/>
    <cellStyle name="Normal 5 5 2 8" xfId="2898" xr:uid="{F960D5A0-0930-4896-96EE-7DD4D246E3BD}"/>
    <cellStyle name="Normal 5 5 2 8 2" xfId="13112" xr:uid="{3ACE25E4-04A4-4642-81D2-73CB0087E57B}"/>
    <cellStyle name="Normal 5 5 2 8 2 2" xfId="26802" xr:uid="{A91E0C5B-BA71-4130-9C87-E9736EC5FF0E}"/>
    <cellStyle name="Normal 5 5 2 8 2 2 2" xfId="40494" xr:uid="{EDC65795-195F-4774-B43B-00E2BC4719C2}"/>
    <cellStyle name="Normal 5 5 2 8 2 2 3" xfId="55378" xr:uid="{FBEF50FE-B846-4A20-B14D-FDA84FBFBB7C}"/>
    <cellStyle name="Normal 5 5 2 8 2 3" xfId="19958" xr:uid="{5CAE56D5-0B23-436B-AD64-E38FE3356C69}"/>
    <cellStyle name="Normal 5 5 2 8 2 4" xfId="33648" xr:uid="{CB422804-54B9-4616-A057-0F6B90879DD7}"/>
    <cellStyle name="Normal 5 5 2 8 2 5" xfId="48532" xr:uid="{011A8B48-97E9-4576-831A-C4D75DD2BCE0}"/>
    <cellStyle name="Normal 5 5 2 8 3" xfId="23380" xr:uid="{0EAAA26D-4555-4BA3-B58E-0C38AE8F4ADF}"/>
    <cellStyle name="Normal 5 5 2 8 3 2" xfId="37072" xr:uid="{1609B797-6AC7-4F7F-BA02-7D15834C3DDF}"/>
    <cellStyle name="Normal 5 5 2 8 3 3" xfId="51956" xr:uid="{356A05AF-9B4D-4DF4-ADDB-E88B0B0AB3DC}"/>
    <cellStyle name="Normal 5 5 2 8 4" xfId="16536" xr:uid="{B5D81378-7F5A-4C70-A70D-A05912D1EFB3}"/>
    <cellStyle name="Normal 5 5 2 8 4 2" xfId="41174" xr:uid="{D6C1EA73-9738-41FF-B723-9E87C818F545}"/>
    <cellStyle name="Normal 5 5 2 8 5" xfId="30226" xr:uid="{F7716579-F8AB-4340-8F8E-3B3A6B233DDB}"/>
    <cellStyle name="Normal 5 5 2 8 6" xfId="45110" xr:uid="{5950CB18-7D91-4E6A-898E-C1A59BE6A806}"/>
    <cellStyle name="Normal 5 5 2 8 7" xfId="9690" xr:uid="{555607D1-A405-40F0-8316-E321C698D5E7}"/>
    <cellStyle name="Normal 5 5 2 9" xfId="2899" xr:uid="{DCDE8B5C-BF88-485D-9054-48776BE76DA3}"/>
    <cellStyle name="Normal 5 5 2 9 2" xfId="25090" xr:uid="{4DB27830-78D1-48CF-B0D6-EBFD32DA027A}"/>
    <cellStyle name="Normal 5 5 2 9 2 2" xfId="38782" xr:uid="{535F6991-3964-4AF7-BBBC-1792ACCB1A97}"/>
    <cellStyle name="Normal 5 5 2 9 2 3" xfId="53666" xr:uid="{BB9BC6E0-BF12-44CA-8680-EF939DFB45B7}"/>
    <cellStyle name="Normal 5 5 2 9 3" xfId="18246" xr:uid="{76B81B36-3D32-40D5-80DE-C25C83D7D966}"/>
    <cellStyle name="Normal 5 5 2 9 3 2" xfId="41175" xr:uid="{0DDFD0FD-4E21-4131-AE8B-71E17478D317}"/>
    <cellStyle name="Normal 5 5 2 9 4" xfId="31936" xr:uid="{B2F8B884-6059-48C1-9F4D-F401786BC777}"/>
    <cellStyle name="Normal 5 5 2 9 5" xfId="46820" xr:uid="{39942489-CF7B-489C-9AC8-4F8207E0B348}"/>
    <cellStyle name="Normal 5 5 2 9 6" xfId="11400" xr:uid="{152F43BC-AB92-49DE-B6D8-351910C8355D}"/>
    <cellStyle name="Normal 5 5 3" xfId="103" xr:uid="{C5FC9C1E-109B-481A-BC28-2FB7B3815A27}"/>
    <cellStyle name="Normal 5 5 3 10" xfId="14854" xr:uid="{4861140F-B80F-48F6-908B-8D3DE8AC4822}"/>
    <cellStyle name="Normal 5 5 3 10 2" xfId="40769" xr:uid="{F59F1F31-F16C-4C3A-8438-ACF3F94FE803}"/>
    <cellStyle name="Normal 5 5 3 11" xfId="28544" xr:uid="{CF8D37CB-B674-4CEE-AFBE-3296010F5D53}"/>
    <cellStyle name="Normal 5 5 3 12" xfId="43428" xr:uid="{20BD7975-6F1F-4532-91C1-187F28C2F1E3}"/>
    <cellStyle name="Normal 5 5 3 13" xfId="8008" xr:uid="{596481B7-FF88-499D-A4D9-B14D7EB90A6A}"/>
    <cellStyle name="Normal 5 5 3 2" xfId="104" xr:uid="{F5F655AD-D0BF-47BC-91A2-A91B95DD80A1}"/>
    <cellStyle name="Normal 5 5 3 2 10" xfId="43429" xr:uid="{36E8CDD5-9B78-4A20-8913-E8F3BE012055}"/>
    <cellStyle name="Normal 5 5 3 2 11" xfId="8009" xr:uid="{4614E89B-0946-4AE2-BB61-9C86C7E06301}"/>
    <cellStyle name="Normal 5 5 3 2 2" xfId="570" xr:uid="{52474D4A-B1ED-4CC9-9C54-D7F45D7576D5}"/>
    <cellStyle name="Normal 5 5 3 2 2 2" xfId="1359" xr:uid="{D2734A6E-E8A9-4A03-AF3D-D6579BAA6CD6}"/>
    <cellStyle name="Normal 5 5 3 2 2 2 2" xfId="1360" xr:uid="{4E5F3153-90A3-4BF6-B968-ECDBCDD328FF}"/>
    <cellStyle name="Normal 5 5 3 2 2 2 2 2" xfId="4470" xr:uid="{33872A64-A83E-4F2A-B7AA-587E784788C5}"/>
    <cellStyle name="Normal 5 5 3 2 2 2 2 2 2" xfId="26835" xr:uid="{E315A1D9-3CA2-4608-AFB7-CE87B086A392}"/>
    <cellStyle name="Normal 5 5 3 2 2 2 2 2 2 2" xfId="40527" xr:uid="{BF5CAEA4-5D18-4859-8445-9EE5E2622372}"/>
    <cellStyle name="Normal 5 5 3 2 2 2 2 2 2 3" xfId="55411" xr:uid="{EB486E93-9492-40CC-AE0A-7251501DB2EE}"/>
    <cellStyle name="Normal 5 5 3 2 2 2 2 2 3" xfId="19991" xr:uid="{92BE08DA-A995-4415-81B2-1F0B22671752}"/>
    <cellStyle name="Normal 5 5 3 2 2 2 2 2 3 2" xfId="41347" xr:uid="{8591B0B7-61E6-4542-9BA7-9FA57B135214}"/>
    <cellStyle name="Normal 5 5 3 2 2 2 2 2 4" xfId="33681" xr:uid="{1A16686E-B710-41D4-8062-CDF087D4266C}"/>
    <cellStyle name="Normal 5 5 3 2 2 2 2 2 5" xfId="48565" xr:uid="{8EEBEF56-2CAB-4E00-9CD0-0DFACF82FA70}"/>
    <cellStyle name="Normal 5 5 3 2 2 2 2 2 6" xfId="13145" xr:uid="{6C4E0360-D511-48F3-94AB-7A351B1273D2}"/>
    <cellStyle name="Normal 5 5 3 2 2 2 2 3" xfId="23413" xr:uid="{5608CC5F-FAA1-4564-BFE1-24C064688011}"/>
    <cellStyle name="Normal 5 5 3 2 2 2 2 3 2" xfId="37105" xr:uid="{BBD95797-F5A4-480A-9946-FE30707736D8}"/>
    <cellStyle name="Normal 5 5 3 2 2 2 2 3 3" xfId="51989" xr:uid="{D8C5FCDA-64D1-4AF8-8607-5837202AF97E}"/>
    <cellStyle name="Normal 5 5 3 2 2 2 2 4" xfId="16569" xr:uid="{D5A9CFFC-9692-48A0-BE20-3941C4CA483A}"/>
    <cellStyle name="Normal 5 5 3 2 2 2 2 4 2" xfId="41053" xr:uid="{B882F7A2-99F7-4CC7-B3A7-B0C1C349EAFD}"/>
    <cellStyle name="Normal 5 5 3 2 2 2 2 5" xfId="30259" xr:uid="{62F030E1-DDA3-4675-BBC0-04F3828B5F4A}"/>
    <cellStyle name="Normal 5 5 3 2 2 2 2 6" xfId="45143" xr:uid="{C6437766-EA62-4E8A-9CB5-196897A518A9}"/>
    <cellStyle name="Normal 5 5 3 2 2 2 2 7" xfId="9723" xr:uid="{C5E62250-D1A3-4A45-AE46-76F6CC408878}"/>
    <cellStyle name="Normal 5 5 3 2 2 2 3" xfId="4471" xr:uid="{BFE2A468-61B0-48BB-9609-E78597F85DD7}"/>
    <cellStyle name="Normal 5 5 3 2 2 2 3 2" xfId="25123" xr:uid="{C044218C-279F-493D-949D-461A8940E6AC}"/>
    <cellStyle name="Normal 5 5 3 2 2 2 3 2 2" xfId="38815" xr:uid="{A547B1A7-087F-4710-8E95-7F6D4E142298}"/>
    <cellStyle name="Normal 5 5 3 2 2 2 3 2 3" xfId="53699" xr:uid="{E0592448-C3AD-480A-B44B-37E2551EED7B}"/>
    <cellStyle name="Normal 5 5 3 2 2 2 3 3" xfId="18279" xr:uid="{D4C3C446-2D4F-4D9A-95F2-A05816691E31}"/>
    <cellStyle name="Normal 5 5 3 2 2 2 3 3 2" xfId="41348" xr:uid="{C3336D35-9A8D-441A-8E2D-4BF4DAA9464D}"/>
    <cellStyle name="Normal 5 5 3 2 2 2 3 4" xfId="31969" xr:uid="{01F3ED91-7E38-44E2-A277-D34299D6CB98}"/>
    <cellStyle name="Normal 5 5 3 2 2 2 3 5" xfId="46853" xr:uid="{7477183C-4206-48F9-804A-9ABEA5E45AFE}"/>
    <cellStyle name="Normal 5 5 3 2 2 2 3 6" xfId="11433" xr:uid="{B982B84E-7DA4-4BAD-9E62-6F76652C8D1F}"/>
    <cellStyle name="Normal 5 5 3 2 2 2 4" xfId="21701" xr:uid="{3AFC0085-B77A-402B-9650-ABF960D975A5}"/>
    <cellStyle name="Normal 5 5 3 2 2 2 4 2" xfId="35393" xr:uid="{C4950C6D-EFE9-4114-B992-742B7A91612B}"/>
    <cellStyle name="Normal 5 5 3 2 2 2 4 3" xfId="50277" xr:uid="{680D560C-9832-4C4C-AE08-AD31DC6EDBDA}"/>
    <cellStyle name="Normal 5 5 3 2 2 2 5" xfId="14857" xr:uid="{686CFDC3-1195-40B7-A63E-1B61B39CC7BC}"/>
    <cellStyle name="Normal 5 5 3 2 2 2 5 2" xfId="41052" xr:uid="{37495A22-9C81-4C24-842F-94F7B16054FC}"/>
    <cellStyle name="Normal 5 5 3 2 2 2 6" xfId="28547" xr:uid="{95A29E86-098F-49C3-ACD7-911F9809B89D}"/>
    <cellStyle name="Normal 5 5 3 2 2 2 7" xfId="43431" xr:uid="{C8AF1A08-3D24-4A7D-9A96-2E91999E3CA7}"/>
    <cellStyle name="Normal 5 5 3 2 2 2 8" xfId="8011" xr:uid="{18BEC6A3-88D2-4503-B6F8-BFF5A5078C71}"/>
    <cellStyle name="Normal 5 5 3 2 2 3" xfId="1361" xr:uid="{56F00338-F697-4A1C-83C8-886EC72C3FBB}"/>
    <cellStyle name="Normal 5 5 3 2 2 3 2" xfId="4472" xr:uid="{30830673-51A3-4A7A-8877-D2884FB8080D}"/>
    <cellStyle name="Normal 5 5 3 2 2 3 2 2" xfId="26834" xr:uid="{05511F84-8C84-42EC-A027-5AF041766C68}"/>
    <cellStyle name="Normal 5 5 3 2 2 3 2 2 2" xfId="40526" xr:uid="{351FECD6-9D5D-4A4A-AD46-689B42BF552B}"/>
    <cellStyle name="Normal 5 5 3 2 2 3 2 2 3" xfId="55410" xr:uid="{26E2AE31-E87F-47A8-A8B1-346F8E7798F6}"/>
    <cellStyle name="Normal 5 5 3 2 2 3 2 3" xfId="19990" xr:uid="{00A9575D-859A-4386-93E8-0C3E930D86ED}"/>
    <cellStyle name="Normal 5 5 3 2 2 3 2 3 2" xfId="41349" xr:uid="{78472ACD-FC7E-495F-AC4F-E943BD11826F}"/>
    <cellStyle name="Normal 5 5 3 2 2 3 2 4" xfId="33680" xr:uid="{B28D6A62-1AFA-4F4B-AE1B-4AFA89E7B564}"/>
    <cellStyle name="Normal 5 5 3 2 2 3 2 5" xfId="48564" xr:uid="{BCF523B0-8624-422F-AA6A-0141052E2308}"/>
    <cellStyle name="Normal 5 5 3 2 2 3 2 6" xfId="13144" xr:uid="{D3D0DB91-7C53-46F6-8298-21BFD76749F9}"/>
    <cellStyle name="Normal 5 5 3 2 2 3 3" xfId="23412" xr:uid="{767E6A77-FF78-4333-815B-C3FF4862601A}"/>
    <cellStyle name="Normal 5 5 3 2 2 3 3 2" xfId="37104" xr:uid="{7323AEDE-1F7B-4602-B8D3-B4DD97E0BC9C}"/>
    <cellStyle name="Normal 5 5 3 2 2 3 3 3" xfId="51988" xr:uid="{C1FE1CD3-772E-4701-AC90-34DB97937265}"/>
    <cellStyle name="Normal 5 5 3 2 2 3 4" xfId="16568" xr:uid="{AE24AB30-7E2B-4F24-BA69-23C8508BD0AC}"/>
    <cellStyle name="Normal 5 5 3 2 2 3 4 2" xfId="41054" xr:uid="{613C47FC-F78C-4172-891E-FD96D34FB7D7}"/>
    <cellStyle name="Normal 5 5 3 2 2 3 5" xfId="30258" xr:uid="{E1D7CEDC-51AD-47E8-B122-0E6C1053F0B7}"/>
    <cellStyle name="Normal 5 5 3 2 2 3 6" xfId="45142" xr:uid="{AA360AF0-B04D-4BD0-BDEC-1225C12C1B39}"/>
    <cellStyle name="Normal 5 5 3 2 2 3 7" xfId="9722" xr:uid="{E7764D0C-AC4F-48D4-802F-3607267BA92E}"/>
    <cellStyle name="Normal 5 5 3 2 2 4" xfId="2900" xr:uid="{234B94D9-02BE-4C32-86FB-5989ABA83695}"/>
    <cellStyle name="Normal 5 5 3 2 2 4 2" xfId="25122" xr:uid="{D78C858C-78D2-4B68-9EF4-307214B5402A}"/>
    <cellStyle name="Normal 5 5 3 2 2 4 2 2" xfId="38814" xr:uid="{0704C071-4C0D-4FE5-ADA6-DC5E1C8E6FAB}"/>
    <cellStyle name="Normal 5 5 3 2 2 4 2 3" xfId="53698" xr:uid="{BBADF640-25A3-4E6D-B5F1-0121FF807C58}"/>
    <cellStyle name="Normal 5 5 3 2 2 4 3" xfId="18278" xr:uid="{E030388D-2377-43CF-9F70-5E0FDAB872EB}"/>
    <cellStyle name="Normal 5 5 3 2 2 4 3 2" xfId="41176" xr:uid="{11CCF40E-C154-4529-A48C-6D630F31100D}"/>
    <cellStyle name="Normal 5 5 3 2 2 4 4" xfId="31968" xr:uid="{F54E7E96-FADE-400F-B892-DC3302D1801A}"/>
    <cellStyle name="Normal 5 5 3 2 2 4 5" xfId="46852" xr:uid="{7BD715A7-D0CB-4252-B6C8-B5BF2BF884B5}"/>
    <cellStyle name="Normal 5 5 3 2 2 4 6" xfId="11432" xr:uid="{53B6B6D5-42B7-4E54-B205-899F7FED8119}"/>
    <cellStyle name="Normal 5 5 3 2 2 5" xfId="21700" xr:uid="{F4521AF5-A642-46C0-9D66-59CD3FB157D5}"/>
    <cellStyle name="Normal 5 5 3 2 2 5 2" xfId="35392" xr:uid="{A4671772-C80F-4697-9310-0A7893533E83}"/>
    <cellStyle name="Normal 5 5 3 2 2 5 3" xfId="50276" xr:uid="{51571029-7C4B-46F0-B128-269670C40856}"/>
    <cellStyle name="Normal 5 5 3 2 2 6" xfId="14856" xr:uid="{700366FE-A7B8-438C-ACBC-7DE12C636784}"/>
    <cellStyle name="Normal 5 5 3 2 2 6 2" xfId="40847" xr:uid="{84C1E957-6A34-491D-AA4C-132A57DDFCC4}"/>
    <cellStyle name="Normal 5 5 3 2 2 7" xfId="28546" xr:uid="{4346C2CD-381E-4E42-B109-A2C7E1B77A1A}"/>
    <cellStyle name="Normal 5 5 3 2 2 8" xfId="43430" xr:uid="{5BE37A75-0381-43FF-898A-D7CEC80D5EF8}"/>
    <cellStyle name="Normal 5 5 3 2 2 9" xfId="8010" xr:uid="{6A6AA4AE-3E08-42DA-8563-1D0AFB1386F3}"/>
    <cellStyle name="Normal 5 5 3 2 3" xfId="1362" xr:uid="{9A4214A7-3281-43D0-B1AA-0DF157DD23B1}"/>
    <cellStyle name="Normal 5 5 3 2 3 2" xfId="1363" xr:uid="{7A3C59C0-F8B9-49A4-9C09-5EC2E37812DE}"/>
    <cellStyle name="Normal 5 5 3 2 3 2 2" xfId="4473" xr:uid="{50510D4E-7060-4508-8374-58705B2F816E}"/>
    <cellStyle name="Normal 5 5 3 2 3 2 2 2" xfId="26836" xr:uid="{6E0A5826-D453-4066-87FA-022AD0240D72}"/>
    <cellStyle name="Normal 5 5 3 2 3 2 2 2 2" xfId="40528" xr:uid="{3087C16E-477B-45E9-A891-DF31A11831F6}"/>
    <cellStyle name="Normal 5 5 3 2 3 2 2 2 3" xfId="55412" xr:uid="{597A4B78-56AA-4C69-B146-51F38220CD3A}"/>
    <cellStyle name="Normal 5 5 3 2 3 2 2 3" xfId="19992" xr:uid="{FBF340BA-B552-4F79-9E7B-8AEB685D8BD7}"/>
    <cellStyle name="Normal 5 5 3 2 3 2 2 3 2" xfId="41350" xr:uid="{72537DEF-7D34-484D-BF18-82FEFDDAF181}"/>
    <cellStyle name="Normal 5 5 3 2 3 2 2 4" xfId="33682" xr:uid="{6595F072-85B3-451D-A779-8F8F92F433BA}"/>
    <cellStyle name="Normal 5 5 3 2 3 2 2 5" xfId="48566" xr:uid="{FF51D67B-A28A-477C-A72E-DE4A663989E1}"/>
    <cellStyle name="Normal 5 5 3 2 3 2 2 6" xfId="13146" xr:uid="{CE2455FD-18F4-44E3-A558-6A0A81370035}"/>
    <cellStyle name="Normal 5 5 3 2 3 2 3" xfId="23414" xr:uid="{2A6961CA-561E-49D8-8791-F37E88251B57}"/>
    <cellStyle name="Normal 5 5 3 2 3 2 3 2" xfId="37106" xr:uid="{CB0AD21C-378B-4D52-ADF4-89225B7999DB}"/>
    <cellStyle name="Normal 5 5 3 2 3 2 3 3" xfId="51990" xr:uid="{251E0138-80A4-4215-9937-7DFA0994C9F4}"/>
    <cellStyle name="Normal 5 5 3 2 3 2 4" xfId="16570" xr:uid="{E9205084-4A57-4E55-9B95-DE4D3449426C}"/>
    <cellStyle name="Normal 5 5 3 2 3 2 4 2" xfId="41056" xr:uid="{212B0DDB-5C86-4F35-B3E8-549B62534139}"/>
    <cellStyle name="Normal 5 5 3 2 3 2 5" xfId="30260" xr:uid="{A14E7108-7A32-44B1-AA2B-1579AABE51C3}"/>
    <cellStyle name="Normal 5 5 3 2 3 2 6" xfId="45144" xr:uid="{8C1CB3C5-CE92-4589-8B32-9179B05707C7}"/>
    <cellStyle name="Normal 5 5 3 2 3 2 7" xfId="9724" xr:uid="{636CAF92-D921-46EF-B511-66430274A347}"/>
    <cellStyle name="Normal 5 5 3 2 3 3" xfId="2901" xr:uid="{21E900C4-FA5F-4FE6-95B9-6EB1FBC295E8}"/>
    <cellStyle name="Normal 5 5 3 2 3 3 2" xfId="25124" xr:uid="{FF127E4B-3A97-4C64-85CC-6B967AFB3D47}"/>
    <cellStyle name="Normal 5 5 3 2 3 3 2 2" xfId="38816" xr:uid="{03F98635-C91C-41A0-80C9-585B82EADD2F}"/>
    <cellStyle name="Normal 5 5 3 2 3 3 2 3" xfId="53700" xr:uid="{384B469B-9CC8-4480-AB47-6D6D5DFBBBEF}"/>
    <cellStyle name="Normal 5 5 3 2 3 3 3" xfId="18280" xr:uid="{860033F6-E94F-427A-AC13-B48C48ABBE9A}"/>
    <cellStyle name="Normal 5 5 3 2 3 3 3 2" xfId="41177" xr:uid="{0E77DB26-1AC3-4354-96A0-770A4452E73B}"/>
    <cellStyle name="Normal 5 5 3 2 3 3 4" xfId="31970" xr:uid="{1D9E04D4-DC57-49EB-B2A0-BB9C76D409CF}"/>
    <cellStyle name="Normal 5 5 3 2 3 3 5" xfId="46854" xr:uid="{E7C2491E-4A26-4F2C-A34D-C15196E3C30E}"/>
    <cellStyle name="Normal 5 5 3 2 3 3 6" xfId="11434" xr:uid="{7B846CCE-BE06-4AE9-8D3D-B6E78199C60E}"/>
    <cellStyle name="Normal 5 5 3 2 3 4" xfId="2902" xr:uid="{9575385F-A64C-452B-802F-2A0A0BD76075}"/>
    <cellStyle name="Normal 5 5 3 2 3 4 2" xfId="41178" xr:uid="{9039E3B9-CFD7-48C5-94D1-A99047320776}"/>
    <cellStyle name="Normal 5 5 3 2 3 4 3" xfId="35394" xr:uid="{DC38F90E-F26C-45A7-B829-57F445156734}"/>
    <cellStyle name="Normal 5 5 3 2 3 4 4" xfId="50278" xr:uid="{9AF21F24-BC7A-4B6D-977C-CD7B8F9834E3}"/>
    <cellStyle name="Normal 5 5 3 2 3 4 5" xfId="21702" xr:uid="{E570E692-608D-4621-87DA-386EA1E1259D}"/>
    <cellStyle name="Normal 5 5 3 2 3 5" xfId="14858" xr:uid="{5D51F7C3-0A0B-4EB6-80BC-8B98D1D3FC43}"/>
    <cellStyle name="Normal 5 5 3 2 3 5 2" xfId="41055" xr:uid="{BBD3D65B-18CB-4168-8611-A0AF2021B2DB}"/>
    <cellStyle name="Normal 5 5 3 2 3 6" xfId="28548" xr:uid="{BB7DF1E3-09B4-4BFE-99CD-8EE95AA89A73}"/>
    <cellStyle name="Normal 5 5 3 2 3 7" xfId="43432" xr:uid="{5134BC22-C940-4E02-BE6D-D8994727D7B6}"/>
    <cellStyle name="Normal 5 5 3 2 3 8" xfId="8012" xr:uid="{89F34372-72E0-426D-A002-F829B0188FF6}"/>
    <cellStyle name="Normal 5 5 3 2 4" xfId="1364" xr:uid="{2DC4B7C2-D6A7-4CC1-9BA5-9C2121D5B3DD}"/>
    <cellStyle name="Normal 5 5 3 2 4 2" xfId="4474" xr:uid="{0D47F301-34ED-4FB9-B62D-652C405883C9}"/>
    <cellStyle name="Normal 5 5 3 2 4 2 2" xfId="13147" xr:uid="{49064C34-233A-47D7-B831-7EA5C9AD522C}"/>
    <cellStyle name="Normal 5 5 3 2 4 2 2 2" xfId="26837" xr:uid="{D926046C-3D31-46CA-85BF-91436CD7676A}"/>
    <cellStyle name="Normal 5 5 3 2 4 2 2 2 2" xfId="40529" xr:uid="{C9616E31-8DCB-4CCA-8236-DA48BC137C72}"/>
    <cellStyle name="Normal 5 5 3 2 4 2 2 2 3" xfId="55413" xr:uid="{99FE959F-79CA-4898-BE6D-C135DB7AD2A3}"/>
    <cellStyle name="Normal 5 5 3 2 4 2 2 3" xfId="19993" xr:uid="{2916AEBA-5332-42B3-AC03-D04F9384A53B}"/>
    <cellStyle name="Normal 5 5 3 2 4 2 2 4" xfId="33683" xr:uid="{91857E62-F591-4032-8C3B-8C2B34C8A329}"/>
    <cellStyle name="Normal 5 5 3 2 4 2 2 5" xfId="48567" xr:uid="{986235C9-2C2F-47A9-B2AB-E9DCC77B4271}"/>
    <cellStyle name="Normal 5 5 3 2 4 2 3" xfId="23415" xr:uid="{E131697B-6013-4B95-B148-345DCA61B372}"/>
    <cellStyle name="Normal 5 5 3 2 4 2 3 2" xfId="37107" xr:uid="{9CC4D172-4C3E-453E-93BB-00B286F63D77}"/>
    <cellStyle name="Normal 5 5 3 2 4 2 3 3" xfId="51991" xr:uid="{5B9E922B-7E8C-4ECD-A342-BE2882849612}"/>
    <cellStyle name="Normal 5 5 3 2 4 2 4" xfId="16571" xr:uid="{AB9697E6-78C8-4798-9DDF-C7D44FE3E807}"/>
    <cellStyle name="Normal 5 5 3 2 4 2 4 2" xfId="41351" xr:uid="{90CB0479-1B45-47C5-8172-CE48E6577973}"/>
    <cellStyle name="Normal 5 5 3 2 4 2 5" xfId="30261" xr:uid="{6C8EE878-56FC-406D-B89D-5760EA2F17B6}"/>
    <cellStyle name="Normal 5 5 3 2 4 2 6" xfId="45145" xr:uid="{9C5D80E9-8F26-44D2-8F0E-8C011FA94CBD}"/>
    <cellStyle name="Normal 5 5 3 2 4 2 7" xfId="9725" xr:uid="{1743FD7E-E1BC-4B19-893F-8A5D3CDA913E}"/>
    <cellStyle name="Normal 5 5 3 2 4 3" xfId="11435" xr:uid="{D370BAFD-0C3D-4782-A01C-AE5E9E3B3E06}"/>
    <cellStyle name="Normal 5 5 3 2 4 3 2" xfId="25125" xr:uid="{E4888801-5915-408B-9CD9-04BC9EAAA278}"/>
    <cellStyle name="Normal 5 5 3 2 4 3 2 2" xfId="38817" xr:uid="{BC6DC01E-0BC2-402E-8F0E-B313A44CDD7B}"/>
    <cellStyle name="Normal 5 5 3 2 4 3 2 3" xfId="53701" xr:uid="{02849A84-830F-4F3D-A883-E77082E655AE}"/>
    <cellStyle name="Normal 5 5 3 2 4 3 3" xfId="18281" xr:uid="{90501CF7-CC28-4F0B-9C82-1F934AB35663}"/>
    <cellStyle name="Normal 5 5 3 2 4 3 4" xfId="31971" xr:uid="{F239244B-2413-4AEF-BE8F-1845C978ABA9}"/>
    <cellStyle name="Normal 5 5 3 2 4 3 5" xfId="46855" xr:uid="{4B69C5B8-0A59-4B85-B7B7-064791FE3A33}"/>
    <cellStyle name="Normal 5 5 3 2 4 4" xfId="21703" xr:uid="{A8DB9DA3-9CB3-44E3-8C70-4AF127896066}"/>
    <cellStyle name="Normal 5 5 3 2 4 4 2" xfId="35395" xr:uid="{547712A8-8047-41F4-888F-8D5CCB436B43}"/>
    <cellStyle name="Normal 5 5 3 2 4 4 3" xfId="50279" xr:uid="{E3E63BE7-F504-41F0-9AFE-B3F56A58765C}"/>
    <cellStyle name="Normal 5 5 3 2 4 5" xfId="14859" xr:uid="{A3204AA7-400A-405A-8B0E-7C21A228F465}"/>
    <cellStyle name="Normal 5 5 3 2 4 5 2" xfId="41057" xr:uid="{EA1962DF-E586-4D75-8C19-274E18F245B9}"/>
    <cellStyle name="Normal 5 5 3 2 4 6" xfId="28549" xr:uid="{06E6CFE8-3EF8-4F06-AC97-82BAC067CF20}"/>
    <cellStyle name="Normal 5 5 3 2 4 7" xfId="43433" xr:uid="{8586CCA4-4427-45CB-9D61-E7CC657C1E60}"/>
    <cellStyle name="Normal 5 5 3 2 4 8" xfId="8013" xr:uid="{0E3C4E71-0EEB-4097-8747-3F40DF7AC2D2}"/>
    <cellStyle name="Normal 5 5 3 2 5" xfId="2903" xr:uid="{5AE4706A-8274-4E55-AA75-C157E9610848}"/>
    <cellStyle name="Normal 5 5 3 2 5 2" xfId="13143" xr:uid="{EF7BE02F-48E1-481D-B8BE-D8B3CB527087}"/>
    <cellStyle name="Normal 5 5 3 2 5 2 2" xfId="26833" xr:uid="{2230FF5A-F883-4C4F-B8E2-93AE611285A4}"/>
    <cellStyle name="Normal 5 5 3 2 5 2 2 2" xfId="40525" xr:uid="{2D56B33F-3DC6-41EC-81C0-C32BB7A65686}"/>
    <cellStyle name="Normal 5 5 3 2 5 2 2 3" xfId="55409" xr:uid="{9575E449-21CA-422C-8E62-BE5A050893E2}"/>
    <cellStyle name="Normal 5 5 3 2 5 2 3" xfId="19989" xr:uid="{FF04CF24-1630-4987-B97D-539070AA3655}"/>
    <cellStyle name="Normal 5 5 3 2 5 2 4" xfId="33679" xr:uid="{524D6CC7-FBE8-477F-B74B-3F2A5D249CA0}"/>
    <cellStyle name="Normal 5 5 3 2 5 2 5" xfId="48563" xr:uid="{146D8B35-B922-4799-942F-56236B386CAE}"/>
    <cellStyle name="Normal 5 5 3 2 5 3" xfId="23411" xr:uid="{9DDD8536-D970-4621-967D-067A74A5171B}"/>
    <cellStyle name="Normal 5 5 3 2 5 3 2" xfId="37103" xr:uid="{46742552-8A7F-4652-9DD1-AA832BCFE6CA}"/>
    <cellStyle name="Normal 5 5 3 2 5 3 3" xfId="51987" xr:uid="{E84F52E4-AD79-4E1C-979F-D3BB89450122}"/>
    <cellStyle name="Normal 5 5 3 2 5 4" xfId="16567" xr:uid="{A54065CB-47A3-4234-82A8-EEFFBD8DBCD1}"/>
    <cellStyle name="Normal 5 5 3 2 5 4 2" xfId="41179" xr:uid="{9CC42E27-E42F-4749-9E66-B136974EB318}"/>
    <cellStyle name="Normal 5 5 3 2 5 5" xfId="30257" xr:uid="{8A503546-FF45-4B85-A833-F9107AD79438}"/>
    <cellStyle name="Normal 5 5 3 2 5 6" xfId="45141" xr:uid="{EF908D0D-928C-480D-A798-2762774D02A0}"/>
    <cellStyle name="Normal 5 5 3 2 5 7" xfId="9721" xr:uid="{AFDC783A-66E7-458E-A584-9656AA44E675}"/>
    <cellStyle name="Normal 5 5 3 2 6" xfId="2904" xr:uid="{AF499599-2C04-459C-8F4B-BBACE738B573}"/>
    <cellStyle name="Normal 5 5 3 2 6 2" xfId="25121" xr:uid="{ECB1C1EB-8EC2-40DF-AD31-C11152B2A2F3}"/>
    <cellStyle name="Normal 5 5 3 2 6 2 2" xfId="38813" xr:uid="{8301AC9F-DFED-4A26-8DC6-8693EB39EE0E}"/>
    <cellStyle name="Normal 5 5 3 2 6 2 3" xfId="53697" xr:uid="{41C39BDF-7EC4-4408-8A44-FFF3D696BBAE}"/>
    <cellStyle name="Normal 5 5 3 2 6 3" xfId="18277" xr:uid="{B869999E-9E42-4918-8436-B79FC5196F30}"/>
    <cellStyle name="Normal 5 5 3 2 6 3 2" xfId="41180" xr:uid="{805B4222-B8E3-4714-9B9C-D56D6683D464}"/>
    <cellStyle name="Normal 5 5 3 2 6 4" xfId="31967" xr:uid="{48BB5A4B-079A-4832-9764-4B135B86ED6D}"/>
    <cellStyle name="Normal 5 5 3 2 6 5" xfId="46851" xr:uid="{5ECD641E-0ECF-444A-88FF-AD3473741267}"/>
    <cellStyle name="Normal 5 5 3 2 6 6" xfId="11431" xr:uid="{F4788261-C312-4A2D-AA44-2A0177558D6F}"/>
    <cellStyle name="Normal 5 5 3 2 7" xfId="21699" xr:uid="{8394E1E7-6536-41EA-8045-59001A73F1FE}"/>
    <cellStyle name="Normal 5 5 3 2 7 2" xfId="35391" xr:uid="{69AA47C6-16F6-4142-9E6F-F6A823DC6B37}"/>
    <cellStyle name="Normal 5 5 3 2 7 3" xfId="50275" xr:uid="{16E7649A-400C-43BB-82E2-22F88EABC9A1}"/>
    <cellStyle name="Normal 5 5 3 2 8" xfId="14855" xr:uid="{FBB1A130-A273-4D53-ABB2-B5175924AB5A}"/>
    <cellStyle name="Normal 5 5 3 2 8 2" xfId="40770" xr:uid="{CE4C6C71-334E-4E03-A356-7E7A5D260F67}"/>
    <cellStyle name="Normal 5 5 3 2 9" xfId="28545" xr:uid="{731BEB4D-CD05-4ECF-ACDF-2B483421841A}"/>
    <cellStyle name="Normal 5 5 3 3" xfId="309" xr:uid="{BA874249-DC85-4815-A094-784A46BF78DA}"/>
    <cellStyle name="Normal 5 5 3 3 10" xfId="43434" xr:uid="{D3D15EA2-D284-47C5-A191-BC70230AE257}"/>
    <cellStyle name="Normal 5 5 3 3 11" xfId="8014" xr:uid="{A152A551-ADA7-4AAF-B8F4-B8AE73ACE141}"/>
    <cellStyle name="Normal 5 5 3 3 2" xfId="1365" xr:uid="{039F2265-612A-4545-B425-E563B9C146BD}"/>
    <cellStyle name="Normal 5 5 3 3 2 2" xfId="1366" xr:uid="{9610C212-4F22-4CA5-AE05-C8F42800DAA7}"/>
    <cellStyle name="Normal 5 5 3 3 2 2 2" xfId="4475" xr:uid="{B51976C4-0C90-4FFB-942C-4F42045E562B}"/>
    <cellStyle name="Normal 5 5 3 3 2 2 2 2" xfId="13150" xr:uid="{8AD5A91F-A9F7-41E8-9930-01D0E5E37C2F}"/>
    <cellStyle name="Normal 5 5 3 3 2 2 2 2 2" xfId="26840" xr:uid="{2881EEBE-F7F5-473B-A242-90A8F44B63E1}"/>
    <cellStyle name="Normal 5 5 3 3 2 2 2 2 2 2" xfId="40532" xr:uid="{99EDE9B3-C04B-4CA6-B4E0-B9B62049997E}"/>
    <cellStyle name="Normal 5 5 3 3 2 2 2 2 2 3" xfId="55416" xr:uid="{431CE36E-8286-474D-97CE-ACAF3A0C9F49}"/>
    <cellStyle name="Normal 5 5 3 3 2 2 2 2 3" xfId="19996" xr:uid="{BFF502BD-1DB3-4BB4-AC27-F20F18B1F3DE}"/>
    <cellStyle name="Normal 5 5 3 3 2 2 2 2 4" xfId="33686" xr:uid="{F009AEFF-E7A4-40C8-9BBA-D89239F4EB61}"/>
    <cellStyle name="Normal 5 5 3 3 2 2 2 2 5" xfId="48570" xr:uid="{726C3757-3305-4194-9024-0D609FA825C0}"/>
    <cellStyle name="Normal 5 5 3 3 2 2 2 3" xfId="23418" xr:uid="{9717F735-1997-49C9-A96A-CBA5A81668E8}"/>
    <cellStyle name="Normal 5 5 3 3 2 2 2 3 2" xfId="37110" xr:uid="{7DB023A4-1D00-4C1C-A02D-4A0EAB1E6487}"/>
    <cellStyle name="Normal 5 5 3 3 2 2 2 3 3" xfId="51994" xr:uid="{801A8F3A-3380-41BC-A443-D0F2086ED631}"/>
    <cellStyle name="Normal 5 5 3 3 2 2 2 4" xfId="16574" xr:uid="{6A32903C-5A95-403D-8BE9-4F8C7951925E}"/>
    <cellStyle name="Normal 5 5 3 3 2 2 2 4 2" xfId="41352" xr:uid="{0D4F0346-44E0-4285-B253-45ECFD14F300}"/>
    <cellStyle name="Normal 5 5 3 3 2 2 2 5" xfId="30264" xr:uid="{FE91705B-93C4-4A86-A9C3-D5F453C7886E}"/>
    <cellStyle name="Normal 5 5 3 3 2 2 2 6" xfId="45148" xr:uid="{03E5D1AB-FC55-4476-842A-DC4EA1767936}"/>
    <cellStyle name="Normal 5 5 3 3 2 2 2 7" xfId="9728" xr:uid="{CC403DAF-762E-40DB-90A9-A98E43C1102D}"/>
    <cellStyle name="Normal 5 5 3 3 2 2 3" xfId="11438" xr:uid="{3453F215-E6C8-4527-956E-AB0E1742E65C}"/>
    <cellStyle name="Normal 5 5 3 3 2 2 3 2" xfId="25128" xr:uid="{96AEEA23-90C4-4A54-BA8A-D2CA79047164}"/>
    <cellStyle name="Normal 5 5 3 3 2 2 3 2 2" xfId="38820" xr:uid="{421E90DE-2687-49CF-A670-C27F54D1DA9D}"/>
    <cellStyle name="Normal 5 5 3 3 2 2 3 2 3" xfId="53704" xr:uid="{BFE16F73-9656-4469-8021-732A1105B2FD}"/>
    <cellStyle name="Normal 5 5 3 3 2 2 3 3" xfId="18284" xr:uid="{022A08A4-D15F-4AC7-A482-9606651A9B30}"/>
    <cellStyle name="Normal 5 5 3 3 2 2 3 4" xfId="31974" xr:uid="{2F6E074C-37BA-409A-9CE7-E2D22A0717C2}"/>
    <cellStyle name="Normal 5 5 3 3 2 2 3 5" xfId="46858" xr:uid="{4D149FF1-CB16-4478-A911-F80E4FEA6215}"/>
    <cellStyle name="Normal 5 5 3 3 2 2 4" xfId="21706" xr:uid="{B05D12A1-955F-4008-B58D-95CAC2AA6F62}"/>
    <cellStyle name="Normal 5 5 3 3 2 2 4 2" xfId="35398" xr:uid="{B07E6068-2CCE-4338-AA2B-E154B35C7E29}"/>
    <cellStyle name="Normal 5 5 3 3 2 2 4 3" xfId="50282" xr:uid="{802DC35F-492B-4424-AD5C-F960CA9C4FC6}"/>
    <cellStyle name="Normal 5 5 3 3 2 2 5" xfId="14862" xr:uid="{5E0BF82A-91E5-49D4-9B7A-56081189CE51}"/>
    <cellStyle name="Normal 5 5 3 3 2 2 5 2" xfId="41059" xr:uid="{CF181036-F6AD-42E6-8348-9F91B0049F5C}"/>
    <cellStyle name="Normal 5 5 3 3 2 2 6" xfId="28552" xr:uid="{485C8BB6-E2B3-4886-8A83-051A0F8230EE}"/>
    <cellStyle name="Normal 5 5 3 3 2 2 7" xfId="43436" xr:uid="{AC2235D8-02C9-494E-9BE7-6145F7602704}"/>
    <cellStyle name="Normal 5 5 3 3 2 2 8" xfId="8016" xr:uid="{0808B557-6AF3-43E9-B635-A2B6E2E16573}"/>
    <cellStyle name="Normal 5 5 3 3 2 3" xfId="2905" xr:uid="{6400DF23-69F7-45B8-84E8-619F1BDE3C21}"/>
    <cellStyle name="Normal 5 5 3 3 2 3 2" xfId="13149" xr:uid="{B38B6498-85AB-4432-9F25-978061370201}"/>
    <cellStyle name="Normal 5 5 3 3 2 3 2 2" xfId="26839" xr:uid="{55B529FA-44D4-41D3-BD16-28FAE0F81913}"/>
    <cellStyle name="Normal 5 5 3 3 2 3 2 2 2" xfId="40531" xr:uid="{9EB0C05A-6442-4525-B089-38A30CED560F}"/>
    <cellStyle name="Normal 5 5 3 3 2 3 2 2 3" xfId="55415" xr:uid="{F3FA3714-2455-4625-BB9C-66A7C4A350A6}"/>
    <cellStyle name="Normal 5 5 3 3 2 3 2 3" xfId="19995" xr:uid="{E5D21952-9CD6-4A71-A228-7883BCB3A44E}"/>
    <cellStyle name="Normal 5 5 3 3 2 3 2 4" xfId="33685" xr:uid="{67FFBABD-CA76-40EC-9115-B6DA3C1C0C12}"/>
    <cellStyle name="Normal 5 5 3 3 2 3 2 5" xfId="48569" xr:uid="{1B425FA4-7E1D-403A-A8E1-51AE072FFA5F}"/>
    <cellStyle name="Normal 5 5 3 3 2 3 3" xfId="23417" xr:uid="{98AD1BA2-4EC9-4A69-A24F-317E16A386FF}"/>
    <cellStyle name="Normal 5 5 3 3 2 3 3 2" xfId="37109" xr:uid="{4A6173F2-4DC4-4B65-A947-DDEC428B7205}"/>
    <cellStyle name="Normal 5 5 3 3 2 3 3 3" xfId="51993" xr:uid="{80FE3A72-6DBB-4315-AF8B-7F80D4AAA937}"/>
    <cellStyle name="Normal 5 5 3 3 2 3 4" xfId="16573" xr:uid="{ABB05D82-36F0-4491-86E0-E6F53FEFD5AD}"/>
    <cellStyle name="Normal 5 5 3 3 2 3 4 2" xfId="41181" xr:uid="{C8CD60F4-B501-4368-B69D-68D121D3520E}"/>
    <cellStyle name="Normal 5 5 3 3 2 3 5" xfId="30263" xr:uid="{C03C5F25-82AD-4600-A420-B0B8D2A313A8}"/>
    <cellStyle name="Normal 5 5 3 3 2 3 6" xfId="45147" xr:uid="{D92AE6C2-AF38-4E85-80D7-ACB2C1A92CD3}"/>
    <cellStyle name="Normal 5 5 3 3 2 3 7" xfId="9727" xr:uid="{6648A243-02C3-4288-9E3E-5263836707A2}"/>
    <cellStyle name="Normal 5 5 3 3 2 4" xfId="2906" xr:uid="{F2E2DFD2-9988-4D78-9C8B-A66AC645056F}"/>
    <cellStyle name="Normal 5 5 3 3 2 4 2" xfId="25127" xr:uid="{774B4027-2B98-4DC2-ABF3-75007E352F6B}"/>
    <cellStyle name="Normal 5 5 3 3 2 4 2 2" xfId="38819" xr:uid="{57783427-4F67-48D3-BA89-6CD67062369E}"/>
    <cellStyle name="Normal 5 5 3 3 2 4 2 3" xfId="53703" xr:uid="{EDF3CB28-710C-41A2-88E8-F7AB6A063EC5}"/>
    <cellStyle name="Normal 5 5 3 3 2 4 3" xfId="18283" xr:uid="{5CB7FFCE-DC89-4E8F-A34D-2A28DD3BCEF0}"/>
    <cellStyle name="Normal 5 5 3 3 2 4 3 2" xfId="41182" xr:uid="{FC74E937-CEE3-41CE-A1AF-05E1DBDD3DF2}"/>
    <cellStyle name="Normal 5 5 3 3 2 4 4" xfId="31973" xr:uid="{64606C80-7B67-446B-8E91-98C648FC4918}"/>
    <cellStyle name="Normal 5 5 3 3 2 4 5" xfId="46857" xr:uid="{0930F3AF-C66B-4982-8461-F304CC352ADC}"/>
    <cellStyle name="Normal 5 5 3 3 2 4 6" xfId="11437" xr:uid="{8877CE91-4AA5-477A-B189-B49D44BC45A6}"/>
    <cellStyle name="Normal 5 5 3 3 2 5" xfId="21705" xr:uid="{EF412E5D-21B8-4AE5-9568-53530B13BFF3}"/>
    <cellStyle name="Normal 5 5 3 3 2 5 2" xfId="35397" xr:uid="{A247F05C-8DF7-407D-826D-3518BE8407CD}"/>
    <cellStyle name="Normal 5 5 3 3 2 5 3" xfId="50281" xr:uid="{63991A68-137D-4507-A8A8-C6904619FFC5}"/>
    <cellStyle name="Normal 5 5 3 3 2 6" xfId="14861" xr:uid="{509ECEC7-2314-4690-9C9F-EAA7B647A43A}"/>
    <cellStyle name="Normal 5 5 3 3 2 6 2" xfId="41058" xr:uid="{920109DF-FA2A-491C-B309-48AE6F1A27F0}"/>
    <cellStyle name="Normal 5 5 3 3 2 7" xfId="28551" xr:uid="{57DE9954-F6F0-4A5E-9E72-79BBB527329C}"/>
    <cellStyle name="Normal 5 5 3 3 2 8" xfId="43435" xr:uid="{4D467079-DF41-4DED-8F93-59A77270CF63}"/>
    <cellStyle name="Normal 5 5 3 3 2 9" xfId="8015" xr:uid="{D174D632-2E83-4014-AA40-660F18780ABA}"/>
    <cellStyle name="Normal 5 5 3 3 3" xfId="1367" xr:uid="{EA9855F7-B2EC-4C6F-9F32-42DA74B8CE74}"/>
    <cellStyle name="Normal 5 5 3 3 3 2" xfId="4476" xr:uid="{1DB61C45-AAB3-423F-8C6C-3468B16598E1}"/>
    <cellStyle name="Normal 5 5 3 3 3 2 2" xfId="13151" xr:uid="{4995FC47-8E15-4B84-9273-CC0024F9F45B}"/>
    <cellStyle name="Normal 5 5 3 3 3 2 2 2" xfId="26841" xr:uid="{DF405DB7-8332-4866-9C90-5141918E1801}"/>
    <cellStyle name="Normal 5 5 3 3 3 2 2 2 2" xfId="40533" xr:uid="{7D7CAB01-F057-4D8F-B518-ECC1F6792AE2}"/>
    <cellStyle name="Normal 5 5 3 3 3 2 2 2 3" xfId="55417" xr:uid="{266E3137-832F-4DFC-8390-2D7F79DAE4B3}"/>
    <cellStyle name="Normal 5 5 3 3 3 2 2 3" xfId="19997" xr:uid="{EB4BA82E-9305-4DF7-A77D-6CC46A017ADC}"/>
    <cellStyle name="Normal 5 5 3 3 3 2 2 4" xfId="33687" xr:uid="{06F003E1-8ACC-48E0-9CF6-E9B27265940C}"/>
    <cellStyle name="Normal 5 5 3 3 3 2 2 5" xfId="48571" xr:uid="{F54CE611-86AF-4BBA-830A-164154018D1E}"/>
    <cellStyle name="Normal 5 5 3 3 3 2 3" xfId="23419" xr:uid="{FDCA8A49-2CFC-4DA4-81DF-7EACFBA8019E}"/>
    <cellStyle name="Normal 5 5 3 3 3 2 3 2" xfId="37111" xr:uid="{AC21461A-4D52-4109-9361-FDA2220B990F}"/>
    <cellStyle name="Normal 5 5 3 3 3 2 3 3" xfId="51995" xr:uid="{DC3BC753-B2F5-41C8-AB42-108B4B497D10}"/>
    <cellStyle name="Normal 5 5 3 3 3 2 4" xfId="16575" xr:uid="{A5B4805C-37F3-4AB2-8D56-3A4A2194C9CC}"/>
    <cellStyle name="Normal 5 5 3 3 3 2 4 2" xfId="41353" xr:uid="{CE4C9B5D-D5F8-4847-9A07-FFB9803FB135}"/>
    <cellStyle name="Normal 5 5 3 3 3 2 5" xfId="30265" xr:uid="{E97DE34D-4CDC-49C2-ACE2-C1221C4ABC56}"/>
    <cellStyle name="Normal 5 5 3 3 3 2 6" xfId="45149" xr:uid="{5DBDE060-4524-4148-B1B5-CC665B5BDC0C}"/>
    <cellStyle name="Normal 5 5 3 3 3 2 7" xfId="9729" xr:uid="{A5FF5598-CCD4-4280-8058-3E18616F0AD9}"/>
    <cellStyle name="Normal 5 5 3 3 3 3" xfId="11439" xr:uid="{5AE49297-084E-4A00-924B-FA376BAAD562}"/>
    <cellStyle name="Normal 5 5 3 3 3 3 2" xfId="25129" xr:uid="{E2E9BF33-0FE3-4209-A1C7-80291B5EA1E3}"/>
    <cellStyle name="Normal 5 5 3 3 3 3 2 2" xfId="38821" xr:uid="{0E414622-08A5-4D29-B5DD-8C7D0F1A3027}"/>
    <cellStyle name="Normal 5 5 3 3 3 3 2 3" xfId="53705" xr:uid="{40187F04-3197-4D18-B02B-D6C0599ACCBE}"/>
    <cellStyle name="Normal 5 5 3 3 3 3 3" xfId="18285" xr:uid="{B726AB8E-A60A-4F5B-B015-4947D4336B68}"/>
    <cellStyle name="Normal 5 5 3 3 3 3 4" xfId="31975" xr:uid="{B4884219-6972-4A58-9C82-27E120D81B2F}"/>
    <cellStyle name="Normal 5 5 3 3 3 3 5" xfId="46859" xr:uid="{6F3D587D-E895-4EA6-86DE-63D86A478C58}"/>
    <cellStyle name="Normal 5 5 3 3 3 4" xfId="21707" xr:uid="{8DF7601B-968B-4E6C-AF5E-91A3B1F63510}"/>
    <cellStyle name="Normal 5 5 3 3 3 4 2" xfId="35399" xr:uid="{3AD2FD5E-688B-43C7-81B7-4E9A0D0044F4}"/>
    <cellStyle name="Normal 5 5 3 3 3 4 3" xfId="50283" xr:uid="{F2BF76EC-29AF-4564-937B-0F1AC379E225}"/>
    <cellStyle name="Normal 5 5 3 3 3 5" xfId="14863" xr:uid="{3EB84747-05B8-458F-91CB-9E27D7ED8312}"/>
    <cellStyle name="Normal 5 5 3 3 3 5 2" xfId="41060" xr:uid="{79DDBE46-AE6A-4094-8C52-3B3DBD01F362}"/>
    <cellStyle name="Normal 5 5 3 3 3 6" xfId="28553" xr:uid="{E299BEE9-EFE1-4EDF-9150-0003B2ED1CD3}"/>
    <cellStyle name="Normal 5 5 3 3 3 7" xfId="43437" xr:uid="{D2A63E40-8C95-4E2B-9801-59D8B90828AD}"/>
    <cellStyle name="Normal 5 5 3 3 3 8" xfId="8017" xr:uid="{DF6EA7E8-3C83-4F81-BA9C-6A2F3CEA0ED4}"/>
    <cellStyle name="Normal 5 5 3 3 4" xfId="2907" xr:uid="{495E3C27-5ACF-4035-A182-1449EEE81E38}"/>
    <cellStyle name="Normal 5 5 3 3 4 2" xfId="9730" xr:uid="{835EB148-CE88-4B77-924D-4AFE861B6373}"/>
    <cellStyle name="Normal 5 5 3 3 4 2 2" xfId="13152" xr:uid="{20E41E3F-5872-48A4-A327-A7A16A1465D2}"/>
    <cellStyle name="Normal 5 5 3 3 4 2 2 2" xfId="26842" xr:uid="{F4DDEA91-8F06-49E0-AACA-E8423FF8CD4F}"/>
    <cellStyle name="Normal 5 5 3 3 4 2 2 2 2" xfId="40534" xr:uid="{EAC1B4C5-0B5C-44B7-9662-A8CE9A7B4663}"/>
    <cellStyle name="Normal 5 5 3 3 4 2 2 2 3" xfId="55418" xr:uid="{E3F97FD9-9F01-4EF6-9156-A95F23F2C901}"/>
    <cellStyle name="Normal 5 5 3 3 4 2 2 3" xfId="19998" xr:uid="{78AED376-D68B-4C81-916F-B9854F95A905}"/>
    <cellStyle name="Normal 5 5 3 3 4 2 2 4" xfId="33688" xr:uid="{77D30361-AA2D-447E-A7D9-575D7F096E78}"/>
    <cellStyle name="Normal 5 5 3 3 4 2 2 5" xfId="48572" xr:uid="{330AF461-E3DA-4634-A233-1D3CD604E31C}"/>
    <cellStyle name="Normal 5 5 3 3 4 2 3" xfId="23420" xr:uid="{3CD00156-6ADB-47CF-8DF8-BD85F2D5B003}"/>
    <cellStyle name="Normal 5 5 3 3 4 2 3 2" xfId="37112" xr:uid="{963B723A-882D-45D1-8099-90D3A0BBDAD0}"/>
    <cellStyle name="Normal 5 5 3 3 4 2 3 3" xfId="51996" xr:uid="{57437D9A-6FFF-45B3-BC16-B2ABA914C481}"/>
    <cellStyle name="Normal 5 5 3 3 4 2 4" xfId="16576" xr:uid="{F053C6E5-B344-496A-A527-D06B8F68BFFE}"/>
    <cellStyle name="Normal 5 5 3 3 4 2 5" xfId="30266" xr:uid="{3C32796B-9BE8-48D6-A958-AA0B2C53175C}"/>
    <cellStyle name="Normal 5 5 3 3 4 2 6" xfId="45150" xr:uid="{050BAFCC-8CCA-4330-AA9E-A72AF9C1B102}"/>
    <cellStyle name="Normal 5 5 3 3 4 3" xfId="11440" xr:uid="{E7405456-CF45-4B42-A9E0-4D6A961AE8B9}"/>
    <cellStyle name="Normal 5 5 3 3 4 3 2" xfId="25130" xr:uid="{B0D4019D-3BD7-4295-9049-4BE857A704CF}"/>
    <cellStyle name="Normal 5 5 3 3 4 3 2 2" xfId="38822" xr:uid="{9C41B3BD-E30F-4AC2-9D6F-FC9EB9000BC1}"/>
    <cellStyle name="Normal 5 5 3 3 4 3 2 3" xfId="53706" xr:uid="{50EA8436-B161-4536-9A15-32938E7D86C8}"/>
    <cellStyle name="Normal 5 5 3 3 4 3 3" xfId="18286" xr:uid="{C2D96DDF-AE5F-4458-8135-F22BB3AB4D86}"/>
    <cellStyle name="Normal 5 5 3 3 4 3 4" xfId="31976" xr:uid="{C7F908B3-E600-45CF-AB62-72A306DF1F5D}"/>
    <cellStyle name="Normal 5 5 3 3 4 3 5" xfId="46860" xr:uid="{EAAE0BDE-28A7-4B17-AA92-8732A6200AE5}"/>
    <cellStyle name="Normal 5 5 3 3 4 4" xfId="21708" xr:uid="{B848756D-EE03-48A4-B584-D3904B9FFDFA}"/>
    <cellStyle name="Normal 5 5 3 3 4 4 2" xfId="35400" xr:uid="{1A842CF5-907A-463A-B577-735D9546275D}"/>
    <cellStyle name="Normal 5 5 3 3 4 4 3" xfId="50284" xr:uid="{A47E24D9-57C4-47F2-8C73-E02866B059FA}"/>
    <cellStyle name="Normal 5 5 3 3 4 5" xfId="14864" xr:uid="{50E38103-59DF-4D89-AD48-7ACA795D2AA7}"/>
    <cellStyle name="Normal 5 5 3 3 4 5 2" xfId="41183" xr:uid="{710F2461-958C-49E6-BD60-2765CA88ACF3}"/>
    <cellStyle name="Normal 5 5 3 3 4 6" xfId="28554" xr:uid="{1944B989-DE2F-4FE3-A7B8-C95747C0A244}"/>
    <cellStyle name="Normal 5 5 3 3 4 7" xfId="43438" xr:uid="{99AEB7E5-4518-4D89-B1DE-CA631EEA81B8}"/>
    <cellStyle name="Normal 5 5 3 3 4 8" xfId="8018" xr:uid="{2A71542D-60DC-4B52-9E5D-768F651CC625}"/>
    <cellStyle name="Normal 5 5 3 3 5" xfId="2908" xr:uid="{90E0D0DA-B4DF-473F-B51F-2FCD8BA9CE5F}"/>
    <cellStyle name="Normal 5 5 3 3 5 2" xfId="13148" xr:uid="{2205489B-F982-4069-9145-AA3EEB959D1A}"/>
    <cellStyle name="Normal 5 5 3 3 5 2 2" xfId="26838" xr:uid="{C350A28F-658F-486F-9418-51E022D5EDB0}"/>
    <cellStyle name="Normal 5 5 3 3 5 2 2 2" xfId="40530" xr:uid="{6918C4DB-33E0-4E27-984A-D72F89634FD5}"/>
    <cellStyle name="Normal 5 5 3 3 5 2 2 3" xfId="55414" xr:uid="{660E8D6C-F469-4C3C-AF50-A88C90C5B684}"/>
    <cellStyle name="Normal 5 5 3 3 5 2 3" xfId="19994" xr:uid="{CAA1EFC9-62ED-47FB-98FB-91B91EF518D3}"/>
    <cellStyle name="Normal 5 5 3 3 5 2 4" xfId="33684" xr:uid="{95E906D2-A8FD-40D8-AAFE-471E180DF3EE}"/>
    <cellStyle name="Normal 5 5 3 3 5 2 5" xfId="48568" xr:uid="{8E53A195-16F3-4E2D-981C-999777AEDDE9}"/>
    <cellStyle name="Normal 5 5 3 3 5 3" xfId="23416" xr:uid="{D6BE0451-FEBF-43F5-80C8-8FE26AC4ABD3}"/>
    <cellStyle name="Normal 5 5 3 3 5 3 2" xfId="37108" xr:uid="{FA5CEC89-FEDF-4187-9283-7696514B3E8B}"/>
    <cellStyle name="Normal 5 5 3 3 5 3 3" xfId="51992" xr:uid="{470AD8FA-DAE3-4A18-9317-99B95B0BEC83}"/>
    <cellStyle name="Normal 5 5 3 3 5 4" xfId="16572" xr:uid="{1BDEBEC2-E88F-45C7-ABFC-86379F4E5778}"/>
    <cellStyle name="Normal 5 5 3 3 5 4 2" xfId="41184" xr:uid="{7A9E90A1-05FB-4BA8-AE85-1AC39A59C608}"/>
    <cellStyle name="Normal 5 5 3 3 5 5" xfId="30262" xr:uid="{45911155-D861-4D1A-9086-3AE83CAD057C}"/>
    <cellStyle name="Normal 5 5 3 3 5 6" xfId="45146" xr:uid="{E398D9ED-92B1-4757-8F1F-95CB1FC6DCA9}"/>
    <cellStyle name="Normal 5 5 3 3 5 7" xfId="9726" xr:uid="{2D6168D5-620F-402D-97DD-680611B044F6}"/>
    <cellStyle name="Normal 5 5 3 3 6" xfId="11436" xr:uid="{77B0D5FC-E835-4326-932B-50DF423C5911}"/>
    <cellStyle name="Normal 5 5 3 3 6 2" xfId="25126" xr:uid="{B91910A8-2495-43DE-BD78-3E6E50A8A43E}"/>
    <cellStyle name="Normal 5 5 3 3 6 2 2" xfId="38818" xr:uid="{0D0B0635-DBB6-402D-B43F-D65728ED539B}"/>
    <cellStyle name="Normal 5 5 3 3 6 2 3" xfId="53702" xr:uid="{E7447787-6807-4F32-B9F4-4D93C7FF3A04}"/>
    <cellStyle name="Normal 5 5 3 3 6 3" xfId="18282" xr:uid="{648478FE-EA40-454F-BDD0-441737A5B01F}"/>
    <cellStyle name="Normal 5 5 3 3 6 4" xfId="31972" xr:uid="{2D12619C-BEAC-4FE5-9EF3-FECA8B6D2578}"/>
    <cellStyle name="Normal 5 5 3 3 6 5" xfId="46856" xr:uid="{B3FB3C61-A098-427C-9F5E-43AC58E0660E}"/>
    <cellStyle name="Normal 5 5 3 3 7" xfId="21704" xr:uid="{16232375-AF2C-4767-944E-F95188393E11}"/>
    <cellStyle name="Normal 5 5 3 3 7 2" xfId="35396" xr:uid="{6351E69B-B312-4105-9177-08E9BF850711}"/>
    <cellStyle name="Normal 5 5 3 3 7 3" xfId="50280" xr:uid="{95813DF5-4E64-46D7-939A-269EBF7A8990}"/>
    <cellStyle name="Normal 5 5 3 3 8" xfId="14860" xr:uid="{7A769504-660C-4849-BB5C-C971CBB950FE}"/>
    <cellStyle name="Normal 5 5 3 3 8 2" xfId="40791" xr:uid="{301F610F-7F0D-4011-A86A-B912B5F4EB8A}"/>
    <cellStyle name="Normal 5 5 3 3 9" xfId="28550" xr:uid="{15DB7E70-3286-4B2A-9C9D-25B219DE14A1}"/>
    <cellStyle name="Normal 5 5 3 4" xfId="1368" xr:uid="{5BC0764A-89F3-458F-9DDE-431C3F946DFC}"/>
    <cellStyle name="Normal 5 5 3 4 2" xfId="1369" xr:uid="{28D02434-63D9-492E-9165-5BA35A720F6F}"/>
    <cellStyle name="Normal 5 5 3 4 2 2" xfId="4477" xr:uid="{768BE75B-071A-42AE-A790-2BC56DBD04D9}"/>
    <cellStyle name="Normal 5 5 3 4 2 2 2" xfId="13154" xr:uid="{F9F8C518-DFCA-4A7D-84AE-5E67BDB95750}"/>
    <cellStyle name="Normal 5 5 3 4 2 2 2 2" xfId="26844" xr:uid="{72DB037D-C211-4B64-AD9F-2D3EFE4A50E1}"/>
    <cellStyle name="Normal 5 5 3 4 2 2 2 2 2" xfId="40536" xr:uid="{416C0C8B-6199-43ED-9A1F-C8C1404CB34D}"/>
    <cellStyle name="Normal 5 5 3 4 2 2 2 2 3" xfId="55420" xr:uid="{BEE513AD-6595-4166-A528-444DCAFF3203}"/>
    <cellStyle name="Normal 5 5 3 4 2 2 2 3" xfId="20000" xr:uid="{D800C18C-4458-4FAB-85C8-2DEBD270FE40}"/>
    <cellStyle name="Normal 5 5 3 4 2 2 2 4" xfId="33690" xr:uid="{AC6C72E3-5A41-4297-808D-69C6B3BF7033}"/>
    <cellStyle name="Normal 5 5 3 4 2 2 2 5" xfId="48574" xr:uid="{07AA4171-1F6F-4648-9C13-81FF1BEF7258}"/>
    <cellStyle name="Normal 5 5 3 4 2 2 3" xfId="23422" xr:uid="{FC813F06-DAD0-45F7-A4B0-96C4C078D4C5}"/>
    <cellStyle name="Normal 5 5 3 4 2 2 3 2" xfId="37114" xr:uid="{B094D657-DD0E-42F3-93B1-C2687E47E379}"/>
    <cellStyle name="Normal 5 5 3 4 2 2 3 3" xfId="51998" xr:uid="{C6C2D8DE-72A2-4E6A-8D00-9E13778A9EF0}"/>
    <cellStyle name="Normal 5 5 3 4 2 2 4" xfId="16578" xr:uid="{26ECFEE8-FFD4-459D-9540-41AAD6F28A6F}"/>
    <cellStyle name="Normal 5 5 3 4 2 2 4 2" xfId="41354" xr:uid="{63B4D19E-9297-4884-B14F-21036E75A99B}"/>
    <cellStyle name="Normal 5 5 3 4 2 2 5" xfId="30268" xr:uid="{EFFC1BC6-9787-427B-8F21-D542CF982EBA}"/>
    <cellStyle name="Normal 5 5 3 4 2 2 6" xfId="45152" xr:uid="{D1D21168-E793-4A09-9A14-ADE6B0033B8F}"/>
    <cellStyle name="Normal 5 5 3 4 2 2 7" xfId="9732" xr:uid="{9F5EA48B-9546-41B7-8ACE-BA2064C586D3}"/>
    <cellStyle name="Normal 5 5 3 4 2 3" xfId="11442" xr:uid="{D5894C1B-F10B-4A4A-84A5-C2262EA20E66}"/>
    <cellStyle name="Normal 5 5 3 4 2 3 2" xfId="25132" xr:uid="{CF5DC96B-C458-4BD8-83C8-D20A4D2A79C3}"/>
    <cellStyle name="Normal 5 5 3 4 2 3 2 2" xfId="38824" xr:uid="{4FAD1519-0220-42AC-B3A1-6FFF59516CA0}"/>
    <cellStyle name="Normal 5 5 3 4 2 3 2 3" xfId="53708" xr:uid="{A6337D7C-B730-49E2-AC54-E4ACFD91B5F6}"/>
    <cellStyle name="Normal 5 5 3 4 2 3 3" xfId="18288" xr:uid="{5FFC6B61-A205-4F34-88FA-9A90B48865F9}"/>
    <cellStyle name="Normal 5 5 3 4 2 3 4" xfId="31978" xr:uid="{FDBE72A4-05D3-4128-A616-BB58C625E024}"/>
    <cellStyle name="Normal 5 5 3 4 2 3 5" xfId="46862" xr:uid="{E4D9AF4D-83DB-4CE7-A7E0-0300ED9E8E33}"/>
    <cellStyle name="Normal 5 5 3 4 2 4" xfId="21710" xr:uid="{A939BA59-767B-487A-84EC-CD5826EF6D01}"/>
    <cellStyle name="Normal 5 5 3 4 2 4 2" xfId="35402" xr:uid="{79EC75BD-95E3-4850-B66B-22743311C6CE}"/>
    <cellStyle name="Normal 5 5 3 4 2 4 3" xfId="50286" xr:uid="{98FD4B6D-F1F1-4867-A492-B68DAE347C01}"/>
    <cellStyle name="Normal 5 5 3 4 2 5" xfId="14866" xr:uid="{C6D8EC2F-473A-46B2-8351-FDF989A828D0}"/>
    <cellStyle name="Normal 5 5 3 4 2 5 2" xfId="41062" xr:uid="{885E97CE-32A7-4280-A38A-7122F57782A6}"/>
    <cellStyle name="Normal 5 5 3 4 2 6" xfId="28556" xr:uid="{9293544E-D78C-4350-A390-615C7D986B0E}"/>
    <cellStyle name="Normal 5 5 3 4 2 7" xfId="43440" xr:uid="{CCD127D9-EDC0-4BA3-9086-3CC58162673A}"/>
    <cellStyle name="Normal 5 5 3 4 2 8" xfId="8020" xr:uid="{3359C9C7-036D-4535-B311-3002928587DB}"/>
    <cellStyle name="Normal 5 5 3 4 3" xfId="2909" xr:uid="{B63FCF3A-752A-4F57-BEB0-320ABA24DC0D}"/>
    <cellStyle name="Normal 5 5 3 4 3 2" xfId="13153" xr:uid="{FA7FF092-A78B-4B0C-9575-D2D7C3DE6C13}"/>
    <cellStyle name="Normal 5 5 3 4 3 2 2" xfId="26843" xr:uid="{6E8E00B8-D483-4B7F-809F-22B99FB0EAC4}"/>
    <cellStyle name="Normal 5 5 3 4 3 2 2 2" xfId="40535" xr:uid="{ECCFDB17-E160-4839-907F-9B320F95BBE3}"/>
    <cellStyle name="Normal 5 5 3 4 3 2 2 3" xfId="55419" xr:uid="{206A2B00-BF1E-4303-ADA5-BD718195DFC5}"/>
    <cellStyle name="Normal 5 5 3 4 3 2 3" xfId="19999" xr:uid="{D9CFCC36-43BE-4D86-AB8A-43FF1AA66B11}"/>
    <cellStyle name="Normal 5 5 3 4 3 2 4" xfId="33689" xr:uid="{05156C4C-59AE-41F2-B182-2960CB669506}"/>
    <cellStyle name="Normal 5 5 3 4 3 2 5" xfId="48573" xr:uid="{51430F7D-8279-48B8-BB89-FF4E1DF123D3}"/>
    <cellStyle name="Normal 5 5 3 4 3 3" xfId="23421" xr:uid="{DD5B320B-E1B7-4CFF-B1A7-D9145F3C9213}"/>
    <cellStyle name="Normal 5 5 3 4 3 3 2" xfId="37113" xr:uid="{78C48748-C995-4138-8644-0E2C19A6FD3B}"/>
    <cellStyle name="Normal 5 5 3 4 3 3 3" xfId="51997" xr:uid="{108FF1E7-0BB0-4C02-AEA9-442E247932DF}"/>
    <cellStyle name="Normal 5 5 3 4 3 4" xfId="16577" xr:uid="{7ED8AC76-0538-4B8E-8CB3-56262A962F00}"/>
    <cellStyle name="Normal 5 5 3 4 3 4 2" xfId="41185" xr:uid="{730C1C51-8050-410E-AD4F-7776B545C978}"/>
    <cellStyle name="Normal 5 5 3 4 3 5" xfId="30267" xr:uid="{694D2E6F-A4F5-42A9-94C9-CCA0A51F945D}"/>
    <cellStyle name="Normal 5 5 3 4 3 6" xfId="45151" xr:uid="{486846DA-B53A-461C-A008-9DE85036BDFF}"/>
    <cellStyle name="Normal 5 5 3 4 3 7" xfId="9731" xr:uid="{4D2B23C4-3135-403A-996C-462FF54B5830}"/>
    <cellStyle name="Normal 5 5 3 4 4" xfId="2910" xr:uid="{12A3BB9F-3877-4C48-9D38-AD7402A1ECCA}"/>
    <cellStyle name="Normal 5 5 3 4 4 2" xfId="25131" xr:uid="{6C4B9E5F-3CB9-4F89-8CD5-00B965D8B5F6}"/>
    <cellStyle name="Normal 5 5 3 4 4 2 2" xfId="38823" xr:uid="{8144C4CB-5B5B-44F3-9B4C-42FAE68B59CA}"/>
    <cellStyle name="Normal 5 5 3 4 4 2 3" xfId="53707" xr:uid="{11999609-4CDE-4410-AB74-B70DC6FD1DE9}"/>
    <cellStyle name="Normal 5 5 3 4 4 3" xfId="18287" xr:uid="{D77278BA-440E-452E-AD09-CABE183CFF03}"/>
    <cellStyle name="Normal 5 5 3 4 4 3 2" xfId="41186" xr:uid="{85282705-898E-4571-BA33-EAC3D76BB740}"/>
    <cellStyle name="Normal 5 5 3 4 4 4" xfId="31977" xr:uid="{80E0DFF3-C000-4AF0-923D-ABCA06B101E9}"/>
    <cellStyle name="Normal 5 5 3 4 4 5" xfId="46861" xr:uid="{7E68BE64-FAC9-41B4-B607-BBC3185CC62E}"/>
    <cellStyle name="Normal 5 5 3 4 4 6" xfId="11441" xr:uid="{BC20947D-3FE7-4748-A619-1072B89EDE4F}"/>
    <cellStyle name="Normal 5 5 3 4 5" xfId="21709" xr:uid="{5903AF66-2F02-4B47-8B9C-15EBD2A97915}"/>
    <cellStyle name="Normal 5 5 3 4 5 2" xfId="35401" xr:uid="{405B2F4B-5759-4AED-8977-52947924EE10}"/>
    <cellStyle name="Normal 5 5 3 4 5 3" xfId="50285" xr:uid="{8DAA0F9E-11BA-45F2-B847-C530834179D0}"/>
    <cellStyle name="Normal 5 5 3 4 6" xfId="14865" xr:uid="{5E0C5925-445C-4EBB-AE34-54750B3D080F}"/>
    <cellStyle name="Normal 5 5 3 4 6 2" xfId="41061" xr:uid="{FD6B9B6A-B1B0-4A8E-B013-545BFB4CE82F}"/>
    <cellStyle name="Normal 5 5 3 4 7" xfId="28555" xr:uid="{E9EBA0AD-EBD1-43E2-83CB-3B2D2E7444F8}"/>
    <cellStyle name="Normal 5 5 3 4 8" xfId="43439" xr:uid="{FDC33050-2A26-4E8E-A3D9-BEA928EBFC9B}"/>
    <cellStyle name="Normal 5 5 3 4 9" xfId="8019" xr:uid="{EBCEADD1-BB92-478D-B0FA-F9B7ABF26F3E}"/>
    <cellStyle name="Normal 5 5 3 5" xfId="1370" xr:uid="{EE4EB1AF-FA8F-481A-8979-9296F0470452}"/>
    <cellStyle name="Normal 5 5 3 5 2" xfId="2911" xr:uid="{F1E15CB0-A8DA-43FF-AA27-72935EBC73A9}"/>
    <cellStyle name="Normal 5 5 3 5 2 2" xfId="13155" xr:uid="{1AD4806D-B652-406D-8E50-09A2C7E10592}"/>
    <cellStyle name="Normal 5 5 3 5 2 2 2" xfId="26845" xr:uid="{4B69A9A7-940D-4862-A8DE-17CF6B70C80B}"/>
    <cellStyle name="Normal 5 5 3 5 2 2 2 2" xfId="40537" xr:uid="{97C142E6-7F96-4378-8B21-278D0CAFFA1C}"/>
    <cellStyle name="Normal 5 5 3 5 2 2 2 3" xfId="55421" xr:uid="{A9458978-8774-4428-8D5B-0B3D389DC551}"/>
    <cellStyle name="Normal 5 5 3 5 2 2 3" xfId="20001" xr:uid="{F34F8D56-D61E-41A0-89FA-DD51DD7E37FD}"/>
    <cellStyle name="Normal 5 5 3 5 2 2 4" xfId="33691" xr:uid="{3F3D714D-9BB7-4239-BF7B-406B0E02D937}"/>
    <cellStyle name="Normal 5 5 3 5 2 2 5" xfId="48575" xr:uid="{1233680B-48C0-4F7B-A820-8549B405AE6F}"/>
    <cellStyle name="Normal 5 5 3 5 2 3" xfId="23423" xr:uid="{673271C8-60EE-4AAA-B774-EEC7D9CB7A87}"/>
    <cellStyle name="Normal 5 5 3 5 2 3 2" xfId="37115" xr:uid="{B2D6F2FF-8E7E-408D-81AF-1855C188A681}"/>
    <cellStyle name="Normal 5 5 3 5 2 3 3" xfId="51999" xr:uid="{93CEA143-2FF4-415F-8AE4-CECD93914186}"/>
    <cellStyle name="Normal 5 5 3 5 2 4" xfId="16579" xr:uid="{3E96A619-46A8-40B8-AAB9-B539886B8CEB}"/>
    <cellStyle name="Normal 5 5 3 5 2 4 2" xfId="41187" xr:uid="{28298977-0658-41B0-B587-A75651CAECB0}"/>
    <cellStyle name="Normal 5 5 3 5 2 5" xfId="30269" xr:uid="{8F6133C2-38EA-4B64-B853-51E63DEDE4B0}"/>
    <cellStyle name="Normal 5 5 3 5 2 6" xfId="45153" xr:uid="{D756346A-529C-47C1-BE91-B083F39440ED}"/>
    <cellStyle name="Normal 5 5 3 5 2 7" xfId="9733" xr:uid="{96C15450-2386-41E1-84B9-7CD16542B7F4}"/>
    <cellStyle name="Normal 5 5 3 5 3" xfId="2912" xr:uid="{F539DE55-F6E7-4317-9996-76737900D538}"/>
    <cellStyle name="Normal 5 5 3 5 3 2" xfId="25133" xr:uid="{3B773C5F-62DC-4684-867E-4C5BB4D3BF1E}"/>
    <cellStyle name="Normal 5 5 3 5 3 2 2" xfId="38825" xr:uid="{63644109-F9E0-4D10-A626-C648CAEC4293}"/>
    <cellStyle name="Normal 5 5 3 5 3 2 3" xfId="53709" xr:uid="{7C7949F9-83AA-4838-9452-64730DEE5678}"/>
    <cellStyle name="Normal 5 5 3 5 3 3" xfId="18289" xr:uid="{4EF90C7C-8694-4BE5-9A01-EBF2727BACBC}"/>
    <cellStyle name="Normal 5 5 3 5 3 3 2" xfId="41188" xr:uid="{E6AA3C12-86CF-4624-B116-49C399AA41DD}"/>
    <cellStyle name="Normal 5 5 3 5 3 4" xfId="31979" xr:uid="{10108EB2-D936-4440-90E7-082E29466C8B}"/>
    <cellStyle name="Normal 5 5 3 5 3 5" xfId="46863" xr:uid="{462A5BEB-98B1-4A61-B5DC-BDA41C2C438A}"/>
    <cellStyle name="Normal 5 5 3 5 3 6" xfId="11443" xr:uid="{10792A52-1C5D-44DA-8981-7F7341C7C582}"/>
    <cellStyle name="Normal 5 5 3 5 4" xfId="2913" xr:uid="{19480773-0CC7-4206-8104-351FC2DBC07E}"/>
    <cellStyle name="Normal 5 5 3 5 4 2" xfId="41189" xr:uid="{BD7AC5AB-57D8-4CE4-A11F-708AB6BF424A}"/>
    <cellStyle name="Normal 5 5 3 5 4 3" xfId="35403" xr:uid="{2865CD91-476D-46BB-BE27-DEB45488BABB}"/>
    <cellStyle name="Normal 5 5 3 5 4 4" xfId="50287" xr:uid="{2F8EFB59-A1AE-47A2-8061-E0CA33E91421}"/>
    <cellStyle name="Normal 5 5 3 5 4 5" xfId="21711" xr:uid="{4E91E707-AE23-4C3F-AD0F-3081C48514C1}"/>
    <cellStyle name="Normal 5 5 3 5 5" xfId="14867" xr:uid="{E81E9563-1AED-4532-990C-A01633D54198}"/>
    <cellStyle name="Normal 5 5 3 5 5 2" xfId="41063" xr:uid="{3B1F2DC6-09AE-4A77-9AEA-E0D1F0DB04D1}"/>
    <cellStyle name="Normal 5 5 3 5 6" xfId="28557" xr:uid="{9C0A2D27-6D46-4034-99EB-A9EA322E2374}"/>
    <cellStyle name="Normal 5 5 3 5 7" xfId="43441" xr:uid="{4ABB4064-1F8D-405D-AB73-3ED26680C8EE}"/>
    <cellStyle name="Normal 5 5 3 5 8" xfId="8021" xr:uid="{E4D76CAA-4010-4EB2-8021-B07D52A62303}"/>
    <cellStyle name="Normal 5 5 3 6" xfId="2914" xr:uid="{9CE317CE-BD24-485A-B059-661C6DC49C40}"/>
    <cellStyle name="Normal 5 5 3 6 2" xfId="9734" xr:uid="{A335F0D7-519A-4D3B-A1C2-9317ED1CC218}"/>
    <cellStyle name="Normal 5 5 3 6 2 2" xfId="13156" xr:uid="{D19E5D69-92D6-497B-9FF2-CF5D2D74C136}"/>
    <cellStyle name="Normal 5 5 3 6 2 2 2" xfId="26846" xr:uid="{D8378A22-1028-4B94-BBDD-8C60DF2BE407}"/>
    <cellStyle name="Normal 5 5 3 6 2 2 2 2" xfId="40538" xr:uid="{F7BAA6C7-EBCC-4024-B58E-FE1991FFD2D3}"/>
    <cellStyle name="Normal 5 5 3 6 2 2 2 3" xfId="55422" xr:uid="{15306D5C-C999-493E-A95A-8227BF659628}"/>
    <cellStyle name="Normal 5 5 3 6 2 2 3" xfId="20002" xr:uid="{B41C1139-79DD-4760-BDA0-D65B44BB6264}"/>
    <cellStyle name="Normal 5 5 3 6 2 2 4" xfId="33692" xr:uid="{542F63BD-494E-4B24-93C6-6E832A42919C}"/>
    <cellStyle name="Normal 5 5 3 6 2 2 5" xfId="48576" xr:uid="{54AD8612-1433-4F73-983D-66BF845B55A1}"/>
    <cellStyle name="Normal 5 5 3 6 2 3" xfId="23424" xr:uid="{3450310E-19AE-45E1-9509-FB299697AA5B}"/>
    <cellStyle name="Normal 5 5 3 6 2 3 2" xfId="37116" xr:uid="{853CBE72-9DE4-40AA-88E5-56391FCFBCA7}"/>
    <cellStyle name="Normal 5 5 3 6 2 3 3" xfId="52000" xr:uid="{034513B7-D4D2-463D-B080-F5E8D2E6AD78}"/>
    <cellStyle name="Normal 5 5 3 6 2 4" xfId="16580" xr:uid="{91ADE039-D6DE-4F44-8840-9C1E6DF569B4}"/>
    <cellStyle name="Normal 5 5 3 6 2 5" xfId="30270" xr:uid="{E48E8799-6086-4CF3-B8B5-9F3C98007CC3}"/>
    <cellStyle name="Normal 5 5 3 6 2 6" xfId="45154" xr:uid="{E251820F-3CE8-498D-9C9F-82F412F05CFC}"/>
    <cellStyle name="Normal 5 5 3 6 3" xfId="11444" xr:uid="{98166A24-4BE3-4579-8A85-F2DFE2ECFFBA}"/>
    <cellStyle name="Normal 5 5 3 6 3 2" xfId="25134" xr:uid="{A2E419CF-BD57-40C5-BF55-DA122E4DEED0}"/>
    <cellStyle name="Normal 5 5 3 6 3 2 2" xfId="38826" xr:uid="{0AB32EA2-1806-4540-A7BA-7804CE430970}"/>
    <cellStyle name="Normal 5 5 3 6 3 2 3" xfId="53710" xr:uid="{4A5DF403-B787-479B-8150-0316984399F7}"/>
    <cellStyle name="Normal 5 5 3 6 3 3" xfId="18290" xr:uid="{69D97226-1517-465D-BB9D-2B0E49F3565E}"/>
    <cellStyle name="Normal 5 5 3 6 3 4" xfId="31980" xr:uid="{5447AA54-D4B5-4EA9-8C77-64330E527661}"/>
    <cellStyle name="Normal 5 5 3 6 3 5" xfId="46864" xr:uid="{0AB43289-8095-4EB2-AB9F-EF6B95C5957A}"/>
    <cellStyle name="Normal 5 5 3 6 4" xfId="21712" xr:uid="{7B57246B-3C44-4221-84C2-A6803C7B8AE4}"/>
    <cellStyle name="Normal 5 5 3 6 4 2" xfId="35404" xr:uid="{B42F2A0A-C88A-4DA0-99B6-38120020B388}"/>
    <cellStyle name="Normal 5 5 3 6 4 3" xfId="50288" xr:uid="{7D351E94-69B2-49E0-929A-3B4D82686B3A}"/>
    <cellStyle name="Normal 5 5 3 6 5" xfId="14868" xr:uid="{45B207DB-B47E-4F42-B803-3E93CB4193AA}"/>
    <cellStyle name="Normal 5 5 3 6 5 2" xfId="41190" xr:uid="{D5847AC3-793D-420E-A271-0D0004214480}"/>
    <cellStyle name="Normal 5 5 3 6 6" xfId="28558" xr:uid="{B3BE5C4B-A4F5-4B0E-8346-642EC6CB70FA}"/>
    <cellStyle name="Normal 5 5 3 6 7" xfId="43442" xr:uid="{9F438241-2ABE-499A-8638-61B91250E17C}"/>
    <cellStyle name="Normal 5 5 3 6 8" xfId="8022" xr:uid="{8F968F3C-45B0-4862-B4C7-BE2CF7AF1367}"/>
    <cellStyle name="Normal 5 5 3 7" xfId="2915" xr:uid="{EE17CEE0-0F80-4178-A07B-EB7EE7C45F64}"/>
    <cellStyle name="Normal 5 5 3 7 2" xfId="13142" xr:uid="{E867D20D-90A2-4066-BEE3-92B79BA62E07}"/>
    <cellStyle name="Normal 5 5 3 7 2 2" xfId="26832" xr:uid="{54E53DBB-6DBD-472E-9AF0-072831D41FE9}"/>
    <cellStyle name="Normal 5 5 3 7 2 2 2" xfId="40524" xr:uid="{0D24F8E1-251F-4661-97B8-219BD1B5A16D}"/>
    <cellStyle name="Normal 5 5 3 7 2 2 3" xfId="55408" xr:uid="{20EF8826-F8E6-4F7F-BD78-371C17490172}"/>
    <cellStyle name="Normal 5 5 3 7 2 3" xfId="19988" xr:uid="{B66EDE34-3885-48CB-96D2-5C9DF3F5D5C5}"/>
    <cellStyle name="Normal 5 5 3 7 2 4" xfId="33678" xr:uid="{62E941D8-510E-450C-9D97-341BE4E58230}"/>
    <cellStyle name="Normal 5 5 3 7 2 5" xfId="48562" xr:uid="{6ABDA211-7F47-466E-A030-CC78D993315A}"/>
    <cellStyle name="Normal 5 5 3 7 3" xfId="23410" xr:uid="{36CA760A-EC76-4A17-BD87-D69E93206CBC}"/>
    <cellStyle name="Normal 5 5 3 7 3 2" xfId="37102" xr:uid="{9B28F987-F35D-498E-A745-D42225D67FD2}"/>
    <cellStyle name="Normal 5 5 3 7 3 3" xfId="51986" xr:uid="{D8D238ED-0A5E-4DFB-B45D-CFC773A3B86D}"/>
    <cellStyle name="Normal 5 5 3 7 4" xfId="16566" xr:uid="{6A8CCA48-595C-47B7-A2A8-908BF17A848B}"/>
    <cellStyle name="Normal 5 5 3 7 4 2" xfId="41191" xr:uid="{01483CC7-C9D0-4F67-A6CA-3AE8A49D07B4}"/>
    <cellStyle name="Normal 5 5 3 7 5" xfId="30256" xr:uid="{1A289AE9-2FE4-4E4D-9F38-E36E54C02877}"/>
    <cellStyle name="Normal 5 5 3 7 6" xfId="45140" xr:uid="{CB4ECA5D-74F4-45EC-A400-65558D6A1B1B}"/>
    <cellStyle name="Normal 5 5 3 7 7" xfId="9720" xr:uid="{C156282D-D1F1-453F-ADCA-1AFC0CA32171}"/>
    <cellStyle name="Normal 5 5 3 8" xfId="2916" xr:uid="{F20292B4-6A00-474C-947C-13EE0562AC08}"/>
    <cellStyle name="Normal 5 5 3 8 2" xfId="25120" xr:uid="{0020A90E-9615-48E2-8AE4-9BBACA5D216A}"/>
    <cellStyle name="Normal 5 5 3 8 2 2" xfId="38812" xr:uid="{5002B667-4509-424A-8725-7D0B38130705}"/>
    <cellStyle name="Normal 5 5 3 8 2 3" xfId="53696" xr:uid="{AA3116B9-C39B-40E0-8886-AFF6093F8C06}"/>
    <cellStyle name="Normal 5 5 3 8 3" xfId="18276" xr:uid="{CD686B71-D82F-43E9-A5E8-1C6686E1C58E}"/>
    <cellStyle name="Normal 5 5 3 8 3 2" xfId="41192" xr:uid="{D2343F01-1512-4432-B730-630441CFCBE0}"/>
    <cellStyle name="Normal 5 5 3 8 4" xfId="31966" xr:uid="{115E9136-ECAE-42A3-84FD-0B265A0F143B}"/>
    <cellStyle name="Normal 5 5 3 8 5" xfId="46850" xr:uid="{006331D6-75C9-4812-89E7-93AD17ABDB51}"/>
    <cellStyle name="Normal 5 5 3 8 6" xfId="11430" xr:uid="{E37EDB1F-E253-4CD0-8844-6FDEE5A84ACA}"/>
    <cellStyle name="Normal 5 5 3 9" xfId="21698" xr:uid="{88B43404-599F-48E9-A50E-B2773F39F565}"/>
    <cellStyle name="Normal 5 5 3 9 2" xfId="35390" xr:uid="{839041B4-EB16-4D4E-877B-58EE3D8942CE}"/>
    <cellStyle name="Normal 5 5 3 9 3" xfId="50274" xr:uid="{5F4657E2-D0EC-4402-859C-533B55947303}"/>
    <cellStyle name="Normal 5 5 4" xfId="105" xr:uid="{89860310-F11C-4A23-9A53-6D047E340814}"/>
    <cellStyle name="Normal 5 5 4 10" xfId="14869" xr:uid="{6DAA2761-D70F-43AD-9137-C1E61267D328}"/>
    <cellStyle name="Normal 5 5 4 10 2" xfId="40771" xr:uid="{460B9A1E-DA53-4F44-8AD8-CD2C2C879BD4}"/>
    <cellStyle name="Normal 5 5 4 11" xfId="28559" xr:uid="{DCA20C56-C3F3-41C1-8B75-AD187178A8FE}"/>
    <cellStyle name="Normal 5 5 4 12" xfId="43443" xr:uid="{246F46CC-1A09-484B-A507-6606D43F810A}"/>
    <cellStyle name="Normal 5 5 4 13" xfId="8023" xr:uid="{18C74523-660D-4D4A-B1E4-AE50E0CED1C8}"/>
    <cellStyle name="Normal 5 5 4 2" xfId="571" xr:uid="{FC0BD828-E4EE-4BAC-A459-DBDE71C15BBD}"/>
    <cellStyle name="Normal 5 5 4 2 10" xfId="43444" xr:uid="{547C1EC4-102D-4331-88F4-84C1D6DAF7FA}"/>
    <cellStyle name="Normal 5 5 4 2 11" xfId="8024" xr:uid="{EBD0DB30-9120-4CC7-A148-5400A74389BA}"/>
    <cellStyle name="Normal 5 5 4 2 2" xfId="572" xr:uid="{B94DC608-259C-4CB9-93DF-21B432007312}"/>
    <cellStyle name="Normal 5 5 4 2 2 2" xfId="1371" xr:uid="{7B1A6F52-8B40-4B70-AB74-E62B063EE1EC}"/>
    <cellStyle name="Normal 5 5 4 2 2 2 2" xfId="1372" xr:uid="{1290F71E-E8E8-4DE7-B8C9-734AAE3CD2BA}"/>
    <cellStyle name="Normal 5 5 4 2 2 2 2 2" xfId="13160" xr:uid="{98465A3D-FC12-4983-94ED-56C521FD6408}"/>
    <cellStyle name="Normal 5 5 4 2 2 2 2 2 2" xfId="26850" xr:uid="{87341038-7125-4837-ACEE-8845DFAFD39F}"/>
    <cellStyle name="Normal 5 5 4 2 2 2 2 2 2 2" xfId="40542" xr:uid="{7DCC41B1-090C-4CB4-A1CA-5BFCD8C7951D}"/>
    <cellStyle name="Normal 5 5 4 2 2 2 2 2 2 3" xfId="55426" xr:uid="{5BC175A1-A5DC-46F1-AC57-7D7049FAE9E4}"/>
    <cellStyle name="Normal 5 5 4 2 2 2 2 2 3" xfId="20006" xr:uid="{E97C0856-1F7D-4D9E-8747-A26EF78D1DCE}"/>
    <cellStyle name="Normal 5 5 4 2 2 2 2 2 4" xfId="33696" xr:uid="{8FC62BCC-629F-4D37-A92F-1555F29B39D9}"/>
    <cellStyle name="Normal 5 5 4 2 2 2 2 2 5" xfId="48580" xr:uid="{BE571B6A-D6CA-4622-9767-55F4D4B3D549}"/>
    <cellStyle name="Normal 5 5 4 2 2 2 2 3" xfId="23428" xr:uid="{AB9B560F-124F-4E3E-ABED-3C152FAB753F}"/>
    <cellStyle name="Normal 5 5 4 2 2 2 2 3 2" xfId="37120" xr:uid="{EE37466C-B381-4DA9-A9C3-A057DC6242F8}"/>
    <cellStyle name="Normal 5 5 4 2 2 2 2 3 3" xfId="52004" xr:uid="{2E45F406-05F5-432A-93A3-55DB7A9E618E}"/>
    <cellStyle name="Normal 5 5 4 2 2 2 2 4" xfId="16584" xr:uid="{DF1A9341-2519-4FF5-A95D-EE87F22DA521}"/>
    <cellStyle name="Normal 5 5 4 2 2 2 2 4 2" xfId="41065" xr:uid="{E7F6451A-B535-4D6F-9BE3-3D10DFF0F4B6}"/>
    <cellStyle name="Normal 5 5 4 2 2 2 2 5" xfId="30274" xr:uid="{46062738-621A-43B0-AA04-87C83EA7FB94}"/>
    <cellStyle name="Normal 5 5 4 2 2 2 2 6" xfId="45158" xr:uid="{9467FC27-9CC7-470D-B4B5-F15A94B6D91D}"/>
    <cellStyle name="Normal 5 5 4 2 2 2 2 7" xfId="9738" xr:uid="{C12BE733-403D-4948-B396-E6A9DA4F42DF}"/>
    <cellStyle name="Normal 5 5 4 2 2 2 3" xfId="11448" xr:uid="{42559D8C-9DA9-4EC7-A135-0B932B3E4398}"/>
    <cellStyle name="Normal 5 5 4 2 2 2 3 2" xfId="25138" xr:uid="{9268A639-9BD9-4AD3-AA84-DB83B7B6C46B}"/>
    <cellStyle name="Normal 5 5 4 2 2 2 3 2 2" xfId="38830" xr:uid="{07EC6DD4-4E6A-42BF-94F6-603CAAEFAA81}"/>
    <cellStyle name="Normal 5 5 4 2 2 2 3 2 3" xfId="53714" xr:uid="{0E9B7203-FF38-4A9C-B892-229CDEB4ECB5}"/>
    <cellStyle name="Normal 5 5 4 2 2 2 3 3" xfId="18294" xr:uid="{6DC74056-2637-4C32-9D1E-0144E9721BE6}"/>
    <cellStyle name="Normal 5 5 4 2 2 2 3 4" xfId="31984" xr:uid="{E15E2534-7A68-4E77-A214-EFE9586EEF9D}"/>
    <cellStyle name="Normal 5 5 4 2 2 2 3 5" xfId="46868" xr:uid="{D60EFD7E-D375-4E40-8EAB-5B4B2E0C66F4}"/>
    <cellStyle name="Normal 5 5 4 2 2 2 4" xfId="21716" xr:uid="{C3D11D77-CA21-4E8C-B752-5C08A0A08ACB}"/>
    <cellStyle name="Normal 5 5 4 2 2 2 4 2" xfId="35408" xr:uid="{F647FF1F-041C-41BE-8F33-ECB4581EA406}"/>
    <cellStyle name="Normal 5 5 4 2 2 2 4 3" xfId="50292" xr:uid="{774E768D-7D85-40D4-AA5A-5C12E61CFCC0}"/>
    <cellStyle name="Normal 5 5 4 2 2 2 5" xfId="14872" xr:uid="{7DC3694D-BE83-42C7-BD83-F88A62DBEAF5}"/>
    <cellStyle name="Normal 5 5 4 2 2 2 5 2" xfId="41064" xr:uid="{44A7C673-0C05-4383-B69B-2696E6E2F937}"/>
    <cellStyle name="Normal 5 5 4 2 2 2 6" xfId="28562" xr:uid="{C2E605B6-A0DC-4D47-9C3F-006EC10194B8}"/>
    <cellStyle name="Normal 5 5 4 2 2 2 7" xfId="43446" xr:uid="{806AF49F-D2FF-4D0D-AF52-2BCFDBD4160F}"/>
    <cellStyle name="Normal 5 5 4 2 2 2 8" xfId="8026" xr:uid="{0F0135D7-1545-48D6-AD91-86AEDABCE91F}"/>
    <cellStyle name="Normal 5 5 4 2 2 3" xfId="1373" xr:uid="{D546A31A-EADF-47D4-AF43-C9953792B7AA}"/>
    <cellStyle name="Normal 5 5 4 2 2 3 2" xfId="13159" xr:uid="{DBE3A165-1700-43DE-AC92-517BE55557C2}"/>
    <cellStyle name="Normal 5 5 4 2 2 3 2 2" xfId="26849" xr:uid="{3E266B89-63EC-410B-B3CF-F8D92E708534}"/>
    <cellStyle name="Normal 5 5 4 2 2 3 2 2 2" xfId="40541" xr:uid="{7F05DC00-3922-46E7-B0AA-1936F8F3DBCC}"/>
    <cellStyle name="Normal 5 5 4 2 2 3 2 2 3" xfId="55425" xr:uid="{4341A541-75B8-4A7D-9639-9C527CB5F72C}"/>
    <cellStyle name="Normal 5 5 4 2 2 3 2 3" xfId="20005" xr:uid="{68652762-0C2A-4C9C-A637-E6752D5504D3}"/>
    <cellStyle name="Normal 5 5 4 2 2 3 2 4" xfId="33695" xr:uid="{35C64FB7-A26C-4756-9AC1-6CB4E8B85584}"/>
    <cellStyle name="Normal 5 5 4 2 2 3 2 5" xfId="48579" xr:uid="{7E161A7B-834A-4176-8A2F-4E5E2C09954C}"/>
    <cellStyle name="Normal 5 5 4 2 2 3 3" xfId="23427" xr:uid="{96832BB1-191D-4358-AFBE-05DA7DA01B01}"/>
    <cellStyle name="Normal 5 5 4 2 2 3 3 2" xfId="37119" xr:uid="{9B38C669-48D3-4E25-86BD-FDB2B7AEA558}"/>
    <cellStyle name="Normal 5 5 4 2 2 3 3 3" xfId="52003" xr:uid="{36BA132B-921E-4531-B9F4-9C01B29A1B02}"/>
    <cellStyle name="Normal 5 5 4 2 2 3 4" xfId="16583" xr:uid="{7C6BA407-37E7-46AA-B1F4-71CDEBA9334A}"/>
    <cellStyle name="Normal 5 5 4 2 2 3 4 2" xfId="41066" xr:uid="{1D759E5B-F924-4F4D-ADEA-DA7571B58366}"/>
    <cellStyle name="Normal 5 5 4 2 2 3 5" xfId="30273" xr:uid="{5A507279-5DFF-4308-BAA1-B7689AE4C4BE}"/>
    <cellStyle name="Normal 5 5 4 2 2 3 6" xfId="45157" xr:uid="{BC9964BB-BECB-4A2C-85DB-753F9B6476AF}"/>
    <cellStyle name="Normal 5 5 4 2 2 3 7" xfId="9737" xr:uid="{F67A7F60-6561-4027-9687-EEB9A41B8FB1}"/>
    <cellStyle name="Normal 5 5 4 2 2 4" xfId="2917" xr:uid="{4D110F9A-44C1-4D90-8F9C-026CAA0800BE}"/>
    <cellStyle name="Normal 5 5 4 2 2 4 2" xfId="25137" xr:uid="{A28E5A5A-7929-46E9-9FBA-DE74E761C756}"/>
    <cellStyle name="Normal 5 5 4 2 2 4 2 2" xfId="38829" xr:uid="{D0F2050C-B21D-4207-A7FF-615285348137}"/>
    <cellStyle name="Normal 5 5 4 2 2 4 2 3" xfId="53713" xr:uid="{4212E689-720D-4F57-8BEF-AE95BDFA72C7}"/>
    <cellStyle name="Normal 5 5 4 2 2 4 3" xfId="18293" xr:uid="{C54B6ABE-DA07-4F56-A22B-DF2D402F47A7}"/>
    <cellStyle name="Normal 5 5 4 2 2 4 3 2" xfId="41193" xr:uid="{F03BF066-8680-472D-9D8F-2B28FD215865}"/>
    <cellStyle name="Normal 5 5 4 2 2 4 4" xfId="31983" xr:uid="{889D65A5-80D8-4061-A728-DC5D8C31C3DE}"/>
    <cellStyle name="Normal 5 5 4 2 2 4 5" xfId="46867" xr:uid="{86A22B77-27B3-41D3-8D28-A7FC3BEC843D}"/>
    <cellStyle name="Normal 5 5 4 2 2 4 6" xfId="11447" xr:uid="{8C51B365-9474-4FBA-AE59-282E3FC9FB1C}"/>
    <cellStyle name="Normal 5 5 4 2 2 5" xfId="21715" xr:uid="{E25F1194-DCCD-46A3-93E9-63B566C9D2E7}"/>
    <cellStyle name="Normal 5 5 4 2 2 5 2" xfId="35407" xr:uid="{1CE6E3EE-6B74-4348-9F1A-F4A0C8E55A08}"/>
    <cellStyle name="Normal 5 5 4 2 2 5 3" xfId="50291" xr:uid="{01C602A8-B17F-4FED-BA12-257A3A56D994}"/>
    <cellStyle name="Normal 5 5 4 2 2 6" xfId="14871" xr:uid="{5CEC37DE-F617-43E4-AFC6-F67A880EEF7B}"/>
    <cellStyle name="Normal 5 5 4 2 2 6 2" xfId="40849" xr:uid="{90992B7B-31FF-4349-A64B-791FBA7087E1}"/>
    <cellStyle name="Normal 5 5 4 2 2 7" xfId="28561" xr:uid="{3DBE0A58-2F71-49FD-8521-927289AE1734}"/>
    <cellStyle name="Normal 5 5 4 2 2 8" xfId="43445" xr:uid="{AB04099F-05A8-4C34-B323-F24F7DC31778}"/>
    <cellStyle name="Normal 5 5 4 2 2 9" xfId="8025" xr:uid="{DB0D0DD9-2753-47D0-8629-93F46BDC2A64}"/>
    <cellStyle name="Normal 5 5 4 2 3" xfId="1374" xr:uid="{DAE8EDBB-4CE1-4885-8505-619FBD0482A0}"/>
    <cellStyle name="Normal 5 5 4 2 3 2" xfId="1375" xr:uid="{011FA534-8F7D-486D-80AB-70717C5388A5}"/>
    <cellStyle name="Normal 5 5 4 2 3 2 2" xfId="13161" xr:uid="{092291DE-DF09-4D62-B7B8-9E61D5802F00}"/>
    <cellStyle name="Normal 5 5 4 2 3 2 2 2" xfId="26851" xr:uid="{8E9378D9-7241-4D4F-A0AF-9C96554D8A4A}"/>
    <cellStyle name="Normal 5 5 4 2 3 2 2 2 2" xfId="40543" xr:uid="{3F56EEB3-4CB4-4DE9-9E7E-9AB4260DC3F7}"/>
    <cellStyle name="Normal 5 5 4 2 3 2 2 2 3" xfId="55427" xr:uid="{4FCF3B06-6273-42ED-9B6A-B03A68D6267C}"/>
    <cellStyle name="Normal 5 5 4 2 3 2 2 3" xfId="20007" xr:uid="{B890348E-DED1-4069-8C4E-596448EA0A28}"/>
    <cellStyle name="Normal 5 5 4 2 3 2 2 4" xfId="33697" xr:uid="{565CA25E-4852-4ADC-BE04-21468067787D}"/>
    <cellStyle name="Normal 5 5 4 2 3 2 2 5" xfId="48581" xr:uid="{1483C6F5-07F1-4115-BFCE-FE195F8BB8EA}"/>
    <cellStyle name="Normal 5 5 4 2 3 2 3" xfId="23429" xr:uid="{3D5EB744-E71E-4B02-A940-96D659606883}"/>
    <cellStyle name="Normal 5 5 4 2 3 2 3 2" xfId="37121" xr:uid="{FC6DEE61-6898-4E1B-BAD6-48265A44265F}"/>
    <cellStyle name="Normal 5 5 4 2 3 2 3 3" xfId="52005" xr:uid="{E88BE642-05D3-4A62-8CA8-3E057771792F}"/>
    <cellStyle name="Normal 5 5 4 2 3 2 4" xfId="16585" xr:uid="{BCE0073E-7B2F-4C3E-B249-6592ECF09AF4}"/>
    <cellStyle name="Normal 5 5 4 2 3 2 4 2" xfId="41068" xr:uid="{9B0ECBAF-898A-46CA-88B8-4C86B9650AD3}"/>
    <cellStyle name="Normal 5 5 4 2 3 2 5" xfId="30275" xr:uid="{AC382C7A-75B0-47B5-941B-AC1C0C5F69DB}"/>
    <cellStyle name="Normal 5 5 4 2 3 2 6" xfId="45159" xr:uid="{6453E0B0-AAA1-4C1E-94E5-4984C5001336}"/>
    <cellStyle name="Normal 5 5 4 2 3 2 7" xfId="9739" xr:uid="{F224CA96-24F4-400F-BDAF-2C216580AE29}"/>
    <cellStyle name="Normal 5 5 4 2 3 3" xfId="11449" xr:uid="{48D47362-EAC9-4026-AF3C-F3EE4082087A}"/>
    <cellStyle name="Normal 5 5 4 2 3 3 2" xfId="25139" xr:uid="{EFB7B1B7-A94F-496E-A3A2-607743DF2C98}"/>
    <cellStyle name="Normal 5 5 4 2 3 3 2 2" xfId="38831" xr:uid="{B4162A89-A436-4FE3-B156-6D4B80BB096B}"/>
    <cellStyle name="Normal 5 5 4 2 3 3 2 3" xfId="53715" xr:uid="{08E59CDE-B05D-4210-8D74-8BA8516CFBA8}"/>
    <cellStyle name="Normal 5 5 4 2 3 3 3" xfId="18295" xr:uid="{3C97D98C-2CC2-43A9-9158-8668857BEB5E}"/>
    <cellStyle name="Normal 5 5 4 2 3 3 4" xfId="31985" xr:uid="{BD2E69A1-3A9C-4401-B473-1EFBE889A205}"/>
    <cellStyle name="Normal 5 5 4 2 3 3 5" xfId="46869" xr:uid="{9D6E74A6-2100-4485-8308-AD318A6A474E}"/>
    <cellStyle name="Normal 5 5 4 2 3 4" xfId="21717" xr:uid="{64126565-489B-47C7-A069-95F20CF36F5D}"/>
    <cellStyle name="Normal 5 5 4 2 3 4 2" xfId="35409" xr:uid="{D96395B7-6103-4172-BA36-10B0040E2D3B}"/>
    <cellStyle name="Normal 5 5 4 2 3 4 3" xfId="50293" xr:uid="{AD34DBE9-EC41-4789-AFD2-5652473C19BF}"/>
    <cellStyle name="Normal 5 5 4 2 3 5" xfId="14873" xr:uid="{76A1DB72-BA17-4B89-98FC-A18512DDA0E0}"/>
    <cellStyle name="Normal 5 5 4 2 3 5 2" xfId="41067" xr:uid="{8289311E-0D4F-4C1A-B898-371559DEEF58}"/>
    <cellStyle name="Normal 5 5 4 2 3 6" xfId="28563" xr:uid="{60A9E5F6-9DFA-4491-95D8-024FF50C7FE5}"/>
    <cellStyle name="Normal 5 5 4 2 3 7" xfId="43447" xr:uid="{ED1BA761-0D45-4B1A-A797-F21D9E13A2A2}"/>
    <cellStyle name="Normal 5 5 4 2 3 8" xfId="8027" xr:uid="{CF452C34-F68B-4478-A67E-133A50983286}"/>
    <cellStyle name="Normal 5 5 4 2 4" xfId="1376" xr:uid="{EC70B81A-371E-4738-BE78-3508005721EA}"/>
    <cellStyle name="Normal 5 5 4 2 4 2" xfId="9740" xr:uid="{9D4CF4F0-D99A-43D6-92DE-6B2EEDF59D68}"/>
    <cellStyle name="Normal 5 5 4 2 4 2 2" xfId="13162" xr:uid="{A3C136EB-0397-4B6A-8EF9-0DB53229456A}"/>
    <cellStyle name="Normal 5 5 4 2 4 2 2 2" xfId="26852" xr:uid="{B06AEF14-796B-4E6C-9F81-74DED53A12B3}"/>
    <cellStyle name="Normal 5 5 4 2 4 2 2 2 2" xfId="40544" xr:uid="{C52740A9-E91C-473D-BA70-CD7812382E8B}"/>
    <cellStyle name="Normal 5 5 4 2 4 2 2 2 3" xfId="55428" xr:uid="{5CB85FA1-FB25-4A2A-A93B-8A8C3CFEB042}"/>
    <cellStyle name="Normal 5 5 4 2 4 2 2 3" xfId="20008" xr:uid="{BDA923A7-E0E3-401A-AB8C-7211C0B92A94}"/>
    <cellStyle name="Normal 5 5 4 2 4 2 2 4" xfId="33698" xr:uid="{678AA83B-9120-4B58-A58D-1E380EF9BC7D}"/>
    <cellStyle name="Normal 5 5 4 2 4 2 2 5" xfId="48582" xr:uid="{38F886A7-9874-4EE0-97CD-3539662A9586}"/>
    <cellStyle name="Normal 5 5 4 2 4 2 3" xfId="23430" xr:uid="{1F7A79D2-D6EA-4ABF-95CA-04633D418AC1}"/>
    <cellStyle name="Normal 5 5 4 2 4 2 3 2" xfId="37122" xr:uid="{EAD4090A-EBA0-4CEA-9565-C11B97B2C258}"/>
    <cellStyle name="Normal 5 5 4 2 4 2 3 3" xfId="52006" xr:uid="{1053DE33-28CF-47BC-BD41-AF34781BDB0E}"/>
    <cellStyle name="Normal 5 5 4 2 4 2 4" xfId="16586" xr:uid="{FB3CCA3E-F75C-4320-9206-9C5C469F1C4F}"/>
    <cellStyle name="Normal 5 5 4 2 4 2 5" xfId="30276" xr:uid="{C3FCFD6C-7C57-46EA-9261-F9D23A6D6155}"/>
    <cellStyle name="Normal 5 5 4 2 4 2 6" xfId="45160" xr:uid="{71702F04-117A-4354-B3AB-05040EA09DB6}"/>
    <cellStyle name="Normal 5 5 4 2 4 3" xfId="11450" xr:uid="{59BAE555-2567-4A70-972F-B97B282C085F}"/>
    <cellStyle name="Normal 5 5 4 2 4 3 2" xfId="25140" xr:uid="{54A73C42-C83C-4F93-8BEF-3968B6BB3244}"/>
    <cellStyle name="Normal 5 5 4 2 4 3 2 2" xfId="38832" xr:uid="{960021A0-5834-4AAA-B9F5-84B707FAA440}"/>
    <cellStyle name="Normal 5 5 4 2 4 3 2 3" xfId="53716" xr:uid="{8467E28E-9CE2-45EE-A1A4-6AC7E236E39D}"/>
    <cellStyle name="Normal 5 5 4 2 4 3 3" xfId="18296" xr:uid="{29EB8335-D4E9-4738-9CD6-25D99ADB8855}"/>
    <cellStyle name="Normal 5 5 4 2 4 3 4" xfId="31986" xr:uid="{801ADB63-77A1-4E79-963A-8594296489EA}"/>
    <cellStyle name="Normal 5 5 4 2 4 3 5" xfId="46870" xr:uid="{4B980788-1705-4FB4-9EE0-6ADB414AA31C}"/>
    <cellStyle name="Normal 5 5 4 2 4 4" xfId="21718" xr:uid="{84FC9A58-F7CB-4098-809D-1A398621BDB1}"/>
    <cellStyle name="Normal 5 5 4 2 4 4 2" xfId="35410" xr:uid="{D412196D-E580-49A1-BEA9-05648E3D58EA}"/>
    <cellStyle name="Normal 5 5 4 2 4 4 3" xfId="50294" xr:uid="{1D2E0742-04E1-4D97-AFC4-8833D67A0004}"/>
    <cellStyle name="Normal 5 5 4 2 4 5" xfId="14874" xr:uid="{E868E15B-EF3C-46D2-A389-D4D518A1B27E}"/>
    <cellStyle name="Normal 5 5 4 2 4 5 2" xfId="41069" xr:uid="{BF5A324D-3DEB-4178-9CBD-214FEA412B96}"/>
    <cellStyle name="Normal 5 5 4 2 4 6" xfId="28564" xr:uid="{F70515A3-CCA7-428D-A8F9-7738F41383C1}"/>
    <cellStyle name="Normal 5 5 4 2 4 7" xfId="43448" xr:uid="{12E36AC7-8E07-495E-928C-57F697CE8570}"/>
    <cellStyle name="Normal 5 5 4 2 4 8" xfId="8028" xr:uid="{0F53D641-311C-4C9E-9E9B-EB01B355A484}"/>
    <cellStyle name="Normal 5 5 4 2 5" xfId="2918" xr:uid="{F6F97211-5594-4945-8EE5-6F276ECED4F5}"/>
    <cellStyle name="Normal 5 5 4 2 5 2" xfId="13158" xr:uid="{9E51D77F-C6F7-48CC-A67B-80595979412E}"/>
    <cellStyle name="Normal 5 5 4 2 5 2 2" xfId="26848" xr:uid="{882499B5-3F03-4E32-8C75-29484FF7854B}"/>
    <cellStyle name="Normal 5 5 4 2 5 2 2 2" xfId="40540" xr:uid="{D7F395A2-5B6E-42E4-B8D5-9C7D1799AF0C}"/>
    <cellStyle name="Normal 5 5 4 2 5 2 2 3" xfId="55424" xr:uid="{75E2D833-217D-4B3C-9C0E-66A339D19799}"/>
    <cellStyle name="Normal 5 5 4 2 5 2 3" xfId="20004" xr:uid="{2F0E8687-19CF-4EA3-8347-12C762D633BF}"/>
    <cellStyle name="Normal 5 5 4 2 5 2 4" xfId="33694" xr:uid="{AC4B283D-BBDB-40A4-AF76-C366B6158CF2}"/>
    <cellStyle name="Normal 5 5 4 2 5 2 5" xfId="48578" xr:uid="{5C9DF49F-758A-4EE5-913C-E8F6578F31BB}"/>
    <cellStyle name="Normal 5 5 4 2 5 3" xfId="23426" xr:uid="{E4552B3B-DC1A-4AEB-8A0B-627E6F86000B}"/>
    <cellStyle name="Normal 5 5 4 2 5 3 2" xfId="37118" xr:uid="{BF17B697-1437-4835-B472-E60B35363497}"/>
    <cellStyle name="Normal 5 5 4 2 5 3 3" xfId="52002" xr:uid="{C31BBCE8-DA2D-4102-AF47-425BF96B10F0}"/>
    <cellStyle name="Normal 5 5 4 2 5 4" xfId="16582" xr:uid="{C1777520-6006-446B-BDE7-DE83B0E6FBA7}"/>
    <cellStyle name="Normal 5 5 4 2 5 4 2" xfId="41194" xr:uid="{21DD0C78-A56E-4706-81CC-2BCB386FC4F0}"/>
    <cellStyle name="Normal 5 5 4 2 5 5" xfId="30272" xr:uid="{E1A9611B-345C-47CD-8F1E-4A12A89EBEB7}"/>
    <cellStyle name="Normal 5 5 4 2 5 6" xfId="45156" xr:uid="{DF1483DB-F9A9-4337-8AEF-CE70E8DC18D4}"/>
    <cellStyle name="Normal 5 5 4 2 5 7" xfId="9736" xr:uid="{3D552E95-F548-48E4-9FCA-DD35BAEADD70}"/>
    <cellStyle name="Normal 5 5 4 2 6" xfId="11446" xr:uid="{D0534492-48E0-42A0-BB72-36BD976CC569}"/>
    <cellStyle name="Normal 5 5 4 2 6 2" xfId="25136" xr:uid="{35E83BFA-3B09-4993-B37C-EC49DB463F49}"/>
    <cellStyle name="Normal 5 5 4 2 6 2 2" xfId="38828" xr:uid="{6FF74B3A-C2A3-428A-925E-561CE4A55C02}"/>
    <cellStyle name="Normal 5 5 4 2 6 2 3" xfId="53712" xr:uid="{96112505-BF30-4E13-89F7-672D2689208B}"/>
    <cellStyle name="Normal 5 5 4 2 6 3" xfId="18292" xr:uid="{65BFE0F9-01E2-4BFD-BF5B-16355D586B84}"/>
    <cellStyle name="Normal 5 5 4 2 6 4" xfId="31982" xr:uid="{013EAC7D-9EEC-4908-9381-8717435968D5}"/>
    <cellStyle name="Normal 5 5 4 2 6 5" xfId="46866" xr:uid="{367C31A9-5E2F-4FB0-8118-0EC2C6F7FE08}"/>
    <cellStyle name="Normal 5 5 4 2 7" xfId="21714" xr:uid="{3BF46781-8BC3-4C5C-8A9F-E43B450D3E52}"/>
    <cellStyle name="Normal 5 5 4 2 7 2" xfId="35406" xr:uid="{5119F129-A89D-4132-8A6F-59D0060D11B6}"/>
    <cellStyle name="Normal 5 5 4 2 7 3" xfId="50290" xr:uid="{4C6D2612-F00F-4BB2-BD16-06F06B671F61}"/>
    <cellStyle name="Normal 5 5 4 2 8" xfId="14870" xr:uid="{F6EE85B6-29AC-44F7-9034-8E323286650B}"/>
    <cellStyle name="Normal 5 5 4 2 8 2" xfId="40848" xr:uid="{8FF761D6-79DD-4F1F-8381-C8A4CCAB6F06}"/>
    <cellStyle name="Normal 5 5 4 2 9" xfId="28560" xr:uid="{16A2AEC6-9BD9-4A3D-B719-93C2C4FF4B72}"/>
    <cellStyle name="Normal 5 5 4 3" xfId="573" xr:uid="{23F9D91A-6AF0-43E9-AE74-B1504D4B1079}"/>
    <cellStyle name="Normal 5 5 4 3 10" xfId="43449" xr:uid="{2DC5FDB9-A288-4AD5-A949-F6AF556DFBC5}"/>
    <cellStyle name="Normal 5 5 4 3 11" xfId="8029" xr:uid="{0C2379CB-DD8E-4ED2-8F92-588345511E23}"/>
    <cellStyle name="Normal 5 5 4 3 2" xfId="1377" xr:uid="{48F48C8A-63A6-4994-8C5C-5DF97A7DC937}"/>
    <cellStyle name="Normal 5 5 4 3 2 2" xfId="1378" xr:uid="{BE27AEF1-E8E1-42E3-97AF-4D68F66CA1E3}"/>
    <cellStyle name="Normal 5 5 4 3 2 2 2" xfId="9743" xr:uid="{E74C909E-1645-48F5-8FDF-E8B7D02DBD3F}"/>
    <cellStyle name="Normal 5 5 4 3 2 2 2 2" xfId="13165" xr:uid="{575FC701-69DA-4AED-8646-C0193ED449E6}"/>
    <cellStyle name="Normal 5 5 4 3 2 2 2 2 2" xfId="26855" xr:uid="{4121A283-07C4-4211-8B53-01308D21D61F}"/>
    <cellStyle name="Normal 5 5 4 3 2 2 2 2 2 2" xfId="40547" xr:uid="{A6CD3679-E176-4DBD-9C6E-E2CB3241F349}"/>
    <cellStyle name="Normal 5 5 4 3 2 2 2 2 2 3" xfId="55431" xr:uid="{65B23E14-7B72-48C9-9ACE-72CC0BD40AB6}"/>
    <cellStyle name="Normal 5 5 4 3 2 2 2 2 3" xfId="20011" xr:uid="{09F1E9E3-B382-4FE6-8635-48067C82A64D}"/>
    <cellStyle name="Normal 5 5 4 3 2 2 2 2 4" xfId="33701" xr:uid="{ADA32638-CE6F-46A3-9983-7008452DA3BC}"/>
    <cellStyle name="Normal 5 5 4 3 2 2 2 2 5" xfId="48585" xr:uid="{1E089587-5D33-4CDE-A722-870C05546B52}"/>
    <cellStyle name="Normal 5 5 4 3 2 2 2 3" xfId="23433" xr:uid="{41A825D6-C976-4397-A23D-61DBD9BFF88B}"/>
    <cellStyle name="Normal 5 5 4 3 2 2 2 3 2" xfId="37125" xr:uid="{0E47AA11-6370-4ACD-A1CE-9793E35455B2}"/>
    <cellStyle name="Normal 5 5 4 3 2 2 2 3 3" xfId="52009" xr:uid="{2584318E-5100-4F84-9311-340507AD1824}"/>
    <cellStyle name="Normal 5 5 4 3 2 2 2 4" xfId="16589" xr:uid="{D6993855-20E9-485D-8C15-6481DF838C4D}"/>
    <cellStyle name="Normal 5 5 4 3 2 2 2 5" xfId="30279" xr:uid="{772F6AF3-DE75-4212-AC04-3CA8DE8204A6}"/>
    <cellStyle name="Normal 5 5 4 3 2 2 2 6" xfId="45163" xr:uid="{D6DA834B-B4C5-497E-866D-95D15EAF6372}"/>
    <cellStyle name="Normal 5 5 4 3 2 2 3" xfId="11453" xr:uid="{890E27DE-E792-4556-AAC7-45C7AE640BA0}"/>
    <cellStyle name="Normal 5 5 4 3 2 2 3 2" xfId="25143" xr:uid="{78DDD00F-C978-4D87-A727-EC83E2F52A05}"/>
    <cellStyle name="Normal 5 5 4 3 2 2 3 2 2" xfId="38835" xr:uid="{0D055A24-D09C-4C6E-9467-C281508EE025}"/>
    <cellStyle name="Normal 5 5 4 3 2 2 3 2 3" xfId="53719" xr:uid="{81FB9A0F-6C22-4E0F-9E05-E6F2D6095AF9}"/>
    <cellStyle name="Normal 5 5 4 3 2 2 3 3" xfId="18299" xr:uid="{95133D09-EAF1-4D7B-8E09-F7835330A975}"/>
    <cellStyle name="Normal 5 5 4 3 2 2 3 4" xfId="31989" xr:uid="{B3315274-C391-4FE8-8342-487ACA55CF43}"/>
    <cellStyle name="Normal 5 5 4 3 2 2 3 5" xfId="46873" xr:uid="{4D7E2911-2E8F-418A-8D6E-A5A47A2E324A}"/>
    <cellStyle name="Normal 5 5 4 3 2 2 4" xfId="21721" xr:uid="{1091E597-81C5-4146-8F4D-60E020C22346}"/>
    <cellStyle name="Normal 5 5 4 3 2 2 4 2" xfId="35413" xr:uid="{E8A78255-2B90-4F41-A46F-B5D995491FA1}"/>
    <cellStyle name="Normal 5 5 4 3 2 2 4 3" xfId="50297" xr:uid="{A2D3C8CE-E021-413D-B93D-9D0EE9CF3587}"/>
    <cellStyle name="Normal 5 5 4 3 2 2 5" xfId="14877" xr:uid="{87D56341-D084-4E56-B433-AAA64FF5F6AE}"/>
    <cellStyle name="Normal 5 5 4 3 2 2 5 2" xfId="41071" xr:uid="{D9641E73-67EF-4E46-A143-54C92119AFB4}"/>
    <cellStyle name="Normal 5 5 4 3 2 2 6" xfId="28567" xr:uid="{C80DFCAA-9081-4D1E-91AD-9EAA3276C744}"/>
    <cellStyle name="Normal 5 5 4 3 2 2 7" xfId="43451" xr:uid="{C4B70848-75FE-4C24-938C-BA76F9F3600A}"/>
    <cellStyle name="Normal 5 5 4 3 2 2 8" xfId="8031" xr:uid="{42B47E7F-04FA-48EA-8CB4-33891BD0BD88}"/>
    <cellStyle name="Normal 5 5 4 3 2 3" xfId="9742" xr:uid="{18126735-EB72-4587-AC22-E10187D33C49}"/>
    <cellStyle name="Normal 5 5 4 3 2 3 2" xfId="13164" xr:uid="{13474442-2613-4F9A-87E5-4C644D56DFAC}"/>
    <cellStyle name="Normal 5 5 4 3 2 3 2 2" xfId="26854" xr:uid="{3D3321BC-CB15-4C8B-9F24-0B8EABC4E26D}"/>
    <cellStyle name="Normal 5 5 4 3 2 3 2 2 2" xfId="40546" xr:uid="{9BAE8012-D53A-4DF1-BA81-8887980E4FA9}"/>
    <cellStyle name="Normal 5 5 4 3 2 3 2 2 3" xfId="55430" xr:uid="{5B394AE3-9C68-43B3-9DAF-DBA1B6B26A21}"/>
    <cellStyle name="Normal 5 5 4 3 2 3 2 3" xfId="20010" xr:uid="{E662C0B9-846D-4577-9E0B-C0708CB95F9E}"/>
    <cellStyle name="Normal 5 5 4 3 2 3 2 4" xfId="33700" xr:uid="{33836192-B1B2-46D7-BED1-C75AB2DCD6C2}"/>
    <cellStyle name="Normal 5 5 4 3 2 3 2 5" xfId="48584" xr:uid="{B2B159DC-7F30-407F-96B9-0805086ECDBB}"/>
    <cellStyle name="Normal 5 5 4 3 2 3 3" xfId="23432" xr:uid="{EF5A9109-88DF-4572-8877-385110CADCE9}"/>
    <cellStyle name="Normal 5 5 4 3 2 3 3 2" xfId="37124" xr:uid="{E97E74C2-BBA4-4038-ADEB-6BBC2028ED09}"/>
    <cellStyle name="Normal 5 5 4 3 2 3 3 3" xfId="52008" xr:uid="{854F0BFC-1B4F-425A-9AD4-AF9EA0413871}"/>
    <cellStyle name="Normal 5 5 4 3 2 3 4" xfId="16588" xr:uid="{0547F7C3-DA3D-4695-B534-BE213007C770}"/>
    <cellStyle name="Normal 5 5 4 3 2 3 5" xfId="30278" xr:uid="{2F44C9A9-13C4-4348-940F-8B341FF18E06}"/>
    <cellStyle name="Normal 5 5 4 3 2 3 6" xfId="45162" xr:uid="{F1C01A80-EE85-4DF6-8B78-4FF3D95BD4B9}"/>
    <cellStyle name="Normal 5 5 4 3 2 4" xfId="11452" xr:uid="{90B0E1A3-43AE-47F9-B132-B236A08A6475}"/>
    <cellStyle name="Normal 5 5 4 3 2 4 2" xfId="25142" xr:uid="{B2C375AD-C415-405F-9EE1-100149954493}"/>
    <cellStyle name="Normal 5 5 4 3 2 4 2 2" xfId="38834" xr:uid="{8A09735C-9316-4902-884F-A9B9DCDCB286}"/>
    <cellStyle name="Normal 5 5 4 3 2 4 2 3" xfId="53718" xr:uid="{A29D06C3-45E5-4252-9A2B-0061B16B0800}"/>
    <cellStyle name="Normal 5 5 4 3 2 4 3" xfId="18298" xr:uid="{4D9BF5A3-8D6C-4258-A76E-4E2CA6DCF1CA}"/>
    <cellStyle name="Normal 5 5 4 3 2 4 4" xfId="31988" xr:uid="{5A7C1F95-A0F2-4B89-8748-97809962E829}"/>
    <cellStyle name="Normal 5 5 4 3 2 4 5" xfId="46872" xr:uid="{03AC1B52-6B3C-465F-ACF6-4B4BB62DAF2E}"/>
    <cellStyle name="Normal 5 5 4 3 2 5" xfId="21720" xr:uid="{537584D1-C5C5-467D-8E65-E7D6D7572711}"/>
    <cellStyle name="Normal 5 5 4 3 2 5 2" xfId="35412" xr:uid="{C90D2BB4-0951-44EA-B071-FDD51C9F4DFB}"/>
    <cellStyle name="Normal 5 5 4 3 2 5 3" xfId="50296" xr:uid="{9CDF68B3-7582-483A-8124-D6D9FD63082D}"/>
    <cellStyle name="Normal 5 5 4 3 2 6" xfId="14876" xr:uid="{B83F070B-33C2-4195-B6AD-8DD529257679}"/>
    <cellStyle name="Normal 5 5 4 3 2 6 2" xfId="41070" xr:uid="{BBC29C4C-FF52-42A5-844D-E19A744353A6}"/>
    <cellStyle name="Normal 5 5 4 3 2 7" xfId="28566" xr:uid="{61DAA8C1-06C8-4990-A25F-DF1E4AC81737}"/>
    <cellStyle name="Normal 5 5 4 3 2 8" xfId="43450" xr:uid="{CE8CB6FD-19B5-4017-84A3-66BDB3C3F728}"/>
    <cellStyle name="Normal 5 5 4 3 2 9" xfId="8030" xr:uid="{0F422409-FDF6-4C27-A385-8E712CE5FA1F}"/>
    <cellStyle name="Normal 5 5 4 3 3" xfId="1379" xr:uid="{ADC30A37-57B9-49E6-B19A-86CFB11F85E5}"/>
    <cellStyle name="Normal 5 5 4 3 3 2" xfId="9744" xr:uid="{86F578EE-F7BC-432F-871E-E64A9D6ECD1A}"/>
    <cellStyle name="Normal 5 5 4 3 3 2 2" xfId="13166" xr:uid="{FEFA3EDC-51D0-4770-9399-F72E25787661}"/>
    <cellStyle name="Normal 5 5 4 3 3 2 2 2" xfId="26856" xr:uid="{1B71BEE6-3785-40CE-B258-EC94192D46D8}"/>
    <cellStyle name="Normal 5 5 4 3 3 2 2 2 2" xfId="40548" xr:uid="{75C914E8-09FB-4F48-8359-AFDCBE839A6F}"/>
    <cellStyle name="Normal 5 5 4 3 3 2 2 2 3" xfId="55432" xr:uid="{0518D9A7-B119-4E1A-8D22-883D697D7B58}"/>
    <cellStyle name="Normal 5 5 4 3 3 2 2 3" xfId="20012" xr:uid="{CCBE515E-DE39-4B43-86FC-AAC988E82880}"/>
    <cellStyle name="Normal 5 5 4 3 3 2 2 4" xfId="33702" xr:uid="{6F9E809D-9D90-4BC0-99DF-E92319B91CEC}"/>
    <cellStyle name="Normal 5 5 4 3 3 2 2 5" xfId="48586" xr:uid="{3F4A2552-50E4-4B02-9ECD-E2C806B85251}"/>
    <cellStyle name="Normal 5 5 4 3 3 2 3" xfId="23434" xr:uid="{7522EA50-5CF2-4CC5-8694-F2E8D5FF2920}"/>
    <cellStyle name="Normal 5 5 4 3 3 2 3 2" xfId="37126" xr:uid="{650D360C-4B19-45D1-B7FA-B49D3C47FE41}"/>
    <cellStyle name="Normal 5 5 4 3 3 2 3 3" xfId="52010" xr:uid="{E25E7951-2469-4D1D-A5E8-83E20ED62679}"/>
    <cellStyle name="Normal 5 5 4 3 3 2 4" xfId="16590" xr:uid="{852A7CFE-61C7-4409-A9F9-BAE8CCE3AA3A}"/>
    <cellStyle name="Normal 5 5 4 3 3 2 5" xfId="30280" xr:uid="{E9470F27-6006-4E36-A695-BF3A440A173D}"/>
    <cellStyle name="Normal 5 5 4 3 3 2 6" xfId="45164" xr:uid="{2FC6F312-E2A4-43D5-AABD-FA5F2C9FE60A}"/>
    <cellStyle name="Normal 5 5 4 3 3 3" xfId="11454" xr:uid="{85ABC941-F2AF-409B-8309-C087D941F0F1}"/>
    <cellStyle name="Normal 5 5 4 3 3 3 2" xfId="25144" xr:uid="{8DEC4F3C-3261-4C41-8AE6-5D0E202F5DE5}"/>
    <cellStyle name="Normal 5 5 4 3 3 3 2 2" xfId="38836" xr:uid="{80C1F4DD-A9EE-4B4F-A842-19E94584B226}"/>
    <cellStyle name="Normal 5 5 4 3 3 3 2 3" xfId="53720" xr:uid="{32312AC2-1CF3-449C-B483-FEBD931474FB}"/>
    <cellStyle name="Normal 5 5 4 3 3 3 3" xfId="18300" xr:uid="{BBBD4590-8B9C-46B0-A61B-CA989450B398}"/>
    <cellStyle name="Normal 5 5 4 3 3 3 4" xfId="31990" xr:uid="{6102BE66-D7AE-4E44-BB7A-141F2308896C}"/>
    <cellStyle name="Normal 5 5 4 3 3 3 5" xfId="46874" xr:uid="{69E2A373-0F89-4DFB-8D27-04A95B40DC31}"/>
    <cellStyle name="Normal 5 5 4 3 3 4" xfId="21722" xr:uid="{F1884437-2383-43CE-BDF0-C7EEEAFA77FB}"/>
    <cellStyle name="Normal 5 5 4 3 3 4 2" xfId="35414" xr:uid="{274E833D-C3FA-424C-B733-AB5C22665EEA}"/>
    <cellStyle name="Normal 5 5 4 3 3 4 3" xfId="50298" xr:uid="{2348EEF7-575F-42E3-976A-D370B02112DE}"/>
    <cellStyle name="Normal 5 5 4 3 3 5" xfId="14878" xr:uid="{B4B4C2E6-978E-4863-9A21-833A87178610}"/>
    <cellStyle name="Normal 5 5 4 3 3 5 2" xfId="41072" xr:uid="{CB599F40-6E45-4736-A136-CF341F9FB54D}"/>
    <cellStyle name="Normal 5 5 4 3 3 6" xfId="28568" xr:uid="{9B6B3A4D-0903-459B-8722-6B711B726611}"/>
    <cellStyle name="Normal 5 5 4 3 3 7" xfId="43452" xr:uid="{D1F90ED3-C48F-4AB8-98BD-BB48B1A31CB8}"/>
    <cellStyle name="Normal 5 5 4 3 3 8" xfId="8032" xr:uid="{AC0EF4BC-11B7-4F18-855F-280F9EE988DF}"/>
    <cellStyle name="Normal 5 5 4 3 4" xfId="2919" xr:uid="{91C86EB2-52EC-4F73-B148-CCD02B2BD1D7}"/>
    <cellStyle name="Normal 5 5 4 3 4 2" xfId="9745" xr:uid="{7657AD28-FD5D-439F-A152-6121249BD061}"/>
    <cellStyle name="Normal 5 5 4 3 4 2 2" xfId="13167" xr:uid="{416B7C77-265D-4A17-9D08-857F10F8703C}"/>
    <cellStyle name="Normal 5 5 4 3 4 2 2 2" xfId="26857" xr:uid="{1EBF8225-8D15-4D50-A3C0-B57C956C521F}"/>
    <cellStyle name="Normal 5 5 4 3 4 2 2 2 2" xfId="40549" xr:uid="{18D12B15-39F1-48F0-BC5A-8BC83A520932}"/>
    <cellStyle name="Normal 5 5 4 3 4 2 2 2 3" xfId="55433" xr:uid="{F1B37CCD-CEE9-4F38-B543-C7BE89573671}"/>
    <cellStyle name="Normal 5 5 4 3 4 2 2 3" xfId="20013" xr:uid="{F3E220D4-AB0A-4D04-AAE6-927DECCF2342}"/>
    <cellStyle name="Normal 5 5 4 3 4 2 2 4" xfId="33703" xr:uid="{3033082E-513D-4EE6-9F9C-F368B72226B9}"/>
    <cellStyle name="Normal 5 5 4 3 4 2 2 5" xfId="48587" xr:uid="{D11ADBA2-8C92-4F48-8352-DC5DDC75144E}"/>
    <cellStyle name="Normal 5 5 4 3 4 2 3" xfId="23435" xr:uid="{A1D08290-9E52-42B1-9A76-0BA5C4896345}"/>
    <cellStyle name="Normal 5 5 4 3 4 2 3 2" xfId="37127" xr:uid="{8A11577F-D5D7-48EA-A1B9-9020CF9F1B30}"/>
    <cellStyle name="Normal 5 5 4 3 4 2 3 3" xfId="52011" xr:uid="{0A1BB39C-301C-471D-99CA-E2A23ECC0C65}"/>
    <cellStyle name="Normal 5 5 4 3 4 2 4" xfId="16591" xr:uid="{3CF79193-EB67-4BE8-9404-0456C36B1E6E}"/>
    <cellStyle name="Normal 5 5 4 3 4 2 5" xfId="30281" xr:uid="{5517353F-D42F-42AA-AE57-226CE208BF22}"/>
    <cellStyle name="Normal 5 5 4 3 4 2 6" xfId="45165" xr:uid="{06437C22-5087-464D-87FC-1E83D9D96877}"/>
    <cellStyle name="Normal 5 5 4 3 4 3" xfId="11455" xr:uid="{45A79450-5654-471A-8F38-547174A7BA79}"/>
    <cellStyle name="Normal 5 5 4 3 4 3 2" xfId="25145" xr:uid="{940DECDD-E013-48B7-BE4E-6B61132313E5}"/>
    <cellStyle name="Normal 5 5 4 3 4 3 2 2" xfId="38837" xr:uid="{ECD5E8A5-B604-4B0D-898A-46A32CEA4004}"/>
    <cellStyle name="Normal 5 5 4 3 4 3 2 3" xfId="53721" xr:uid="{8202EABA-3D21-4DF8-9BAC-0F83F44F7A6B}"/>
    <cellStyle name="Normal 5 5 4 3 4 3 3" xfId="18301" xr:uid="{90A2E8E5-916D-422A-AEE8-EF3D39E078AA}"/>
    <cellStyle name="Normal 5 5 4 3 4 3 4" xfId="31991" xr:uid="{0DCB3E30-76A7-403F-A138-95A7662AE4E5}"/>
    <cellStyle name="Normal 5 5 4 3 4 3 5" xfId="46875" xr:uid="{2ED78A52-6F95-4745-9788-20205DE27A61}"/>
    <cellStyle name="Normal 5 5 4 3 4 4" xfId="21723" xr:uid="{C22E94E7-1630-4FAD-B6F6-3B2DA6204E85}"/>
    <cellStyle name="Normal 5 5 4 3 4 4 2" xfId="35415" xr:uid="{91A58CF8-83BF-48C9-A2F6-9B4E6093A045}"/>
    <cellStyle name="Normal 5 5 4 3 4 4 3" xfId="50299" xr:uid="{88B587FE-E9D3-4271-B66E-56B045DD2C93}"/>
    <cellStyle name="Normal 5 5 4 3 4 5" xfId="14879" xr:uid="{1D84A4E3-61C2-4074-BDE7-F13147C458C7}"/>
    <cellStyle name="Normal 5 5 4 3 4 5 2" xfId="41195" xr:uid="{233F077C-D559-4B4F-8D8A-832A7BF34462}"/>
    <cellStyle name="Normal 5 5 4 3 4 6" xfId="28569" xr:uid="{45E4BAB2-02DF-4622-8293-DE0714A53D71}"/>
    <cellStyle name="Normal 5 5 4 3 4 7" xfId="43453" xr:uid="{A7AA4BC1-AA0A-43DC-AB7F-8831A81274BC}"/>
    <cellStyle name="Normal 5 5 4 3 4 8" xfId="8033" xr:uid="{BE9C5C17-E685-43AB-9C0E-DE4D91EF1059}"/>
    <cellStyle name="Normal 5 5 4 3 5" xfId="9741" xr:uid="{FEA0C4AF-7EEB-4A79-8944-C05DEF250B66}"/>
    <cellStyle name="Normal 5 5 4 3 5 2" xfId="13163" xr:uid="{0A24BECC-FA3A-44BE-AD95-32CF4730F0D5}"/>
    <cellStyle name="Normal 5 5 4 3 5 2 2" xfId="26853" xr:uid="{7DA68524-B706-43EA-B6AD-AE8950C3BCA9}"/>
    <cellStyle name="Normal 5 5 4 3 5 2 2 2" xfId="40545" xr:uid="{70A81367-7A25-4D68-8EDC-CBEEEF8CA423}"/>
    <cellStyle name="Normal 5 5 4 3 5 2 2 3" xfId="55429" xr:uid="{1B2FEF52-5A65-4E51-8159-ACC54A13560C}"/>
    <cellStyle name="Normal 5 5 4 3 5 2 3" xfId="20009" xr:uid="{3C85749D-E9EE-4098-8139-72326D7F50F1}"/>
    <cellStyle name="Normal 5 5 4 3 5 2 4" xfId="33699" xr:uid="{24CF439A-3E76-4600-80DE-2331F6BB1105}"/>
    <cellStyle name="Normal 5 5 4 3 5 2 5" xfId="48583" xr:uid="{5438633F-5BD1-4476-9E28-280C2DE52E3D}"/>
    <cellStyle name="Normal 5 5 4 3 5 3" xfId="23431" xr:uid="{CE8ED7F2-02D6-4731-91EF-8EF378DB7E4C}"/>
    <cellStyle name="Normal 5 5 4 3 5 3 2" xfId="37123" xr:uid="{40B21B84-686D-42EB-832F-982F3C36FDFB}"/>
    <cellStyle name="Normal 5 5 4 3 5 3 3" xfId="52007" xr:uid="{B0613915-E8AD-4C77-8DC8-6500E50A835C}"/>
    <cellStyle name="Normal 5 5 4 3 5 4" xfId="16587" xr:uid="{907148D8-5F9E-44B1-A769-A447BB7B4859}"/>
    <cellStyle name="Normal 5 5 4 3 5 5" xfId="30277" xr:uid="{72D4B140-15CA-4FD3-A7B5-AA7EDE0206FA}"/>
    <cellStyle name="Normal 5 5 4 3 5 6" xfId="45161" xr:uid="{02F06FEA-22E3-45D8-AF57-BECDD858E2D6}"/>
    <cellStyle name="Normal 5 5 4 3 6" xfId="11451" xr:uid="{01296C88-2DFF-44DC-A9B2-D2D357998BE5}"/>
    <cellStyle name="Normal 5 5 4 3 6 2" xfId="25141" xr:uid="{D9A0F414-997E-4B60-A9F4-685826C9AC03}"/>
    <cellStyle name="Normal 5 5 4 3 6 2 2" xfId="38833" xr:uid="{24D9A490-407A-48E0-AE44-8A4BC02A7190}"/>
    <cellStyle name="Normal 5 5 4 3 6 2 3" xfId="53717" xr:uid="{0C7BA004-5431-4AC1-8FC2-70302027F7F8}"/>
    <cellStyle name="Normal 5 5 4 3 6 3" xfId="18297" xr:uid="{E997B21D-BB14-4BEC-9621-2B9992761B23}"/>
    <cellStyle name="Normal 5 5 4 3 6 4" xfId="31987" xr:uid="{3E6A410D-45DF-459A-B2AA-BA88536CE802}"/>
    <cellStyle name="Normal 5 5 4 3 6 5" xfId="46871" xr:uid="{DDFC5812-70DE-4E01-8E4F-EEFC8F33015D}"/>
    <cellStyle name="Normal 5 5 4 3 7" xfId="21719" xr:uid="{3F191B44-8AAD-413E-8CB6-E87B0043A0ED}"/>
    <cellStyle name="Normal 5 5 4 3 7 2" xfId="35411" xr:uid="{8D4AA607-8246-4C7F-B5FB-570CE117D07B}"/>
    <cellStyle name="Normal 5 5 4 3 7 3" xfId="50295" xr:uid="{07272F71-D4C5-49F4-BD60-F797672E4D2E}"/>
    <cellStyle name="Normal 5 5 4 3 8" xfId="14875" xr:uid="{238C3594-0F94-47B8-8436-A43722CC8486}"/>
    <cellStyle name="Normal 5 5 4 3 8 2" xfId="40850" xr:uid="{6FC64167-5C86-449A-9B60-F24C25176378}"/>
    <cellStyle name="Normal 5 5 4 3 9" xfId="28565" xr:uid="{B15843AB-3DB6-4F5B-92A9-A2C2F80FDF7A}"/>
    <cellStyle name="Normal 5 5 4 4" xfId="1380" xr:uid="{941B1195-DBAE-4FCC-96B9-EA910BC08EFC}"/>
    <cellStyle name="Normal 5 5 4 4 2" xfId="1381" xr:uid="{6063176A-69C9-493C-BBD1-9F55F236CB5D}"/>
    <cellStyle name="Normal 5 5 4 4 2 2" xfId="9747" xr:uid="{485B192D-1BA6-4EED-9123-778F44DB0BA6}"/>
    <cellStyle name="Normal 5 5 4 4 2 2 2" xfId="13169" xr:uid="{2C203F7B-0A69-491B-B3D8-D441C7B4471F}"/>
    <cellStyle name="Normal 5 5 4 4 2 2 2 2" xfId="26859" xr:uid="{8C432918-3358-44B3-BC6A-1B137FBC8C4B}"/>
    <cellStyle name="Normal 5 5 4 4 2 2 2 2 2" xfId="40551" xr:uid="{A388A5BF-B8AF-4A04-A051-E1E9FEB5AF7C}"/>
    <cellStyle name="Normal 5 5 4 4 2 2 2 2 3" xfId="55435" xr:uid="{77A2BFC7-44C8-462D-BB17-617AF9E4C4F5}"/>
    <cellStyle name="Normal 5 5 4 4 2 2 2 3" xfId="20015" xr:uid="{B3BC8A16-5BC3-4C92-82C5-9C4EBD910A29}"/>
    <cellStyle name="Normal 5 5 4 4 2 2 2 4" xfId="33705" xr:uid="{C45893E6-1F6B-4355-8B2C-52505BF8F30E}"/>
    <cellStyle name="Normal 5 5 4 4 2 2 2 5" xfId="48589" xr:uid="{400441EA-8733-4407-A8D4-991877858498}"/>
    <cellStyle name="Normal 5 5 4 4 2 2 3" xfId="23437" xr:uid="{ECC779D6-B2B0-406A-AB2E-750FFC80E5C7}"/>
    <cellStyle name="Normal 5 5 4 4 2 2 3 2" xfId="37129" xr:uid="{AFE6F893-EDE0-4288-BBE1-438F8C812333}"/>
    <cellStyle name="Normal 5 5 4 4 2 2 3 3" xfId="52013" xr:uid="{287D9ACB-8CB6-4941-B543-1384DE4C3443}"/>
    <cellStyle name="Normal 5 5 4 4 2 2 4" xfId="16593" xr:uid="{7E32B853-8A3F-45A9-9C75-D2CD7CEAF6C6}"/>
    <cellStyle name="Normal 5 5 4 4 2 2 5" xfId="30283" xr:uid="{E71B3072-C247-48F0-81A0-20AFCB2A2801}"/>
    <cellStyle name="Normal 5 5 4 4 2 2 6" xfId="45167" xr:uid="{BEA03770-7D64-4BED-AC39-072D6B29AC2B}"/>
    <cellStyle name="Normal 5 5 4 4 2 3" xfId="11457" xr:uid="{7894DBCA-1294-44FF-B567-C44F1C7D28FF}"/>
    <cellStyle name="Normal 5 5 4 4 2 3 2" xfId="25147" xr:uid="{8BACED0A-2E2D-4490-B773-E89F35D288B5}"/>
    <cellStyle name="Normal 5 5 4 4 2 3 2 2" xfId="38839" xr:uid="{78E6DD79-7029-448A-BD9C-13D7037CD6DE}"/>
    <cellStyle name="Normal 5 5 4 4 2 3 2 3" xfId="53723" xr:uid="{CF9532EF-F99F-421E-AD6B-3B1993C5F8D1}"/>
    <cellStyle name="Normal 5 5 4 4 2 3 3" xfId="18303" xr:uid="{E8E259B9-BCF9-4F89-9592-B1D557391F33}"/>
    <cellStyle name="Normal 5 5 4 4 2 3 4" xfId="31993" xr:uid="{976328CB-81B0-4EFA-BCB5-90AE8CD4D3B2}"/>
    <cellStyle name="Normal 5 5 4 4 2 3 5" xfId="46877" xr:uid="{C920B72E-89BF-49F4-81ED-DCDF1277BBA7}"/>
    <cellStyle name="Normal 5 5 4 4 2 4" xfId="21725" xr:uid="{59387C41-FDFB-4573-BDDC-3B5F08467DE8}"/>
    <cellStyle name="Normal 5 5 4 4 2 4 2" xfId="35417" xr:uid="{6E7553DC-D4AD-4D89-8C26-EA821885B86C}"/>
    <cellStyle name="Normal 5 5 4 4 2 4 3" xfId="50301" xr:uid="{DAFA76A0-6D73-405B-AE89-24298349EE30}"/>
    <cellStyle name="Normal 5 5 4 4 2 5" xfId="14881" xr:uid="{74C472C0-FE26-49CF-B4EC-5C055D759E28}"/>
    <cellStyle name="Normal 5 5 4 4 2 5 2" xfId="41074" xr:uid="{335AFAAC-F228-42EB-8C3A-8C9476A9A76D}"/>
    <cellStyle name="Normal 5 5 4 4 2 6" xfId="28571" xr:uid="{AEB13E28-4960-4320-8E93-F628775A7F97}"/>
    <cellStyle name="Normal 5 5 4 4 2 7" xfId="43455" xr:uid="{55969365-3A05-4652-91A7-9B24200EDD55}"/>
    <cellStyle name="Normal 5 5 4 4 2 8" xfId="8035" xr:uid="{AF13BA78-D895-4AE2-AD19-4E74E95413BA}"/>
    <cellStyle name="Normal 5 5 4 4 3" xfId="2920" xr:uid="{F7DF7AEC-AACB-42CF-8401-3812AB48F891}"/>
    <cellStyle name="Normal 5 5 4 4 3 2" xfId="13168" xr:uid="{F601D9B5-D179-478C-BDCD-F6901BAB085D}"/>
    <cellStyle name="Normal 5 5 4 4 3 2 2" xfId="26858" xr:uid="{3DB8EC6A-79B0-47C8-AC9F-D5D8E18E619D}"/>
    <cellStyle name="Normal 5 5 4 4 3 2 2 2" xfId="40550" xr:uid="{A8841818-4EDF-4606-B7D7-1C9162913752}"/>
    <cellStyle name="Normal 5 5 4 4 3 2 2 3" xfId="55434" xr:uid="{7538640A-1D63-42DF-B032-055C6CD17264}"/>
    <cellStyle name="Normal 5 5 4 4 3 2 3" xfId="20014" xr:uid="{DE260BCB-C5A3-48C8-94DB-FD4BC0B509DC}"/>
    <cellStyle name="Normal 5 5 4 4 3 2 4" xfId="33704" xr:uid="{373EE64D-48A1-467C-8E24-EC4DF033976A}"/>
    <cellStyle name="Normal 5 5 4 4 3 2 5" xfId="48588" xr:uid="{7203A2DC-F4F0-4C6B-A75B-249832BC031B}"/>
    <cellStyle name="Normal 5 5 4 4 3 3" xfId="23436" xr:uid="{FD4AEC49-ADD7-4744-B6E7-DC922D35314F}"/>
    <cellStyle name="Normal 5 5 4 4 3 3 2" xfId="37128" xr:uid="{4515DAEA-33EA-415B-850F-8AA79F550C05}"/>
    <cellStyle name="Normal 5 5 4 4 3 3 3" xfId="52012" xr:uid="{AB946666-D79B-48F0-A077-A8944BF0FA93}"/>
    <cellStyle name="Normal 5 5 4 4 3 4" xfId="16592" xr:uid="{E3BD87DA-6F23-4803-A311-0BBCC741F52B}"/>
    <cellStyle name="Normal 5 5 4 4 3 4 2" xfId="41196" xr:uid="{0D171292-59FC-47CE-A4D6-95FCB47C6C20}"/>
    <cellStyle name="Normal 5 5 4 4 3 5" xfId="30282" xr:uid="{22216AB1-8AFD-402B-9A82-C8F0355E36C8}"/>
    <cellStyle name="Normal 5 5 4 4 3 6" xfId="45166" xr:uid="{788BA56B-45D2-4931-A1F2-39DFD66D07AA}"/>
    <cellStyle name="Normal 5 5 4 4 3 7" xfId="9746" xr:uid="{B524DBBD-0990-4C5F-AAA8-8657DAC49C60}"/>
    <cellStyle name="Normal 5 5 4 4 4" xfId="2921" xr:uid="{71C26BB9-3C35-4DC3-A5F1-1A6D0DCE7EB0}"/>
    <cellStyle name="Normal 5 5 4 4 4 2" xfId="25146" xr:uid="{5C9D0ACF-D862-4021-BAE0-59BE343BABEA}"/>
    <cellStyle name="Normal 5 5 4 4 4 2 2" xfId="38838" xr:uid="{56F440D4-30D4-46B8-AB04-7E3803BA7EC1}"/>
    <cellStyle name="Normal 5 5 4 4 4 2 3" xfId="53722" xr:uid="{DA1D7004-043E-4E90-B74A-9BAAA6C3F627}"/>
    <cellStyle name="Normal 5 5 4 4 4 3" xfId="18302" xr:uid="{2BEC6FB8-C1AD-442D-9754-203788C897D9}"/>
    <cellStyle name="Normal 5 5 4 4 4 3 2" xfId="41197" xr:uid="{9E47C9D1-17F1-4680-BAA8-3D5FC80EB3FC}"/>
    <cellStyle name="Normal 5 5 4 4 4 4" xfId="31992" xr:uid="{88BBD724-662A-4459-B115-67DB8E229894}"/>
    <cellStyle name="Normal 5 5 4 4 4 5" xfId="46876" xr:uid="{08D42CFB-A0A9-4B93-8A35-84DEEBFEBA6C}"/>
    <cellStyle name="Normal 5 5 4 4 4 6" xfId="11456" xr:uid="{2B86E2B5-6F6D-45F9-8AF1-70A31AD7C685}"/>
    <cellStyle name="Normal 5 5 4 4 5" xfId="21724" xr:uid="{B8471AC5-B9D9-4112-B9CD-CB9652673E94}"/>
    <cellStyle name="Normal 5 5 4 4 5 2" xfId="35416" xr:uid="{C387DD70-4B0B-44F9-B6A6-1C66C68DD871}"/>
    <cellStyle name="Normal 5 5 4 4 5 3" xfId="50300" xr:uid="{63365436-3F53-48A5-9E90-795DC65AF40B}"/>
    <cellStyle name="Normal 5 5 4 4 6" xfId="14880" xr:uid="{41ED1AE8-6D62-4652-B101-5D75AC2BF988}"/>
    <cellStyle name="Normal 5 5 4 4 6 2" xfId="41073" xr:uid="{BCB55CB3-1B44-4BBC-AE8D-8AC5421BAA2B}"/>
    <cellStyle name="Normal 5 5 4 4 7" xfId="28570" xr:uid="{5186B43E-C6DF-489B-AA7C-FB4ACAB99643}"/>
    <cellStyle name="Normal 5 5 4 4 8" xfId="43454" xr:uid="{F6F8423C-C559-45FC-B392-8B2939ED5F83}"/>
    <cellStyle name="Normal 5 5 4 4 9" xfId="8034" xr:uid="{014C2B22-CD16-4DEC-BF01-168E1F41F8EC}"/>
    <cellStyle name="Normal 5 5 4 5" xfId="1382" xr:uid="{027955FD-4CA5-4C79-9059-12F8419EDB7E}"/>
    <cellStyle name="Normal 5 5 4 5 2" xfId="9748" xr:uid="{5E77F409-1B9E-4939-AE1A-BEC6A85DE461}"/>
    <cellStyle name="Normal 5 5 4 5 2 2" xfId="13170" xr:uid="{A33B6206-BF09-4A41-AA32-0D2CF829FE1A}"/>
    <cellStyle name="Normal 5 5 4 5 2 2 2" xfId="26860" xr:uid="{6A10BA07-3993-4C86-9FDE-5B263A2D32A1}"/>
    <cellStyle name="Normal 5 5 4 5 2 2 2 2" xfId="40552" xr:uid="{60BD38AF-145F-49C6-B7D7-4937384E4080}"/>
    <cellStyle name="Normal 5 5 4 5 2 2 2 3" xfId="55436" xr:uid="{8807D449-4AEE-42EA-B0B0-ED54CF2D2BAB}"/>
    <cellStyle name="Normal 5 5 4 5 2 2 3" xfId="20016" xr:uid="{4B785CCD-6D5F-4AC7-9C7D-8F3DBD53E1A6}"/>
    <cellStyle name="Normal 5 5 4 5 2 2 4" xfId="33706" xr:uid="{E4EF0670-3EC0-4909-8114-47FC1E10DD02}"/>
    <cellStyle name="Normal 5 5 4 5 2 2 5" xfId="48590" xr:uid="{BF9B89EE-75B5-41BB-A88E-2AB830E7567C}"/>
    <cellStyle name="Normal 5 5 4 5 2 3" xfId="23438" xr:uid="{CE4DD6F3-01EF-4CFE-A6B3-2857562DCD20}"/>
    <cellStyle name="Normal 5 5 4 5 2 3 2" xfId="37130" xr:uid="{B7436BF6-0E86-407D-982C-0CB1926D4DA6}"/>
    <cellStyle name="Normal 5 5 4 5 2 3 3" xfId="52014" xr:uid="{C691739A-1CB0-490B-9BAE-B8BD4FA94D1E}"/>
    <cellStyle name="Normal 5 5 4 5 2 4" xfId="16594" xr:uid="{4870744C-0D32-416F-9AAE-B58F759D14B6}"/>
    <cellStyle name="Normal 5 5 4 5 2 5" xfId="30284" xr:uid="{3142F88F-4907-40D6-9371-10E3CD714A99}"/>
    <cellStyle name="Normal 5 5 4 5 2 6" xfId="45168" xr:uid="{C5972E37-F40D-492B-B1AD-C330BEAF865A}"/>
    <cellStyle name="Normal 5 5 4 5 3" xfId="11458" xr:uid="{68F9411E-82C1-4AA3-B320-90AA9D1C2B24}"/>
    <cellStyle name="Normal 5 5 4 5 3 2" xfId="25148" xr:uid="{0F3C62AF-C367-42DD-801D-86B33348490E}"/>
    <cellStyle name="Normal 5 5 4 5 3 2 2" xfId="38840" xr:uid="{1F9AD6D0-4E8C-46B3-8F36-17A20580DF3E}"/>
    <cellStyle name="Normal 5 5 4 5 3 2 3" xfId="53724" xr:uid="{EBA8DD13-9534-49DC-A38A-DCEB9D2E85A8}"/>
    <cellStyle name="Normal 5 5 4 5 3 3" xfId="18304" xr:uid="{043A07C5-794A-4EE9-BE9D-35860872A32B}"/>
    <cellStyle name="Normal 5 5 4 5 3 4" xfId="31994" xr:uid="{5C6E6865-B89E-4536-91DC-7DCB393B2760}"/>
    <cellStyle name="Normal 5 5 4 5 3 5" xfId="46878" xr:uid="{35E43EA7-CA0B-489C-887E-58D93DDBF8A6}"/>
    <cellStyle name="Normal 5 5 4 5 4" xfId="21726" xr:uid="{57495845-4F07-45D3-A355-F4F1464358A7}"/>
    <cellStyle name="Normal 5 5 4 5 4 2" xfId="35418" xr:uid="{FD53928D-8949-49B4-AEAF-A4B9CE1B51D4}"/>
    <cellStyle name="Normal 5 5 4 5 4 3" xfId="50302" xr:uid="{C121CFBF-7109-47F3-8E60-0D58C3627B7B}"/>
    <cellStyle name="Normal 5 5 4 5 5" xfId="14882" xr:uid="{F86A21BB-47B7-459C-89D3-772FCF1DF69E}"/>
    <cellStyle name="Normal 5 5 4 5 5 2" xfId="41075" xr:uid="{44E6837C-0573-4A59-A38B-C3C494F6E285}"/>
    <cellStyle name="Normal 5 5 4 5 6" xfId="28572" xr:uid="{1D02FC82-C4D5-420E-B60D-EF76360DD132}"/>
    <cellStyle name="Normal 5 5 4 5 7" xfId="43456" xr:uid="{39BF9695-9AE3-4AD7-8B90-FBA8E71AF704}"/>
    <cellStyle name="Normal 5 5 4 5 8" xfId="8036" xr:uid="{73DDE869-6E4F-42AB-8CDD-F428F3BC8E4E}"/>
    <cellStyle name="Normal 5 5 4 6" xfId="2922" xr:uid="{35591347-23A3-4E94-A076-3AF350FC4EAD}"/>
    <cellStyle name="Normal 5 5 4 6 2" xfId="9749" xr:uid="{3BB642F2-5ADB-442F-A2E6-FBBE09414D9E}"/>
    <cellStyle name="Normal 5 5 4 6 2 2" xfId="13171" xr:uid="{E62FD585-4EF7-476A-BF02-3BF035B49DFB}"/>
    <cellStyle name="Normal 5 5 4 6 2 2 2" xfId="26861" xr:uid="{C4AFA674-BD6E-4313-A8B7-15E818085340}"/>
    <cellStyle name="Normal 5 5 4 6 2 2 2 2" xfId="40553" xr:uid="{421DAD2A-D3DB-4941-854B-A36881339A88}"/>
    <cellStyle name="Normal 5 5 4 6 2 2 2 3" xfId="55437" xr:uid="{F6EB0AC1-1B5D-425A-B3F4-B4E851B191E1}"/>
    <cellStyle name="Normal 5 5 4 6 2 2 3" xfId="20017" xr:uid="{2B9CB609-B3DA-49B9-9878-D890A2639553}"/>
    <cellStyle name="Normal 5 5 4 6 2 2 4" xfId="33707" xr:uid="{4A1C9524-D245-4F7A-B34E-76D257A1296D}"/>
    <cellStyle name="Normal 5 5 4 6 2 2 5" xfId="48591" xr:uid="{5FCA037B-834D-4ED3-96E6-EF0514A82A17}"/>
    <cellStyle name="Normal 5 5 4 6 2 3" xfId="23439" xr:uid="{24CECAA6-737E-47A0-82A3-77C9D10123D2}"/>
    <cellStyle name="Normal 5 5 4 6 2 3 2" xfId="37131" xr:uid="{6A4743CC-01BB-4C34-B59F-7AB3F4DE74EC}"/>
    <cellStyle name="Normal 5 5 4 6 2 3 3" xfId="52015" xr:uid="{21557284-2E98-4BA3-8DD4-7A1E8CE32EEC}"/>
    <cellStyle name="Normal 5 5 4 6 2 4" xfId="16595" xr:uid="{BB5DBDEF-F09F-4A10-8C02-8174DB4B6E5B}"/>
    <cellStyle name="Normal 5 5 4 6 2 5" xfId="30285" xr:uid="{CADFFF93-D0BE-4361-9293-AAE7FE295C03}"/>
    <cellStyle name="Normal 5 5 4 6 2 6" xfId="45169" xr:uid="{18313BE2-078A-4E6C-8C14-FE192B70DADA}"/>
    <cellStyle name="Normal 5 5 4 6 3" xfId="11459" xr:uid="{7A104179-E8AA-482D-A6D3-D68D621BB0C3}"/>
    <cellStyle name="Normal 5 5 4 6 3 2" xfId="25149" xr:uid="{3CF90338-A86B-4BD3-BE13-FD81F182AC1B}"/>
    <cellStyle name="Normal 5 5 4 6 3 2 2" xfId="38841" xr:uid="{35986943-7652-4DC2-BA2A-D2863A370D54}"/>
    <cellStyle name="Normal 5 5 4 6 3 2 3" xfId="53725" xr:uid="{9BECBE10-A5E4-457C-94A1-8EFF98E2FEC4}"/>
    <cellStyle name="Normal 5 5 4 6 3 3" xfId="18305" xr:uid="{AC9E905D-B751-408C-802D-9D91EF348E0D}"/>
    <cellStyle name="Normal 5 5 4 6 3 4" xfId="31995" xr:uid="{13C7DF33-0163-4CE9-BBED-2CECF2482B17}"/>
    <cellStyle name="Normal 5 5 4 6 3 5" xfId="46879" xr:uid="{295FD688-2F31-41AE-B7F9-A1B266D63366}"/>
    <cellStyle name="Normal 5 5 4 6 4" xfId="21727" xr:uid="{4F364F01-690A-4E2F-866F-53E482C4AD57}"/>
    <cellStyle name="Normal 5 5 4 6 4 2" xfId="35419" xr:uid="{5EF9FCB3-0E3B-49B9-A955-22B149EE7AA1}"/>
    <cellStyle name="Normal 5 5 4 6 4 3" xfId="50303" xr:uid="{8679FE31-04F5-4CAF-AF2D-D4750C6DE323}"/>
    <cellStyle name="Normal 5 5 4 6 5" xfId="14883" xr:uid="{31ECDC08-1D74-42D2-AED7-2354EC927979}"/>
    <cellStyle name="Normal 5 5 4 6 5 2" xfId="41198" xr:uid="{B534E939-CC48-4A7A-AC20-E352A65DB3F2}"/>
    <cellStyle name="Normal 5 5 4 6 6" xfId="28573" xr:uid="{CC985241-AE62-4A73-A9C4-04898BB08763}"/>
    <cellStyle name="Normal 5 5 4 6 7" xfId="43457" xr:uid="{69DBC9EC-46C2-4134-943D-FAD45320F9C0}"/>
    <cellStyle name="Normal 5 5 4 6 8" xfId="8037" xr:uid="{862383D9-57E5-4CDD-9C5D-03F102F0FB64}"/>
    <cellStyle name="Normal 5 5 4 7" xfId="2923" xr:uid="{36E540CC-0AC9-4406-9E3C-4BFD81145164}"/>
    <cellStyle name="Normal 5 5 4 7 2" xfId="13157" xr:uid="{6CDD423A-B735-4C98-87E0-D2F351B9EC6C}"/>
    <cellStyle name="Normal 5 5 4 7 2 2" xfId="26847" xr:uid="{5B8BF8F7-9A52-48EF-B07D-295FEBFB704A}"/>
    <cellStyle name="Normal 5 5 4 7 2 2 2" xfId="40539" xr:uid="{F67AFC4B-F2FE-4E33-B2A7-06640E61C10C}"/>
    <cellStyle name="Normal 5 5 4 7 2 2 3" xfId="55423" xr:uid="{82CB662D-81CD-4537-AD52-B98978017299}"/>
    <cellStyle name="Normal 5 5 4 7 2 3" xfId="20003" xr:uid="{39B5CA44-2C68-48D1-8C38-B8BA203EA1AC}"/>
    <cellStyle name="Normal 5 5 4 7 2 4" xfId="33693" xr:uid="{66CD62CC-CCB2-44A1-BA17-A39489CA56A5}"/>
    <cellStyle name="Normal 5 5 4 7 2 5" xfId="48577" xr:uid="{BC030F68-168B-4E1A-872D-9A45375EB97A}"/>
    <cellStyle name="Normal 5 5 4 7 3" xfId="23425" xr:uid="{C3A99FF6-6138-49F6-A1CD-8B5E37153589}"/>
    <cellStyle name="Normal 5 5 4 7 3 2" xfId="37117" xr:uid="{8FBF0FCB-186F-49D5-A70D-3ABDDDCB211A}"/>
    <cellStyle name="Normal 5 5 4 7 3 3" xfId="52001" xr:uid="{C180C1E3-E5B1-4599-BA4A-EE3073B5E406}"/>
    <cellStyle name="Normal 5 5 4 7 4" xfId="16581" xr:uid="{0C0A6E87-6AEE-46FE-B580-724F38B2C5F6}"/>
    <cellStyle name="Normal 5 5 4 7 4 2" xfId="41199" xr:uid="{DCEAB81F-F21E-4E58-9148-5202F87FC45C}"/>
    <cellStyle name="Normal 5 5 4 7 5" xfId="30271" xr:uid="{99DC4393-DAB3-4B0A-93AD-29DDD138502B}"/>
    <cellStyle name="Normal 5 5 4 7 6" xfId="45155" xr:uid="{432A9F03-10FB-4646-80D3-A465D12A52B1}"/>
    <cellStyle name="Normal 5 5 4 7 7" xfId="9735" xr:uid="{E4B4E59F-54AD-45E6-9A5A-A7A3A5D76822}"/>
    <cellStyle name="Normal 5 5 4 8" xfId="11445" xr:uid="{1B029722-5935-4E47-89B6-0D0F8991A1D9}"/>
    <cellStyle name="Normal 5 5 4 8 2" xfId="25135" xr:uid="{CC205061-9C70-4A12-9BF9-257DC98D264B}"/>
    <cellStyle name="Normal 5 5 4 8 2 2" xfId="38827" xr:uid="{674B4B6B-933E-4AAC-B15D-622D5CF7AD67}"/>
    <cellStyle name="Normal 5 5 4 8 2 3" xfId="53711" xr:uid="{839B183F-BE28-4F71-A423-300DC237FB3D}"/>
    <cellStyle name="Normal 5 5 4 8 3" xfId="18291" xr:uid="{ADD685A2-427B-4CB8-BEF5-AAF18AE01426}"/>
    <cellStyle name="Normal 5 5 4 8 4" xfId="31981" xr:uid="{0DA5112F-9E6F-4B32-9C06-3506277BB5DC}"/>
    <cellStyle name="Normal 5 5 4 8 5" xfId="46865" xr:uid="{010069ED-21C1-4262-B338-05A0F6216978}"/>
    <cellStyle name="Normal 5 5 4 9" xfId="21713" xr:uid="{C2ABF60B-C38A-4594-AADB-59B83AD9B1BA}"/>
    <cellStyle name="Normal 5 5 4 9 2" xfId="35405" xr:uid="{B240CA32-5686-413A-9BB2-E1A055018192}"/>
    <cellStyle name="Normal 5 5 4 9 3" xfId="50289" xr:uid="{FEDCDE6E-55D9-42AF-B993-3A63121DC580}"/>
    <cellStyle name="Normal 5 5 5" xfId="310" xr:uid="{94A9AF81-DDDB-4B4A-812C-97256781C9EB}"/>
    <cellStyle name="Normal 5 5 5 10" xfId="43458" xr:uid="{59476372-2395-40A4-9EF4-F69639382F69}"/>
    <cellStyle name="Normal 5 5 5 11" xfId="8038" xr:uid="{0D695DF0-AF13-4AED-81AD-69C92C6AD2C6}"/>
    <cellStyle name="Normal 5 5 5 2" xfId="574" xr:uid="{09404FD9-B69D-4B37-B1F4-1A1EF18932DC}"/>
    <cellStyle name="Normal 5 5 5 2 2" xfId="1383" xr:uid="{79A7D4A7-7D58-4D14-A39C-5B0F9175EC7B}"/>
    <cellStyle name="Normal 5 5 5 2 2 2" xfId="1384" xr:uid="{AEB02A76-29A5-4CF7-818E-AFDDB00541FD}"/>
    <cellStyle name="Normal 5 5 5 2 2 2 2" xfId="13174" xr:uid="{9180CFDA-6E1E-436D-8774-CF8745714AAC}"/>
    <cellStyle name="Normal 5 5 5 2 2 2 2 2" xfId="26864" xr:uid="{CD061B4F-9EC4-4205-923F-71DC289307F7}"/>
    <cellStyle name="Normal 5 5 5 2 2 2 2 2 2" xfId="40556" xr:uid="{6CFDA1C5-46CE-4998-83D1-DD8FD349B65B}"/>
    <cellStyle name="Normal 5 5 5 2 2 2 2 2 3" xfId="55440" xr:uid="{5B0868AB-5FB1-4E36-BA43-AC7C61110E5E}"/>
    <cellStyle name="Normal 5 5 5 2 2 2 2 3" xfId="20020" xr:uid="{4118D09B-9A7E-4E99-89EB-26D9F03E66D7}"/>
    <cellStyle name="Normal 5 5 5 2 2 2 2 4" xfId="33710" xr:uid="{E70DA01A-B1E5-40FF-AE59-65C6FAAF10D0}"/>
    <cellStyle name="Normal 5 5 5 2 2 2 2 5" xfId="48594" xr:uid="{D159AD87-7147-4108-8F73-4820FBB336C5}"/>
    <cellStyle name="Normal 5 5 5 2 2 2 3" xfId="23442" xr:uid="{592CD856-66E6-4524-9C6B-609238DC962A}"/>
    <cellStyle name="Normal 5 5 5 2 2 2 3 2" xfId="37134" xr:uid="{A64424DC-F550-402E-A2F6-6353302EA4D4}"/>
    <cellStyle name="Normal 5 5 5 2 2 2 3 3" xfId="52018" xr:uid="{57063FDA-1DBE-4EED-9F3E-ADFAE1EB2AB4}"/>
    <cellStyle name="Normal 5 5 5 2 2 2 4" xfId="16598" xr:uid="{B8578F6E-A5AA-4580-B7EB-B00ACAD8BD97}"/>
    <cellStyle name="Normal 5 5 5 2 2 2 4 2" xfId="41077" xr:uid="{3B649BDF-20A5-46AD-B866-0EC4DDF9D282}"/>
    <cellStyle name="Normal 5 5 5 2 2 2 5" xfId="30288" xr:uid="{04C1C44B-5053-44BA-830D-B7436A63AB26}"/>
    <cellStyle name="Normal 5 5 5 2 2 2 6" xfId="45172" xr:uid="{7CFD85D7-5B30-450B-AB19-71DD2D4E4D78}"/>
    <cellStyle name="Normal 5 5 5 2 2 2 7" xfId="9752" xr:uid="{7710C942-70D9-45CC-AD1C-4F02546C2C9E}"/>
    <cellStyle name="Normal 5 5 5 2 2 3" xfId="11462" xr:uid="{908A290D-FA13-4519-843F-17284E07FCE5}"/>
    <cellStyle name="Normal 5 5 5 2 2 3 2" xfId="25152" xr:uid="{60B53A91-5408-429D-9980-3F59169E5C08}"/>
    <cellStyle name="Normal 5 5 5 2 2 3 2 2" xfId="38844" xr:uid="{A2DE46FB-F2BB-47F6-B011-37B4380AF405}"/>
    <cellStyle name="Normal 5 5 5 2 2 3 2 3" xfId="53728" xr:uid="{0BEB11B9-9EFE-4823-9E03-DA5CCA1A52B5}"/>
    <cellStyle name="Normal 5 5 5 2 2 3 3" xfId="18308" xr:uid="{D23F72F5-0399-4D3A-BB67-C1C484437929}"/>
    <cellStyle name="Normal 5 5 5 2 2 3 4" xfId="31998" xr:uid="{87EE97CF-83E7-4F34-9033-1DD8DB8CF932}"/>
    <cellStyle name="Normal 5 5 5 2 2 3 5" xfId="46882" xr:uid="{0C639623-B69D-4B90-B823-09EF80D90FED}"/>
    <cellStyle name="Normal 5 5 5 2 2 4" xfId="21730" xr:uid="{1B78C83D-2967-43E9-8E04-FBB4AC99DE88}"/>
    <cellStyle name="Normal 5 5 5 2 2 4 2" xfId="35422" xr:uid="{C13ED90C-7856-453B-9F23-F03BDC6EB69E}"/>
    <cellStyle name="Normal 5 5 5 2 2 4 3" xfId="50306" xr:uid="{F60AA58E-D227-4425-ABD7-3C43D9012EEB}"/>
    <cellStyle name="Normal 5 5 5 2 2 5" xfId="14886" xr:uid="{E5016F04-63B6-49AC-AF6E-92A343925EC9}"/>
    <cellStyle name="Normal 5 5 5 2 2 5 2" xfId="41076" xr:uid="{A0C08BCF-4840-4C0F-908A-2366DA17B926}"/>
    <cellStyle name="Normal 5 5 5 2 2 6" xfId="28576" xr:uid="{E5618905-D7A9-43F2-AB0D-351A03F13F47}"/>
    <cellStyle name="Normal 5 5 5 2 2 7" xfId="43460" xr:uid="{25407EE0-B3DB-4149-9E74-1FDB58910CD7}"/>
    <cellStyle name="Normal 5 5 5 2 2 8" xfId="8040" xr:uid="{A38A8CB6-3FBC-4AB8-AE6C-BAB002B36BCF}"/>
    <cellStyle name="Normal 5 5 5 2 3" xfId="1385" xr:uid="{98A5477C-0E61-4F84-AF93-43BBF4A3D5C3}"/>
    <cellStyle name="Normal 5 5 5 2 3 2" xfId="13173" xr:uid="{5135BF80-3468-41E0-9E8A-7032B7687368}"/>
    <cellStyle name="Normal 5 5 5 2 3 2 2" xfId="26863" xr:uid="{B2C57EB5-076B-46EF-AFFE-DECC4CF5B3A4}"/>
    <cellStyle name="Normal 5 5 5 2 3 2 2 2" xfId="40555" xr:uid="{781A49D3-6C23-4BB8-8669-9314B263DBEE}"/>
    <cellStyle name="Normal 5 5 5 2 3 2 2 3" xfId="55439" xr:uid="{CBD5FF02-40E0-4D79-815D-4DEDE53599D6}"/>
    <cellStyle name="Normal 5 5 5 2 3 2 3" xfId="20019" xr:uid="{10813E28-6F1C-4B66-AEC6-3BE26C4290EE}"/>
    <cellStyle name="Normal 5 5 5 2 3 2 4" xfId="33709" xr:uid="{F3A1DE85-6395-453B-8E1F-ABB569F90143}"/>
    <cellStyle name="Normal 5 5 5 2 3 2 5" xfId="48593" xr:uid="{8A93C4F2-BF8D-4557-8739-F5A56A8FB412}"/>
    <cellStyle name="Normal 5 5 5 2 3 3" xfId="23441" xr:uid="{D7B1EFC5-4C54-4FCD-9AD2-E60852018C94}"/>
    <cellStyle name="Normal 5 5 5 2 3 3 2" xfId="37133" xr:uid="{4931C748-46D8-44BB-9FFF-1CC0967B7196}"/>
    <cellStyle name="Normal 5 5 5 2 3 3 3" xfId="52017" xr:uid="{BA662E34-70FC-44DE-9525-1C16621BC75D}"/>
    <cellStyle name="Normal 5 5 5 2 3 4" xfId="16597" xr:uid="{13AC4377-DF56-44FA-A5B3-0DFC79D7364D}"/>
    <cellStyle name="Normal 5 5 5 2 3 4 2" xfId="41078" xr:uid="{DBBACAC0-104F-4DFB-9BED-8414D90372C2}"/>
    <cellStyle name="Normal 5 5 5 2 3 5" xfId="30287" xr:uid="{3C269A76-4868-4627-81FB-AE6B12226FE2}"/>
    <cellStyle name="Normal 5 5 5 2 3 6" xfId="45171" xr:uid="{D846B50A-1BB8-49A4-B52F-BEC00F81082D}"/>
    <cellStyle name="Normal 5 5 5 2 3 7" xfId="9751" xr:uid="{52466ED4-2705-443C-8362-F9067BE8A902}"/>
    <cellStyle name="Normal 5 5 5 2 4" xfId="2924" xr:uid="{C1BDE0BA-C620-401E-8E6E-45AC51331A58}"/>
    <cellStyle name="Normal 5 5 5 2 4 2" xfId="25151" xr:uid="{C1B391F5-1695-41C0-8224-7DE0D6CE6E25}"/>
    <cellStyle name="Normal 5 5 5 2 4 2 2" xfId="38843" xr:uid="{5D7C0151-DEC4-404B-8D58-7C1C9DCFBDB9}"/>
    <cellStyle name="Normal 5 5 5 2 4 2 3" xfId="53727" xr:uid="{CF33E4B6-CF1C-4230-9981-0CE1467E4921}"/>
    <cellStyle name="Normal 5 5 5 2 4 3" xfId="18307" xr:uid="{06B281B3-7D85-48DF-9349-66C0E992B90D}"/>
    <cellStyle name="Normal 5 5 5 2 4 3 2" xfId="41200" xr:uid="{8F71D720-F0A4-4CFC-895D-CBAD1F48EE70}"/>
    <cellStyle name="Normal 5 5 5 2 4 4" xfId="31997" xr:uid="{71F8ECF6-DF8F-499E-BC06-161A0835EDFB}"/>
    <cellStyle name="Normal 5 5 5 2 4 5" xfId="46881" xr:uid="{369E17FD-27B6-4E80-AC4C-529E6A325F67}"/>
    <cellStyle name="Normal 5 5 5 2 4 6" xfId="11461" xr:uid="{79EA8237-F651-4DBB-BA79-4B42AD831D39}"/>
    <cellStyle name="Normal 5 5 5 2 5" xfId="21729" xr:uid="{3BF90CA4-D352-4BBE-AA99-21FFD7F87687}"/>
    <cellStyle name="Normal 5 5 5 2 5 2" xfId="35421" xr:uid="{2B4009B5-FE4B-44ED-BD44-0D1C5048455D}"/>
    <cellStyle name="Normal 5 5 5 2 5 3" xfId="50305" xr:uid="{248EC64F-2816-4833-9DDB-B1750A5D3583}"/>
    <cellStyle name="Normal 5 5 5 2 6" xfId="14885" xr:uid="{46FA3ADF-03F2-419D-8065-5AB00E045B30}"/>
    <cellStyle name="Normal 5 5 5 2 6 2" xfId="40851" xr:uid="{0EEA1DBC-27D1-43CF-A106-D50ACC127042}"/>
    <cellStyle name="Normal 5 5 5 2 7" xfId="28575" xr:uid="{3E1A49EF-18B2-4855-A1D4-5D508D50BD0A}"/>
    <cellStyle name="Normal 5 5 5 2 8" xfId="43459" xr:uid="{C459B01A-BEF3-4E40-AF5F-C41B144C36EA}"/>
    <cellStyle name="Normal 5 5 5 2 9" xfId="8039" xr:uid="{96400AC4-2006-48EC-A817-B558A28EA1D4}"/>
    <cellStyle name="Normal 5 5 5 3" xfId="1386" xr:uid="{DD90FFA9-69CB-485E-BA3A-714AD9D91E65}"/>
    <cellStyle name="Normal 5 5 5 3 2" xfId="1387" xr:uid="{8CC7568C-9F9F-4994-B501-528B9AF97789}"/>
    <cellStyle name="Normal 5 5 5 3 2 2" xfId="13175" xr:uid="{2F0D5AF5-772C-4BDC-9193-65B430FF5B6E}"/>
    <cellStyle name="Normal 5 5 5 3 2 2 2" xfId="26865" xr:uid="{64507C84-0679-4A37-929F-9F0E973F27FC}"/>
    <cellStyle name="Normal 5 5 5 3 2 2 2 2" xfId="40557" xr:uid="{9DE5D22E-4B4B-4089-93C7-E55CF83A73EE}"/>
    <cellStyle name="Normal 5 5 5 3 2 2 2 3" xfId="55441" xr:uid="{D6DFA14B-5A98-456A-AFF5-70EB64903A20}"/>
    <cellStyle name="Normal 5 5 5 3 2 2 3" xfId="20021" xr:uid="{D14EE3FF-D2E7-4087-9397-167CBA23B545}"/>
    <cellStyle name="Normal 5 5 5 3 2 2 4" xfId="33711" xr:uid="{9D280CC9-D678-4EBB-A22D-EBE4936F9BA6}"/>
    <cellStyle name="Normal 5 5 5 3 2 2 5" xfId="48595" xr:uid="{3BBD6D6D-261D-41F0-ACFF-436422DD59DE}"/>
    <cellStyle name="Normal 5 5 5 3 2 3" xfId="23443" xr:uid="{988DE7B4-0455-4A46-AD2D-69DD7519DCE1}"/>
    <cellStyle name="Normal 5 5 5 3 2 3 2" xfId="37135" xr:uid="{8A0BA022-1599-440E-9DF8-5B712570A0B4}"/>
    <cellStyle name="Normal 5 5 5 3 2 3 3" xfId="52019" xr:uid="{532CCA33-47F2-4799-B96B-1A255D015EC9}"/>
    <cellStyle name="Normal 5 5 5 3 2 4" xfId="16599" xr:uid="{76277918-82E1-420F-AFF5-3A8553A1B0D3}"/>
    <cellStyle name="Normal 5 5 5 3 2 4 2" xfId="41080" xr:uid="{98B46EEA-BA55-4183-AE9D-28E119ABD41E}"/>
    <cellStyle name="Normal 5 5 5 3 2 5" xfId="30289" xr:uid="{F3692F07-327C-41BE-9C55-A02517D10A66}"/>
    <cellStyle name="Normal 5 5 5 3 2 6" xfId="45173" xr:uid="{5A3B33B1-B118-4A13-9AF4-C287C808034F}"/>
    <cellStyle name="Normal 5 5 5 3 2 7" xfId="9753" xr:uid="{B65B37D6-85E5-4D9E-8501-855CA564654D}"/>
    <cellStyle name="Normal 5 5 5 3 3" xfId="2925" xr:uid="{0CCA7751-524B-47EF-BFF3-A59ED22085AF}"/>
    <cellStyle name="Normal 5 5 5 3 3 2" xfId="25153" xr:uid="{0737BCF7-1178-4EEC-8EE5-A680FB307AD1}"/>
    <cellStyle name="Normal 5 5 5 3 3 2 2" xfId="38845" xr:uid="{B3F8BEB3-DADB-4BEA-9C95-BDD7234638D7}"/>
    <cellStyle name="Normal 5 5 5 3 3 2 3" xfId="53729" xr:uid="{6D01F79A-EB78-4D23-BECC-062213DCC462}"/>
    <cellStyle name="Normal 5 5 5 3 3 3" xfId="18309" xr:uid="{1EC5BB00-F827-4A17-BC14-7E4B5A3D528A}"/>
    <cellStyle name="Normal 5 5 5 3 3 3 2" xfId="41201" xr:uid="{95847CC9-8F3F-4B38-9C59-AA8FB22F08EC}"/>
    <cellStyle name="Normal 5 5 5 3 3 4" xfId="31999" xr:uid="{93A6BFB3-53F4-4673-8DAC-9B28DAD45508}"/>
    <cellStyle name="Normal 5 5 5 3 3 5" xfId="46883" xr:uid="{B8FA889A-1EB0-4F2D-AA8C-18A4BA647E61}"/>
    <cellStyle name="Normal 5 5 5 3 3 6" xfId="11463" xr:uid="{21C0194E-CF82-4E4E-B034-916ADA8AE105}"/>
    <cellStyle name="Normal 5 5 5 3 4" xfId="2926" xr:uid="{6E30312A-2979-4C96-83F5-ADA99C573CF8}"/>
    <cellStyle name="Normal 5 5 5 3 4 2" xfId="41202" xr:uid="{A927B46B-D0EC-47CB-9B7C-86CC4A9445B7}"/>
    <cellStyle name="Normal 5 5 5 3 4 3" xfId="35423" xr:uid="{64ED8309-A2B8-4030-B9EB-1006AE36F7E6}"/>
    <cellStyle name="Normal 5 5 5 3 4 4" xfId="50307" xr:uid="{B78CD9E9-007F-48EB-9236-A39405933BD2}"/>
    <cellStyle name="Normal 5 5 5 3 4 5" xfId="21731" xr:uid="{C3B71346-6718-44E4-BBF4-43496B470BE0}"/>
    <cellStyle name="Normal 5 5 5 3 5" xfId="14887" xr:uid="{0106ECC9-B7D1-4BD2-8D75-CCF5C98EE8A6}"/>
    <cellStyle name="Normal 5 5 5 3 5 2" xfId="41079" xr:uid="{BF310014-8BA8-4232-9A23-531442905A4A}"/>
    <cellStyle name="Normal 5 5 5 3 6" xfId="28577" xr:uid="{587B4B6B-D6E3-4FC6-B0D4-149EDCD0A89E}"/>
    <cellStyle name="Normal 5 5 5 3 7" xfId="43461" xr:uid="{297CAB73-1714-4918-BAEB-3505DFB9CE84}"/>
    <cellStyle name="Normal 5 5 5 3 8" xfId="8041" xr:uid="{4CEF2A3A-9E7A-42BB-B4BA-008CB951F672}"/>
    <cellStyle name="Normal 5 5 5 4" xfId="1388" xr:uid="{15CE888B-3587-4B27-A4C0-F0B115599981}"/>
    <cellStyle name="Normal 5 5 5 4 2" xfId="9754" xr:uid="{9D782436-7338-4D9B-AE72-12F158057D86}"/>
    <cellStyle name="Normal 5 5 5 4 2 2" xfId="13176" xr:uid="{6323D31F-633D-40DE-A1B5-6600E347A916}"/>
    <cellStyle name="Normal 5 5 5 4 2 2 2" xfId="26866" xr:uid="{819F7E77-E044-4379-9E1A-72C37CA8BDDA}"/>
    <cellStyle name="Normal 5 5 5 4 2 2 2 2" xfId="40558" xr:uid="{9C3E8FA0-38AD-4492-AF05-FAB140529EAB}"/>
    <cellStyle name="Normal 5 5 5 4 2 2 2 3" xfId="55442" xr:uid="{BA6767EF-909B-4A91-B322-AC10EC51204E}"/>
    <cellStyle name="Normal 5 5 5 4 2 2 3" xfId="20022" xr:uid="{0F63CC25-EE01-4B1C-AD25-5CC59DF6F863}"/>
    <cellStyle name="Normal 5 5 5 4 2 2 4" xfId="33712" xr:uid="{CAD37388-F559-405F-81EE-97D57030E454}"/>
    <cellStyle name="Normal 5 5 5 4 2 2 5" xfId="48596" xr:uid="{993BCF40-5ADD-4D3E-A07D-DD092E410785}"/>
    <cellStyle name="Normal 5 5 5 4 2 3" xfId="23444" xr:uid="{010435AB-47CE-4044-80F8-B0D58007FCE2}"/>
    <cellStyle name="Normal 5 5 5 4 2 3 2" xfId="37136" xr:uid="{0E49605C-7DBF-4F0C-A866-84ADE88E297B}"/>
    <cellStyle name="Normal 5 5 5 4 2 3 3" xfId="52020" xr:uid="{51A842C0-89FB-4264-95B7-D00B862A94B6}"/>
    <cellStyle name="Normal 5 5 5 4 2 4" xfId="16600" xr:uid="{8DA628F3-B5FE-4278-8775-315A969A0E82}"/>
    <cellStyle name="Normal 5 5 5 4 2 5" xfId="30290" xr:uid="{2969AB88-2C88-4DBB-B206-46A84C6FA38F}"/>
    <cellStyle name="Normal 5 5 5 4 2 6" xfId="45174" xr:uid="{3F882FA1-F83C-4E83-8387-4E4061D26D9A}"/>
    <cellStyle name="Normal 5 5 5 4 3" xfId="11464" xr:uid="{ED92613A-FD4E-4AFC-9C59-F764C0A75F66}"/>
    <cellStyle name="Normal 5 5 5 4 3 2" xfId="25154" xr:uid="{136BEB92-225C-4910-A09E-112C8048724F}"/>
    <cellStyle name="Normal 5 5 5 4 3 2 2" xfId="38846" xr:uid="{280477E6-510A-4A09-9F3C-49222B8C898A}"/>
    <cellStyle name="Normal 5 5 5 4 3 2 3" xfId="53730" xr:uid="{43D00F3E-2D31-47A6-AD6B-D143BDCA5A7F}"/>
    <cellStyle name="Normal 5 5 5 4 3 3" xfId="18310" xr:uid="{7175C8A3-D790-4179-88F4-E72B9F8ACC3E}"/>
    <cellStyle name="Normal 5 5 5 4 3 4" xfId="32000" xr:uid="{3724F3EB-5AE8-4770-9C09-BEFD4C5B4F5E}"/>
    <cellStyle name="Normal 5 5 5 4 3 5" xfId="46884" xr:uid="{3C0E06E6-B04D-4919-BC00-8CA3839CDC59}"/>
    <cellStyle name="Normal 5 5 5 4 4" xfId="21732" xr:uid="{5A97AC9F-BFA8-4BAD-A44B-3AA7CB054CAE}"/>
    <cellStyle name="Normal 5 5 5 4 4 2" xfId="35424" xr:uid="{30FED119-B334-4DBA-A3AC-55FBBEF32AD2}"/>
    <cellStyle name="Normal 5 5 5 4 4 3" xfId="50308" xr:uid="{C9EDA883-91AB-4F05-B99E-9E7765636811}"/>
    <cellStyle name="Normal 5 5 5 4 5" xfId="14888" xr:uid="{46A10232-613A-4380-BE80-D36B22B735F2}"/>
    <cellStyle name="Normal 5 5 5 4 5 2" xfId="41081" xr:uid="{00C7D254-38F7-441C-8692-3642DF6F7001}"/>
    <cellStyle name="Normal 5 5 5 4 6" xfId="28578" xr:uid="{006F31BD-87B8-487F-8E6E-297BF586D7A4}"/>
    <cellStyle name="Normal 5 5 5 4 7" xfId="43462" xr:uid="{AAF04E7F-8BC8-45EE-95C6-442F32D10872}"/>
    <cellStyle name="Normal 5 5 5 4 8" xfId="8042" xr:uid="{87A1A0B4-CE67-48BF-B2EB-6C4B4A378C55}"/>
    <cellStyle name="Normal 5 5 5 5" xfId="2927" xr:uid="{6D09E0D3-35A3-445D-AC29-BB8B6B348314}"/>
    <cellStyle name="Normal 5 5 5 5 2" xfId="13172" xr:uid="{EDC8763A-891C-4BAA-95C5-950982947838}"/>
    <cellStyle name="Normal 5 5 5 5 2 2" xfId="26862" xr:uid="{965F85FD-6487-4D92-8C51-25D6EC87CEAA}"/>
    <cellStyle name="Normal 5 5 5 5 2 2 2" xfId="40554" xr:uid="{5BB252AD-177F-40B6-ABFE-7EDBCB5D29A0}"/>
    <cellStyle name="Normal 5 5 5 5 2 2 3" xfId="55438" xr:uid="{141A30BA-A6EA-4435-9876-7F206447E888}"/>
    <cellStyle name="Normal 5 5 5 5 2 3" xfId="20018" xr:uid="{4660D624-D840-479A-9BCD-63AA180CDD6C}"/>
    <cellStyle name="Normal 5 5 5 5 2 4" xfId="33708" xr:uid="{B3336615-9D5F-475D-801F-CE2F328BAE7A}"/>
    <cellStyle name="Normal 5 5 5 5 2 5" xfId="48592" xr:uid="{F64DB684-21C0-4929-9D30-539B4C934579}"/>
    <cellStyle name="Normal 5 5 5 5 3" xfId="23440" xr:uid="{2E7835D6-2078-415F-8EAD-7630DA1BF726}"/>
    <cellStyle name="Normal 5 5 5 5 3 2" xfId="37132" xr:uid="{F47FF1A5-D546-4EFF-B8D1-8CB3916E4116}"/>
    <cellStyle name="Normal 5 5 5 5 3 3" xfId="52016" xr:uid="{53991FEC-DBC2-4BB9-B66E-68CA9A477EB3}"/>
    <cellStyle name="Normal 5 5 5 5 4" xfId="16596" xr:uid="{0B2CA9C8-9248-409F-8D52-F8AE141E943C}"/>
    <cellStyle name="Normal 5 5 5 5 4 2" xfId="41203" xr:uid="{7F17F983-665A-4797-8FB0-4AABB9E4550C}"/>
    <cellStyle name="Normal 5 5 5 5 5" xfId="30286" xr:uid="{C06DE450-59E2-40F5-B0AD-FE2E9CE80317}"/>
    <cellStyle name="Normal 5 5 5 5 6" xfId="45170" xr:uid="{951A1268-1552-4E9C-9D14-956C3B27E583}"/>
    <cellStyle name="Normal 5 5 5 5 7" xfId="9750" xr:uid="{3B3FE60B-74AB-4BB4-ADAF-D11314CC1A25}"/>
    <cellStyle name="Normal 5 5 5 6" xfId="2928" xr:uid="{6AD6E176-9D00-4E6E-A692-A8C79C847607}"/>
    <cellStyle name="Normal 5 5 5 6 2" xfId="25150" xr:uid="{1AA0398C-509E-49B1-ADE4-5D9CDBBFA44D}"/>
    <cellStyle name="Normal 5 5 5 6 2 2" xfId="38842" xr:uid="{3A878123-8350-4A37-9550-0811C73BEDC6}"/>
    <cellStyle name="Normal 5 5 5 6 2 3" xfId="53726" xr:uid="{9C077EF4-4F08-4CB4-8632-0812EF968E83}"/>
    <cellStyle name="Normal 5 5 5 6 3" xfId="18306" xr:uid="{581D97FA-900E-45AD-990D-DF7ACFEA4A12}"/>
    <cellStyle name="Normal 5 5 5 6 3 2" xfId="41204" xr:uid="{23BF41A6-E250-4A1A-81CB-5530A4091A46}"/>
    <cellStyle name="Normal 5 5 5 6 4" xfId="31996" xr:uid="{CE87E8EB-94AC-4E5C-A0D4-01FC13D23C4A}"/>
    <cellStyle name="Normal 5 5 5 6 5" xfId="46880" xr:uid="{F722319B-4C9C-49C3-AB92-F6C54FA8E0DB}"/>
    <cellStyle name="Normal 5 5 5 6 6" xfId="11460" xr:uid="{1029171D-7508-4F1B-BBD5-BA27AA5540A2}"/>
    <cellStyle name="Normal 5 5 5 7" xfId="21728" xr:uid="{AE8B6AD2-0512-4EF4-84DF-A579F8A45D4A}"/>
    <cellStyle name="Normal 5 5 5 7 2" xfId="35420" xr:uid="{908D6262-382D-4C55-A5F1-6A2A16D32608}"/>
    <cellStyle name="Normal 5 5 5 7 3" xfId="50304" xr:uid="{6264017B-559B-42A4-8CD2-99705E7A8D03}"/>
    <cellStyle name="Normal 5 5 5 8" xfId="14884" xr:uid="{3842E161-D0F5-4A6D-A717-3A15C7368CCB}"/>
    <cellStyle name="Normal 5 5 5 8 2" xfId="40792" xr:uid="{250224F4-984F-46FA-B414-5A9CB13F9697}"/>
    <cellStyle name="Normal 5 5 5 9" xfId="28574" xr:uid="{2A631AB6-DBE8-4E07-827D-F97E9A170A0A}"/>
    <cellStyle name="Normal 5 5 6" xfId="311" xr:uid="{FE7C43B7-5BBC-43D3-AC79-60E4F775873A}"/>
    <cellStyle name="Normal 5 5 6 10" xfId="43463" xr:uid="{B79B088D-1504-4C5B-A936-9FC5695318DE}"/>
    <cellStyle name="Normal 5 5 6 11" xfId="8043" xr:uid="{F285824A-8BCB-4FA0-A53E-8A5DEFE6F54F}"/>
    <cellStyle name="Normal 5 5 6 2" xfId="1389" xr:uid="{AD6BA59A-E412-4B8F-96E0-8BD4F3C9F926}"/>
    <cellStyle name="Normal 5 5 6 2 2" xfId="1390" xr:uid="{FD86A703-20D3-40FB-A864-2F5B265F5B3E}"/>
    <cellStyle name="Normal 5 5 6 2 2 2" xfId="9757" xr:uid="{E6FE8E1A-859D-411A-9870-B0D650E7DEB2}"/>
    <cellStyle name="Normal 5 5 6 2 2 2 2" xfId="13179" xr:uid="{3A0FA5A4-7416-49A8-90E7-D258737D8456}"/>
    <cellStyle name="Normal 5 5 6 2 2 2 2 2" xfId="26869" xr:uid="{F9933623-CD7A-47F9-B8D7-9C0ED0A8ED11}"/>
    <cellStyle name="Normal 5 5 6 2 2 2 2 2 2" xfId="40561" xr:uid="{EDEB8BE7-3732-4EAA-9771-885421DC736C}"/>
    <cellStyle name="Normal 5 5 6 2 2 2 2 2 3" xfId="55445" xr:uid="{C57CD274-EC48-43C3-8B3E-2C5CCE98625F}"/>
    <cellStyle name="Normal 5 5 6 2 2 2 2 3" xfId="20025" xr:uid="{8B689305-C674-4381-885A-4CB88C4E0E95}"/>
    <cellStyle name="Normal 5 5 6 2 2 2 2 4" xfId="33715" xr:uid="{48345A4B-DC93-4F48-9B52-7CCBB2DDA848}"/>
    <cellStyle name="Normal 5 5 6 2 2 2 2 5" xfId="48599" xr:uid="{60BCA5BE-DE10-4CC8-97AD-A557A2696D23}"/>
    <cellStyle name="Normal 5 5 6 2 2 2 3" xfId="23447" xr:uid="{E564BED4-2BFD-41CD-9AEB-87073FF9EB2B}"/>
    <cellStyle name="Normal 5 5 6 2 2 2 3 2" xfId="37139" xr:uid="{CD660FF6-2A6E-4556-92C3-C71AA7034C9F}"/>
    <cellStyle name="Normal 5 5 6 2 2 2 3 3" xfId="52023" xr:uid="{C878AAF7-B67B-419E-80C3-9665936C56AE}"/>
    <cellStyle name="Normal 5 5 6 2 2 2 4" xfId="16603" xr:uid="{BAE1D7DB-20E1-44C0-ADA3-495793859B6A}"/>
    <cellStyle name="Normal 5 5 6 2 2 2 5" xfId="30293" xr:uid="{7C302C0C-4BB8-4C04-B972-3CDE84F47F73}"/>
    <cellStyle name="Normal 5 5 6 2 2 2 6" xfId="45177" xr:uid="{470282C3-E44C-4F0E-A15C-433CC4AE9B61}"/>
    <cellStyle name="Normal 5 5 6 2 2 3" xfId="11467" xr:uid="{DFD0F496-A317-4571-874A-73F4A56AA0AD}"/>
    <cellStyle name="Normal 5 5 6 2 2 3 2" xfId="25157" xr:uid="{3B2163E2-4C29-412C-B2DB-90F7C5E99FBD}"/>
    <cellStyle name="Normal 5 5 6 2 2 3 2 2" xfId="38849" xr:uid="{9F82F9A3-F79D-4026-A720-CE0182539B6E}"/>
    <cellStyle name="Normal 5 5 6 2 2 3 2 3" xfId="53733" xr:uid="{F3ACF8D3-7F25-4B63-A2CB-789FCCA54603}"/>
    <cellStyle name="Normal 5 5 6 2 2 3 3" xfId="18313" xr:uid="{F3541E50-C04C-41D8-AC2B-DDF4A53606AF}"/>
    <cellStyle name="Normal 5 5 6 2 2 3 4" xfId="32003" xr:uid="{51FE158B-73A4-4145-A24E-D740F2E4E794}"/>
    <cellStyle name="Normal 5 5 6 2 2 3 5" xfId="46887" xr:uid="{1C25298E-6BFA-4247-8CCE-2CB6F2072AB9}"/>
    <cellStyle name="Normal 5 5 6 2 2 4" xfId="21735" xr:uid="{A875C116-50C1-4FD1-931B-66C24FA6F366}"/>
    <cellStyle name="Normal 5 5 6 2 2 4 2" xfId="35427" xr:uid="{9D354622-6FEA-43F2-9A7A-AB02785DAD85}"/>
    <cellStyle name="Normal 5 5 6 2 2 4 3" xfId="50311" xr:uid="{C9D51C27-4C3E-4313-9F35-AE57E6DA6435}"/>
    <cellStyle name="Normal 5 5 6 2 2 5" xfId="14891" xr:uid="{0386AE8A-BAC9-497F-A300-8DF086DD70E5}"/>
    <cellStyle name="Normal 5 5 6 2 2 5 2" xfId="41083" xr:uid="{77FDC5A3-D5F4-416C-BC7C-6B7C43445927}"/>
    <cellStyle name="Normal 5 5 6 2 2 6" xfId="28581" xr:uid="{DD84AF11-8FC1-4D36-AEA0-AF9AEDB28DBA}"/>
    <cellStyle name="Normal 5 5 6 2 2 7" xfId="43465" xr:uid="{CD677507-3718-4214-9492-97220C5751C2}"/>
    <cellStyle name="Normal 5 5 6 2 2 8" xfId="8045" xr:uid="{BD9543E9-52A8-4048-93E9-2005EA952E3C}"/>
    <cellStyle name="Normal 5 5 6 2 3" xfId="2929" xr:uid="{4D374AC2-BBFA-456D-A6C5-8C92955C035F}"/>
    <cellStyle name="Normal 5 5 6 2 3 2" xfId="13178" xr:uid="{7641F195-619C-4FC4-9DE4-1995ECB85752}"/>
    <cellStyle name="Normal 5 5 6 2 3 2 2" xfId="26868" xr:uid="{1E65D03C-8FC4-44BA-A2C2-7434B4E54763}"/>
    <cellStyle name="Normal 5 5 6 2 3 2 2 2" xfId="40560" xr:uid="{1DD4E289-5B1C-4428-A317-796CB10204A5}"/>
    <cellStyle name="Normal 5 5 6 2 3 2 2 3" xfId="55444" xr:uid="{68347C23-290F-44E7-B77D-D4EBB64DF850}"/>
    <cellStyle name="Normal 5 5 6 2 3 2 3" xfId="20024" xr:uid="{8C6FD835-4A23-4BD7-87B5-8754C4C8E17A}"/>
    <cellStyle name="Normal 5 5 6 2 3 2 4" xfId="33714" xr:uid="{14B9180F-5A95-4D98-B278-AD4AD7413BDD}"/>
    <cellStyle name="Normal 5 5 6 2 3 2 5" xfId="48598" xr:uid="{613C3008-6B9C-43C9-BA2E-B9D7031415CC}"/>
    <cellStyle name="Normal 5 5 6 2 3 3" xfId="23446" xr:uid="{6EC621BD-B0FB-4F8A-91AD-772275BAF619}"/>
    <cellStyle name="Normal 5 5 6 2 3 3 2" xfId="37138" xr:uid="{CF230C8C-0632-48A4-8D09-6CA2D6FAB084}"/>
    <cellStyle name="Normal 5 5 6 2 3 3 3" xfId="52022" xr:uid="{3B4D57C0-834C-485E-9F9D-612043FB26B9}"/>
    <cellStyle name="Normal 5 5 6 2 3 4" xfId="16602" xr:uid="{C8B8F96A-6946-473E-98D9-5F8CEAD0B05E}"/>
    <cellStyle name="Normal 5 5 6 2 3 4 2" xfId="41205" xr:uid="{D07751C3-7569-49A5-A6B6-2F3598C361FB}"/>
    <cellStyle name="Normal 5 5 6 2 3 5" xfId="30292" xr:uid="{DF964E96-84FB-48AA-8D0F-988AC094D0B0}"/>
    <cellStyle name="Normal 5 5 6 2 3 6" xfId="45176" xr:uid="{2494DB87-A142-4C85-8F37-7384D6AA1DFC}"/>
    <cellStyle name="Normal 5 5 6 2 3 7" xfId="9756" xr:uid="{400D9A8E-EF76-4223-A347-E27189322241}"/>
    <cellStyle name="Normal 5 5 6 2 4" xfId="2930" xr:uid="{8585A1BC-4C3A-4587-BD45-AA4A04C63C47}"/>
    <cellStyle name="Normal 5 5 6 2 4 2" xfId="25156" xr:uid="{EE24D334-8357-488F-9915-79DF03D5776F}"/>
    <cellStyle name="Normal 5 5 6 2 4 2 2" xfId="38848" xr:uid="{5C3251E7-8FEA-40BD-9537-5D9698A91904}"/>
    <cellStyle name="Normal 5 5 6 2 4 2 3" xfId="53732" xr:uid="{E6E5A748-680D-446B-A58A-F9D8AA54E5D4}"/>
    <cellStyle name="Normal 5 5 6 2 4 3" xfId="18312" xr:uid="{D6DE3121-948F-4B3B-91C1-D88A4FD77A9B}"/>
    <cellStyle name="Normal 5 5 6 2 4 3 2" xfId="41206" xr:uid="{C3E7387F-48B4-4AE3-A85E-21C87867C8EE}"/>
    <cellStyle name="Normal 5 5 6 2 4 4" xfId="32002" xr:uid="{907A3F04-8F26-4A28-A827-20DF90920B7F}"/>
    <cellStyle name="Normal 5 5 6 2 4 5" xfId="46886" xr:uid="{86815575-73B5-4023-BA4D-13C70A21EEAC}"/>
    <cellStyle name="Normal 5 5 6 2 4 6" xfId="11466" xr:uid="{141D1C3A-B5A2-44AA-9DD6-25F0691570CC}"/>
    <cellStyle name="Normal 5 5 6 2 5" xfId="21734" xr:uid="{52CAE44A-BDEE-4FE6-BCD8-C4EE36206290}"/>
    <cellStyle name="Normal 5 5 6 2 5 2" xfId="35426" xr:uid="{BA6CA5B6-537E-442F-91A0-C519CF04D62D}"/>
    <cellStyle name="Normal 5 5 6 2 5 3" xfId="50310" xr:uid="{05B84D2C-072F-4124-8170-F5314ED37BFC}"/>
    <cellStyle name="Normal 5 5 6 2 6" xfId="14890" xr:uid="{D8097D09-CDDA-4C58-9EC0-5FC562F37D1B}"/>
    <cellStyle name="Normal 5 5 6 2 6 2" xfId="41082" xr:uid="{98115F4C-4563-46EC-9B15-C62FEAB5CE12}"/>
    <cellStyle name="Normal 5 5 6 2 7" xfId="28580" xr:uid="{2192F078-1099-4B00-8142-1D5DBAA442BB}"/>
    <cellStyle name="Normal 5 5 6 2 8" xfId="43464" xr:uid="{2959209C-2278-4BBE-82ED-E0C6A81ADDEA}"/>
    <cellStyle name="Normal 5 5 6 2 9" xfId="8044" xr:uid="{B0D0FB8C-74DD-43DB-B6F1-02C45BF2BB48}"/>
    <cellStyle name="Normal 5 5 6 3" xfId="1391" xr:uid="{785B16B0-B799-4917-871F-75BDF76BE895}"/>
    <cellStyle name="Normal 5 5 6 3 2" xfId="9758" xr:uid="{EC14611F-5300-4BB4-B634-67BAF086FFA9}"/>
    <cellStyle name="Normal 5 5 6 3 2 2" xfId="13180" xr:uid="{0523A6E6-3AD2-46B6-B0DC-CEAD0D90E1EC}"/>
    <cellStyle name="Normal 5 5 6 3 2 2 2" xfId="26870" xr:uid="{25F6768C-52C6-4C24-AF91-C7D9BC97D114}"/>
    <cellStyle name="Normal 5 5 6 3 2 2 2 2" xfId="40562" xr:uid="{64436596-2270-482D-A654-106057183A7F}"/>
    <cellStyle name="Normal 5 5 6 3 2 2 2 3" xfId="55446" xr:uid="{644EC08E-D14E-4409-8C6C-54ACCD4D25BF}"/>
    <cellStyle name="Normal 5 5 6 3 2 2 3" xfId="20026" xr:uid="{676C18A4-755A-441B-900C-1A297912C581}"/>
    <cellStyle name="Normal 5 5 6 3 2 2 4" xfId="33716" xr:uid="{7BB5B977-8FA6-4492-B350-C043EDE17AA0}"/>
    <cellStyle name="Normal 5 5 6 3 2 2 5" xfId="48600" xr:uid="{70689A5B-3AB9-4F47-A622-03557BA877B4}"/>
    <cellStyle name="Normal 5 5 6 3 2 3" xfId="23448" xr:uid="{65826574-A609-458F-AE03-2E6E560C367E}"/>
    <cellStyle name="Normal 5 5 6 3 2 3 2" xfId="37140" xr:uid="{B514705E-6C4B-48A2-96A3-F0B2CAA56C27}"/>
    <cellStyle name="Normal 5 5 6 3 2 3 3" xfId="52024" xr:uid="{B82741CC-21E3-49FE-A947-BD87B4F7F752}"/>
    <cellStyle name="Normal 5 5 6 3 2 4" xfId="16604" xr:uid="{5C08418E-9933-488F-B461-E277761A8556}"/>
    <cellStyle name="Normal 5 5 6 3 2 5" xfId="30294" xr:uid="{7338F97D-7A9F-4B86-8038-DAFA877CD937}"/>
    <cellStyle name="Normal 5 5 6 3 2 6" xfId="45178" xr:uid="{45C835E2-E833-4D74-90BB-22E6BCEC4F28}"/>
    <cellStyle name="Normal 5 5 6 3 3" xfId="11468" xr:uid="{BBE698D5-80C6-4449-8648-97165FCDBB55}"/>
    <cellStyle name="Normal 5 5 6 3 3 2" xfId="25158" xr:uid="{EE2FD199-D912-4D4F-8DFB-C901139C77CD}"/>
    <cellStyle name="Normal 5 5 6 3 3 2 2" xfId="38850" xr:uid="{3761636F-657B-4B17-ABCC-313CFC8CBC41}"/>
    <cellStyle name="Normal 5 5 6 3 3 2 3" xfId="53734" xr:uid="{FFA4AB44-935E-44F8-B06C-6959733E46E3}"/>
    <cellStyle name="Normal 5 5 6 3 3 3" xfId="18314" xr:uid="{11AEF978-0E51-424C-9143-924599974A66}"/>
    <cellStyle name="Normal 5 5 6 3 3 4" xfId="32004" xr:uid="{AC1789FD-3368-4607-B041-E6102DBA7411}"/>
    <cellStyle name="Normal 5 5 6 3 3 5" xfId="46888" xr:uid="{85EB0A2B-56A9-4E10-8C0A-85006DD12511}"/>
    <cellStyle name="Normal 5 5 6 3 4" xfId="21736" xr:uid="{3529C8B0-789D-4237-9175-D21DFE43BECD}"/>
    <cellStyle name="Normal 5 5 6 3 4 2" xfId="35428" xr:uid="{BCA76BF7-71F5-4ED7-B3D5-E4FC90B4081C}"/>
    <cellStyle name="Normal 5 5 6 3 4 3" xfId="50312" xr:uid="{1685500B-2EEC-4C40-BAF7-77BDA26333C3}"/>
    <cellStyle name="Normal 5 5 6 3 5" xfId="14892" xr:uid="{2102EC56-CD91-427D-917E-60D93A5FAAF6}"/>
    <cellStyle name="Normal 5 5 6 3 5 2" xfId="41084" xr:uid="{06B840C4-DCBA-4129-96C3-91D438E98E9D}"/>
    <cellStyle name="Normal 5 5 6 3 6" xfId="28582" xr:uid="{30B4BFAD-B7DD-4FCE-B4BD-A972A084F36A}"/>
    <cellStyle name="Normal 5 5 6 3 7" xfId="43466" xr:uid="{6C4746AE-8D8F-4096-AA43-3264912F10AE}"/>
    <cellStyle name="Normal 5 5 6 3 8" xfId="8046" xr:uid="{2F844118-A5F1-4671-91B0-3223A7647C56}"/>
    <cellStyle name="Normal 5 5 6 4" xfId="2931" xr:uid="{AA50B476-EBCF-4C97-9945-09EDC7BA430E}"/>
    <cellStyle name="Normal 5 5 6 4 2" xfId="9759" xr:uid="{2308007D-CA1B-44C7-B25E-CF51007B1235}"/>
    <cellStyle name="Normal 5 5 6 4 2 2" xfId="13181" xr:uid="{829DCED8-AC5B-45E0-8EE3-A3E3FD031036}"/>
    <cellStyle name="Normal 5 5 6 4 2 2 2" xfId="26871" xr:uid="{2100C2B7-2AEB-4269-B51E-B42815660B2A}"/>
    <cellStyle name="Normal 5 5 6 4 2 2 2 2" xfId="40563" xr:uid="{F9C32EAC-ED67-47D5-8AEF-1D1C06C4135B}"/>
    <cellStyle name="Normal 5 5 6 4 2 2 2 3" xfId="55447" xr:uid="{D65B4875-F431-40B5-B8C8-97177C2A5A3F}"/>
    <cellStyle name="Normal 5 5 6 4 2 2 3" xfId="20027" xr:uid="{6E25A2C9-7CD0-41B5-90B3-82CC257872D6}"/>
    <cellStyle name="Normal 5 5 6 4 2 2 4" xfId="33717" xr:uid="{0A51DFEF-8F8A-4E4D-B177-CD572C89A0F7}"/>
    <cellStyle name="Normal 5 5 6 4 2 2 5" xfId="48601" xr:uid="{3ECC27B1-18B5-4532-B25B-27409FB9662E}"/>
    <cellStyle name="Normal 5 5 6 4 2 3" xfId="23449" xr:uid="{2378D1BA-9B1E-4A3B-AD88-B46543898680}"/>
    <cellStyle name="Normal 5 5 6 4 2 3 2" xfId="37141" xr:uid="{0E53CF35-9A50-4A77-9634-A7FD23379DCD}"/>
    <cellStyle name="Normal 5 5 6 4 2 3 3" xfId="52025" xr:uid="{4EF6A952-3C5C-416E-A105-EC26C0D1FA3B}"/>
    <cellStyle name="Normal 5 5 6 4 2 4" xfId="16605" xr:uid="{F2FB8DA3-F8D6-4837-A69F-B80743E31E47}"/>
    <cellStyle name="Normal 5 5 6 4 2 5" xfId="30295" xr:uid="{F1668181-5094-44B9-93FE-4302B2E72526}"/>
    <cellStyle name="Normal 5 5 6 4 2 6" xfId="45179" xr:uid="{970AE442-4724-4927-8F5A-8174BB4AE54D}"/>
    <cellStyle name="Normal 5 5 6 4 3" xfId="11469" xr:uid="{2FABCE2B-1BDA-44E0-891D-FCF8596B6A32}"/>
    <cellStyle name="Normal 5 5 6 4 3 2" xfId="25159" xr:uid="{F2B60FEA-B6FC-4C4E-B2CB-793C29131983}"/>
    <cellStyle name="Normal 5 5 6 4 3 2 2" xfId="38851" xr:uid="{65F82B1E-7B39-4E4A-9E01-1CD7E6642A94}"/>
    <cellStyle name="Normal 5 5 6 4 3 2 3" xfId="53735" xr:uid="{08997B35-7A02-4A22-8EED-928220441031}"/>
    <cellStyle name="Normal 5 5 6 4 3 3" xfId="18315" xr:uid="{B70F897A-4C83-4B10-8DC2-736B9B1F8E36}"/>
    <cellStyle name="Normal 5 5 6 4 3 4" xfId="32005" xr:uid="{77C8EC0F-966C-4191-8F88-581AA9EC7F90}"/>
    <cellStyle name="Normal 5 5 6 4 3 5" xfId="46889" xr:uid="{8A6A2E62-1182-4A66-9886-9046932E0380}"/>
    <cellStyle name="Normal 5 5 6 4 4" xfId="21737" xr:uid="{9CA314BA-1537-435F-AB4B-62E23D378B6B}"/>
    <cellStyle name="Normal 5 5 6 4 4 2" xfId="35429" xr:uid="{315A059D-3821-42DA-A58C-06782285522A}"/>
    <cellStyle name="Normal 5 5 6 4 4 3" xfId="50313" xr:uid="{CE6945DB-EC80-4204-8C23-F69AEB04800A}"/>
    <cellStyle name="Normal 5 5 6 4 5" xfId="14893" xr:uid="{5E2B8601-602F-4E1B-BE65-0C603EAE8398}"/>
    <cellStyle name="Normal 5 5 6 4 5 2" xfId="41207" xr:uid="{2FB9E57B-EC20-41CF-B202-F98A2A90E945}"/>
    <cellStyle name="Normal 5 5 6 4 6" xfId="28583" xr:uid="{BC7A4761-1A25-49D9-8AA3-A530F2B78394}"/>
    <cellStyle name="Normal 5 5 6 4 7" xfId="43467" xr:uid="{A3649D65-09AA-4639-8578-CFF5BC423783}"/>
    <cellStyle name="Normal 5 5 6 4 8" xfId="8047" xr:uid="{96F3238F-B38F-4DCD-AD27-9199614DA76B}"/>
    <cellStyle name="Normal 5 5 6 5" xfId="2932" xr:uid="{073DEC04-0FDE-4E76-81FD-5768EBF7907C}"/>
    <cellStyle name="Normal 5 5 6 5 2" xfId="13177" xr:uid="{28DDCB4D-A990-4E77-A021-A398B9B27578}"/>
    <cellStyle name="Normal 5 5 6 5 2 2" xfId="26867" xr:uid="{415AEEC5-4941-40B7-B77A-B33538A5CB23}"/>
    <cellStyle name="Normal 5 5 6 5 2 2 2" xfId="40559" xr:uid="{87834D09-3128-41CE-AC4F-2F084DBBB4AA}"/>
    <cellStyle name="Normal 5 5 6 5 2 2 3" xfId="55443" xr:uid="{D985774C-6870-42D9-BA65-3D80CD22951C}"/>
    <cellStyle name="Normal 5 5 6 5 2 3" xfId="20023" xr:uid="{1C35443F-6BC0-404A-A7C0-5981021DF15A}"/>
    <cellStyle name="Normal 5 5 6 5 2 4" xfId="33713" xr:uid="{B8E119B0-AF67-495D-BD58-16FCF452FC9B}"/>
    <cellStyle name="Normal 5 5 6 5 2 5" xfId="48597" xr:uid="{E172637B-5E8E-4670-8D88-60AE9F506C98}"/>
    <cellStyle name="Normal 5 5 6 5 3" xfId="23445" xr:uid="{D9EE1F81-EC83-4F84-BF7A-26FF4CAFB690}"/>
    <cellStyle name="Normal 5 5 6 5 3 2" xfId="37137" xr:uid="{508B013B-B32C-40C3-A6FA-E8A7F048C60D}"/>
    <cellStyle name="Normal 5 5 6 5 3 3" xfId="52021" xr:uid="{B426C91C-F77D-45DC-854E-89C0A2EC9CCA}"/>
    <cellStyle name="Normal 5 5 6 5 4" xfId="16601" xr:uid="{207F3AF3-5F21-4786-B72E-FE85F24F23B6}"/>
    <cellStyle name="Normal 5 5 6 5 4 2" xfId="41208" xr:uid="{F7A0CC5A-2078-439B-A036-7273CF5F9D87}"/>
    <cellStyle name="Normal 5 5 6 5 5" xfId="30291" xr:uid="{0BFA5457-CC0B-4A99-AA7D-D2680AABBEB6}"/>
    <cellStyle name="Normal 5 5 6 5 6" xfId="45175" xr:uid="{7DE09C4B-FC37-433A-9399-524D7E736FA5}"/>
    <cellStyle name="Normal 5 5 6 5 7" xfId="9755" xr:uid="{E4BF3944-6253-4A89-A5FD-A49C7A3413F5}"/>
    <cellStyle name="Normal 5 5 6 6" xfId="11465" xr:uid="{F393F084-D4BF-4385-8C23-29F74C707816}"/>
    <cellStyle name="Normal 5 5 6 6 2" xfId="25155" xr:uid="{7F19093C-4F37-434D-B54B-2DBCE080A044}"/>
    <cellStyle name="Normal 5 5 6 6 2 2" xfId="38847" xr:uid="{DC8680F7-FDEC-458E-8933-E223D5BC6B2C}"/>
    <cellStyle name="Normal 5 5 6 6 2 3" xfId="53731" xr:uid="{85F856E1-3BF5-4E21-B2DE-1B80764EFBA6}"/>
    <cellStyle name="Normal 5 5 6 6 3" xfId="18311" xr:uid="{29A11EED-EA1F-409C-A9C9-E91B3A47EE27}"/>
    <cellStyle name="Normal 5 5 6 6 4" xfId="32001" xr:uid="{DAF41BA5-4A9E-42F1-A778-556FE66AF702}"/>
    <cellStyle name="Normal 5 5 6 6 5" xfId="46885" xr:uid="{EB3E2D96-0AB2-4856-967D-BC3BC0973B44}"/>
    <cellStyle name="Normal 5 5 6 7" xfId="21733" xr:uid="{B056A6B6-06D8-4579-A1EF-9BA8E9F5CE7B}"/>
    <cellStyle name="Normal 5 5 6 7 2" xfId="35425" xr:uid="{6B16EAE6-B475-4B76-B7D3-388B0206AF34}"/>
    <cellStyle name="Normal 5 5 6 7 3" xfId="50309" xr:uid="{9758C65E-F9F2-4331-B607-B2108365CBCC}"/>
    <cellStyle name="Normal 5 5 6 8" xfId="14889" xr:uid="{D4A08F9D-C274-49B5-90E9-1A1E6A0E259F}"/>
    <cellStyle name="Normal 5 5 6 8 2" xfId="40793" xr:uid="{B5493B34-50ED-4ADF-90FC-8962CBC279E0}"/>
    <cellStyle name="Normal 5 5 6 9" xfId="28579" xr:uid="{683F3C8B-FAFD-42E8-83D3-A90D09002958}"/>
    <cellStyle name="Normal 5 5 7" xfId="1392" xr:uid="{501BC150-B3C7-4403-81E0-FD3DF376576E}"/>
    <cellStyle name="Normal 5 5 7 2" xfId="1393" xr:uid="{D34170BD-CE19-4363-9F45-7AA054D653AA}"/>
    <cellStyle name="Normal 5 5 7 2 2" xfId="9761" xr:uid="{FEADD9FA-ED6C-408A-9F7C-3818ED2EB7B8}"/>
    <cellStyle name="Normal 5 5 7 2 2 2" xfId="13183" xr:uid="{FBBAE8D2-20D5-46C4-894A-2DA9FCD96597}"/>
    <cellStyle name="Normal 5 5 7 2 2 2 2" xfId="26873" xr:uid="{D4F4C725-1A9F-43A4-BDDC-75501B9211B7}"/>
    <cellStyle name="Normal 5 5 7 2 2 2 2 2" xfId="40565" xr:uid="{37DBF55D-CBF7-45A0-B185-7567672FAAE1}"/>
    <cellStyle name="Normal 5 5 7 2 2 2 2 3" xfId="55449" xr:uid="{20EE4E08-268A-4D89-9086-A0A8F2CE40E1}"/>
    <cellStyle name="Normal 5 5 7 2 2 2 3" xfId="20029" xr:uid="{22BA47CA-D0FE-4A0E-B5AE-A1A5A79B01E1}"/>
    <cellStyle name="Normal 5 5 7 2 2 2 4" xfId="33719" xr:uid="{16D63E51-F46F-4855-B670-E3DCB581E9C1}"/>
    <cellStyle name="Normal 5 5 7 2 2 2 5" xfId="48603" xr:uid="{D2484D13-2794-4496-B439-6EB9C5BCFB7F}"/>
    <cellStyle name="Normal 5 5 7 2 2 3" xfId="23451" xr:uid="{7D1D6C8B-BF69-4D05-BD52-05FA5FE5A34D}"/>
    <cellStyle name="Normal 5 5 7 2 2 3 2" xfId="37143" xr:uid="{DA08D43F-5EC0-49B0-8F1A-0E339BE6EDCD}"/>
    <cellStyle name="Normal 5 5 7 2 2 3 3" xfId="52027" xr:uid="{CFC90925-8DE4-4A71-B507-F83051E84977}"/>
    <cellStyle name="Normal 5 5 7 2 2 4" xfId="16607" xr:uid="{6E5D7AD5-FE13-4F27-A9DA-09C3B0FB98C0}"/>
    <cellStyle name="Normal 5 5 7 2 2 5" xfId="30297" xr:uid="{5A892AAC-9F5A-45C1-BE54-2953A3A77813}"/>
    <cellStyle name="Normal 5 5 7 2 2 6" xfId="45181" xr:uid="{F5EE2033-72D3-4DA8-ADC8-8F2DD9BB5720}"/>
    <cellStyle name="Normal 5 5 7 2 3" xfId="11471" xr:uid="{DA374785-C417-4C0C-B619-E94AF17F68C8}"/>
    <cellStyle name="Normal 5 5 7 2 3 2" xfId="25161" xr:uid="{E1F7BA7D-17FE-4A87-82BD-8B75B936C147}"/>
    <cellStyle name="Normal 5 5 7 2 3 2 2" xfId="38853" xr:uid="{B2975231-94A3-45AE-889C-3ACCF79B2F1B}"/>
    <cellStyle name="Normal 5 5 7 2 3 2 3" xfId="53737" xr:uid="{8F50CCA4-06D3-41B9-BC59-295F387D6B5C}"/>
    <cellStyle name="Normal 5 5 7 2 3 3" xfId="18317" xr:uid="{0022C5EA-D79A-46F1-9BBE-7C65D3A590F1}"/>
    <cellStyle name="Normal 5 5 7 2 3 4" xfId="32007" xr:uid="{988DAF25-893C-4B54-9958-11971C370568}"/>
    <cellStyle name="Normal 5 5 7 2 3 5" xfId="46891" xr:uid="{0F56C85A-2170-42E9-9503-3911366AF04D}"/>
    <cellStyle name="Normal 5 5 7 2 4" xfId="21739" xr:uid="{A67B42A5-8D3B-4A1D-B52A-522602BEA417}"/>
    <cellStyle name="Normal 5 5 7 2 4 2" xfId="35431" xr:uid="{12A42E57-E942-461F-8E24-B571831F29B1}"/>
    <cellStyle name="Normal 5 5 7 2 4 3" xfId="50315" xr:uid="{766899A8-9BC1-41BE-97C9-E4168C9041ED}"/>
    <cellStyle name="Normal 5 5 7 2 5" xfId="14895" xr:uid="{7794E9DE-3D08-4A93-8193-0EFB4DEB8D75}"/>
    <cellStyle name="Normal 5 5 7 2 5 2" xfId="41086" xr:uid="{D3EB4082-A559-4F57-9BB8-CE6E78F3BEB0}"/>
    <cellStyle name="Normal 5 5 7 2 6" xfId="28585" xr:uid="{334C0F15-5C79-4A6E-A0B3-290BAB3D92EB}"/>
    <cellStyle name="Normal 5 5 7 2 7" xfId="43469" xr:uid="{A0CC9C84-FAC3-44BF-9DB2-2965AFB1EFF7}"/>
    <cellStyle name="Normal 5 5 7 2 8" xfId="8049" xr:uid="{7FEDD62A-A923-4F9E-83EF-CAA5AA17233E}"/>
    <cellStyle name="Normal 5 5 7 3" xfId="2933" xr:uid="{0A5B85D4-D7E7-421B-82E5-503FFF095880}"/>
    <cellStyle name="Normal 5 5 7 3 2" xfId="13182" xr:uid="{0A0271E7-78F6-4D9B-AA3C-BB4CDE56D3E5}"/>
    <cellStyle name="Normal 5 5 7 3 2 2" xfId="26872" xr:uid="{CBAE7C44-2964-4BEF-9F6B-345F6CA940EB}"/>
    <cellStyle name="Normal 5 5 7 3 2 2 2" xfId="40564" xr:uid="{62E614FC-8723-484E-AFE9-191B2FDC6A1D}"/>
    <cellStyle name="Normal 5 5 7 3 2 2 3" xfId="55448" xr:uid="{3C1398ED-AD43-4E50-BC64-4DBDD86AA6AF}"/>
    <cellStyle name="Normal 5 5 7 3 2 3" xfId="20028" xr:uid="{7A7F8A3B-E5AF-4BDE-80C8-F06730FEDEA5}"/>
    <cellStyle name="Normal 5 5 7 3 2 4" xfId="33718" xr:uid="{61FEDF2A-FB05-4170-8C1A-7CDF4D0B630F}"/>
    <cellStyle name="Normal 5 5 7 3 2 5" xfId="48602" xr:uid="{44FF1A43-4B5C-4F3E-AD54-5F5C7042A963}"/>
    <cellStyle name="Normal 5 5 7 3 3" xfId="23450" xr:uid="{B5F88BAF-FE42-47D1-9E34-90A05BB91FE0}"/>
    <cellStyle name="Normal 5 5 7 3 3 2" xfId="37142" xr:uid="{705C5427-02B9-4464-ADCC-0B1CE02392BB}"/>
    <cellStyle name="Normal 5 5 7 3 3 3" xfId="52026" xr:uid="{86496744-58F1-44DA-9E6F-35615A49EDDB}"/>
    <cellStyle name="Normal 5 5 7 3 4" xfId="16606" xr:uid="{A61E1507-6811-4180-A5E5-25675D9EC481}"/>
    <cellStyle name="Normal 5 5 7 3 4 2" xfId="41209" xr:uid="{E195011F-A110-40B6-8AC0-4745171E5D52}"/>
    <cellStyle name="Normal 5 5 7 3 5" xfId="30296" xr:uid="{9BEB431E-E368-4C45-9091-141E3B41338A}"/>
    <cellStyle name="Normal 5 5 7 3 6" xfId="45180" xr:uid="{FEC892FF-5FA3-45B1-BA62-ADF73D9595D0}"/>
    <cellStyle name="Normal 5 5 7 3 7" xfId="9760" xr:uid="{A5A84A7F-B85F-4DF9-8569-EB1AA1A0BC38}"/>
    <cellStyle name="Normal 5 5 7 4" xfId="2934" xr:uid="{0D1F07EE-CAA1-4FD1-A052-19D60578854C}"/>
    <cellStyle name="Normal 5 5 7 4 2" xfId="25160" xr:uid="{3D2D0DE5-A1CC-41D0-AD61-80AAA06CF3FB}"/>
    <cellStyle name="Normal 5 5 7 4 2 2" xfId="38852" xr:uid="{8B588B2A-97A6-4E83-AC05-D0189FEA5442}"/>
    <cellStyle name="Normal 5 5 7 4 2 3" xfId="53736" xr:uid="{4308F522-78B9-46E9-9CAC-24F5033211BF}"/>
    <cellStyle name="Normal 5 5 7 4 3" xfId="18316" xr:uid="{30792100-D3AE-451C-8E04-613F08E1ABE0}"/>
    <cellStyle name="Normal 5 5 7 4 3 2" xfId="41210" xr:uid="{A113492E-145A-4265-A865-4C6EFBF13E2A}"/>
    <cellStyle name="Normal 5 5 7 4 4" xfId="32006" xr:uid="{3AEED0FD-BE8D-4858-A91B-B8667D8749E8}"/>
    <cellStyle name="Normal 5 5 7 4 5" xfId="46890" xr:uid="{B4B05278-B7DE-43B1-94BF-A2D01EA22A6C}"/>
    <cellStyle name="Normal 5 5 7 4 6" xfId="11470" xr:uid="{57E4A834-23C6-49CB-B09D-4908E6C820ED}"/>
    <cellStyle name="Normal 5 5 7 5" xfId="21738" xr:uid="{71D2B209-990E-40A6-AE28-24B480449BED}"/>
    <cellStyle name="Normal 5 5 7 5 2" xfId="35430" xr:uid="{2D4F0B10-B0A8-4B71-ADA9-0781C602076E}"/>
    <cellStyle name="Normal 5 5 7 5 3" xfId="50314" xr:uid="{049012B6-83EA-431F-A13F-A16D3D65A05E}"/>
    <cellStyle name="Normal 5 5 7 6" xfId="14894" xr:uid="{DB144418-CA5E-4467-8EDC-D5966485B199}"/>
    <cellStyle name="Normal 5 5 7 6 2" xfId="41085" xr:uid="{F79B0090-8F39-46CE-BBF9-C74E1D33D46D}"/>
    <cellStyle name="Normal 5 5 7 7" xfId="28584" xr:uid="{28F86797-FFA3-435A-B023-A6212AD49BF5}"/>
    <cellStyle name="Normal 5 5 7 8" xfId="43468" xr:uid="{6BDA36BA-D663-4405-A017-BAC6DCCABEA8}"/>
    <cellStyle name="Normal 5 5 7 9" xfId="8048" xr:uid="{E86A152F-FF90-4C35-9596-1D55DC6399D1}"/>
    <cellStyle name="Normal 5 5 8" xfId="1394" xr:uid="{480074D3-8A4A-44FD-BD2C-CD06DF26A80E}"/>
    <cellStyle name="Normal 5 5 8 2" xfId="2935" xr:uid="{A5BE29FA-98BD-4EB3-924A-667D07F83948}"/>
    <cellStyle name="Normal 5 5 8 2 2" xfId="13184" xr:uid="{0B8547ED-3062-4194-9F01-C204875999B4}"/>
    <cellStyle name="Normal 5 5 8 2 2 2" xfId="26874" xr:uid="{06A80597-D35A-492B-A726-BA15C42429CD}"/>
    <cellStyle name="Normal 5 5 8 2 2 2 2" xfId="40566" xr:uid="{8023A69B-38A5-4D6A-B8FA-B199339FEE89}"/>
    <cellStyle name="Normal 5 5 8 2 2 2 3" xfId="55450" xr:uid="{71FE81B3-D080-4A2C-BCF8-D34276885116}"/>
    <cellStyle name="Normal 5 5 8 2 2 3" xfId="20030" xr:uid="{68A17B86-D4F8-4ACF-ABEB-B6822B996281}"/>
    <cellStyle name="Normal 5 5 8 2 2 4" xfId="33720" xr:uid="{51A8B3AA-A709-462B-939F-DA29E2A2E77E}"/>
    <cellStyle name="Normal 5 5 8 2 2 5" xfId="48604" xr:uid="{63ADF229-74A0-49E2-A0C2-072289050D9D}"/>
    <cellStyle name="Normal 5 5 8 2 3" xfId="23452" xr:uid="{1398131D-68FF-4B9E-985B-6DF340E80498}"/>
    <cellStyle name="Normal 5 5 8 2 3 2" xfId="37144" xr:uid="{24CF2C3F-F38D-496F-B31E-76D9BF6C3052}"/>
    <cellStyle name="Normal 5 5 8 2 3 3" xfId="52028" xr:uid="{66D9BBEF-72BF-4F36-99B0-34F44E883EE6}"/>
    <cellStyle name="Normal 5 5 8 2 4" xfId="16608" xr:uid="{B94F24E2-DE60-4D62-B2E8-190633E400CB}"/>
    <cellStyle name="Normal 5 5 8 2 4 2" xfId="41211" xr:uid="{9C6A38A2-8398-4F6A-8B12-D4CF90480F34}"/>
    <cellStyle name="Normal 5 5 8 2 5" xfId="30298" xr:uid="{B9E49F4D-1E5E-4E96-913A-C90ACBAFDC3D}"/>
    <cellStyle name="Normal 5 5 8 2 6" xfId="45182" xr:uid="{AD442340-4FD1-41F2-9B1C-7EF47FF841F5}"/>
    <cellStyle name="Normal 5 5 8 2 7" xfId="9762" xr:uid="{76AC5A33-1854-4865-82CA-61A03F4C2ECE}"/>
    <cellStyle name="Normal 5 5 8 3" xfId="2936" xr:uid="{04D2BA11-9E25-4E19-8C3C-99874918A0C6}"/>
    <cellStyle name="Normal 5 5 8 3 2" xfId="25162" xr:uid="{6FCF3E56-F749-4D7D-A8C7-A02BB08F499A}"/>
    <cellStyle name="Normal 5 5 8 3 2 2" xfId="38854" xr:uid="{117EA650-978E-467E-9FF8-589059465099}"/>
    <cellStyle name="Normal 5 5 8 3 2 3" xfId="53738" xr:uid="{58EA4313-E37A-41DF-B9BF-C56386E6C899}"/>
    <cellStyle name="Normal 5 5 8 3 3" xfId="18318" xr:uid="{35151CBF-4A50-4F8B-92DD-69E81B76B875}"/>
    <cellStyle name="Normal 5 5 8 3 3 2" xfId="41212" xr:uid="{453068DD-A40B-4C94-81E7-0A835A1F31AE}"/>
    <cellStyle name="Normal 5 5 8 3 4" xfId="32008" xr:uid="{DECD26E5-F193-4D0E-89BD-0554CADF35AE}"/>
    <cellStyle name="Normal 5 5 8 3 5" xfId="46892" xr:uid="{8484299F-9423-4577-8D3B-A5273B91C2DE}"/>
    <cellStyle name="Normal 5 5 8 3 6" xfId="11472" xr:uid="{9706039A-32B5-4C4C-8AEB-816DDEAF9947}"/>
    <cellStyle name="Normal 5 5 8 4" xfId="2937" xr:uid="{872050F5-8786-4090-8E85-91A8F6242992}"/>
    <cellStyle name="Normal 5 5 8 4 2" xfId="41213" xr:uid="{E0D03A6B-0710-4DE4-99B3-0B3393EB470E}"/>
    <cellStyle name="Normal 5 5 8 4 3" xfId="35432" xr:uid="{BE2E16B4-68D5-4EBC-BDF7-2B1DB5EE620C}"/>
    <cellStyle name="Normal 5 5 8 4 4" xfId="50316" xr:uid="{9DEEA53C-576A-40C2-9D44-A0EF28B20C8D}"/>
    <cellStyle name="Normal 5 5 8 4 5" xfId="21740" xr:uid="{B8BA134B-A5BE-4EE6-8C23-5501281D7D1E}"/>
    <cellStyle name="Normal 5 5 8 5" xfId="14896" xr:uid="{C873BAFF-76E1-4246-B90B-DBDF2C5169DF}"/>
    <cellStyle name="Normal 5 5 8 5 2" xfId="41087" xr:uid="{776BC534-63BE-4B8D-BF33-B6F0619CC9EE}"/>
    <cellStyle name="Normal 5 5 8 6" xfId="28586" xr:uid="{8E936F8A-7400-4AAC-A75F-A9FBC68C6D21}"/>
    <cellStyle name="Normal 5 5 8 7" xfId="43470" xr:uid="{F209BFF7-62B6-4E2F-894E-5336B167A393}"/>
    <cellStyle name="Normal 5 5 8 8" xfId="8050" xr:uid="{89EC8ABC-1443-40BD-82F1-D522A99CA3C0}"/>
    <cellStyle name="Normal 5 5 9" xfId="2938" xr:uid="{DFDA296F-578E-4BCB-AD0A-DF921D04A45E}"/>
    <cellStyle name="Normal 5 5 9 2" xfId="9763" xr:uid="{0DD83B5F-5798-4B6D-866E-B2585D27A9CD}"/>
    <cellStyle name="Normal 5 5 9 2 2" xfId="13185" xr:uid="{7A409FB2-143B-41F7-B62F-21DDC85D5F2E}"/>
    <cellStyle name="Normal 5 5 9 2 2 2" xfId="26875" xr:uid="{20078DCC-12C9-4E60-AC70-8894086A510A}"/>
    <cellStyle name="Normal 5 5 9 2 2 2 2" xfId="40567" xr:uid="{BC3E0390-491D-447B-84AB-4DAB45C8A6C1}"/>
    <cellStyle name="Normal 5 5 9 2 2 2 3" xfId="55451" xr:uid="{0F5917D1-903D-44E4-8B16-47470EA38B5F}"/>
    <cellStyle name="Normal 5 5 9 2 2 3" xfId="20031" xr:uid="{5FEA77C6-AB78-4017-83B4-640847A5C5E7}"/>
    <cellStyle name="Normal 5 5 9 2 2 4" xfId="33721" xr:uid="{F37F340B-DBC7-4152-8981-817B47FE19B1}"/>
    <cellStyle name="Normal 5 5 9 2 2 5" xfId="48605" xr:uid="{49233405-555E-4B0E-B948-8631373F48E3}"/>
    <cellStyle name="Normal 5 5 9 2 3" xfId="23453" xr:uid="{8B6FAF93-C0E4-4541-B03E-46E3FD9E92D6}"/>
    <cellStyle name="Normal 5 5 9 2 3 2" xfId="37145" xr:uid="{7F285132-01CE-4195-99A0-292A1296F251}"/>
    <cellStyle name="Normal 5 5 9 2 3 3" xfId="52029" xr:uid="{4B381BB7-A2C7-4080-BA6D-91810A4FAE78}"/>
    <cellStyle name="Normal 5 5 9 2 4" xfId="16609" xr:uid="{245A2559-67C9-4650-BF17-BAA70E7C6D9E}"/>
    <cellStyle name="Normal 5 5 9 2 5" xfId="30299" xr:uid="{8B4145D2-EAEF-4195-BFAD-BB7027B6ABBF}"/>
    <cellStyle name="Normal 5 5 9 2 6" xfId="45183" xr:uid="{F48179FF-65AD-4942-916E-A7F5BF99D2CE}"/>
    <cellStyle name="Normal 5 5 9 3" xfId="11473" xr:uid="{D73FF4FF-2DA4-4D54-A516-1D40FD2C6A60}"/>
    <cellStyle name="Normal 5 5 9 3 2" xfId="25163" xr:uid="{80C51815-1AB3-4868-9D35-1265186EB537}"/>
    <cellStyle name="Normal 5 5 9 3 2 2" xfId="38855" xr:uid="{F669A2E1-31FD-4DB5-A014-CFB32819E3CC}"/>
    <cellStyle name="Normal 5 5 9 3 2 3" xfId="53739" xr:uid="{D458708C-6FCF-45A6-8BF7-84097086CD99}"/>
    <cellStyle name="Normal 5 5 9 3 3" xfId="18319" xr:uid="{DDFFBFAC-002D-40C0-B549-A39D0762714B}"/>
    <cellStyle name="Normal 5 5 9 3 4" xfId="32009" xr:uid="{5B5F5ADA-B775-4642-9637-D8146FA2E969}"/>
    <cellStyle name="Normal 5 5 9 3 5" xfId="46893" xr:uid="{96247F8C-83EF-42D1-8C69-B0676DEF4D0B}"/>
    <cellStyle name="Normal 5 5 9 4" xfId="21741" xr:uid="{C51AFD26-94A3-4327-BF6C-E533BB0682D8}"/>
    <cellStyle name="Normal 5 5 9 4 2" xfId="35433" xr:uid="{8E19E3C5-E2D9-4B76-9C83-6D49003F6F0B}"/>
    <cellStyle name="Normal 5 5 9 4 3" xfId="50317" xr:uid="{6875DC60-20FF-4C66-A1B0-C25BBEDD6CBA}"/>
    <cellStyle name="Normal 5 5 9 5" xfId="14897" xr:uid="{DF9F8DC2-9032-4A32-85BF-7DFD91A0F08B}"/>
    <cellStyle name="Normal 5 5 9 5 2" xfId="41214" xr:uid="{ECC5FA16-9B3E-43E8-85DF-8A4C141A3936}"/>
    <cellStyle name="Normal 5 5 9 6" xfId="28587" xr:uid="{1FB33C12-BCA9-431A-AC8B-2EAAEFF1DAD9}"/>
    <cellStyle name="Normal 5 5 9 7" xfId="43471" xr:uid="{BA302396-142E-41DD-BA6C-A9EBFC97C012}"/>
    <cellStyle name="Normal 5 5 9 8" xfId="8051" xr:uid="{FBE17666-BB98-4737-A74E-1495A6385691}"/>
    <cellStyle name="Normal 5 6" xfId="106" xr:uid="{AB7C8085-814E-453C-A979-6BA8E7889C92}"/>
    <cellStyle name="Normal 5 6 10" xfId="2939" xr:uid="{6BA1D006-74CD-4D6E-9875-19DA74C0AC19}"/>
    <cellStyle name="Normal 5 6 10 2" xfId="41215" xr:uid="{37C364BC-8C50-459B-9E01-36D175F8D989}"/>
    <cellStyle name="Normal 5 6 10 3" xfId="35434" xr:uid="{CADDB995-8694-48F3-A7D9-1B6966AFBA7A}"/>
    <cellStyle name="Normal 5 6 10 4" xfId="50318" xr:uid="{2253B0D1-3417-4D51-B35E-86D4E4653C63}"/>
    <cellStyle name="Normal 5 6 10 5" xfId="21742" xr:uid="{E5AB6BD5-4A7C-49DE-B63E-65C4DDAED5F0}"/>
    <cellStyle name="Normal 5 6 11" xfId="2940" xr:uid="{48079A4F-34D8-4B50-A1C0-DE994009BA2A}"/>
    <cellStyle name="Normal 5 6 11 2" xfId="41216" xr:uid="{DCC4DAFA-07ED-43D7-9D6A-C67F6F438CC9}"/>
    <cellStyle name="Normal 5 6 11 3" xfId="14898" xr:uid="{5E85AC9F-637D-441D-8236-254E4CAB9B43}"/>
    <cellStyle name="Normal 5 6 12" xfId="40772" xr:uid="{F24009E1-7A5F-4647-AF14-123144DFE6C6}"/>
    <cellStyle name="Normal 5 6 13" xfId="28588" xr:uid="{EB5D4D36-7B40-4506-B81A-5B043D6B5DE1}"/>
    <cellStyle name="Normal 5 6 14" xfId="43472" xr:uid="{8B5CFBD6-DEA3-4F4A-952F-0F92F2C698FE}"/>
    <cellStyle name="Normal 5 6 15" xfId="8052" xr:uid="{4599ABC2-32EE-4E6C-B325-C4AAC6EBB4CA}"/>
    <cellStyle name="Normal 5 6 2" xfId="107" xr:uid="{249DFA9D-FD48-4134-A458-C10CDF09B16B}"/>
    <cellStyle name="Normal 5 6 2 10" xfId="14899" xr:uid="{ECF39B99-32CB-48EC-8174-BAAE2A76D2E3}"/>
    <cellStyle name="Normal 5 6 2 10 2" xfId="40773" xr:uid="{C6800B00-6C65-473B-B302-C884683A5817}"/>
    <cellStyle name="Normal 5 6 2 11" xfId="28589" xr:uid="{8D04A7F5-B4CF-4EC0-ADA5-BFECCB3AA0B7}"/>
    <cellStyle name="Normal 5 6 2 12" xfId="43473" xr:uid="{2C93F104-B0E4-4C5F-A955-0203A1E57C31}"/>
    <cellStyle name="Normal 5 6 2 13" xfId="8053" xr:uid="{2334DA8C-583A-4BD8-852A-20AB01C6D369}"/>
    <cellStyle name="Normal 5 6 2 2" xfId="312" xr:uid="{0ED5E6F6-4D2C-4634-B66C-A37A591301C7}"/>
    <cellStyle name="Normal 5 6 2 2 10" xfId="28590" xr:uid="{09C1ADA7-9755-450B-B887-DB4FD0282D55}"/>
    <cellStyle name="Normal 5 6 2 2 11" xfId="43474" xr:uid="{9625C3B1-B1C7-46CE-87AF-14D593CCAE7F}"/>
    <cellStyle name="Normal 5 6 2 2 12" xfId="8054" xr:uid="{F985ECC9-4A7D-42E3-999B-07317B98CCDD}"/>
    <cellStyle name="Normal 5 6 2 2 2" xfId="575" xr:uid="{2A13E0A1-7BEE-4817-9BF8-C4AB06C666E4}"/>
    <cellStyle name="Normal 5 6 2 2 2 10" xfId="8055" xr:uid="{7010D391-7816-4C04-B9DF-9A5110231013}"/>
    <cellStyle name="Normal 5 6 2 2 2 2" xfId="576" xr:uid="{2F15333F-753A-4CC7-8AA0-FEE3F2722FD4}"/>
    <cellStyle name="Normal 5 6 2 2 2 2 2" xfId="1395" xr:uid="{7141B619-776E-44E9-AC65-8FDC9CF22CEC}"/>
    <cellStyle name="Normal 5 6 2 2 2 2 2 2" xfId="13190" xr:uid="{D17552C3-E0AB-4191-860C-8B0A68825EBC}"/>
    <cellStyle name="Normal 5 6 2 2 2 2 2 2 2" xfId="26880" xr:uid="{D9550542-C7AC-4884-B60C-FA3345B34122}"/>
    <cellStyle name="Normal 5 6 2 2 2 2 2 2 2 2" xfId="40572" xr:uid="{E6092B90-FBED-4FE6-AA7D-5D4217A4AF6C}"/>
    <cellStyle name="Normal 5 6 2 2 2 2 2 2 2 3" xfId="55456" xr:uid="{17C40D37-ABBD-40AB-923C-5A84EC93309C}"/>
    <cellStyle name="Normal 5 6 2 2 2 2 2 2 3" xfId="20036" xr:uid="{6BB935F5-2862-4C0A-ADC9-20F0A85D38A4}"/>
    <cellStyle name="Normal 5 6 2 2 2 2 2 2 4" xfId="33726" xr:uid="{EC8D3DF9-A22C-445F-A245-2CF997D50F89}"/>
    <cellStyle name="Normal 5 6 2 2 2 2 2 2 5" xfId="48610" xr:uid="{BCAAF6B2-8D72-4C74-9F40-3D1EA2881650}"/>
    <cellStyle name="Normal 5 6 2 2 2 2 2 3" xfId="23458" xr:uid="{37D8A644-8E70-4D4E-945F-21463859F342}"/>
    <cellStyle name="Normal 5 6 2 2 2 2 2 3 2" xfId="37150" xr:uid="{3FC2513A-5462-48BC-ADD4-F48B092BAAB5}"/>
    <cellStyle name="Normal 5 6 2 2 2 2 2 3 3" xfId="52034" xr:uid="{DB5BCB1A-10FB-407A-ACCA-899644982531}"/>
    <cellStyle name="Normal 5 6 2 2 2 2 2 4" xfId="16614" xr:uid="{603B1D6B-7221-4689-B296-87C5D4ACBA5A}"/>
    <cellStyle name="Normal 5 6 2 2 2 2 2 4 2" xfId="41088" xr:uid="{81EF7413-2D36-4D31-93D3-40031F3588D1}"/>
    <cellStyle name="Normal 5 6 2 2 2 2 2 5" xfId="30304" xr:uid="{7DBC7995-1257-45B9-B649-B86C906F935D}"/>
    <cellStyle name="Normal 5 6 2 2 2 2 2 6" xfId="45188" xr:uid="{BFF7F8D1-79E6-447A-84C4-353D93DD8D4E}"/>
    <cellStyle name="Normal 5 6 2 2 2 2 2 7" xfId="9768" xr:uid="{18F56DDA-B44A-47B1-A40B-CBAE350FC0EB}"/>
    <cellStyle name="Normal 5 6 2 2 2 2 3" xfId="2941" xr:uid="{A6931882-0018-4632-9833-67831E16665B}"/>
    <cellStyle name="Normal 5 6 2 2 2 2 3 2" xfId="25168" xr:uid="{7CB4F390-D5E0-48AA-9960-A6FF3EEF915E}"/>
    <cellStyle name="Normal 5 6 2 2 2 2 3 2 2" xfId="38860" xr:uid="{9D699DCA-E904-4832-9618-DC1D261DF4E8}"/>
    <cellStyle name="Normal 5 6 2 2 2 2 3 2 3" xfId="53744" xr:uid="{0274C254-9CFC-4E7D-91A0-8934321143E2}"/>
    <cellStyle name="Normal 5 6 2 2 2 2 3 3" xfId="18324" xr:uid="{B1A4D62A-8CA2-4092-9863-157C011AEA82}"/>
    <cellStyle name="Normal 5 6 2 2 2 2 3 3 2" xfId="41217" xr:uid="{B9306C75-5EBD-453D-8864-555C4D81E808}"/>
    <cellStyle name="Normal 5 6 2 2 2 2 3 4" xfId="32014" xr:uid="{5FCB164E-5CF0-4807-91E8-DBC99E518DB2}"/>
    <cellStyle name="Normal 5 6 2 2 2 2 3 5" xfId="46898" xr:uid="{25A88AA5-ED6A-4A13-B034-2D5D70F47CE9}"/>
    <cellStyle name="Normal 5 6 2 2 2 2 3 6" xfId="11478" xr:uid="{D0BF43DE-CA9E-46B0-AD6B-F9F3050F80E7}"/>
    <cellStyle name="Normal 5 6 2 2 2 2 4" xfId="2942" xr:uid="{AD2992A2-5EE5-43C2-8426-A99E2918F7F4}"/>
    <cellStyle name="Normal 5 6 2 2 2 2 4 2" xfId="41218" xr:uid="{7A15B57D-B4A6-4670-B068-244A0A5B67BF}"/>
    <cellStyle name="Normal 5 6 2 2 2 2 4 3" xfId="35438" xr:uid="{C35B585F-4DAC-474C-A886-3E8EF77D93BD}"/>
    <cellStyle name="Normal 5 6 2 2 2 2 4 4" xfId="50322" xr:uid="{C6D826C9-B1E4-45C8-BE45-6C93C143E14D}"/>
    <cellStyle name="Normal 5 6 2 2 2 2 4 5" xfId="21746" xr:uid="{57F2FAC7-4ED3-4C19-B5CA-275B7C2D16CD}"/>
    <cellStyle name="Normal 5 6 2 2 2 2 5" xfId="14902" xr:uid="{2E790142-D0BD-4F61-AB63-FC0FD4995366}"/>
    <cellStyle name="Normal 5 6 2 2 2 2 5 2" xfId="40853" xr:uid="{200CD5FC-C1CB-46A8-8DFF-EE05A786126B}"/>
    <cellStyle name="Normal 5 6 2 2 2 2 6" xfId="28592" xr:uid="{7ABF94C5-DADD-45C2-BA3A-2FDE42A6CE52}"/>
    <cellStyle name="Normal 5 6 2 2 2 2 7" xfId="43476" xr:uid="{E6967DFB-BD8B-4847-8604-539E43EBC292}"/>
    <cellStyle name="Normal 5 6 2 2 2 2 8" xfId="8056" xr:uid="{31D4BA52-BFC4-40E0-B7E7-2681D3364CC2}"/>
    <cellStyle name="Normal 5 6 2 2 2 3" xfId="1396" xr:uid="{4F231194-EFEB-4177-92DC-DF438BF9BD63}"/>
    <cellStyle name="Normal 5 6 2 2 2 3 2" xfId="2943" xr:uid="{8FDF80F8-C259-461F-A56F-EF1FC299D91B}"/>
    <cellStyle name="Normal 5 6 2 2 2 3 2 2" xfId="26879" xr:uid="{73C65764-6674-4AA5-93F4-1AC989FD227A}"/>
    <cellStyle name="Normal 5 6 2 2 2 3 2 2 2" xfId="40571" xr:uid="{82F1C0E1-4436-4066-A768-F00400611E9F}"/>
    <cellStyle name="Normal 5 6 2 2 2 3 2 2 3" xfId="55455" xr:uid="{F5535D47-4A97-4627-BDF9-DB762F84712D}"/>
    <cellStyle name="Normal 5 6 2 2 2 3 2 3" xfId="20035" xr:uid="{4B2F7A50-BFAC-4A21-BE19-9E6612D0E912}"/>
    <cellStyle name="Normal 5 6 2 2 2 3 2 3 2" xfId="41219" xr:uid="{ADA6156F-E970-44EA-91ED-27B78B7DE9A0}"/>
    <cellStyle name="Normal 5 6 2 2 2 3 2 4" xfId="33725" xr:uid="{6DD3F01E-4EB7-4854-96F2-AF0711855F99}"/>
    <cellStyle name="Normal 5 6 2 2 2 3 2 5" xfId="48609" xr:uid="{D1FFF5E1-D20E-42F5-962A-7475243B0D1A}"/>
    <cellStyle name="Normal 5 6 2 2 2 3 2 6" xfId="13189" xr:uid="{6CA37023-2F62-4302-A29D-7068AF0E8195}"/>
    <cellStyle name="Normal 5 6 2 2 2 3 3" xfId="2944" xr:uid="{E5E0F309-E71F-4B91-9F72-5993697BE2E7}"/>
    <cellStyle name="Normal 5 6 2 2 2 3 3 2" xfId="41220" xr:uid="{B39B36BD-2803-4289-B134-F1AC06CC4BB1}"/>
    <cellStyle name="Normal 5 6 2 2 2 3 3 3" xfId="37149" xr:uid="{7BECFD21-45CA-4469-B1E9-92BDD74DDDAA}"/>
    <cellStyle name="Normal 5 6 2 2 2 3 3 4" xfId="52033" xr:uid="{10767822-2F46-4BE3-99CB-D815D924F584}"/>
    <cellStyle name="Normal 5 6 2 2 2 3 3 5" xfId="23457" xr:uid="{C06845FD-8711-4A98-A760-9482FA61F9CC}"/>
    <cellStyle name="Normal 5 6 2 2 2 3 4" xfId="2945" xr:uid="{030E9337-7D75-4DD6-B210-0586C2744438}"/>
    <cellStyle name="Normal 5 6 2 2 2 3 4 2" xfId="41221" xr:uid="{A36EF50A-C323-43A2-9C87-C1CF863EFD2E}"/>
    <cellStyle name="Normal 5 6 2 2 2 3 4 3" xfId="16613" xr:uid="{A8C8672E-E5E6-4741-A8F4-C846E8512B88}"/>
    <cellStyle name="Normal 5 6 2 2 2 3 5" xfId="41089" xr:uid="{ABC15A19-5556-46BC-A67A-02982C29ED5C}"/>
    <cellStyle name="Normal 5 6 2 2 2 3 6" xfId="30303" xr:uid="{DBF78DF6-B41C-4E39-9EDF-93BB61780F40}"/>
    <cellStyle name="Normal 5 6 2 2 2 3 7" xfId="45187" xr:uid="{7B05C815-13B3-4E13-899B-455002EE4E9C}"/>
    <cellStyle name="Normal 5 6 2 2 2 3 8" xfId="9767" xr:uid="{EA411513-F2C8-4E86-837E-0AAC5EE0D4DE}"/>
    <cellStyle name="Normal 5 6 2 2 2 4" xfId="2946" xr:uid="{FE990BD1-ECCD-450B-8CC5-43ED8CFA3D42}"/>
    <cellStyle name="Normal 5 6 2 2 2 4 2" xfId="25167" xr:uid="{61CEB6B0-BCA4-4233-B497-14260B272BE4}"/>
    <cellStyle name="Normal 5 6 2 2 2 4 2 2" xfId="38859" xr:uid="{397BD55B-2C0B-49C5-9288-C6A45CCB0CA9}"/>
    <cellStyle name="Normal 5 6 2 2 2 4 2 3" xfId="53743" xr:uid="{94DE69CE-43CB-4D86-8310-3D32E5191A92}"/>
    <cellStyle name="Normal 5 6 2 2 2 4 3" xfId="18323" xr:uid="{55F3A916-984C-4E43-961F-5295FF5A2733}"/>
    <cellStyle name="Normal 5 6 2 2 2 4 3 2" xfId="41222" xr:uid="{55E221AB-9EEE-488E-A529-52EA8916B21B}"/>
    <cellStyle name="Normal 5 6 2 2 2 4 4" xfId="32013" xr:uid="{D3B2F512-E19A-4F6E-8965-8837581A3F27}"/>
    <cellStyle name="Normal 5 6 2 2 2 4 5" xfId="46897" xr:uid="{BD6C1E7E-CF89-40A9-B817-24CCCCFBC230}"/>
    <cellStyle name="Normal 5 6 2 2 2 4 6" xfId="11477" xr:uid="{7388AE1B-4B58-4BCD-9AE0-A64AF4E0587F}"/>
    <cellStyle name="Normal 5 6 2 2 2 5" xfId="2947" xr:uid="{84E2E776-EE41-4DF5-B9F6-03B5143057C0}"/>
    <cellStyle name="Normal 5 6 2 2 2 5 2" xfId="41223" xr:uid="{37381F70-BC78-4E52-8B90-A07CF81A0D86}"/>
    <cellStyle name="Normal 5 6 2 2 2 5 3" xfId="35437" xr:uid="{FE797E72-9DD7-4824-91B4-CD9C97DB4C30}"/>
    <cellStyle name="Normal 5 6 2 2 2 5 4" xfId="50321" xr:uid="{18DD70DC-9A9C-40C3-B2A3-BCB3C56CB2AA}"/>
    <cellStyle name="Normal 5 6 2 2 2 5 5" xfId="21745" xr:uid="{C46E6942-92F8-4BBE-8065-E66ED7DD9822}"/>
    <cellStyle name="Normal 5 6 2 2 2 6" xfId="2948" xr:uid="{FDF800C4-1B6B-4DDB-A2DF-5DE61697E97E}"/>
    <cellStyle name="Normal 5 6 2 2 2 6 2" xfId="41224" xr:uid="{2D6FCEEE-6461-48D0-97C9-D652D83D336A}"/>
    <cellStyle name="Normal 5 6 2 2 2 6 3" xfId="14901" xr:uid="{D0F21DE8-2257-40A1-8889-3ACFE7A7A9C4}"/>
    <cellStyle name="Normal 5 6 2 2 2 7" xfId="40852" xr:uid="{FDF9620F-A5A1-4E3F-BBDB-4E65F75EBE5F}"/>
    <cellStyle name="Normal 5 6 2 2 2 8" xfId="28591" xr:uid="{DB01D730-F9CA-4B42-904D-11A771AB00EC}"/>
    <cellStyle name="Normal 5 6 2 2 2 9" xfId="43475" xr:uid="{A28DFF24-00E7-4F1D-93DA-C07D27F1BE6D}"/>
    <cellStyle name="Normal 5 6 2 2 3" xfId="577" xr:uid="{E23DC6D8-8D19-4FD0-9BDA-757D0175FBC9}"/>
    <cellStyle name="Normal 5 6 2 2 3 2" xfId="1397" xr:uid="{BAD40053-0038-498B-B969-23B45C906C68}"/>
    <cellStyle name="Normal 5 6 2 2 3 2 2" xfId="2949" xr:uid="{03901D80-7310-414D-B077-E7828AF2B9CF}"/>
    <cellStyle name="Normal 5 6 2 2 3 2 2 2" xfId="26881" xr:uid="{0F7CE9CB-4D83-4F67-865C-770CEB399ED5}"/>
    <cellStyle name="Normal 5 6 2 2 3 2 2 2 2" xfId="40573" xr:uid="{6ED6EB93-3D2E-47FD-96E6-6144E89151BF}"/>
    <cellStyle name="Normal 5 6 2 2 3 2 2 2 3" xfId="55457" xr:uid="{20458B40-7D06-45FF-9E0E-2004B36CABB0}"/>
    <cellStyle name="Normal 5 6 2 2 3 2 2 3" xfId="20037" xr:uid="{1C987A14-20B0-472D-8867-013DBA4DC1F5}"/>
    <cellStyle name="Normal 5 6 2 2 3 2 2 3 2" xfId="41225" xr:uid="{E618F355-FA3A-4252-8233-FA66D638E4A9}"/>
    <cellStyle name="Normal 5 6 2 2 3 2 2 4" xfId="33727" xr:uid="{50D51B75-2896-4B10-BF10-EE84A16123A9}"/>
    <cellStyle name="Normal 5 6 2 2 3 2 2 5" xfId="48611" xr:uid="{78C064F2-E438-41DE-B45B-0B3E93243018}"/>
    <cellStyle name="Normal 5 6 2 2 3 2 2 6" xfId="13191" xr:uid="{1AE3F012-56FC-4A3A-A84C-DB58A02BBED1}"/>
    <cellStyle name="Normal 5 6 2 2 3 2 3" xfId="2950" xr:uid="{701CB527-4CC8-43D8-9519-6C32232DE680}"/>
    <cellStyle name="Normal 5 6 2 2 3 2 3 2" xfId="41226" xr:uid="{BF99CD6F-BBD6-4B96-87BD-2D410F5A8815}"/>
    <cellStyle name="Normal 5 6 2 2 3 2 3 3" xfId="37151" xr:uid="{E3B9EA59-9F85-4DB1-A3E3-146962E38FA2}"/>
    <cellStyle name="Normal 5 6 2 2 3 2 3 4" xfId="52035" xr:uid="{F1C0957F-BD09-4A33-8296-AC00F8CB1C16}"/>
    <cellStyle name="Normal 5 6 2 2 3 2 3 5" xfId="23459" xr:uid="{D212B8DF-7778-4310-BFBF-0BD8A686AC15}"/>
    <cellStyle name="Normal 5 6 2 2 3 2 4" xfId="2951" xr:uid="{31A1EEA7-F6CA-4406-B0AB-C6191BA13D37}"/>
    <cellStyle name="Normal 5 6 2 2 3 2 4 2" xfId="41227" xr:uid="{EE3355AE-51D5-41DE-BEE4-EEE1E662605B}"/>
    <cellStyle name="Normal 5 6 2 2 3 2 4 3" xfId="16615" xr:uid="{772D888A-EF3B-4AA7-BFC8-7550BB0810F0}"/>
    <cellStyle name="Normal 5 6 2 2 3 2 5" xfId="41090" xr:uid="{3F05CA9C-F64E-46A1-B51A-FF1F967A76AF}"/>
    <cellStyle name="Normal 5 6 2 2 3 2 6" xfId="30305" xr:uid="{4B5F65DB-6965-4B62-BAEA-4B24F0381571}"/>
    <cellStyle name="Normal 5 6 2 2 3 2 7" xfId="45189" xr:uid="{F13163CD-688F-464E-B9AC-3EC923585821}"/>
    <cellStyle name="Normal 5 6 2 2 3 2 8" xfId="9769" xr:uid="{5BF94AEA-23E0-4ECE-A6E9-0A4FA185349B}"/>
    <cellStyle name="Normal 5 6 2 2 3 3" xfId="2952" xr:uid="{55FF6927-13A5-44C8-AEF0-E659A7F6CEA5}"/>
    <cellStyle name="Normal 5 6 2 2 3 3 2" xfId="25169" xr:uid="{E571BFE9-E798-4DD8-9B4D-FAA42DC7B764}"/>
    <cellStyle name="Normal 5 6 2 2 3 3 2 2" xfId="38861" xr:uid="{EACD4AF9-5432-4BC5-941F-8F7F44EAB238}"/>
    <cellStyle name="Normal 5 6 2 2 3 3 2 3" xfId="53745" xr:uid="{94D08835-A9AD-45D3-B494-D570447EBFA3}"/>
    <cellStyle name="Normal 5 6 2 2 3 3 3" xfId="18325" xr:uid="{08CF1468-CE72-42FF-AE0C-9704E46418EE}"/>
    <cellStyle name="Normal 5 6 2 2 3 3 3 2" xfId="41228" xr:uid="{3C72267A-66B2-48C0-A2BD-394F152E615E}"/>
    <cellStyle name="Normal 5 6 2 2 3 3 4" xfId="32015" xr:uid="{4C1FE732-7AF2-4023-B037-7A298F832C5D}"/>
    <cellStyle name="Normal 5 6 2 2 3 3 5" xfId="46899" xr:uid="{E4AC1C1D-4594-4833-B1A4-6FBD57084F8E}"/>
    <cellStyle name="Normal 5 6 2 2 3 3 6" xfId="11479" xr:uid="{84D4413D-CAC8-40C7-8391-FE25B4FD3C0C}"/>
    <cellStyle name="Normal 5 6 2 2 3 4" xfId="2953" xr:uid="{9DA6BAFD-A07E-4AF1-A682-EEA26A72C894}"/>
    <cellStyle name="Normal 5 6 2 2 3 4 2" xfId="41229" xr:uid="{92082B4D-1713-4A06-9734-7DA76D20D7C8}"/>
    <cellStyle name="Normal 5 6 2 2 3 4 3" xfId="35439" xr:uid="{4188AFCA-7A86-4CA8-AC85-9F77C5C817B3}"/>
    <cellStyle name="Normal 5 6 2 2 3 4 4" xfId="50323" xr:uid="{A37DBE76-2711-498E-8EB6-D9819DE002CA}"/>
    <cellStyle name="Normal 5 6 2 2 3 4 5" xfId="21747" xr:uid="{CE1DCA96-E727-4401-9E46-967330287242}"/>
    <cellStyle name="Normal 5 6 2 2 3 5" xfId="2954" xr:uid="{8739907B-F762-4982-9D78-45257DE7DB12}"/>
    <cellStyle name="Normal 5 6 2 2 3 5 2" xfId="41230" xr:uid="{6B9E18BE-EDDF-4F0D-8325-4F5D21F89ED8}"/>
    <cellStyle name="Normal 5 6 2 2 3 5 3" xfId="14903" xr:uid="{A1608AF0-D79E-4964-8D65-C2683C639E30}"/>
    <cellStyle name="Normal 5 6 2 2 3 6" xfId="40854" xr:uid="{11A2B70F-1279-4DC5-9576-84D741CC3C29}"/>
    <cellStyle name="Normal 5 6 2 2 3 7" xfId="28593" xr:uid="{797B168B-30A9-4B9C-8B1F-53824ADDD5A2}"/>
    <cellStyle name="Normal 5 6 2 2 3 8" xfId="43477" xr:uid="{FFF268A1-1C9F-43E5-A35A-756723FFBC28}"/>
    <cellStyle name="Normal 5 6 2 2 3 9" xfId="8057" xr:uid="{394FA0F0-D17F-4CE4-BEDF-D636CA02155C}"/>
    <cellStyle name="Normal 5 6 2 2 4" xfId="1398" xr:uid="{49BD9331-2F4A-4EAB-B496-E68D6192EB73}"/>
    <cellStyle name="Normal 5 6 2 2 4 2" xfId="2955" xr:uid="{2A4BD3A9-23A8-4122-ADDD-8DA138C1D40F}"/>
    <cellStyle name="Normal 5 6 2 2 4 2 2" xfId="13192" xr:uid="{4157F4C0-9352-4FBA-81FF-8308A930B1FC}"/>
    <cellStyle name="Normal 5 6 2 2 4 2 2 2" xfId="26882" xr:uid="{EDE0A3FA-5933-4A4D-81AA-1EC1EFBDDE3E}"/>
    <cellStyle name="Normal 5 6 2 2 4 2 2 2 2" xfId="40574" xr:uid="{2D4C1E10-9928-4839-BC18-0D2930D9E60F}"/>
    <cellStyle name="Normal 5 6 2 2 4 2 2 2 3" xfId="55458" xr:uid="{4D1D85BC-96F6-4BE2-B797-2EBF0DA2AB0B}"/>
    <cellStyle name="Normal 5 6 2 2 4 2 2 3" xfId="20038" xr:uid="{9DBE5AFD-5E38-4BAC-A5F3-09D6DBF31AD4}"/>
    <cellStyle name="Normal 5 6 2 2 4 2 2 4" xfId="33728" xr:uid="{2F9EC7BE-995B-4590-96A2-0CD7C9817452}"/>
    <cellStyle name="Normal 5 6 2 2 4 2 2 5" xfId="48612" xr:uid="{DBD6CE38-1700-4385-8334-8BF043F4F0AC}"/>
    <cellStyle name="Normal 5 6 2 2 4 2 3" xfId="23460" xr:uid="{BE2AA919-EF0B-4873-9028-DC1BEECF245C}"/>
    <cellStyle name="Normal 5 6 2 2 4 2 3 2" xfId="37152" xr:uid="{6D99C5BB-AFC6-4179-82DF-0C7F233F068C}"/>
    <cellStyle name="Normal 5 6 2 2 4 2 3 3" xfId="52036" xr:uid="{C3536FE0-24F5-4EDC-B007-8A0BF4282F3A}"/>
    <cellStyle name="Normal 5 6 2 2 4 2 4" xfId="16616" xr:uid="{6478BB1C-D74B-476F-8CBC-EF5C248BA593}"/>
    <cellStyle name="Normal 5 6 2 2 4 2 4 2" xfId="41231" xr:uid="{1C439EFC-5749-49EB-94AE-C8A06EC9397D}"/>
    <cellStyle name="Normal 5 6 2 2 4 2 5" xfId="30306" xr:uid="{74B022C8-55EA-4F31-B319-A4CA59F45642}"/>
    <cellStyle name="Normal 5 6 2 2 4 2 6" xfId="45190" xr:uid="{1935522E-2397-4FEA-B0F8-5625198C47B3}"/>
    <cellStyle name="Normal 5 6 2 2 4 2 7" xfId="9770" xr:uid="{08C830BB-F064-4F90-A8C3-AC2FD0A9223A}"/>
    <cellStyle name="Normal 5 6 2 2 4 3" xfId="2956" xr:uid="{C9872C3B-DA2E-4E58-B8DC-F4FCAA9DE964}"/>
    <cellStyle name="Normal 5 6 2 2 4 3 2" xfId="25170" xr:uid="{96B85E42-E8FA-487B-BC2B-A64A1214256D}"/>
    <cellStyle name="Normal 5 6 2 2 4 3 2 2" xfId="38862" xr:uid="{03F55633-B858-4CFF-A853-FB5A55BD16EB}"/>
    <cellStyle name="Normal 5 6 2 2 4 3 2 3" xfId="53746" xr:uid="{BEE6989A-3553-4670-AFF4-43EEB0A732D6}"/>
    <cellStyle name="Normal 5 6 2 2 4 3 3" xfId="18326" xr:uid="{B4FD59C6-8862-48A3-BFA7-B871F9969FF0}"/>
    <cellStyle name="Normal 5 6 2 2 4 3 3 2" xfId="41232" xr:uid="{C8DF2B2A-D82A-49A9-B1B6-13A785E0749C}"/>
    <cellStyle name="Normal 5 6 2 2 4 3 4" xfId="32016" xr:uid="{1CEEDB45-86AB-40BC-B6DD-1647926604A3}"/>
    <cellStyle name="Normal 5 6 2 2 4 3 5" xfId="46900" xr:uid="{685A0CB3-C206-4008-816C-A3EF4EC9374D}"/>
    <cellStyle name="Normal 5 6 2 2 4 3 6" xfId="11480" xr:uid="{827AFE00-CC41-4EEB-B795-A77C1041921B}"/>
    <cellStyle name="Normal 5 6 2 2 4 4" xfId="2957" xr:uid="{CE58DF50-B8AD-4369-8ADE-88F9C6263646}"/>
    <cellStyle name="Normal 5 6 2 2 4 4 2" xfId="41233" xr:uid="{A66AA2E5-9279-44D1-A6B7-E37CB9BA57A6}"/>
    <cellStyle name="Normal 5 6 2 2 4 4 3" xfId="35440" xr:uid="{CC2A80CF-842B-42BA-ABF6-65C48DB948D4}"/>
    <cellStyle name="Normal 5 6 2 2 4 4 4" xfId="50324" xr:uid="{C7BCAA67-03BC-4962-A536-4651E97B6E68}"/>
    <cellStyle name="Normal 5 6 2 2 4 4 5" xfId="21748" xr:uid="{BACB174F-0736-4301-BA25-428ABDCEA53B}"/>
    <cellStyle name="Normal 5 6 2 2 4 5" xfId="14904" xr:uid="{A94707FB-6C7A-4E15-858A-33E188443433}"/>
    <cellStyle name="Normal 5 6 2 2 4 5 2" xfId="41091" xr:uid="{856323E6-9964-4E64-8BD5-5BFE26EDA233}"/>
    <cellStyle name="Normal 5 6 2 2 4 6" xfId="28594" xr:uid="{D943A30A-1A9F-4B3E-A8C6-A2CE5F34D82C}"/>
    <cellStyle name="Normal 5 6 2 2 4 7" xfId="43478" xr:uid="{0BACEC1E-2D3D-4291-A883-E8E4D2FE905F}"/>
    <cellStyle name="Normal 5 6 2 2 4 8" xfId="8058" xr:uid="{529FF88C-E67A-441F-A85A-C09781906036}"/>
    <cellStyle name="Normal 5 6 2 2 5" xfId="2958" xr:uid="{7F09E683-60A0-4468-BA19-317DDA5DCEEF}"/>
    <cellStyle name="Normal 5 6 2 2 5 2" xfId="2959" xr:uid="{95B62133-5FDE-4591-AE56-21675560E132}"/>
    <cellStyle name="Normal 5 6 2 2 5 2 2" xfId="26878" xr:uid="{D927645C-9312-4E2B-8C40-A4007B6E298E}"/>
    <cellStyle name="Normal 5 6 2 2 5 2 2 2" xfId="40570" xr:uid="{C07BA6C3-F220-4A39-A8AD-23B8387E49FE}"/>
    <cellStyle name="Normal 5 6 2 2 5 2 2 3" xfId="55454" xr:uid="{C088FA11-B2A8-4ED6-A5CB-461D5EF6A91E}"/>
    <cellStyle name="Normal 5 6 2 2 5 2 3" xfId="20034" xr:uid="{C090406C-F6CD-4EE5-96A7-33623718373C}"/>
    <cellStyle name="Normal 5 6 2 2 5 2 3 2" xfId="41235" xr:uid="{024ACEAB-79B3-4ADB-B9F8-63632BC82C47}"/>
    <cellStyle name="Normal 5 6 2 2 5 2 4" xfId="33724" xr:uid="{9AE359D0-B750-421C-AB80-BC8C4A2B9A24}"/>
    <cellStyle name="Normal 5 6 2 2 5 2 5" xfId="48608" xr:uid="{6321A8FD-D2D8-406C-A24A-258F26542E10}"/>
    <cellStyle name="Normal 5 6 2 2 5 2 6" xfId="13188" xr:uid="{676EFE4A-8D8F-4B45-AF05-E63CB6E8128B}"/>
    <cellStyle name="Normal 5 6 2 2 5 3" xfId="2960" xr:uid="{8AE1F6EE-8AE2-4899-8078-E951FDC482BC}"/>
    <cellStyle name="Normal 5 6 2 2 5 3 2" xfId="41236" xr:uid="{3E20238A-8299-4453-90DE-CE7D82088628}"/>
    <cellStyle name="Normal 5 6 2 2 5 3 3" xfId="37148" xr:uid="{829FD8F0-0737-4AC0-A5FD-152761E43C3C}"/>
    <cellStyle name="Normal 5 6 2 2 5 3 4" xfId="52032" xr:uid="{93C394D0-8A8F-4B2D-B936-2BD997732298}"/>
    <cellStyle name="Normal 5 6 2 2 5 3 5" xfId="23456" xr:uid="{20530854-B5E2-4922-AF37-73C896E996D6}"/>
    <cellStyle name="Normal 5 6 2 2 5 4" xfId="2961" xr:uid="{EE01AE7F-6394-40F6-B38D-3D8B6A07A288}"/>
    <cellStyle name="Normal 5 6 2 2 5 4 2" xfId="41237" xr:uid="{D3E79EBC-D6A5-4AC4-9E15-1CB4488849B3}"/>
    <cellStyle name="Normal 5 6 2 2 5 4 3" xfId="16612" xr:uid="{6ECB76E2-1BB0-4EB4-A82B-E73A08EF4520}"/>
    <cellStyle name="Normal 5 6 2 2 5 5" xfId="41234" xr:uid="{EB2F4E05-1613-4E9F-98DE-1E83AD07248F}"/>
    <cellStyle name="Normal 5 6 2 2 5 6" xfId="30302" xr:uid="{02CD59F3-9988-4641-B62A-710C054C5CEF}"/>
    <cellStyle name="Normal 5 6 2 2 5 7" xfId="45186" xr:uid="{357C7B29-CD4C-498C-97C0-229EF215B10D}"/>
    <cellStyle name="Normal 5 6 2 2 5 8" xfId="9766" xr:uid="{E5362CCC-440E-4C22-9AFD-34C15916335E}"/>
    <cellStyle name="Normal 5 6 2 2 6" xfId="2962" xr:uid="{E780967F-BB1D-4AF3-A2EE-F1DCDAE75159}"/>
    <cellStyle name="Normal 5 6 2 2 6 2" xfId="25166" xr:uid="{F0421FD8-2D87-41E5-82A6-63FDF262730C}"/>
    <cellStyle name="Normal 5 6 2 2 6 2 2" xfId="38858" xr:uid="{7BD11C4B-9FBA-4F58-8496-6FFFF2137337}"/>
    <cellStyle name="Normal 5 6 2 2 6 2 3" xfId="53742" xr:uid="{6CA8E7F1-1145-40A9-9840-CE5DE0A3BBA1}"/>
    <cellStyle name="Normal 5 6 2 2 6 3" xfId="18322" xr:uid="{32AA1EA3-ACA2-4EC0-B80C-8FD658FBD319}"/>
    <cellStyle name="Normal 5 6 2 2 6 3 2" xfId="41238" xr:uid="{143CFACB-2D85-43D1-B57D-D3C53329DC2E}"/>
    <cellStyle name="Normal 5 6 2 2 6 4" xfId="32012" xr:uid="{4F837512-19D3-4CC0-A4BE-3EB7D0FB06B6}"/>
    <cellStyle name="Normal 5 6 2 2 6 5" xfId="46896" xr:uid="{CC7027BA-BFA7-42DB-8296-50D349E915F5}"/>
    <cellStyle name="Normal 5 6 2 2 6 6" xfId="11476" xr:uid="{CE5CEC12-FC63-4946-BED2-5D96ADE3B1E5}"/>
    <cellStyle name="Normal 5 6 2 2 7" xfId="2963" xr:uid="{CD6278E3-B1B3-4558-8D8E-A7338A8E2C44}"/>
    <cellStyle name="Normal 5 6 2 2 7 2" xfId="41239" xr:uid="{3E8A35D4-BF71-44BE-A8BC-B0B4CD17F29D}"/>
    <cellStyle name="Normal 5 6 2 2 7 3" xfId="35436" xr:uid="{0D63AF33-D485-4F36-8FD0-D6BE6F369DEA}"/>
    <cellStyle name="Normal 5 6 2 2 7 4" xfId="50320" xr:uid="{3A43ACE9-BDDF-4EC3-B0F4-153E99D46FDE}"/>
    <cellStyle name="Normal 5 6 2 2 7 5" xfId="21744" xr:uid="{12C551E7-FFBA-41CE-8CE0-10C85C83D548}"/>
    <cellStyle name="Normal 5 6 2 2 8" xfId="2964" xr:uid="{F3DD967C-4AC4-4AE5-852D-780515B5D26F}"/>
    <cellStyle name="Normal 5 6 2 2 8 2" xfId="41240" xr:uid="{F8B2679C-34E5-4B36-9935-E51377DD9688}"/>
    <cellStyle name="Normal 5 6 2 2 8 3" xfId="14900" xr:uid="{96697CEC-B7C9-4E8C-B161-D250798AD9BB}"/>
    <cellStyle name="Normal 5 6 2 2 9" xfId="40794" xr:uid="{CF5CBBF6-4383-47E2-A7C7-9E5D9C9CBD3E}"/>
    <cellStyle name="Normal 5 6 2 3" xfId="578" xr:uid="{4077178A-CF9D-48AC-8F22-F65EA02D91A3}"/>
    <cellStyle name="Normal 5 6 2 3 10" xfId="43479" xr:uid="{A812CADC-A8B5-4BF8-B8E7-FA403B7B8BD0}"/>
    <cellStyle name="Normal 5 6 2 3 11" xfId="8059" xr:uid="{D5C8F4D4-E783-40CC-A460-C7D6C913E4F2}"/>
    <cellStyle name="Normal 5 6 2 3 2" xfId="579" xr:uid="{DA0490EC-6826-43BA-A3D0-87441F5A7F4F}"/>
    <cellStyle name="Normal 5 6 2 3 2 2" xfId="580" xr:uid="{7CED4C01-7CF2-4832-A728-28D009C4E708}"/>
    <cellStyle name="Normal 5 6 2 3 2 2 2" xfId="9773" xr:uid="{50CB2A34-FEA5-427B-86A2-F98B1CEED1C8}"/>
    <cellStyle name="Normal 5 6 2 3 2 2 2 2" xfId="13195" xr:uid="{F06D723E-D807-42A9-A366-746C0A61F54F}"/>
    <cellStyle name="Normal 5 6 2 3 2 2 2 2 2" xfId="26885" xr:uid="{FD9DA624-BE11-46AC-8587-C34739F34F1D}"/>
    <cellStyle name="Normal 5 6 2 3 2 2 2 2 2 2" xfId="40577" xr:uid="{F2053F7F-1464-43FC-BE93-459F9CE87849}"/>
    <cellStyle name="Normal 5 6 2 3 2 2 2 2 2 3" xfId="55461" xr:uid="{851A942A-7CE4-4B39-A8F1-C22A2E44F8F7}"/>
    <cellStyle name="Normal 5 6 2 3 2 2 2 2 3" xfId="20041" xr:uid="{8B8120DC-256A-48BC-919B-513C3C6DD644}"/>
    <cellStyle name="Normal 5 6 2 3 2 2 2 2 4" xfId="33731" xr:uid="{28823158-142A-4E3A-BE6A-5D4F7A575AD3}"/>
    <cellStyle name="Normal 5 6 2 3 2 2 2 2 5" xfId="48615" xr:uid="{DD60BCCE-5C1E-4CBA-A243-C8D8A1A357D6}"/>
    <cellStyle name="Normal 5 6 2 3 2 2 2 3" xfId="23463" xr:uid="{76975735-5737-4FA4-80A2-1DA32E7F2712}"/>
    <cellStyle name="Normal 5 6 2 3 2 2 2 3 2" xfId="37155" xr:uid="{2D561A9A-717B-4EBF-BDD7-939FB3DBE815}"/>
    <cellStyle name="Normal 5 6 2 3 2 2 2 3 3" xfId="52039" xr:uid="{28EDD41D-72B4-4E17-B750-EF1B27FEB155}"/>
    <cellStyle name="Normal 5 6 2 3 2 2 2 4" xfId="16619" xr:uid="{F7974C5E-22CE-4F57-9371-D8AE251198B2}"/>
    <cellStyle name="Normal 5 6 2 3 2 2 2 5" xfId="30309" xr:uid="{449E6EFD-42B2-460A-8DE1-9A7999368E75}"/>
    <cellStyle name="Normal 5 6 2 3 2 2 2 6" xfId="45193" xr:uid="{C3EBF4B3-5CB5-42FB-BF9E-E6E12AC0BC38}"/>
    <cellStyle name="Normal 5 6 2 3 2 2 3" xfId="11483" xr:uid="{1E77ADA6-8A8F-47AC-8920-60A50C778C1F}"/>
    <cellStyle name="Normal 5 6 2 3 2 2 3 2" xfId="25173" xr:uid="{EF838030-DB92-48C4-B8F1-9CAAC1D8AF7D}"/>
    <cellStyle name="Normal 5 6 2 3 2 2 3 2 2" xfId="38865" xr:uid="{71EAA6BC-B74A-4E30-A7F4-926957C88513}"/>
    <cellStyle name="Normal 5 6 2 3 2 2 3 2 3" xfId="53749" xr:uid="{795A2F08-17AC-4831-9081-F927D15676A9}"/>
    <cellStyle name="Normal 5 6 2 3 2 2 3 3" xfId="18329" xr:uid="{624AA9A4-AB4C-4CF9-BB94-B34084101A2F}"/>
    <cellStyle name="Normal 5 6 2 3 2 2 3 4" xfId="32019" xr:uid="{F3975C17-D64E-404D-B9C6-D30D4CEC15B3}"/>
    <cellStyle name="Normal 5 6 2 3 2 2 3 5" xfId="46903" xr:uid="{0F2B81D9-F956-4D10-8A71-97E0D3D2E130}"/>
    <cellStyle name="Normal 5 6 2 3 2 2 4" xfId="21751" xr:uid="{2FF7FB51-5C50-4E50-BE75-A18E2A0088EA}"/>
    <cellStyle name="Normal 5 6 2 3 2 2 4 2" xfId="35443" xr:uid="{8E5F3662-7BD8-478F-9BB8-B8EF80C4D62E}"/>
    <cellStyle name="Normal 5 6 2 3 2 2 4 3" xfId="50327" xr:uid="{AE0EB701-B08D-491E-A03E-E7CC7103A0DA}"/>
    <cellStyle name="Normal 5 6 2 3 2 2 5" xfId="14907" xr:uid="{07D14945-E85F-4BDA-9270-0158908CB0D2}"/>
    <cellStyle name="Normal 5 6 2 3 2 2 5 2" xfId="40857" xr:uid="{0480CE41-2A75-4569-8E64-BD84F57745CB}"/>
    <cellStyle name="Normal 5 6 2 3 2 2 6" xfId="28597" xr:uid="{9BF6230F-8CC6-4D21-9F09-DF1200D9275F}"/>
    <cellStyle name="Normal 5 6 2 3 2 2 7" xfId="43481" xr:uid="{7E0F0AFB-0D4D-45B5-B00A-4AE14CFCB268}"/>
    <cellStyle name="Normal 5 6 2 3 2 2 8" xfId="8061" xr:uid="{1E7FD9E8-F0D6-44E9-BE9F-7E49584B3946}"/>
    <cellStyle name="Normal 5 6 2 3 2 3" xfId="2965" xr:uid="{3226DA0B-A12D-4130-AB9D-957353669470}"/>
    <cellStyle name="Normal 5 6 2 3 2 3 2" xfId="13194" xr:uid="{1C88F733-8437-4FFC-A743-12ED279357C5}"/>
    <cellStyle name="Normal 5 6 2 3 2 3 2 2" xfId="26884" xr:uid="{5E188AFD-944A-4C4A-87A1-5C7C79C1F579}"/>
    <cellStyle name="Normal 5 6 2 3 2 3 2 2 2" xfId="40576" xr:uid="{4F45100F-AABD-4837-AB42-277A62C8384C}"/>
    <cellStyle name="Normal 5 6 2 3 2 3 2 2 3" xfId="55460" xr:uid="{F45B56B0-16F3-462E-8AAB-B4F63F4220FF}"/>
    <cellStyle name="Normal 5 6 2 3 2 3 2 3" xfId="20040" xr:uid="{CB604B5B-C8BB-40FD-A9BD-CA4BC9C58F11}"/>
    <cellStyle name="Normal 5 6 2 3 2 3 2 4" xfId="33730" xr:uid="{A0EB357A-F215-4889-AEE4-84BAF7010D33}"/>
    <cellStyle name="Normal 5 6 2 3 2 3 2 5" xfId="48614" xr:uid="{9ADF5F12-8BCE-410F-9922-A14EC7B9D9A8}"/>
    <cellStyle name="Normal 5 6 2 3 2 3 3" xfId="23462" xr:uid="{3E6010C9-847B-481D-BF7D-647C7196F7B7}"/>
    <cellStyle name="Normal 5 6 2 3 2 3 3 2" xfId="37154" xr:uid="{453C3B6A-C444-485A-915B-95ED1250A6F6}"/>
    <cellStyle name="Normal 5 6 2 3 2 3 3 3" xfId="52038" xr:uid="{14119E03-7CFD-4D89-9B32-D786DAA56AE2}"/>
    <cellStyle name="Normal 5 6 2 3 2 3 4" xfId="16618" xr:uid="{26E12D54-1D08-48EA-8E60-2D0C13008E24}"/>
    <cellStyle name="Normal 5 6 2 3 2 3 4 2" xfId="41241" xr:uid="{A86DF55C-FF8B-405D-88DE-C840C809D1CC}"/>
    <cellStyle name="Normal 5 6 2 3 2 3 5" xfId="30308" xr:uid="{18C29CC9-12CD-4AD7-94BC-782481F69D5B}"/>
    <cellStyle name="Normal 5 6 2 3 2 3 6" xfId="45192" xr:uid="{059F5191-8C71-4D5F-9359-71CECB497C0A}"/>
    <cellStyle name="Normal 5 6 2 3 2 3 7" xfId="9772" xr:uid="{D3FA206D-2A0F-4E19-9EE3-C1AC90CF0BF1}"/>
    <cellStyle name="Normal 5 6 2 3 2 4" xfId="2966" xr:uid="{430928A7-9E30-4BF5-9722-8D1D675619E9}"/>
    <cellStyle name="Normal 5 6 2 3 2 4 2" xfId="25172" xr:uid="{B31B56DB-DD1A-4936-B7CF-6A746329C2AC}"/>
    <cellStyle name="Normal 5 6 2 3 2 4 2 2" xfId="38864" xr:uid="{7F853F87-2EAE-4E45-956E-51CBDD948581}"/>
    <cellStyle name="Normal 5 6 2 3 2 4 2 3" xfId="53748" xr:uid="{D2223036-9743-462B-852B-EC10CDB14F75}"/>
    <cellStyle name="Normal 5 6 2 3 2 4 3" xfId="18328" xr:uid="{71D95B4D-46C9-4D19-9841-9D8DEBC6E904}"/>
    <cellStyle name="Normal 5 6 2 3 2 4 3 2" xfId="41242" xr:uid="{09E6022E-0017-4513-AAEE-9B96DD519CDC}"/>
    <cellStyle name="Normal 5 6 2 3 2 4 4" xfId="32018" xr:uid="{6DC77F99-4873-43D8-8E5C-8D449068946C}"/>
    <cellStyle name="Normal 5 6 2 3 2 4 5" xfId="46902" xr:uid="{C79B6307-9BFA-461B-89A3-E7F1C9829F6F}"/>
    <cellStyle name="Normal 5 6 2 3 2 4 6" xfId="11482" xr:uid="{F9053CC2-E96E-4966-9AC3-5800902B0901}"/>
    <cellStyle name="Normal 5 6 2 3 2 5" xfId="21750" xr:uid="{7A12AA8B-A919-43E7-8828-D690881499FE}"/>
    <cellStyle name="Normal 5 6 2 3 2 5 2" xfId="35442" xr:uid="{C75FF72E-FA91-440A-93DB-74A6956DB8F6}"/>
    <cellStyle name="Normal 5 6 2 3 2 5 3" xfId="50326" xr:uid="{A5BB54B0-D39F-433D-9B36-A8750E9E0E6E}"/>
    <cellStyle name="Normal 5 6 2 3 2 6" xfId="14906" xr:uid="{8D153CCC-24B3-48B3-B8EF-D82C65C07717}"/>
    <cellStyle name="Normal 5 6 2 3 2 6 2" xfId="40856" xr:uid="{9733FF35-DFB0-4311-A6FA-D855DEDF80B4}"/>
    <cellStyle name="Normal 5 6 2 3 2 7" xfId="28596" xr:uid="{F88BB2E9-BE32-44AD-9BFF-4779AB1CCFF4}"/>
    <cellStyle name="Normal 5 6 2 3 2 8" xfId="43480" xr:uid="{05081E93-0C09-489A-8089-1BBB434B8F25}"/>
    <cellStyle name="Normal 5 6 2 3 2 9" xfId="8060" xr:uid="{2AC4F187-A7CF-4AAB-A912-42195C2F5503}"/>
    <cellStyle name="Normal 5 6 2 3 3" xfId="581" xr:uid="{F70AD568-4F60-4694-9E24-951BA7740952}"/>
    <cellStyle name="Normal 5 6 2 3 3 2" xfId="2967" xr:uid="{74EB44F4-0CA7-4267-80BB-F8945AEDB069}"/>
    <cellStyle name="Normal 5 6 2 3 3 2 2" xfId="13196" xr:uid="{53AB40B3-51E2-44D2-AA5C-A15351BA3C64}"/>
    <cellStyle name="Normal 5 6 2 3 3 2 2 2" xfId="26886" xr:uid="{D6074EE4-F26F-4F4C-B17A-EAE06327D4AD}"/>
    <cellStyle name="Normal 5 6 2 3 3 2 2 2 2" xfId="40578" xr:uid="{F955D871-843A-4C7A-AA8A-5CC9FE5FCBCD}"/>
    <cellStyle name="Normal 5 6 2 3 3 2 2 2 3" xfId="55462" xr:uid="{5493DA4A-8EE0-4942-BFB4-6E25854EB427}"/>
    <cellStyle name="Normal 5 6 2 3 3 2 2 3" xfId="20042" xr:uid="{FAF6C8ED-5007-4EB6-898F-8E2F70019B02}"/>
    <cellStyle name="Normal 5 6 2 3 3 2 2 4" xfId="33732" xr:uid="{FC99FFB3-FCFF-434A-B730-A497F48FCAA5}"/>
    <cellStyle name="Normal 5 6 2 3 3 2 2 5" xfId="48616" xr:uid="{969DFFA4-B2C9-43EA-881B-0D65CA266A83}"/>
    <cellStyle name="Normal 5 6 2 3 3 2 3" xfId="23464" xr:uid="{6E495423-7EE7-4ED6-B34D-D3A31767C875}"/>
    <cellStyle name="Normal 5 6 2 3 3 2 3 2" xfId="37156" xr:uid="{FE778900-219D-4B1A-8901-F09B7C063F8F}"/>
    <cellStyle name="Normal 5 6 2 3 3 2 3 3" xfId="52040" xr:uid="{7E2CF8C4-3ED3-4308-9A66-F2C0B78531AD}"/>
    <cellStyle name="Normal 5 6 2 3 3 2 4" xfId="16620" xr:uid="{991CF6A8-E51C-467C-89BE-140A861B0556}"/>
    <cellStyle name="Normal 5 6 2 3 3 2 4 2" xfId="41243" xr:uid="{DBCB0BD9-1E62-4F05-9754-3C2FA4A83C5F}"/>
    <cellStyle name="Normal 5 6 2 3 3 2 5" xfId="30310" xr:uid="{F3F8B650-5B25-4895-9AF8-0AFED34360E3}"/>
    <cellStyle name="Normal 5 6 2 3 3 2 6" xfId="45194" xr:uid="{7F348F65-AAD8-496E-8F19-42584567A4F3}"/>
    <cellStyle name="Normal 5 6 2 3 3 2 7" xfId="9774" xr:uid="{C02B764F-38E2-4AB3-BDFD-CA377F96F5E4}"/>
    <cellStyle name="Normal 5 6 2 3 3 3" xfId="2968" xr:uid="{A2564102-6E85-4DDD-8A20-F6F99CD40D83}"/>
    <cellStyle name="Normal 5 6 2 3 3 3 2" xfId="25174" xr:uid="{FA51E66A-B5D9-4901-AC32-70C2E2975AB1}"/>
    <cellStyle name="Normal 5 6 2 3 3 3 2 2" xfId="38866" xr:uid="{ACCE2AB2-2F34-4E72-B319-3468EE2BF3B4}"/>
    <cellStyle name="Normal 5 6 2 3 3 3 2 3" xfId="53750" xr:uid="{04949954-E091-4FF6-8331-C7C6C3E1DABA}"/>
    <cellStyle name="Normal 5 6 2 3 3 3 3" xfId="18330" xr:uid="{6A521C2B-78B1-44B8-9D1A-1178015D3B08}"/>
    <cellStyle name="Normal 5 6 2 3 3 3 3 2" xfId="41244" xr:uid="{F06F11FB-0F35-4301-80A2-B7C2926ECB8E}"/>
    <cellStyle name="Normal 5 6 2 3 3 3 4" xfId="32020" xr:uid="{D3244694-FF00-472A-BDE3-DDBEF2E658C0}"/>
    <cellStyle name="Normal 5 6 2 3 3 3 5" xfId="46904" xr:uid="{7E0F9529-4650-45B8-9FE4-DA309BE8A777}"/>
    <cellStyle name="Normal 5 6 2 3 3 3 6" xfId="11484" xr:uid="{0BA10B4B-DB87-4675-8836-B092F75588DC}"/>
    <cellStyle name="Normal 5 6 2 3 3 4" xfId="2969" xr:uid="{8A4ECF80-915A-47B4-8B00-1133D6F9188A}"/>
    <cellStyle name="Normal 5 6 2 3 3 4 2" xfId="41245" xr:uid="{1858956B-D497-4232-B534-2C3A10490D84}"/>
    <cellStyle name="Normal 5 6 2 3 3 4 3" xfId="35444" xr:uid="{AED86415-A3D1-4DC4-8E36-BF6E5BAD760B}"/>
    <cellStyle name="Normal 5 6 2 3 3 4 4" xfId="50328" xr:uid="{5250D4C2-4A23-4A5A-B59C-36D6E5686B94}"/>
    <cellStyle name="Normal 5 6 2 3 3 4 5" xfId="21752" xr:uid="{249C4AF4-CF73-4D51-B4C5-74C7307E8368}"/>
    <cellStyle name="Normal 5 6 2 3 3 5" xfId="14908" xr:uid="{A42B8C56-3629-4C4A-BDFD-B40995EBD349}"/>
    <cellStyle name="Normal 5 6 2 3 3 5 2" xfId="40858" xr:uid="{C647DFC2-9941-4E84-BEDC-17B599576B4F}"/>
    <cellStyle name="Normal 5 6 2 3 3 6" xfId="28598" xr:uid="{9F650E11-E5FD-48B5-8B36-F22551471080}"/>
    <cellStyle name="Normal 5 6 2 3 3 7" xfId="43482" xr:uid="{A928CC81-FFF1-43AA-BDAA-B79908F3FE10}"/>
    <cellStyle name="Normal 5 6 2 3 3 8" xfId="8062" xr:uid="{46EB9A6E-E86A-46A1-ACA2-F837A5054D1D}"/>
    <cellStyle name="Normal 5 6 2 3 4" xfId="2970" xr:uid="{1DD37C6A-6C21-4E69-A078-24AFAB604C81}"/>
    <cellStyle name="Normal 5 6 2 3 4 2" xfId="9775" xr:uid="{EB68DCF4-F031-498E-9E7B-B9E078DCDEDD}"/>
    <cellStyle name="Normal 5 6 2 3 4 2 2" xfId="13197" xr:uid="{D2AAC904-902B-404B-8416-367740FE6339}"/>
    <cellStyle name="Normal 5 6 2 3 4 2 2 2" xfId="26887" xr:uid="{2862A444-8CEE-4CAF-811F-C68F7E54144D}"/>
    <cellStyle name="Normal 5 6 2 3 4 2 2 2 2" xfId="40579" xr:uid="{34703B41-A69D-414D-80DF-8AFD756D026D}"/>
    <cellStyle name="Normal 5 6 2 3 4 2 2 2 3" xfId="55463" xr:uid="{53A7C6B8-2FF6-497B-BA59-3BAA75121F67}"/>
    <cellStyle name="Normal 5 6 2 3 4 2 2 3" xfId="20043" xr:uid="{E196238B-0EE1-4444-A124-2B991EE2794B}"/>
    <cellStyle name="Normal 5 6 2 3 4 2 2 4" xfId="33733" xr:uid="{65990972-E49E-4EF7-AFB7-8E9A666EB607}"/>
    <cellStyle name="Normal 5 6 2 3 4 2 2 5" xfId="48617" xr:uid="{84A4C78F-2F42-4E7F-8166-AA3E545E8411}"/>
    <cellStyle name="Normal 5 6 2 3 4 2 3" xfId="23465" xr:uid="{2663DAB2-8602-42B4-AC40-3A0831F5793A}"/>
    <cellStyle name="Normal 5 6 2 3 4 2 3 2" xfId="37157" xr:uid="{D93B953E-EA6A-44C5-8200-A60E77EC4CD9}"/>
    <cellStyle name="Normal 5 6 2 3 4 2 3 3" xfId="52041" xr:uid="{70A47D2F-0410-454E-B093-7E58C615AB05}"/>
    <cellStyle name="Normal 5 6 2 3 4 2 4" xfId="16621" xr:uid="{A33F1439-3C90-40D4-AE93-D99E158D782D}"/>
    <cellStyle name="Normal 5 6 2 3 4 2 5" xfId="30311" xr:uid="{EC1F7770-AE30-43C9-AC49-8312D3B975C0}"/>
    <cellStyle name="Normal 5 6 2 3 4 2 6" xfId="45195" xr:uid="{DA2B7419-5951-47EA-9D69-C7F8ABB5A53B}"/>
    <cellStyle name="Normal 5 6 2 3 4 3" xfId="11485" xr:uid="{114B8833-EC28-4876-9E61-694AD9C9C6E2}"/>
    <cellStyle name="Normal 5 6 2 3 4 3 2" xfId="25175" xr:uid="{9C56C582-D685-45AD-810F-81BD3A45FE57}"/>
    <cellStyle name="Normal 5 6 2 3 4 3 2 2" xfId="38867" xr:uid="{9295AB40-0FB1-47E5-8305-57CBB314B2F6}"/>
    <cellStyle name="Normal 5 6 2 3 4 3 2 3" xfId="53751" xr:uid="{5FDE7B28-757D-4AC5-AE70-4340743B866D}"/>
    <cellStyle name="Normal 5 6 2 3 4 3 3" xfId="18331" xr:uid="{C1F6F008-F7D4-4F8E-A5F6-8C28EB773152}"/>
    <cellStyle name="Normal 5 6 2 3 4 3 4" xfId="32021" xr:uid="{8B64C870-BDC7-424C-A304-19AF4494EB65}"/>
    <cellStyle name="Normal 5 6 2 3 4 3 5" xfId="46905" xr:uid="{6A5419C5-FEF8-43C7-95CE-BC911CD0C6E9}"/>
    <cellStyle name="Normal 5 6 2 3 4 4" xfId="21753" xr:uid="{FC12B39C-3428-48EC-BF61-E13791108AAC}"/>
    <cellStyle name="Normal 5 6 2 3 4 4 2" xfId="35445" xr:uid="{F1ECC7EC-2458-43DF-B976-615BF0724191}"/>
    <cellStyle name="Normal 5 6 2 3 4 4 3" xfId="50329" xr:uid="{29B7D7A1-6296-4A4F-A336-73201A4BCA90}"/>
    <cellStyle name="Normal 5 6 2 3 4 5" xfId="14909" xr:uid="{A40CDD60-0DB4-4A8D-A566-35F642D08A77}"/>
    <cellStyle name="Normal 5 6 2 3 4 5 2" xfId="41246" xr:uid="{0A2F485B-04EA-4A04-B9FD-546C93B5CA7A}"/>
    <cellStyle name="Normal 5 6 2 3 4 6" xfId="28599" xr:uid="{9210F226-F8C7-45BA-9CD0-13CBC57181CA}"/>
    <cellStyle name="Normal 5 6 2 3 4 7" xfId="43483" xr:uid="{7A29C7E5-A238-44B3-A581-C13099119FDF}"/>
    <cellStyle name="Normal 5 6 2 3 4 8" xfId="8063" xr:uid="{832CAD03-CF79-4663-9F67-57C13D4AAE0B}"/>
    <cellStyle name="Normal 5 6 2 3 5" xfId="2971" xr:uid="{AAD762BA-7A90-435C-B2C0-A53B53AA8452}"/>
    <cellStyle name="Normal 5 6 2 3 5 2" xfId="13193" xr:uid="{114F7306-045C-46CA-A8FA-FB69E6F1B71D}"/>
    <cellStyle name="Normal 5 6 2 3 5 2 2" xfId="26883" xr:uid="{380A8D7A-C4EE-4AE6-B593-A5E31F68AAF1}"/>
    <cellStyle name="Normal 5 6 2 3 5 2 2 2" xfId="40575" xr:uid="{8C6A5F0F-6E35-48B1-996A-15BF1ADE03AE}"/>
    <cellStyle name="Normal 5 6 2 3 5 2 2 3" xfId="55459" xr:uid="{945170E9-531F-41EF-AAA8-9FF0F208B132}"/>
    <cellStyle name="Normal 5 6 2 3 5 2 3" xfId="20039" xr:uid="{554A9FF9-6713-451A-A1AC-7829B2F008EC}"/>
    <cellStyle name="Normal 5 6 2 3 5 2 4" xfId="33729" xr:uid="{2C0E8D44-7028-4F55-997E-943432800A96}"/>
    <cellStyle name="Normal 5 6 2 3 5 2 5" xfId="48613" xr:uid="{ECC84F7A-D94E-4C18-B5DB-017D620CE687}"/>
    <cellStyle name="Normal 5 6 2 3 5 3" xfId="23461" xr:uid="{00086C6D-AAD1-488C-B526-4E21AFB916E4}"/>
    <cellStyle name="Normal 5 6 2 3 5 3 2" xfId="37153" xr:uid="{3A93A429-4F0F-491B-B8EF-3B8AA832E5CE}"/>
    <cellStyle name="Normal 5 6 2 3 5 3 3" xfId="52037" xr:uid="{4BB8E218-DC4B-4048-8880-24E7B33DC86D}"/>
    <cellStyle name="Normal 5 6 2 3 5 4" xfId="16617" xr:uid="{D9C15559-E724-40B3-AE56-9906FC53A1B3}"/>
    <cellStyle name="Normal 5 6 2 3 5 4 2" xfId="41247" xr:uid="{894EC61C-C37D-4017-ADE5-0E3CDD7C5D90}"/>
    <cellStyle name="Normal 5 6 2 3 5 5" xfId="30307" xr:uid="{D9FD19BA-8D29-4C76-8837-BAFDFDE9F0E1}"/>
    <cellStyle name="Normal 5 6 2 3 5 6" xfId="45191" xr:uid="{2D3EBA5E-5ABC-427B-93B9-947E067AF9C6}"/>
    <cellStyle name="Normal 5 6 2 3 5 7" xfId="9771" xr:uid="{AFAFA9C1-6133-4306-8ABF-BF72EF797F1E}"/>
    <cellStyle name="Normal 5 6 2 3 6" xfId="2972" xr:uid="{9576CF52-3B1B-4CB5-A17D-B77519068DA5}"/>
    <cellStyle name="Normal 5 6 2 3 6 2" xfId="25171" xr:uid="{7AD2FA67-1E9E-4F4F-9056-BB668EE9C937}"/>
    <cellStyle name="Normal 5 6 2 3 6 2 2" xfId="38863" xr:uid="{C5AABCC0-0392-48FE-BC7C-8C4D95250FD3}"/>
    <cellStyle name="Normal 5 6 2 3 6 2 3" xfId="53747" xr:uid="{2F88D28A-C483-4076-AD9F-AB6CA5DAF810}"/>
    <cellStyle name="Normal 5 6 2 3 6 3" xfId="18327" xr:uid="{A898DB72-BF8C-435F-93B4-7CFC2A866BC6}"/>
    <cellStyle name="Normal 5 6 2 3 6 3 2" xfId="41248" xr:uid="{D16A780D-6796-4258-9F49-0813DCEC4227}"/>
    <cellStyle name="Normal 5 6 2 3 6 4" xfId="32017" xr:uid="{9C956678-2276-41CC-B5DF-3B9D921D5013}"/>
    <cellStyle name="Normal 5 6 2 3 6 5" xfId="46901" xr:uid="{EF3645A3-D56C-44D4-B2FE-FBDCDD72E45C}"/>
    <cellStyle name="Normal 5 6 2 3 6 6" xfId="11481" xr:uid="{938E4A2F-3431-4784-81E4-7759B8B7D7F7}"/>
    <cellStyle name="Normal 5 6 2 3 7" xfId="21749" xr:uid="{896AD3F4-BF34-49E6-89A4-652AAD9CC10E}"/>
    <cellStyle name="Normal 5 6 2 3 7 2" xfId="35441" xr:uid="{29C9A32B-D25A-4AB1-86CE-7CD5019BAA55}"/>
    <cellStyle name="Normal 5 6 2 3 7 3" xfId="50325" xr:uid="{82590CE6-DBF7-412A-A274-7CE925F21F9E}"/>
    <cellStyle name="Normal 5 6 2 3 8" xfId="14905" xr:uid="{85AA4117-883D-4097-9C8E-376B161873B7}"/>
    <cellStyle name="Normal 5 6 2 3 8 2" xfId="40855" xr:uid="{7D4138A6-8196-48CA-8032-87B02D7FD9A2}"/>
    <cellStyle name="Normal 5 6 2 3 9" xfId="28595" xr:uid="{6562BEBB-AC5D-474D-BDDD-4AACE00DF40B}"/>
    <cellStyle name="Normal 5 6 2 4" xfId="582" xr:uid="{0A08EBE1-216B-42F2-8FF3-EF59F3052AF6}"/>
    <cellStyle name="Normal 5 6 2 4 2" xfId="583" xr:uid="{95D85220-9609-4276-A9F6-C173ECB913E5}"/>
    <cellStyle name="Normal 5 6 2 4 2 2" xfId="2973" xr:uid="{628EEAC7-0790-42C2-8BCF-19CF69A701D9}"/>
    <cellStyle name="Normal 5 6 2 4 2 2 2" xfId="13199" xr:uid="{145F4A63-6FD2-4547-B8AD-4B9834E617EE}"/>
    <cellStyle name="Normal 5 6 2 4 2 2 2 2" xfId="26889" xr:uid="{C96CA52A-8888-4166-AB4A-821E336138FC}"/>
    <cellStyle name="Normal 5 6 2 4 2 2 2 2 2" xfId="40581" xr:uid="{F4AF2770-2409-4240-B320-2AEA2F03375B}"/>
    <cellStyle name="Normal 5 6 2 4 2 2 2 2 3" xfId="55465" xr:uid="{5A24551B-4239-47F6-A698-971EAF6BE70A}"/>
    <cellStyle name="Normal 5 6 2 4 2 2 2 3" xfId="20045" xr:uid="{4F6C6E01-13A0-42B7-82A9-DA7D84261E4A}"/>
    <cellStyle name="Normal 5 6 2 4 2 2 2 4" xfId="33735" xr:uid="{C46EF714-B0D6-4152-B151-85918FE285D3}"/>
    <cellStyle name="Normal 5 6 2 4 2 2 2 5" xfId="48619" xr:uid="{2139792F-BE43-46FC-B8CE-B7B98012E9B1}"/>
    <cellStyle name="Normal 5 6 2 4 2 2 3" xfId="23467" xr:uid="{4236BC16-D6B3-4F33-961A-25B79C233906}"/>
    <cellStyle name="Normal 5 6 2 4 2 2 3 2" xfId="37159" xr:uid="{652C0346-5725-4F44-A3C8-23FF9CC29A82}"/>
    <cellStyle name="Normal 5 6 2 4 2 2 3 3" xfId="52043" xr:uid="{D27B2341-80AF-47F7-9DCA-287ABD678189}"/>
    <cellStyle name="Normal 5 6 2 4 2 2 4" xfId="16623" xr:uid="{2199E4DB-4C9D-438D-98EA-00F64E55FB6F}"/>
    <cellStyle name="Normal 5 6 2 4 2 2 4 2" xfId="41249" xr:uid="{00BF6D43-734C-4AA4-B4C3-F5588651D028}"/>
    <cellStyle name="Normal 5 6 2 4 2 2 5" xfId="30313" xr:uid="{F62038F6-B2E4-420F-ABBE-03A98632570F}"/>
    <cellStyle name="Normal 5 6 2 4 2 2 6" xfId="45197" xr:uid="{4A0A2068-163D-4400-BE9D-860AF580A6D6}"/>
    <cellStyle name="Normal 5 6 2 4 2 2 7" xfId="9777" xr:uid="{D236AF6B-12DA-4901-974B-3F8B00292DD8}"/>
    <cellStyle name="Normal 5 6 2 4 2 3" xfId="2974" xr:uid="{6F63E859-5BE8-4706-BF54-31BD6635C5A1}"/>
    <cellStyle name="Normal 5 6 2 4 2 3 2" xfId="25177" xr:uid="{383182AD-F334-4C60-8FA1-0FB18E78A5AB}"/>
    <cellStyle name="Normal 5 6 2 4 2 3 2 2" xfId="38869" xr:uid="{F22B1BEA-90A9-4D6C-A9AC-AA4C98B550E7}"/>
    <cellStyle name="Normal 5 6 2 4 2 3 2 3" xfId="53753" xr:uid="{433980AE-4AC5-43CC-8A38-B499D0710BA7}"/>
    <cellStyle name="Normal 5 6 2 4 2 3 3" xfId="18333" xr:uid="{2F5789BC-6C67-489F-AAF8-604C26C71387}"/>
    <cellStyle name="Normal 5 6 2 4 2 3 3 2" xfId="41250" xr:uid="{86AAB202-C10B-42CE-A6F0-2D3D5DB52143}"/>
    <cellStyle name="Normal 5 6 2 4 2 3 4" xfId="32023" xr:uid="{9A1829E7-D6B4-4DB4-85E4-A53259DE6FDA}"/>
    <cellStyle name="Normal 5 6 2 4 2 3 5" xfId="46907" xr:uid="{7266147D-5EEC-493B-9793-828111E3BBAF}"/>
    <cellStyle name="Normal 5 6 2 4 2 3 6" xfId="11487" xr:uid="{8205C2F6-E16F-4625-AA09-07CC9D6F23F9}"/>
    <cellStyle name="Normal 5 6 2 4 2 4" xfId="2975" xr:uid="{8929621F-E509-4F30-AE90-0D3F7D1504EF}"/>
    <cellStyle name="Normal 5 6 2 4 2 4 2" xfId="41251" xr:uid="{41CE262F-2238-4085-9A85-5D7F673C7FE0}"/>
    <cellStyle name="Normal 5 6 2 4 2 4 3" xfId="35447" xr:uid="{8EA27577-E449-45C9-A6AC-823BA13B4CEE}"/>
    <cellStyle name="Normal 5 6 2 4 2 4 4" xfId="50331" xr:uid="{C959195B-31BD-4C97-A8EC-92D560BF5171}"/>
    <cellStyle name="Normal 5 6 2 4 2 4 5" xfId="21755" xr:uid="{310334DA-98E2-4BE8-875E-ECB2355006D8}"/>
    <cellStyle name="Normal 5 6 2 4 2 5" xfId="14911" xr:uid="{DE5BC652-44BD-4551-B63B-D24925BA1260}"/>
    <cellStyle name="Normal 5 6 2 4 2 5 2" xfId="40860" xr:uid="{DFA2106E-0DD1-4C31-B041-885C9373ED3A}"/>
    <cellStyle name="Normal 5 6 2 4 2 6" xfId="28601" xr:uid="{F3BD7CBA-3CD2-4B67-894F-FA31FB62FD3C}"/>
    <cellStyle name="Normal 5 6 2 4 2 7" xfId="43485" xr:uid="{44C35C6D-CE86-43B6-AD14-6DF91E778737}"/>
    <cellStyle name="Normal 5 6 2 4 2 8" xfId="8065" xr:uid="{A6D53D90-1390-4F9F-AD46-1B5C64999260}"/>
    <cellStyle name="Normal 5 6 2 4 3" xfId="2976" xr:uid="{EDA3D165-9AC8-47FA-849B-021FC2125F43}"/>
    <cellStyle name="Normal 5 6 2 4 3 2" xfId="13198" xr:uid="{93B0974A-B9E0-43A1-8445-72B24F6EBC61}"/>
    <cellStyle name="Normal 5 6 2 4 3 2 2" xfId="26888" xr:uid="{BAA1B7AD-90B0-4474-8088-43F28AF72C94}"/>
    <cellStyle name="Normal 5 6 2 4 3 2 2 2" xfId="40580" xr:uid="{B1E7B0A4-EB59-4F46-8C1F-5CD13F7F77A4}"/>
    <cellStyle name="Normal 5 6 2 4 3 2 2 3" xfId="55464" xr:uid="{CC2A5C16-A3C8-4E9F-A508-33AD17D0FFE7}"/>
    <cellStyle name="Normal 5 6 2 4 3 2 3" xfId="20044" xr:uid="{74E6BB80-7024-4FAB-A70A-755873CB804F}"/>
    <cellStyle name="Normal 5 6 2 4 3 2 4" xfId="33734" xr:uid="{BCB9BFB5-F8A4-4DB3-B736-808BA95D19BA}"/>
    <cellStyle name="Normal 5 6 2 4 3 2 5" xfId="48618" xr:uid="{1A69D88B-7BC8-4607-BF85-2DD59F5894D2}"/>
    <cellStyle name="Normal 5 6 2 4 3 3" xfId="23466" xr:uid="{7FCA42BB-F462-46E9-984D-BB9757188864}"/>
    <cellStyle name="Normal 5 6 2 4 3 3 2" xfId="37158" xr:uid="{9B6D20C4-91FB-44A2-8DD3-93A2E729BBDC}"/>
    <cellStyle name="Normal 5 6 2 4 3 3 3" xfId="52042" xr:uid="{EC7FCE14-CA9B-478E-A477-1F2E16283A7A}"/>
    <cellStyle name="Normal 5 6 2 4 3 4" xfId="16622" xr:uid="{8EC3C9A2-91D9-4BC4-9F96-0E0686852BFC}"/>
    <cellStyle name="Normal 5 6 2 4 3 4 2" xfId="41252" xr:uid="{7687885F-755F-48C3-92AC-66F70B7A2735}"/>
    <cellStyle name="Normal 5 6 2 4 3 5" xfId="30312" xr:uid="{DD7140CD-52F9-4B9D-B534-8D6F1BF3649D}"/>
    <cellStyle name="Normal 5 6 2 4 3 6" xfId="45196" xr:uid="{90D61BBA-BC39-40E1-A9DB-B3EB65F7F68A}"/>
    <cellStyle name="Normal 5 6 2 4 3 7" xfId="9776" xr:uid="{B05DD513-85F1-48A1-817A-3F365734DF76}"/>
    <cellStyle name="Normal 5 6 2 4 4" xfId="2977" xr:uid="{B8A9E8A6-75FC-4E97-8F7D-BC7E0ED61759}"/>
    <cellStyle name="Normal 5 6 2 4 4 2" xfId="25176" xr:uid="{F11DBBB8-FF72-4477-B569-AC90F259E8C2}"/>
    <cellStyle name="Normal 5 6 2 4 4 2 2" xfId="38868" xr:uid="{BDF56B51-53A3-4080-A215-F47D61B05B77}"/>
    <cellStyle name="Normal 5 6 2 4 4 2 3" xfId="53752" xr:uid="{1F689841-7D22-4B60-9764-427A8267A1F5}"/>
    <cellStyle name="Normal 5 6 2 4 4 3" xfId="18332" xr:uid="{848AB7FD-3744-4EAB-9346-720A7D8396EF}"/>
    <cellStyle name="Normal 5 6 2 4 4 3 2" xfId="41253" xr:uid="{3EFDAAC1-A9EA-48EC-B6BD-83EA5EDACA86}"/>
    <cellStyle name="Normal 5 6 2 4 4 4" xfId="32022" xr:uid="{E866EDFE-1944-49EF-A7AA-09734C8564DD}"/>
    <cellStyle name="Normal 5 6 2 4 4 5" xfId="46906" xr:uid="{A9999588-EAFE-4EC1-84D1-3168888AFAD6}"/>
    <cellStyle name="Normal 5 6 2 4 4 6" xfId="11486" xr:uid="{F7A1D69A-D9E6-4C71-A375-681FD4721B36}"/>
    <cellStyle name="Normal 5 6 2 4 5" xfId="2978" xr:uid="{F09F9009-4351-4311-BA67-E490678579FB}"/>
    <cellStyle name="Normal 5 6 2 4 5 2" xfId="41254" xr:uid="{854D0577-8638-4A0B-BCDA-42AE88635AE2}"/>
    <cellStyle name="Normal 5 6 2 4 5 3" xfId="35446" xr:uid="{61944BF8-A304-47C3-A714-A4861D7B89A4}"/>
    <cellStyle name="Normal 5 6 2 4 5 4" xfId="50330" xr:uid="{E2E78606-898E-4F9C-9488-452BA605D8AC}"/>
    <cellStyle name="Normal 5 6 2 4 5 5" xfId="21754" xr:uid="{243D6BD8-20A0-4212-B8F3-BDF29D9CC659}"/>
    <cellStyle name="Normal 5 6 2 4 6" xfId="14910" xr:uid="{A1B20994-A213-433A-9408-5FBBC758F48A}"/>
    <cellStyle name="Normal 5 6 2 4 6 2" xfId="40859" xr:uid="{F053886D-8B38-476B-93F1-3C97FE6F2564}"/>
    <cellStyle name="Normal 5 6 2 4 7" xfId="28600" xr:uid="{C89D8DF2-E0F1-4423-9AAC-5B07C5A3B223}"/>
    <cellStyle name="Normal 5 6 2 4 8" xfId="43484" xr:uid="{ED6A3D8A-5775-40D7-8E2A-F5927407EBA6}"/>
    <cellStyle name="Normal 5 6 2 4 9" xfId="8064" xr:uid="{DB581EDA-4940-4107-80A9-77AE130CA231}"/>
    <cellStyle name="Normal 5 6 2 5" xfId="584" xr:uid="{00C8B731-936B-49DE-B01D-85769A4FAB6B}"/>
    <cellStyle name="Normal 5 6 2 5 2" xfId="2979" xr:uid="{447A14A1-9659-47AD-96EC-98338124443B}"/>
    <cellStyle name="Normal 5 6 2 5 2 2" xfId="13200" xr:uid="{3550EABD-947B-471B-8ED4-9F5E96DDEF2F}"/>
    <cellStyle name="Normal 5 6 2 5 2 2 2" xfId="26890" xr:uid="{C8EB120E-8B2F-44C7-976A-C92B94F9F5C7}"/>
    <cellStyle name="Normal 5 6 2 5 2 2 2 2" xfId="40582" xr:uid="{72239C6C-E3A6-410A-9878-1CB3434E0D31}"/>
    <cellStyle name="Normal 5 6 2 5 2 2 2 3" xfId="55466" xr:uid="{ACDCEA45-E2D5-46AA-9BB1-688834AC72FC}"/>
    <cellStyle name="Normal 5 6 2 5 2 2 3" xfId="20046" xr:uid="{78CF69C4-BD28-4FDD-B505-DC93EE19AABC}"/>
    <cellStyle name="Normal 5 6 2 5 2 2 4" xfId="33736" xr:uid="{B38D16FD-4416-4D5F-8D6F-0E261EAA209E}"/>
    <cellStyle name="Normal 5 6 2 5 2 2 5" xfId="48620" xr:uid="{EE1BD1B9-F13F-4CB9-B9F9-3413B43150E5}"/>
    <cellStyle name="Normal 5 6 2 5 2 3" xfId="23468" xr:uid="{4251FD5C-2E3F-4226-AB98-10B21E5C1DCF}"/>
    <cellStyle name="Normal 5 6 2 5 2 3 2" xfId="37160" xr:uid="{A3FFA435-D4BA-4BB0-A712-46E36A363D18}"/>
    <cellStyle name="Normal 5 6 2 5 2 3 3" xfId="52044" xr:uid="{4B6F326B-FC4C-4990-95C8-0DCCA7FC12AE}"/>
    <cellStyle name="Normal 5 6 2 5 2 4" xfId="16624" xr:uid="{F981D35A-F5D4-46C6-8F87-F19770F07DB8}"/>
    <cellStyle name="Normal 5 6 2 5 2 4 2" xfId="41255" xr:uid="{39BE7BBA-B66B-4172-A0DA-1AB753E5C92B}"/>
    <cellStyle name="Normal 5 6 2 5 2 5" xfId="30314" xr:uid="{5F6177E6-0E0A-4286-8FFF-DF0492BA2A46}"/>
    <cellStyle name="Normal 5 6 2 5 2 6" xfId="45198" xr:uid="{2B8D05E9-3193-4B50-8D1B-9DBFF675022E}"/>
    <cellStyle name="Normal 5 6 2 5 2 7" xfId="9778" xr:uid="{05FB37C8-A72D-49B9-8C24-86BFF2F54DA3}"/>
    <cellStyle name="Normal 5 6 2 5 3" xfId="2980" xr:uid="{027C905D-EE93-4662-85AE-B42C15E4BAA4}"/>
    <cellStyle name="Normal 5 6 2 5 3 2" xfId="25178" xr:uid="{86563EEF-0A04-453C-BAA7-13CA0C16AFAC}"/>
    <cellStyle name="Normal 5 6 2 5 3 2 2" xfId="38870" xr:uid="{DC97EDB2-D3D7-40BB-8B7E-7989C6261505}"/>
    <cellStyle name="Normal 5 6 2 5 3 2 3" xfId="53754" xr:uid="{9F6B8DB0-4A5E-444B-8559-910742D96C38}"/>
    <cellStyle name="Normal 5 6 2 5 3 3" xfId="18334" xr:uid="{F5C62D27-8D09-405D-A6C0-660C050D978C}"/>
    <cellStyle name="Normal 5 6 2 5 3 3 2" xfId="41256" xr:uid="{01154123-6BAA-4396-AF62-F49ABAF3C359}"/>
    <cellStyle name="Normal 5 6 2 5 3 4" xfId="32024" xr:uid="{211ED2C3-4F34-4372-A1AF-EA988EDEC603}"/>
    <cellStyle name="Normal 5 6 2 5 3 5" xfId="46908" xr:uid="{2E2DF5E5-E832-417D-8D9B-AE87A3D20098}"/>
    <cellStyle name="Normal 5 6 2 5 3 6" xfId="11488" xr:uid="{EBCFB77A-132D-419D-A816-806D9321ADD6}"/>
    <cellStyle name="Normal 5 6 2 5 4" xfId="2981" xr:uid="{B70EC615-C721-4BAC-8CB8-08BDEA0EA8FC}"/>
    <cellStyle name="Normal 5 6 2 5 4 2" xfId="41257" xr:uid="{3EBBBCAC-D576-4789-B29F-17FA871AF7E3}"/>
    <cellStyle name="Normal 5 6 2 5 4 3" xfId="35448" xr:uid="{B1E1F414-440E-4392-8F9C-9D1D57B4E9B0}"/>
    <cellStyle name="Normal 5 6 2 5 4 4" xfId="50332" xr:uid="{2DA09494-7A48-47C7-B4B6-B7C47ECED214}"/>
    <cellStyle name="Normal 5 6 2 5 4 5" xfId="21756" xr:uid="{25257723-D3A9-4F37-BFA6-F37BCC6AAB2F}"/>
    <cellStyle name="Normal 5 6 2 5 5" xfId="14912" xr:uid="{D8DFE0AC-70F3-424E-B9A9-6C82E18F6A18}"/>
    <cellStyle name="Normal 5 6 2 5 5 2" xfId="40861" xr:uid="{884D5453-824C-40A0-A358-38BCF8C55E2A}"/>
    <cellStyle name="Normal 5 6 2 5 6" xfId="28602" xr:uid="{5F52E8CC-0DFC-4BA6-99DA-BE0AD2A79EAE}"/>
    <cellStyle name="Normal 5 6 2 5 7" xfId="43486" xr:uid="{C0DFE107-FD0A-4B8D-A9FB-C1513A9B3E36}"/>
    <cellStyle name="Normal 5 6 2 5 8" xfId="8066" xr:uid="{02FBE1FB-BAA7-4966-84C6-959C90EDEF54}"/>
    <cellStyle name="Normal 5 6 2 6" xfId="2982" xr:uid="{CE110608-E006-4B3D-B7F1-948B059D76F3}"/>
    <cellStyle name="Normal 5 6 2 6 2" xfId="2983" xr:uid="{E38296F9-8A14-41DB-8CAF-796E7F862FB7}"/>
    <cellStyle name="Normal 5 6 2 6 2 2" xfId="13201" xr:uid="{800DD728-8CB1-458B-AEAD-8C6271D71EC0}"/>
    <cellStyle name="Normal 5 6 2 6 2 2 2" xfId="26891" xr:uid="{E4FC11AD-4E2F-4765-BE94-49F81E377313}"/>
    <cellStyle name="Normal 5 6 2 6 2 2 2 2" xfId="40583" xr:uid="{9D083AC2-FE2E-4C7A-8ED0-F0A7FE17858A}"/>
    <cellStyle name="Normal 5 6 2 6 2 2 2 3" xfId="55467" xr:uid="{38672972-6979-4D54-9C62-ED09B5470CE1}"/>
    <cellStyle name="Normal 5 6 2 6 2 2 3" xfId="20047" xr:uid="{38958E44-92A4-4757-B7FE-EE12F4DF88EC}"/>
    <cellStyle name="Normal 5 6 2 6 2 2 4" xfId="33737" xr:uid="{84BFC541-4BD3-48D2-8788-8E5C14139992}"/>
    <cellStyle name="Normal 5 6 2 6 2 2 5" xfId="48621" xr:uid="{D653489D-F964-4C36-A054-13AC520547DE}"/>
    <cellStyle name="Normal 5 6 2 6 2 3" xfId="23469" xr:uid="{1851B93A-5679-40AA-BFD3-3AD5A49A50E7}"/>
    <cellStyle name="Normal 5 6 2 6 2 3 2" xfId="37161" xr:uid="{6EB73254-46D8-4EBD-9383-3CB71BF0F84A}"/>
    <cellStyle name="Normal 5 6 2 6 2 3 3" xfId="52045" xr:uid="{B4B26B36-57F0-41E9-8344-D343C686F62F}"/>
    <cellStyle name="Normal 5 6 2 6 2 4" xfId="16625" xr:uid="{B642434B-661C-4ECC-89AA-ADF23753B401}"/>
    <cellStyle name="Normal 5 6 2 6 2 4 2" xfId="41259" xr:uid="{1E5B97B6-2603-4E2B-85EE-6CD4BD935098}"/>
    <cellStyle name="Normal 5 6 2 6 2 5" xfId="30315" xr:uid="{476FFFE7-F1A6-4BF4-BD89-B4AE4B52E129}"/>
    <cellStyle name="Normal 5 6 2 6 2 6" xfId="45199" xr:uid="{600A4431-F64A-4872-A1DC-B77E42C16B76}"/>
    <cellStyle name="Normal 5 6 2 6 2 7" xfId="9779" xr:uid="{313E4FAF-F03D-427B-94E3-C4272841E738}"/>
    <cellStyle name="Normal 5 6 2 6 3" xfId="2984" xr:uid="{34EBFB08-062D-4BD1-9B0C-E190586A60B4}"/>
    <cellStyle name="Normal 5 6 2 6 3 2" xfId="25179" xr:uid="{71C2A117-E3CF-490F-8626-041B33416585}"/>
    <cellStyle name="Normal 5 6 2 6 3 2 2" xfId="38871" xr:uid="{890D9F80-9C3D-41F9-A068-30EA232618BE}"/>
    <cellStyle name="Normal 5 6 2 6 3 2 3" xfId="53755" xr:uid="{38B0F3E2-8BE3-4BAE-AA80-2E5C4804CA81}"/>
    <cellStyle name="Normal 5 6 2 6 3 3" xfId="18335" xr:uid="{E8180B0C-F7B4-403F-B622-013942D50EE6}"/>
    <cellStyle name="Normal 5 6 2 6 3 3 2" xfId="41260" xr:uid="{B5EFB034-A6D5-4542-86D3-3464AD55ECA4}"/>
    <cellStyle name="Normal 5 6 2 6 3 4" xfId="32025" xr:uid="{3BA06E68-F572-472A-8F0D-63B6ACA976D9}"/>
    <cellStyle name="Normal 5 6 2 6 3 5" xfId="46909" xr:uid="{512AAC39-6EDE-467C-9465-E04B47D9CAE1}"/>
    <cellStyle name="Normal 5 6 2 6 3 6" xfId="11489" xr:uid="{199D78BE-28DD-4C26-8555-E536B24EA474}"/>
    <cellStyle name="Normal 5 6 2 6 4" xfId="2985" xr:uid="{3EE8CE2A-3C4D-4474-904D-E91CCDA63EBB}"/>
    <cellStyle name="Normal 5 6 2 6 4 2" xfId="41261" xr:uid="{52C1634F-4B5F-4227-AB48-2279537E54D1}"/>
    <cellStyle name="Normal 5 6 2 6 4 3" xfId="35449" xr:uid="{5C930608-B4F4-489C-A4CA-AB1FFF496574}"/>
    <cellStyle name="Normal 5 6 2 6 4 4" xfId="50333" xr:uid="{D404075D-15C4-4F6F-9DBB-E6F2CD622094}"/>
    <cellStyle name="Normal 5 6 2 6 4 5" xfId="21757" xr:uid="{0BABB252-F780-4190-8086-8E1162A13DAF}"/>
    <cellStyle name="Normal 5 6 2 6 5" xfId="14913" xr:uid="{F17C2CBF-4947-47C1-8658-7B0161654B4E}"/>
    <cellStyle name="Normal 5 6 2 6 5 2" xfId="41258" xr:uid="{5BE7862A-290A-4961-A85B-F734097F737A}"/>
    <cellStyle name="Normal 5 6 2 6 6" xfId="28603" xr:uid="{F67157C5-A0C5-4EDE-BDEC-40B7F9DFC2F7}"/>
    <cellStyle name="Normal 5 6 2 6 7" xfId="43487" xr:uid="{10467F48-EE35-4985-897C-EE325B25D639}"/>
    <cellStyle name="Normal 5 6 2 6 8" xfId="8067" xr:uid="{10519E05-B66D-4D83-8B68-77713304E8AD}"/>
    <cellStyle name="Normal 5 6 2 7" xfId="2986" xr:uid="{CA4BADFB-3C20-4239-A5DE-B36E65DA3383}"/>
    <cellStyle name="Normal 5 6 2 7 2" xfId="13187" xr:uid="{7D67B7D4-28A1-4583-BE3D-2A21B3790B8A}"/>
    <cellStyle name="Normal 5 6 2 7 2 2" xfId="26877" xr:uid="{E191C122-AA5D-4C19-9F32-4B43A3B11A76}"/>
    <cellStyle name="Normal 5 6 2 7 2 2 2" xfId="40569" xr:uid="{8000D7EA-81BD-4E33-9EF2-604BA642EA85}"/>
    <cellStyle name="Normal 5 6 2 7 2 2 3" xfId="55453" xr:uid="{2A391009-F948-4C24-826B-752A63B65134}"/>
    <cellStyle name="Normal 5 6 2 7 2 3" xfId="20033" xr:uid="{718B60BF-92AD-4AD2-9823-4E9195204289}"/>
    <cellStyle name="Normal 5 6 2 7 2 4" xfId="33723" xr:uid="{ED159459-0D26-49E9-A93D-A7D156ADCAA5}"/>
    <cellStyle name="Normal 5 6 2 7 2 5" xfId="48607" xr:uid="{97E97027-F3D9-43BF-BF7F-A65AF391EE77}"/>
    <cellStyle name="Normal 5 6 2 7 3" xfId="23455" xr:uid="{FBFF6659-3CF6-492F-8400-910D043144B1}"/>
    <cellStyle name="Normal 5 6 2 7 3 2" xfId="37147" xr:uid="{138B0737-7E47-4705-B0AE-671E91A8768E}"/>
    <cellStyle name="Normal 5 6 2 7 3 3" xfId="52031" xr:uid="{B85054F0-FAF4-4C9D-B103-E94F985BFED0}"/>
    <cellStyle name="Normal 5 6 2 7 4" xfId="16611" xr:uid="{26BC1BF0-3DBA-427C-A742-397541D48B79}"/>
    <cellStyle name="Normal 5 6 2 7 4 2" xfId="41262" xr:uid="{E4B6DCF0-896E-4C42-B445-AC2A40868F55}"/>
    <cellStyle name="Normal 5 6 2 7 5" xfId="30301" xr:uid="{4C105BC6-0BE3-4C32-9B5E-39479D35DAEC}"/>
    <cellStyle name="Normal 5 6 2 7 6" xfId="45185" xr:uid="{F0CA7AE9-4A80-4636-9E8C-3D2DC9A271D9}"/>
    <cellStyle name="Normal 5 6 2 7 7" xfId="9765" xr:uid="{A51DACA1-9EA2-429E-B2A1-1BCF4B0B6875}"/>
    <cellStyle name="Normal 5 6 2 8" xfId="2987" xr:uid="{0810F0B7-026A-430B-9DA1-057FBE1C9240}"/>
    <cellStyle name="Normal 5 6 2 8 2" xfId="25165" xr:uid="{2D427B9B-3884-4D32-9750-FAD399D3F50C}"/>
    <cellStyle name="Normal 5 6 2 8 2 2" xfId="38857" xr:uid="{16EE25A0-9BD6-4CB5-ADD6-AAE312656A4A}"/>
    <cellStyle name="Normal 5 6 2 8 2 3" xfId="53741" xr:uid="{8189B7F6-F236-4300-AC0C-283D8FD0B6BE}"/>
    <cellStyle name="Normal 5 6 2 8 3" xfId="18321" xr:uid="{39F72737-7938-475C-A304-49796F3B55FA}"/>
    <cellStyle name="Normal 5 6 2 8 3 2" xfId="41263" xr:uid="{643A1311-2ED1-4BC0-9EEB-6F8403974B91}"/>
    <cellStyle name="Normal 5 6 2 8 4" xfId="32011" xr:uid="{E6FF5E3B-274F-4348-B8A2-1B67809209E6}"/>
    <cellStyle name="Normal 5 6 2 8 5" xfId="46895" xr:uid="{4D0EDAE0-44BE-4E3A-B63C-D34A04934CF2}"/>
    <cellStyle name="Normal 5 6 2 8 6" xfId="11475" xr:uid="{242D714A-20D1-4589-B59E-B9B3B61B210B}"/>
    <cellStyle name="Normal 5 6 2 9" xfId="2988" xr:uid="{FD9D1EF3-D716-4011-8D81-7986A01A7C0E}"/>
    <cellStyle name="Normal 5 6 2 9 2" xfId="41264" xr:uid="{D7BADC46-0E7A-4C79-B25F-9E5AC9F9FE4A}"/>
    <cellStyle name="Normal 5 6 2 9 3" xfId="35435" xr:uid="{1AE88170-0322-4E89-BEA7-687BF81D2576}"/>
    <cellStyle name="Normal 5 6 2 9 4" xfId="50319" xr:uid="{DDE00774-1A2B-487B-88F5-C2EC578D7FBB}"/>
    <cellStyle name="Normal 5 6 2 9 5" xfId="21743" xr:uid="{9D2CEACE-24A7-42EC-B6F7-37785FE6227C}"/>
    <cellStyle name="Normal 5 6 3" xfId="313" xr:uid="{CD554688-F7C4-492F-A3FB-81BACBBE50D5}"/>
    <cellStyle name="Normal 5 6 3 10" xfId="28604" xr:uid="{203E3FF2-8AB1-4D1E-8D46-AC39E3EFB38D}"/>
    <cellStyle name="Normal 5 6 3 11" xfId="43488" xr:uid="{D74FE0AE-383C-417E-8F7E-729F58559AFF}"/>
    <cellStyle name="Normal 5 6 3 12" xfId="8068" xr:uid="{A4855032-2807-4664-8C4B-4980AB58E3A8}"/>
    <cellStyle name="Normal 5 6 3 2" xfId="585" xr:uid="{AD38B969-6684-40F2-92E0-913EAEA23080}"/>
    <cellStyle name="Normal 5 6 3 2 10" xfId="8069" xr:uid="{6D790AD2-0D2B-4F04-AE49-F575021EFEE1}"/>
    <cellStyle name="Normal 5 6 3 2 2" xfId="586" xr:uid="{570C2B05-1F50-4340-9C50-BC6441676E3C}"/>
    <cellStyle name="Normal 5 6 3 2 2 2" xfId="1399" xr:uid="{2B46A13D-04D1-4DC4-ABDB-851D237ED70C}"/>
    <cellStyle name="Normal 5 6 3 2 2 2 2" xfId="1400" xr:uid="{46E6E528-A372-45F8-977F-B7648BC992A8}"/>
    <cellStyle name="Normal 5 6 3 2 2 2 2 2" xfId="26894" xr:uid="{6DEBB917-A3CA-4569-9DC5-51732D860B9F}"/>
    <cellStyle name="Normal 5 6 3 2 2 2 2 2 2" xfId="40586" xr:uid="{36006E22-A67D-4C6C-A7A5-2D89A69506FA}"/>
    <cellStyle name="Normal 5 6 3 2 2 2 2 2 3" xfId="55470" xr:uid="{31DF9430-6752-4689-8EAF-00A70CA1FAF7}"/>
    <cellStyle name="Normal 5 6 3 2 2 2 2 3" xfId="20050" xr:uid="{251CFA33-07C0-4241-A5D0-9F61321F81E2}"/>
    <cellStyle name="Normal 5 6 3 2 2 2 2 3 2" xfId="41093" xr:uid="{3956DA2E-199A-48B0-BD76-D4642A6EF825}"/>
    <cellStyle name="Normal 5 6 3 2 2 2 2 4" xfId="33740" xr:uid="{F6FD0105-FF7C-4F10-9A65-7DC76BD41B15}"/>
    <cellStyle name="Normal 5 6 3 2 2 2 2 5" xfId="48624" xr:uid="{EF698546-D918-4474-A68C-8EBDCB8CCD9E}"/>
    <cellStyle name="Normal 5 6 3 2 2 2 2 6" xfId="13204" xr:uid="{11A74FA3-47D4-4EE6-A5C3-B44665246A08}"/>
    <cellStyle name="Normal 5 6 3 2 2 2 3" xfId="23472" xr:uid="{A5238955-39B0-43A8-A164-7A9EAAD37A2F}"/>
    <cellStyle name="Normal 5 6 3 2 2 2 3 2" xfId="37164" xr:uid="{44DCB0AC-678A-4A8D-9FA0-9FB05CD4EDDA}"/>
    <cellStyle name="Normal 5 6 3 2 2 2 3 3" xfId="52048" xr:uid="{5980F9A5-B966-43C7-B90C-F31875AA5995}"/>
    <cellStyle name="Normal 5 6 3 2 2 2 4" xfId="16628" xr:uid="{1FCB8748-C661-4BB7-B3E6-094F4E960D0D}"/>
    <cellStyle name="Normal 5 6 3 2 2 2 4 2" xfId="41092" xr:uid="{1C5C80CE-ACAA-4E18-B3B0-EA61DC258AD1}"/>
    <cellStyle name="Normal 5 6 3 2 2 2 5" xfId="30318" xr:uid="{60676F07-78FC-42BA-9109-B71AC1021B50}"/>
    <cellStyle name="Normal 5 6 3 2 2 2 6" xfId="45202" xr:uid="{BD9044F0-D9B6-4FD5-9C9F-2D17581E92F8}"/>
    <cellStyle name="Normal 5 6 3 2 2 2 7" xfId="9782" xr:uid="{96298313-B040-4066-8D13-8F2A1D7D0884}"/>
    <cellStyle name="Normal 5 6 3 2 2 3" xfId="1401" xr:uid="{5FC931EE-A423-4FF2-8675-B1FDDFB036BB}"/>
    <cellStyle name="Normal 5 6 3 2 2 3 2" xfId="25182" xr:uid="{611C1EF6-A6D9-475E-8E63-649DD63413C5}"/>
    <cellStyle name="Normal 5 6 3 2 2 3 2 2" xfId="38874" xr:uid="{677D2AAE-A317-4E11-8523-742226655B17}"/>
    <cellStyle name="Normal 5 6 3 2 2 3 2 3" xfId="53758" xr:uid="{27E2EADD-0D52-4B7A-90BE-C1B537A75E35}"/>
    <cellStyle name="Normal 5 6 3 2 2 3 3" xfId="18338" xr:uid="{DA5E5D94-E56C-44DB-9F6F-C84B11DDD0C5}"/>
    <cellStyle name="Normal 5 6 3 2 2 3 3 2" xfId="41094" xr:uid="{0B381959-6B88-43ED-91B2-64CB48C1389F}"/>
    <cellStyle name="Normal 5 6 3 2 2 3 4" xfId="32028" xr:uid="{5754B5A3-4CC3-4BDF-8479-185C6964EEF6}"/>
    <cellStyle name="Normal 5 6 3 2 2 3 5" xfId="46912" xr:uid="{FF8E64A5-B2F0-436D-AFF4-6CAB92DC7798}"/>
    <cellStyle name="Normal 5 6 3 2 2 3 6" xfId="11492" xr:uid="{99BA2812-2B85-46DA-96A2-011059B01403}"/>
    <cellStyle name="Normal 5 6 3 2 2 4" xfId="2989" xr:uid="{7B4FCD7B-147A-4063-8ABD-7F67B9B0724D}"/>
    <cellStyle name="Normal 5 6 3 2 2 4 2" xfId="41265" xr:uid="{4F27DFCE-5486-4A1E-92C6-812C59200C95}"/>
    <cellStyle name="Normal 5 6 3 2 2 4 3" xfId="35452" xr:uid="{52E5431D-7D94-432F-892C-F35F5F49A39D}"/>
    <cellStyle name="Normal 5 6 3 2 2 4 4" xfId="50336" xr:uid="{E7D05C8F-1335-4DEB-9154-3961CA2B3CE7}"/>
    <cellStyle name="Normal 5 6 3 2 2 4 5" xfId="21760" xr:uid="{3D38C760-4BE3-48A8-94E7-EED52A4D686C}"/>
    <cellStyle name="Normal 5 6 3 2 2 5" xfId="14916" xr:uid="{FC9B4198-E028-4C81-8527-A30038C84858}"/>
    <cellStyle name="Normal 5 6 3 2 2 5 2" xfId="40863" xr:uid="{F984C084-6F4B-4B16-ADD3-CF12FB52C6A8}"/>
    <cellStyle name="Normal 5 6 3 2 2 6" xfId="28606" xr:uid="{DF3552E4-2739-4CAD-A516-BE4423992BEC}"/>
    <cellStyle name="Normal 5 6 3 2 2 7" xfId="43490" xr:uid="{2FB21AD7-E4EF-4F42-ADE3-DD3539889EB7}"/>
    <cellStyle name="Normal 5 6 3 2 2 8" xfId="8070" xr:uid="{CEA36D4D-C270-4E2C-B448-C4541B276B27}"/>
    <cellStyle name="Normal 5 6 3 2 3" xfId="1402" xr:uid="{64A8D022-29D9-4BE0-A02C-0AEBD5C8036D}"/>
    <cellStyle name="Normal 5 6 3 2 3 2" xfId="1403" xr:uid="{9DC8A772-88E2-4ADE-A22A-A9D439848F96}"/>
    <cellStyle name="Normal 5 6 3 2 3 2 2" xfId="26893" xr:uid="{3D21EE10-3E8C-4E15-BF77-5E42FDC2703D}"/>
    <cellStyle name="Normal 5 6 3 2 3 2 2 2" xfId="40585" xr:uid="{72DD65D3-A7E0-4FD8-9EDF-1F97D559C62E}"/>
    <cellStyle name="Normal 5 6 3 2 3 2 2 3" xfId="55469" xr:uid="{BD523305-5265-4E2E-85E9-74148A6E239A}"/>
    <cellStyle name="Normal 5 6 3 2 3 2 3" xfId="20049" xr:uid="{56E05717-8834-46A2-9507-516B7114DDED}"/>
    <cellStyle name="Normal 5 6 3 2 3 2 3 2" xfId="41096" xr:uid="{488C8C17-25F8-49CA-BF9D-FF6D45653A11}"/>
    <cellStyle name="Normal 5 6 3 2 3 2 4" xfId="33739" xr:uid="{FEBA51C1-8A4F-4F2E-87EB-403CD9182408}"/>
    <cellStyle name="Normal 5 6 3 2 3 2 5" xfId="48623" xr:uid="{973A9D0E-93CF-4DC5-9CBB-2587E18634F4}"/>
    <cellStyle name="Normal 5 6 3 2 3 2 6" xfId="13203" xr:uid="{6070B316-9F9F-44E3-AD63-47DCC3FC6EE1}"/>
    <cellStyle name="Normal 5 6 3 2 3 3" xfId="2990" xr:uid="{390D9D13-EA87-41B7-B040-CA30B3C6DEEC}"/>
    <cellStyle name="Normal 5 6 3 2 3 3 2" xfId="41266" xr:uid="{C1301570-C1B0-4792-BE58-31D374AAA11E}"/>
    <cellStyle name="Normal 5 6 3 2 3 3 3" xfId="37163" xr:uid="{0C3FE775-9882-42C7-A9BF-6D4B61D5AC38}"/>
    <cellStyle name="Normal 5 6 3 2 3 3 4" xfId="52047" xr:uid="{F6705C20-72DD-4332-918A-7A7B3D09D866}"/>
    <cellStyle name="Normal 5 6 3 2 3 3 5" xfId="23471" xr:uid="{1DBCBC67-84E5-4311-8405-4C666382D33F}"/>
    <cellStyle name="Normal 5 6 3 2 3 4" xfId="2991" xr:uid="{DAC17963-E7E9-4C58-8BB5-565A434E368D}"/>
    <cellStyle name="Normal 5 6 3 2 3 4 2" xfId="41267" xr:uid="{F817D78D-9E28-4FC1-81A6-8EE8EC3D636F}"/>
    <cellStyle name="Normal 5 6 3 2 3 4 3" xfId="16627" xr:uid="{2400CEAC-D3AD-47F0-9240-F66B5F2A2B23}"/>
    <cellStyle name="Normal 5 6 3 2 3 5" xfId="41095" xr:uid="{7F844E8F-2175-4940-AD33-73E6C42CA62F}"/>
    <cellStyle name="Normal 5 6 3 2 3 6" xfId="30317" xr:uid="{9A62B6BF-6C02-480B-A010-DCE1A302CF9F}"/>
    <cellStyle name="Normal 5 6 3 2 3 7" xfId="45201" xr:uid="{28F0CAE7-72B3-438A-8BE9-D331550A4967}"/>
    <cellStyle name="Normal 5 6 3 2 3 8" xfId="9781" xr:uid="{17B207B8-FA50-4192-B45E-4D1F2BFC6072}"/>
    <cellStyle name="Normal 5 6 3 2 4" xfId="1404" xr:uid="{79966255-911C-485F-B967-901967215A5D}"/>
    <cellStyle name="Normal 5 6 3 2 4 2" xfId="25181" xr:uid="{2BABE9D9-8041-4A27-AA0E-BD46E682B833}"/>
    <cellStyle name="Normal 5 6 3 2 4 2 2" xfId="38873" xr:uid="{70F1C8A8-5CD2-4801-BE46-7B3137CA9A9A}"/>
    <cellStyle name="Normal 5 6 3 2 4 2 3" xfId="53757" xr:uid="{AFF85717-41F1-4CEA-AEF1-BE2D980A6E0C}"/>
    <cellStyle name="Normal 5 6 3 2 4 3" xfId="18337" xr:uid="{AB18BE2C-2AEB-404D-AD98-39D06DC21AFB}"/>
    <cellStyle name="Normal 5 6 3 2 4 3 2" xfId="41097" xr:uid="{201F5374-E1B5-49CB-B821-88F32A330DB8}"/>
    <cellStyle name="Normal 5 6 3 2 4 4" xfId="32027" xr:uid="{9603E663-3811-4D18-86BE-7C392298208E}"/>
    <cellStyle name="Normal 5 6 3 2 4 5" xfId="46911" xr:uid="{83AA3B36-9538-4898-99A8-FA1561951C92}"/>
    <cellStyle name="Normal 5 6 3 2 4 6" xfId="11491" xr:uid="{24DDD4EE-869D-4A66-9150-619BBCED90AC}"/>
    <cellStyle name="Normal 5 6 3 2 5" xfId="2992" xr:uid="{72C1A14D-A162-4A4B-B636-38AEA7B2F837}"/>
    <cellStyle name="Normal 5 6 3 2 5 2" xfId="41268" xr:uid="{92FF7006-71F8-4B95-8B9D-59288E82F6F2}"/>
    <cellStyle name="Normal 5 6 3 2 5 3" xfId="35451" xr:uid="{603E41FF-A5F9-46CC-A04A-C3C76E41316B}"/>
    <cellStyle name="Normal 5 6 3 2 5 4" xfId="50335" xr:uid="{45E85F6A-CBA8-4449-838E-42D6D9EFB4B8}"/>
    <cellStyle name="Normal 5 6 3 2 5 5" xfId="21759" xr:uid="{5D6EE287-863E-4828-A9CE-AA65E24B40E2}"/>
    <cellStyle name="Normal 5 6 3 2 6" xfId="2993" xr:uid="{19F49193-A4D2-4203-B2BD-E1BE5134F7BD}"/>
    <cellStyle name="Normal 5 6 3 2 6 2" xfId="41269" xr:uid="{E133460D-A446-4B05-9D06-2DA1CA58446C}"/>
    <cellStyle name="Normal 5 6 3 2 6 3" xfId="14915" xr:uid="{AE19E8EA-141E-4852-A58A-9F25B79E7EB0}"/>
    <cellStyle name="Normal 5 6 3 2 7" xfId="40862" xr:uid="{9F1E9F6F-ECBE-4F22-A23B-D03EB1F63F22}"/>
    <cellStyle name="Normal 5 6 3 2 8" xfId="28605" xr:uid="{6CDBC59B-BF77-4BD3-8486-F6C44F22F008}"/>
    <cellStyle name="Normal 5 6 3 2 9" xfId="43489" xr:uid="{0619559E-0D58-464B-8F30-5E7D28EAE854}"/>
    <cellStyle name="Normal 5 6 3 3" xfId="587" xr:uid="{950EC692-8448-4D57-91A6-9A08B29699B4}"/>
    <cellStyle name="Normal 5 6 3 3 2" xfId="1405" xr:uid="{335662BC-1313-43A6-BE28-73C49233EF75}"/>
    <cellStyle name="Normal 5 6 3 3 2 2" xfId="1406" xr:uid="{01BF9D30-2571-4398-98EB-E4FBE5057991}"/>
    <cellStyle name="Normal 5 6 3 3 2 2 2" xfId="26895" xr:uid="{84A1AAEF-F2D3-419A-B818-9F7559BE8CD2}"/>
    <cellStyle name="Normal 5 6 3 3 2 2 2 2" xfId="40587" xr:uid="{917417A7-8154-472F-B140-A15909A38E3B}"/>
    <cellStyle name="Normal 5 6 3 3 2 2 2 3" xfId="55471" xr:uid="{749FA22E-0C07-4DC8-8796-A116A900F689}"/>
    <cellStyle name="Normal 5 6 3 3 2 2 3" xfId="20051" xr:uid="{EBC18D97-3EDB-4C12-A73D-A751C80C39B0}"/>
    <cellStyle name="Normal 5 6 3 3 2 2 3 2" xfId="41099" xr:uid="{E42E6A30-3137-469C-9102-09BAFEFD0216}"/>
    <cellStyle name="Normal 5 6 3 3 2 2 4" xfId="33741" xr:uid="{01437D76-F0AE-4A6B-9B44-101FA51FDA5A}"/>
    <cellStyle name="Normal 5 6 3 3 2 2 5" xfId="48625" xr:uid="{3FAF02FD-3268-4016-8DAB-E05E8AD4FD97}"/>
    <cellStyle name="Normal 5 6 3 3 2 2 6" xfId="13205" xr:uid="{73BC77F0-1EFD-4C86-8B77-11879E8A8D81}"/>
    <cellStyle name="Normal 5 6 3 3 2 3" xfId="2994" xr:uid="{B3C40427-46EC-488C-813E-DE0509FCE650}"/>
    <cellStyle name="Normal 5 6 3 3 2 3 2" xfId="41270" xr:uid="{255B28E5-69E2-4CF6-AFD3-6E4C41EA6BFD}"/>
    <cellStyle name="Normal 5 6 3 3 2 3 3" xfId="37165" xr:uid="{5745A07F-8992-417F-9C5C-4EA11510FC16}"/>
    <cellStyle name="Normal 5 6 3 3 2 3 4" xfId="52049" xr:uid="{CD175682-AA22-4828-A2A8-EBEB9557DF63}"/>
    <cellStyle name="Normal 5 6 3 3 2 3 5" xfId="23473" xr:uid="{B5A43789-6ED3-4361-9B7D-AA30AEC27339}"/>
    <cellStyle name="Normal 5 6 3 3 2 4" xfId="2995" xr:uid="{48B896BE-4C7D-4F69-9B4D-30056C344823}"/>
    <cellStyle name="Normal 5 6 3 3 2 4 2" xfId="41271" xr:uid="{2898BADA-048A-48BE-90A2-47C25DF8A736}"/>
    <cellStyle name="Normal 5 6 3 3 2 4 3" xfId="16629" xr:uid="{ED068B1B-0B96-43AA-A52B-15ADD753A82A}"/>
    <cellStyle name="Normal 5 6 3 3 2 5" xfId="41098" xr:uid="{40C80A45-300C-4E87-84F8-2F34EB1CC58E}"/>
    <cellStyle name="Normal 5 6 3 3 2 6" xfId="30319" xr:uid="{C8890B65-B0C9-4DA3-B699-653C865E7042}"/>
    <cellStyle name="Normal 5 6 3 3 2 7" xfId="45203" xr:uid="{FC762E1B-7A20-4D0A-9807-EBB744C98FA4}"/>
    <cellStyle name="Normal 5 6 3 3 2 8" xfId="9783" xr:uid="{D25553A5-3A2E-4377-9266-E6797121E905}"/>
    <cellStyle name="Normal 5 6 3 3 3" xfId="1407" xr:uid="{7AF1167B-19A1-4BCF-B35B-A017A86C3BFB}"/>
    <cellStyle name="Normal 5 6 3 3 3 2" xfId="25183" xr:uid="{0CFC6DDB-0072-42E9-920C-13E478907D68}"/>
    <cellStyle name="Normal 5 6 3 3 3 2 2" xfId="38875" xr:uid="{73DF21D5-7FAE-4551-99BF-9AECF9363A58}"/>
    <cellStyle name="Normal 5 6 3 3 3 2 3" xfId="53759" xr:uid="{11CA4A9C-A20F-43EF-A2BA-43F60150E231}"/>
    <cellStyle name="Normal 5 6 3 3 3 3" xfId="18339" xr:uid="{9C8396C6-0A73-457E-8B95-7DB3157C751A}"/>
    <cellStyle name="Normal 5 6 3 3 3 3 2" xfId="41100" xr:uid="{5227AD48-2505-46CA-88A7-9C8343E7B64F}"/>
    <cellStyle name="Normal 5 6 3 3 3 4" xfId="32029" xr:uid="{884CE030-C241-433E-8DD4-BFEC59931567}"/>
    <cellStyle name="Normal 5 6 3 3 3 5" xfId="46913" xr:uid="{3BDE685E-6028-46D9-8A28-BF7290053DE8}"/>
    <cellStyle name="Normal 5 6 3 3 3 6" xfId="11493" xr:uid="{4525DD55-07E3-42ED-BE4E-8E10DE5EC4FC}"/>
    <cellStyle name="Normal 5 6 3 3 4" xfId="2996" xr:uid="{9E96F741-8495-4E09-BFD2-1812F960EEB3}"/>
    <cellStyle name="Normal 5 6 3 3 4 2" xfId="41272" xr:uid="{7236DF01-018E-433A-BF26-C64A19DA886E}"/>
    <cellStyle name="Normal 5 6 3 3 4 3" xfId="35453" xr:uid="{DE602226-FB38-4C32-BD78-9DE5EC9FE351}"/>
    <cellStyle name="Normal 5 6 3 3 4 4" xfId="50337" xr:uid="{31B43FC7-F2D6-45CE-B53E-1E44F4452444}"/>
    <cellStyle name="Normal 5 6 3 3 4 5" xfId="21761" xr:uid="{75089692-0166-4A95-ABA2-78F9558136F3}"/>
    <cellStyle name="Normal 5 6 3 3 5" xfId="2997" xr:uid="{9F79B9D3-3912-41E5-9F02-7AA5CFBCFF93}"/>
    <cellStyle name="Normal 5 6 3 3 5 2" xfId="41273" xr:uid="{3B4B6315-67AC-4430-A30D-410706B744B6}"/>
    <cellStyle name="Normal 5 6 3 3 5 3" xfId="14917" xr:uid="{780AE85D-7056-473B-853D-F6302E4433D8}"/>
    <cellStyle name="Normal 5 6 3 3 6" xfId="40864" xr:uid="{E4301B4A-138D-4D5B-AAD8-03B9559B47FE}"/>
    <cellStyle name="Normal 5 6 3 3 7" xfId="28607" xr:uid="{319C4AA1-426B-4EA6-9A60-A6FCE3B4B733}"/>
    <cellStyle name="Normal 5 6 3 3 8" xfId="43491" xr:uid="{A7BDC52A-F5C6-4C1A-9CBB-D4D021C2FC77}"/>
    <cellStyle name="Normal 5 6 3 3 9" xfId="8071" xr:uid="{82A01BCE-B4FE-4360-9345-1C186AE23DD0}"/>
    <cellStyle name="Normal 5 6 3 4" xfId="1408" xr:uid="{2CB499F9-C8FD-47D2-8831-E631BD688209}"/>
    <cellStyle name="Normal 5 6 3 4 2" xfId="1409" xr:uid="{ACCC355A-B00B-44F4-B9A7-A3575AFEF89D}"/>
    <cellStyle name="Normal 5 6 3 4 2 2" xfId="13206" xr:uid="{DE9FF9F8-0371-4916-A720-587583355F66}"/>
    <cellStyle name="Normal 5 6 3 4 2 2 2" xfId="26896" xr:uid="{D5E3AC6D-AC00-457F-9BBA-0166CAB02352}"/>
    <cellStyle name="Normal 5 6 3 4 2 2 2 2" xfId="40588" xr:uid="{38E09D43-E3E7-4CE4-85A4-DE95DE3106D0}"/>
    <cellStyle name="Normal 5 6 3 4 2 2 2 3" xfId="55472" xr:uid="{DA13B1CE-1E03-454A-A376-185952A32FFF}"/>
    <cellStyle name="Normal 5 6 3 4 2 2 3" xfId="20052" xr:uid="{64990233-17BE-4224-940D-BFEB66F8C27A}"/>
    <cellStyle name="Normal 5 6 3 4 2 2 4" xfId="33742" xr:uid="{F9976ACC-0219-4236-AC0F-2B37008F800F}"/>
    <cellStyle name="Normal 5 6 3 4 2 2 5" xfId="48626" xr:uid="{91E3A9D2-454F-4F66-BB1F-24ED7EEA4106}"/>
    <cellStyle name="Normal 5 6 3 4 2 3" xfId="23474" xr:uid="{0C6C21F8-5517-4635-92F9-10C02136F372}"/>
    <cellStyle name="Normal 5 6 3 4 2 3 2" xfId="37166" xr:uid="{CA38C09C-E355-478F-8C63-67AB37250DC5}"/>
    <cellStyle name="Normal 5 6 3 4 2 3 3" xfId="52050" xr:uid="{FE438A9D-8645-4F5A-BDBD-4AE30903FB3A}"/>
    <cellStyle name="Normal 5 6 3 4 2 4" xfId="16630" xr:uid="{A00267BE-9689-426B-8A46-2C5985893A4B}"/>
    <cellStyle name="Normal 5 6 3 4 2 4 2" xfId="41102" xr:uid="{F7F4B919-192D-42F6-836E-D3F1D82AF639}"/>
    <cellStyle name="Normal 5 6 3 4 2 5" xfId="30320" xr:uid="{6EBB2CA3-ECFE-488E-94AA-1D1003F3EED1}"/>
    <cellStyle name="Normal 5 6 3 4 2 6" xfId="45204" xr:uid="{7B3918A4-06F0-45BA-B2B0-C0549CB397FE}"/>
    <cellStyle name="Normal 5 6 3 4 2 7" xfId="9784" xr:uid="{175108EF-F027-4F29-ABB9-B5658BCC118B}"/>
    <cellStyle name="Normal 5 6 3 4 3" xfId="2998" xr:uid="{5CBD7D51-D0FC-417D-BB3C-A1033A5DCE8B}"/>
    <cellStyle name="Normal 5 6 3 4 3 2" xfId="25184" xr:uid="{186A07E8-22DC-4A55-A312-362AAF69E40B}"/>
    <cellStyle name="Normal 5 6 3 4 3 2 2" xfId="38876" xr:uid="{1EA887A2-65A0-40E1-A7D7-796361FDE033}"/>
    <cellStyle name="Normal 5 6 3 4 3 2 3" xfId="53760" xr:uid="{4963AB72-2195-4380-AF8F-0ACCE71B262F}"/>
    <cellStyle name="Normal 5 6 3 4 3 3" xfId="18340" xr:uid="{05AF4AE8-5A08-40EB-85E3-E94AD7028331}"/>
    <cellStyle name="Normal 5 6 3 4 3 3 2" xfId="41274" xr:uid="{54E87670-1331-4404-BAA2-DA4BAB44A6FC}"/>
    <cellStyle name="Normal 5 6 3 4 3 4" xfId="32030" xr:uid="{84A96B66-721C-4B72-96D4-43F71C84FF3E}"/>
    <cellStyle name="Normal 5 6 3 4 3 5" xfId="46914" xr:uid="{8574665C-33BB-432F-8565-5D44B4C5E4D3}"/>
    <cellStyle name="Normal 5 6 3 4 3 6" xfId="11494" xr:uid="{01FEE59A-8491-43CE-9827-4F1D6BB55307}"/>
    <cellStyle name="Normal 5 6 3 4 4" xfId="2999" xr:uid="{04D2FF6C-F65D-4EB1-B84B-7E331723B8F8}"/>
    <cellStyle name="Normal 5 6 3 4 4 2" xfId="41275" xr:uid="{57B754FF-0ECC-49B9-87A2-42178C1B3235}"/>
    <cellStyle name="Normal 5 6 3 4 4 3" xfId="35454" xr:uid="{F3C015F8-6815-451D-B8E6-55E878980567}"/>
    <cellStyle name="Normal 5 6 3 4 4 4" xfId="50338" xr:uid="{B41DAE4B-23C1-4D4A-9D63-94508298EBA7}"/>
    <cellStyle name="Normal 5 6 3 4 4 5" xfId="21762" xr:uid="{7C18F3B4-4CCD-4545-AEB8-B7EF2B2A2F1D}"/>
    <cellStyle name="Normal 5 6 3 4 5" xfId="14918" xr:uid="{ACC95DBD-0E78-4C6C-91A1-9A338BFB2120}"/>
    <cellStyle name="Normal 5 6 3 4 5 2" xfId="41101" xr:uid="{8DABEABD-B586-4065-AACB-728822E8B7FA}"/>
    <cellStyle name="Normal 5 6 3 4 6" xfId="28608" xr:uid="{B7DD145C-871F-4EC2-9B74-FA7D2256E9E4}"/>
    <cellStyle name="Normal 5 6 3 4 7" xfId="43492" xr:uid="{8A8F0FD3-C566-4F9E-83CD-0DADEE97112D}"/>
    <cellStyle name="Normal 5 6 3 4 8" xfId="8072" xr:uid="{360D2BF4-2A6A-4D05-9694-27C23FE5FB04}"/>
    <cellStyle name="Normal 5 6 3 5" xfId="1410" xr:uid="{32CA8FEC-24AA-48F8-888A-16C43C829BC8}"/>
    <cellStyle name="Normal 5 6 3 5 2" xfId="3000" xr:uid="{70C5586A-2553-4D4E-B60A-FA331F7CE994}"/>
    <cellStyle name="Normal 5 6 3 5 2 2" xfId="26892" xr:uid="{F9F14228-CE09-4C17-ACF9-C90C1A202023}"/>
    <cellStyle name="Normal 5 6 3 5 2 2 2" xfId="40584" xr:uid="{249FAC2F-B85D-41A4-AF15-6B0C5E735FE1}"/>
    <cellStyle name="Normal 5 6 3 5 2 2 3" xfId="55468" xr:uid="{4A3E41E7-D973-4914-ACDA-E56CAE530BE5}"/>
    <cellStyle name="Normal 5 6 3 5 2 3" xfId="20048" xr:uid="{CBA38950-939F-4EC1-B77B-3AB78CC3EBC2}"/>
    <cellStyle name="Normal 5 6 3 5 2 3 2" xfId="41276" xr:uid="{0118BEEA-ABD4-4D0E-B310-01C11A526658}"/>
    <cellStyle name="Normal 5 6 3 5 2 4" xfId="33738" xr:uid="{3E88487B-440F-4FB9-9E39-5EC107183795}"/>
    <cellStyle name="Normal 5 6 3 5 2 5" xfId="48622" xr:uid="{3C15E71E-A429-4344-AE43-94EB4128640F}"/>
    <cellStyle name="Normal 5 6 3 5 2 6" xfId="13202" xr:uid="{98754465-658C-4E7F-8E63-1CDA23B33B52}"/>
    <cellStyle name="Normal 5 6 3 5 3" xfId="3001" xr:uid="{6716C121-F9F6-4839-8B06-452C28FEE66D}"/>
    <cellStyle name="Normal 5 6 3 5 3 2" xfId="41277" xr:uid="{079BE7B9-C394-4363-8FB8-8B61C97386C7}"/>
    <cellStyle name="Normal 5 6 3 5 3 3" xfId="37162" xr:uid="{8406229B-445F-40FE-9FB3-C5E6B4422CF6}"/>
    <cellStyle name="Normal 5 6 3 5 3 4" xfId="52046" xr:uid="{7833E144-FE77-4B6D-BFCA-93325A9A2029}"/>
    <cellStyle name="Normal 5 6 3 5 3 5" xfId="23470" xr:uid="{0C705D49-3B63-4132-8B1C-DBB71051B3D7}"/>
    <cellStyle name="Normal 5 6 3 5 4" xfId="3002" xr:uid="{5576CC7D-5665-4576-BFEE-A324DB5343C9}"/>
    <cellStyle name="Normal 5 6 3 5 4 2" xfId="41278" xr:uid="{6BE1A686-378A-4FBC-A73D-F69DD97996DA}"/>
    <cellStyle name="Normal 5 6 3 5 4 3" xfId="16626" xr:uid="{0F01C667-92AA-4806-BE72-3A3DCDD3B038}"/>
    <cellStyle name="Normal 5 6 3 5 5" xfId="41103" xr:uid="{3BDDCFF0-B966-4367-86BF-B015B19CFD05}"/>
    <cellStyle name="Normal 5 6 3 5 6" xfId="30316" xr:uid="{1C7684D6-1413-41EA-A0A2-88DD0A13850C}"/>
    <cellStyle name="Normal 5 6 3 5 7" xfId="45200" xr:uid="{0FF73E75-E194-4F69-8125-675C2F17F756}"/>
    <cellStyle name="Normal 5 6 3 5 8" xfId="9780" xr:uid="{CEFB6CEB-96CD-4AFC-83B7-7608A4F73E69}"/>
    <cellStyle name="Normal 5 6 3 6" xfId="3003" xr:uid="{9C453736-533F-47C7-B06C-F7E0C54E84DC}"/>
    <cellStyle name="Normal 5 6 3 6 2" xfId="25180" xr:uid="{93CE9AD1-A7B1-46AB-B078-23F5848A4083}"/>
    <cellStyle name="Normal 5 6 3 6 2 2" xfId="38872" xr:uid="{D26E9F4E-A13B-42B5-BE56-FC887717EA1D}"/>
    <cellStyle name="Normal 5 6 3 6 2 3" xfId="53756" xr:uid="{BD0FAE00-36CF-4074-A9FA-08D04404049F}"/>
    <cellStyle name="Normal 5 6 3 6 3" xfId="18336" xr:uid="{6D3066BA-BA2E-4137-B45F-4CD09359E994}"/>
    <cellStyle name="Normal 5 6 3 6 3 2" xfId="41279" xr:uid="{6889E1B6-E1AC-4C42-A8C4-8F76F9662487}"/>
    <cellStyle name="Normal 5 6 3 6 4" xfId="32026" xr:uid="{D8261283-FC57-4FED-82E7-F61CD980A7F7}"/>
    <cellStyle name="Normal 5 6 3 6 5" xfId="46910" xr:uid="{576B8ABE-412E-44A5-AAC8-DF6B9657DAB1}"/>
    <cellStyle name="Normal 5 6 3 6 6" xfId="11490" xr:uid="{B7AFE286-0149-4235-8339-5D78CEAE191A}"/>
    <cellStyle name="Normal 5 6 3 7" xfId="3004" xr:uid="{F2D701B2-2282-494B-BEC1-23CCEFB4FC3B}"/>
    <cellStyle name="Normal 5 6 3 7 2" xfId="41280" xr:uid="{C033FEDA-CC5D-424E-828D-397042B52EAE}"/>
    <cellStyle name="Normal 5 6 3 7 3" xfId="35450" xr:uid="{7B4137EA-F405-4119-B892-5349433C0ACE}"/>
    <cellStyle name="Normal 5 6 3 7 4" xfId="50334" xr:uid="{B9098E2D-1252-4013-85D7-E8350E4EBE73}"/>
    <cellStyle name="Normal 5 6 3 7 5" xfId="21758" xr:uid="{EFB485BD-F8E3-47F9-B20A-A1A960E34522}"/>
    <cellStyle name="Normal 5 6 3 8" xfId="3005" xr:uid="{68881DCA-1BB0-4146-ACEA-A461E68F4330}"/>
    <cellStyle name="Normal 5 6 3 8 2" xfId="41281" xr:uid="{68CA080E-0B7C-46D8-8B03-B59F78150FB3}"/>
    <cellStyle name="Normal 5 6 3 8 3" xfId="14914" xr:uid="{2548EB40-A319-4EC8-82E6-112AE66DAE7F}"/>
    <cellStyle name="Normal 5 6 3 9" xfId="40795" xr:uid="{2ADECE96-B11D-4416-A443-2F8C4A3D926D}"/>
    <cellStyle name="Normal 5 6 4" xfId="314" xr:uid="{ACA9054B-B3E2-4CD9-8D6B-802847FE7D89}"/>
    <cellStyle name="Normal 5 6 4 10" xfId="43493" xr:uid="{1263D2E1-3113-4C7C-9655-AA1B269BB76A}"/>
    <cellStyle name="Normal 5 6 4 11" xfId="8073" xr:uid="{29232BFD-3DA7-4A0D-B93A-011BEAD5BB72}"/>
    <cellStyle name="Normal 5 6 4 2" xfId="588" xr:uid="{60EA893F-9F21-47DA-A56C-3CDA68F199B4}"/>
    <cellStyle name="Normal 5 6 4 2 2" xfId="589" xr:uid="{EB2F5D8F-15AE-4055-BA52-B65323759983}"/>
    <cellStyle name="Normal 5 6 4 2 2 2" xfId="1411" xr:uid="{B9E98201-FE50-4FC0-93B7-9155DA4AB0D2}"/>
    <cellStyle name="Normal 5 6 4 2 2 2 2" xfId="13209" xr:uid="{DD650CA8-7763-4BFE-A69E-4DDCB1BB6D08}"/>
    <cellStyle name="Normal 5 6 4 2 2 2 2 2" xfId="26899" xr:uid="{BD14BB9C-DA68-42A3-BD52-E7253CB0949E}"/>
    <cellStyle name="Normal 5 6 4 2 2 2 2 2 2" xfId="40591" xr:uid="{5A9296BA-F303-4668-8CA4-9B1F9C9645C0}"/>
    <cellStyle name="Normal 5 6 4 2 2 2 2 2 3" xfId="55475" xr:uid="{6403BE8D-5C20-4761-A3A4-5A9BF5B2FE02}"/>
    <cellStyle name="Normal 5 6 4 2 2 2 2 3" xfId="20055" xr:uid="{56DC840B-9BB1-444E-82C0-2430A7B8EF06}"/>
    <cellStyle name="Normal 5 6 4 2 2 2 2 4" xfId="33745" xr:uid="{E6ACC545-B129-4BB3-8DBA-CEBD27282063}"/>
    <cellStyle name="Normal 5 6 4 2 2 2 2 5" xfId="48629" xr:uid="{645D50F6-21B6-49D0-8033-9D0680F75C8C}"/>
    <cellStyle name="Normal 5 6 4 2 2 2 3" xfId="23477" xr:uid="{B14FEACC-A33C-43E4-8538-B76E2EB4FE0C}"/>
    <cellStyle name="Normal 5 6 4 2 2 2 3 2" xfId="37169" xr:uid="{8684C7F2-4D5A-4222-81AE-1B017F901C00}"/>
    <cellStyle name="Normal 5 6 4 2 2 2 3 3" xfId="52053" xr:uid="{78BDE55D-7740-4219-B593-31EF4703ADB0}"/>
    <cellStyle name="Normal 5 6 4 2 2 2 4" xfId="16633" xr:uid="{6BBE6F00-1C5B-4C4C-A1FC-1592E8BD766A}"/>
    <cellStyle name="Normal 5 6 4 2 2 2 4 2" xfId="41104" xr:uid="{88B5796B-2F0D-4BB2-A36D-EB976A74C6B4}"/>
    <cellStyle name="Normal 5 6 4 2 2 2 5" xfId="30323" xr:uid="{F65CE7AB-C851-415E-A3AF-FCCB99BE76EE}"/>
    <cellStyle name="Normal 5 6 4 2 2 2 6" xfId="45207" xr:uid="{B18031B5-F7F3-414B-A54D-0FC6998A16D3}"/>
    <cellStyle name="Normal 5 6 4 2 2 2 7" xfId="9787" xr:uid="{0EADB001-7FA3-4069-A8F3-942DAAF476B3}"/>
    <cellStyle name="Normal 5 6 4 2 2 3" xfId="3006" xr:uid="{4B533B5F-7084-4811-9ED2-D54BBF7585A5}"/>
    <cellStyle name="Normal 5 6 4 2 2 3 2" xfId="25187" xr:uid="{C61939F1-88D4-42BE-A66D-4C66E84E4F66}"/>
    <cellStyle name="Normal 5 6 4 2 2 3 2 2" xfId="38879" xr:uid="{B0B5B241-0AD7-41EF-97FA-9C993EC1DAAC}"/>
    <cellStyle name="Normal 5 6 4 2 2 3 2 3" xfId="53763" xr:uid="{08F3B6DD-167E-4E9B-A7F4-6302758494E3}"/>
    <cellStyle name="Normal 5 6 4 2 2 3 3" xfId="18343" xr:uid="{20DB0E9F-4B16-479E-94E2-9D41C006FB7E}"/>
    <cellStyle name="Normal 5 6 4 2 2 3 3 2" xfId="41282" xr:uid="{5B0FC9C2-9B2B-427D-B2B5-E4ABFDDD4980}"/>
    <cellStyle name="Normal 5 6 4 2 2 3 4" xfId="32033" xr:uid="{DFDAD9DF-751F-4BF0-9705-F0B6D8FD37FF}"/>
    <cellStyle name="Normal 5 6 4 2 2 3 5" xfId="46917" xr:uid="{317837F6-9826-4F35-BDA0-E403AE380B64}"/>
    <cellStyle name="Normal 5 6 4 2 2 3 6" xfId="11497" xr:uid="{F1F59E37-C3DD-4AC8-AD4B-A3093AC6A6E7}"/>
    <cellStyle name="Normal 5 6 4 2 2 4" xfId="3007" xr:uid="{2D9DA32F-CCD7-4367-8C90-7E3C93E39F9A}"/>
    <cellStyle name="Normal 5 6 4 2 2 4 2" xfId="41283" xr:uid="{B5C7DAEE-9AEF-4443-9BDC-DE6C07BCE499}"/>
    <cellStyle name="Normal 5 6 4 2 2 4 3" xfId="35457" xr:uid="{09572BCB-3B04-4F62-A251-4BD139B97E95}"/>
    <cellStyle name="Normal 5 6 4 2 2 4 4" xfId="50341" xr:uid="{2D219591-5177-4D3C-9BFA-1EB2AE72E531}"/>
    <cellStyle name="Normal 5 6 4 2 2 4 5" xfId="21765" xr:uid="{596BEA2B-2B10-46C8-9FEE-5AAE64E72315}"/>
    <cellStyle name="Normal 5 6 4 2 2 5" xfId="14921" xr:uid="{44F8D4F9-5F83-433F-8F46-3A9B4A33672D}"/>
    <cellStyle name="Normal 5 6 4 2 2 5 2" xfId="40866" xr:uid="{0F4153E2-96C6-461A-BC4E-C8D55068D0B1}"/>
    <cellStyle name="Normal 5 6 4 2 2 6" xfId="28611" xr:uid="{5F06DE7F-FED8-4E8F-A510-D0F342D9182F}"/>
    <cellStyle name="Normal 5 6 4 2 2 7" xfId="43495" xr:uid="{37BB3FAB-8F4C-48F6-930B-383B711A7117}"/>
    <cellStyle name="Normal 5 6 4 2 2 8" xfId="8075" xr:uid="{1FC51FDA-B4BB-4435-B167-DAAE16E84C19}"/>
    <cellStyle name="Normal 5 6 4 2 3" xfId="1412" xr:uid="{D0FF2417-E575-4732-8FA5-1358F80B042B}"/>
    <cellStyle name="Normal 5 6 4 2 3 2" xfId="13208" xr:uid="{683050BE-06DE-4F41-91CE-FEB3F0B12D49}"/>
    <cellStyle name="Normal 5 6 4 2 3 2 2" xfId="26898" xr:uid="{6966C93B-07BB-4337-9010-D3BDAC04D26A}"/>
    <cellStyle name="Normal 5 6 4 2 3 2 2 2" xfId="40590" xr:uid="{E556BB15-20AE-487E-B417-316EE799C6C9}"/>
    <cellStyle name="Normal 5 6 4 2 3 2 2 3" xfId="55474" xr:uid="{28B9347D-CC68-4786-A7A7-3F616AA17FC0}"/>
    <cellStyle name="Normal 5 6 4 2 3 2 3" xfId="20054" xr:uid="{ED585934-F1DB-4298-90AE-F3FF96500DC6}"/>
    <cellStyle name="Normal 5 6 4 2 3 2 4" xfId="33744" xr:uid="{F7CE1CD1-88F3-4100-857F-661310B6A394}"/>
    <cellStyle name="Normal 5 6 4 2 3 2 5" xfId="48628" xr:uid="{AEA3CFD3-F7F3-4F57-899C-641DB12C32CF}"/>
    <cellStyle name="Normal 5 6 4 2 3 3" xfId="23476" xr:uid="{53284762-725C-4AA3-AD93-688698701377}"/>
    <cellStyle name="Normal 5 6 4 2 3 3 2" xfId="37168" xr:uid="{0103AB00-EDF7-4942-8D81-8180C7AD9732}"/>
    <cellStyle name="Normal 5 6 4 2 3 3 3" xfId="52052" xr:uid="{0782DD65-51D1-4EB3-A6E7-B65FA4B0EFA4}"/>
    <cellStyle name="Normal 5 6 4 2 3 4" xfId="16632" xr:uid="{6952D513-A5E2-4EC7-98DC-FCF0A27B1093}"/>
    <cellStyle name="Normal 5 6 4 2 3 4 2" xfId="41105" xr:uid="{CA8F8065-67F7-463E-A905-1159577F5C1C}"/>
    <cellStyle name="Normal 5 6 4 2 3 5" xfId="30322" xr:uid="{D32F1FD6-F0F5-406E-AFFC-E747509B8164}"/>
    <cellStyle name="Normal 5 6 4 2 3 6" xfId="45206" xr:uid="{773F465C-A250-4B83-BCF3-448AD9471F9C}"/>
    <cellStyle name="Normal 5 6 4 2 3 7" xfId="9786" xr:uid="{C69A4BB6-B66B-45CE-8E90-228050BF3B49}"/>
    <cellStyle name="Normal 5 6 4 2 4" xfId="3008" xr:uid="{65FC0F9F-9D71-4E39-BF38-CEC81C830BBD}"/>
    <cellStyle name="Normal 5 6 4 2 4 2" xfId="25186" xr:uid="{7B77BB5E-D8F3-423B-B4F5-03CACE86AB08}"/>
    <cellStyle name="Normal 5 6 4 2 4 2 2" xfId="38878" xr:uid="{250AC4A1-C860-4314-9CB5-680F74BEF0AC}"/>
    <cellStyle name="Normal 5 6 4 2 4 2 3" xfId="53762" xr:uid="{1C6349F7-259C-4C51-A61C-B56747B5363A}"/>
    <cellStyle name="Normal 5 6 4 2 4 3" xfId="18342" xr:uid="{E2BD50FE-2B4D-45EF-BFF1-EAB15CFA481D}"/>
    <cellStyle name="Normal 5 6 4 2 4 3 2" xfId="41284" xr:uid="{4E090FA8-3568-42A4-99C7-71B16B52F401}"/>
    <cellStyle name="Normal 5 6 4 2 4 4" xfId="32032" xr:uid="{411E2985-518B-40C4-8221-30E5216C718C}"/>
    <cellStyle name="Normal 5 6 4 2 4 5" xfId="46916" xr:uid="{1651266D-7864-4D76-921B-8FEB2A2A2E5F}"/>
    <cellStyle name="Normal 5 6 4 2 4 6" xfId="11496" xr:uid="{A3FBF0A1-E2C5-4283-B155-C7D98CBF38AE}"/>
    <cellStyle name="Normal 5 6 4 2 5" xfId="3009" xr:uid="{05B831C0-2F28-4EF3-B664-4125201DC536}"/>
    <cellStyle name="Normal 5 6 4 2 5 2" xfId="41285" xr:uid="{3A0DEF87-0B7B-4014-8F5B-835FE7C880B6}"/>
    <cellStyle name="Normal 5 6 4 2 5 3" xfId="35456" xr:uid="{EB150D52-D3C5-41A6-AC6C-D16813468391}"/>
    <cellStyle name="Normal 5 6 4 2 5 4" xfId="50340" xr:uid="{916E473D-EF47-4930-ADBF-1D1DA277FCD0}"/>
    <cellStyle name="Normal 5 6 4 2 5 5" xfId="21764" xr:uid="{194A00AB-A5B1-4136-94C9-AE24E13E1B66}"/>
    <cellStyle name="Normal 5 6 4 2 6" xfId="14920" xr:uid="{91C28716-99A8-4E85-90B2-B4AC7EFC7801}"/>
    <cellStyle name="Normal 5 6 4 2 6 2" xfId="40865" xr:uid="{5018FDF6-2F56-42CB-9F7D-F2268853B8B5}"/>
    <cellStyle name="Normal 5 6 4 2 7" xfId="28610" xr:uid="{4D84CBE1-CFB5-42EC-AF9E-D196D9860D3F}"/>
    <cellStyle name="Normal 5 6 4 2 8" xfId="43494" xr:uid="{B5EDFBC0-2CE1-4CFA-8DAD-8CCFD00F8A77}"/>
    <cellStyle name="Normal 5 6 4 2 9" xfId="8074" xr:uid="{7580F559-79CE-4882-AC08-B75241F5E642}"/>
    <cellStyle name="Normal 5 6 4 3" xfId="590" xr:uid="{311ED89A-1381-4FDE-AE6E-172498F17753}"/>
    <cellStyle name="Normal 5 6 4 3 2" xfId="1413" xr:uid="{35096229-8F52-45B7-AFC2-FE5817F0BC54}"/>
    <cellStyle name="Normal 5 6 4 3 2 2" xfId="13210" xr:uid="{0F283F19-C09E-4015-92B4-288268B90C18}"/>
    <cellStyle name="Normal 5 6 4 3 2 2 2" xfId="26900" xr:uid="{FB7D918B-B1EE-4EA9-9DEB-6A938C7E3D0B}"/>
    <cellStyle name="Normal 5 6 4 3 2 2 2 2" xfId="40592" xr:uid="{6B47A906-E0E4-4F91-A178-5EB68526BCB7}"/>
    <cellStyle name="Normal 5 6 4 3 2 2 2 3" xfId="55476" xr:uid="{AD478BBD-AA6E-4769-A6B2-6034F7F5F265}"/>
    <cellStyle name="Normal 5 6 4 3 2 2 3" xfId="20056" xr:uid="{62C1D2B7-A399-49CD-ADF3-0A4905317DFE}"/>
    <cellStyle name="Normal 5 6 4 3 2 2 4" xfId="33746" xr:uid="{E3A6EF0B-7402-424C-AF9E-1B75F42C0DDA}"/>
    <cellStyle name="Normal 5 6 4 3 2 2 5" xfId="48630" xr:uid="{9629D838-357F-45C4-8F82-7E42010CAEBD}"/>
    <cellStyle name="Normal 5 6 4 3 2 3" xfId="23478" xr:uid="{35654913-4F8C-4F6F-8B0B-699D6F2BFC3E}"/>
    <cellStyle name="Normal 5 6 4 3 2 3 2" xfId="37170" xr:uid="{408FBB86-7BDC-40C0-8F33-9742661D2861}"/>
    <cellStyle name="Normal 5 6 4 3 2 3 3" xfId="52054" xr:uid="{23256A76-8A0C-489C-8A2F-4E20AB1ED390}"/>
    <cellStyle name="Normal 5 6 4 3 2 4" xfId="16634" xr:uid="{8F9C127E-0DB5-4185-A4D9-C024CDB2EC96}"/>
    <cellStyle name="Normal 5 6 4 3 2 4 2" xfId="41106" xr:uid="{89908C8E-3579-40BC-8560-44C68D8D614D}"/>
    <cellStyle name="Normal 5 6 4 3 2 5" xfId="30324" xr:uid="{CA7B52F3-DBFC-4EB3-8195-A92029111F89}"/>
    <cellStyle name="Normal 5 6 4 3 2 6" xfId="45208" xr:uid="{0CA768EA-A7A0-4D58-804A-D3B499B467F7}"/>
    <cellStyle name="Normal 5 6 4 3 2 7" xfId="9788" xr:uid="{BC1E76D4-B4B6-4FA2-AD3D-69818E2414C8}"/>
    <cellStyle name="Normal 5 6 4 3 3" xfId="3010" xr:uid="{F4D482FD-0F6F-4F30-AFAA-542EFA0B91D4}"/>
    <cellStyle name="Normal 5 6 4 3 3 2" xfId="25188" xr:uid="{03850398-7712-431D-9671-48B526F69CA1}"/>
    <cellStyle name="Normal 5 6 4 3 3 2 2" xfId="38880" xr:uid="{81A438E0-8CD7-4268-8E50-D075FDA8FFA2}"/>
    <cellStyle name="Normal 5 6 4 3 3 2 3" xfId="53764" xr:uid="{267F9A28-C979-4D1B-97C6-A1BE0A3E95EC}"/>
    <cellStyle name="Normal 5 6 4 3 3 3" xfId="18344" xr:uid="{F00638A2-580F-4CC9-A734-09B54EE76563}"/>
    <cellStyle name="Normal 5 6 4 3 3 3 2" xfId="41286" xr:uid="{790906CA-472E-409A-8949-4BD5610879F5}"/>
    <cellStyle name="Normal 5 6 4 3 3 4" xfId="32034" xr:uid="{B689B956-33D0-499F-963E-55FA2E680BAA}"/>
    <cellStyle name="Normal 5 6 4 3 3 5" xfId="46918" xr:uid="{71D09F20-345D-4766-A881-DD66A8362DB4}"/>
    <cellStyle name="Normal 5 6 4 3 3 6" xfId="11498" xr:uid="{3240E9C9-D842-4857-8CC1-CE9F4786F0AC}"/>
    <cellStyle name="Normal 5 6 4 3 4" xfId="3011" xr:uid="{F706D0CC-E84F-45AB-82C8-0554ACE0DBC5}"/>
    <cellStyle name="Normal 5 6 4 3 4 2" xfId="41287" xr:uid="{A973816D-E7F5-46D5-9FFD-22A6C9045D41}"/>
    <cellStyle name="Normal 5 6 4 3 4 3" xfId="35458" xr:uid="{306CE27F-726F-46ED-9AB0-AF014E5F6E1C}"/>
    <cellStyle name="Normal 5 6 4 3 4 4" xfId="50342" xr:uid="{0ED631B6-8B4A-4FB2-B652-D0C9D21E1379}"/>
    <cellStyle name="Normal 5 6 4 3 4 5" xfId="21766" xr:uid="{51324F75-9362-4ABD-A50E-A29663902B02}"/>
    <cellStyle name="Normal 5 6 4 3 5" xfId="14922" xr:uid="{EB55B23E-F69C-49B5-A936-111C5534C9D2}"/>
    <cellStyle name="Normal 5 6 4 3 5 2" xfId="40867" xr:uid="{6DCCF21A-1CFF-4EC7-A222-875C375C70A0}"/>
    <cellStyle name="Normal 5 6 4 3 6" xfId="28612" xr:uid="{C47A9D59-3BF9-4644-8FEA-F4E2CEF4ABAE}"/>
    <cellStyle name="Normal 5 6 4 3 7" xfId="43496" xr:uid="{8A4D32B5-9639-4D29-9325-DA200EB0703F}"/>
    <cellStyle name="Normal 5 6 4 3 8" xfId="8076" xr:uid="{7826FCE8-001B-44A9-8209-5DF76AF3CC75}"/>
    <cellStyle name="Normal 5 6 4 4" xfId="1414" xr:uid="{C8D2427F-9501-4C37-9BBB-EE6C123E51CB}"/>
    <cellStyle name="Normal 5 6 4 4 2" xfId="3012" xr:uid="{7C4C26EC-9A29-4BE5-925F-AACCFD452E16}"/>
    <cellStyle name="Normal 5 6 4 4 2 2" xfId="13211" xr:uid="{FCB5265E-57C4-47AF-969C-E25970DD3C63}"/>
    <cellStyle name="Normal 5 6 4 4 2 2 2" xfId="26901" xr:uid="{4502F21A-676A-4D42-85D1-A363F6212E98}"/>
    <cellStyle name="Normal 5 6 4 4 2 2 2 2" xfId="40593" xr:uid="{A72F2D43-332B-46ED-A873-DABA9B58D360}"/>
    <cellStyle name="Normal 5 6 4 4 2 2 2 3" xfId="55477" xr:uid="{005DDA30-B83D-4D69-8397-677FDAAD7139}"/>
    <cellStyle name="Normal 5 6 4 4 2 2 3" xfId="20057" xr:uid="{AD4003BB-F2E4-4251-86AD-0EF03E2F05B9}"/>
    <cellStyle name="Normal 5 6 4 4 2 2 4" xfId="33747" xr:uid="{8A1B21DE-7BC4-42F2-A637-B64588D24427}"/>
    <cellStyle name="Normal 5 6 4 4 2 2 5" xfId="48631" xr:uid="{A60DDB50-D39F-4761-B545-9C7D8D6AB0B0}"/>
    <cellStyle name="Normal 5 6 4 4 2 3" xfId="23479" xr:uid="{AF0EE027-64B1-4B94-98C7-E82303FE057D}"/>
    <cellStyle name="Normal 5 6 4 4 2 3 2" xfId="37171" xr:uid="{3E00CA61-2282-4F2B-9109-C8260D97ECE6}"/>
    <cellStyle name="Normal 5 6 4 4 2 3 3" xfId="52055" xr:uid="{9DACC2A1-919D-4D24-8641-364320C66370}"/>
    <cellStyle name="Normal 5 6 4 4 2 4" xfId="16635" xr:uid="{5D7E7602-69E1-43FE-A471-A808982337B7}"/>
    <cellStyle name="Normal 5 6 4 4 2 4 2" xfId="41288" xr:uid="{2318BF72-D3BC-49A4-A59C-4F414D058C12}"/>
    <cellStyle name="Normal 5 6 4 4 2 5" xfId="30325" xr:uid="{B50AA9DF-CBC2-444B-B9EE-B3DA02C025C9}"/>
    <cellStyle name="Normal 5 6 4 4 2 6" xfId="45209" xr:uid="{94363637-9356-46D2-81DB-341B244C45D3}"/>
    <cellStyle name="Normal 5 6 4 4 2 7" xfId="9789" xr:uid="{2D7C8990-E9D3-4753-930A-E1BB50B4CDE5}"/>
    <cellStyle name="Normal 5 6 4 4 3" xfId="3013" xr:uid="{39C46472-2B56-4F4F-8FAC-609650D2F048}"/>
    <cellStyle name="Normal 5 6 4 4 3 2" xfId="25189" xr:uid="{698E8A13-70FF-4619-B150-06FC062FAACA}"/>
    <cellStyle name="Normal 5 6 4 4 3 2 2" xfId="38881" xr:uid="{0937A6A8-7BED-4C34-AC0F-68F955AF943C}"/>
    <cellStyle name="Normal 5 6 4 4 3 2 3" xfId="53765" xr:uid="{459F128C-4BB4-4872-9361-E31BCF53FA38}"/>
    <cellStyle name="Normal 5 6 4 4 3 3" xfId="18345" xr:uid="{679A65DE-1C9E-4A12-8AF4-D000D735E631}"/>
    <cellStyle name="Normal 5 6 4 4 3 3 2" xfId="41289" xr:uid="{288A79D5-BA60-483C-80E1-F73C3B408BF5}"/>
    <cellStyle name="Normal 5 6 4 4 3 4" xfId="32035" xr:uid="{AB14CC2B-137D-4206-B2A9-3AF74B56C44F}"/>
    <cellStyle name="Normal 5 6 4 4 3 5" xfId="46919" xr:uid="{17977595-F491-49ED-BD69-0035E5F3F58B}"/>
    <cellStyle name="Normal 5 6 4 4 3 6" xfId="11499" xr:uid="{D96FC4AB-A5B9-4684-AA93-5CF6D4505F85}"/>
    <cellStyle name="Normal 5 6 4 4 4" xfId="3014" xr:uid="{70E6D94F-A5D0-4691-ABAC-C00F877ECCBE}"/>
    <cellStyle name="Normal 5 6 4 4 4 2" xfId="41290" xr:uid="{A2F9A5BD-48D5-4121-880B-3814DA8EF606}"/>
    <cellStyle name="Normal 5 6 4 4 4 3" xfId="35459" xr:uid="{E54A95DF-80E6-4C75-A9DD-AD4FF4FC9084}"/>
    <cellStyle name="Normal 5 6 4 4 4 4" xfId="50343" xr:uid="{D72E0F12-F788-414B-ABA2-2AC95C3AF9F3}"/>
    <cellStyle name="Normal 5 6 4 4 4 5" xfId="21767" xr:uid="{E53C0F47-F7FF-47DB-9F12-D35B81EAC49F}"/>
    <cellStyle name="Normal 5 6 4 4 5" xfId="14923" xr:uid="{C239907E-1549-458F-814F-8FE2EA2F2469}"/>
    <cellStyle name="Normal 5 6 4 4 5 2" xfId="41107" xr:uid="{570253F4-1E08-4819-8B6A-C3189C222ADE}"/>
    <cellStyle name="Normal 5 6 4 4 6" xfId="28613" xr:uid="{6014E31C-BB7A-4421-86A5-860ED95A964A}"/>
    <cellStyle name="Normal 5 6 4 4 7" xfId="43497" xr:uid="{1FA26682-39CA-4A89-B3C0-00C921946477}"/>
    <cellStyle name="Normal 5 6 4 4 8" xfId="8077" xr:uid="{8324ADAE-CD0A-4DD8-859A-698A4D67E5AC}"/>
    <cellStyle name="Normal 5 6 4 5" xfId="3015" xr:uid="{587C0310-ABF7-4FAD-BD0B-05FF4CF342F9}"/>
    <cellStyle name="Normal 5 6 4 5 2" xfId="13207" xr:uid="{3E4ACF35-B3D5-48E5-90AF-3387E953C890}"/>
    <cellStyle name="Normal 5 6 4 5 2 2" xfId="26897" xr:uid="{DBFA0D2A-3EB9-4FB8-8DAF-138A03B94FEE}"/>
    <cellStyle name="Normal 5 6 4 5 2 2 2" xfId="40589" xr:uid="{0A1A4574-3618-46C3-8038-B298D80F1C9E}"/>
    <cellStyle name="Normal 5 6 4 5 2 2 3" xfId="55473" xr:uid="{682696F5-5AD7-4630-99E7-FAF587918E0B}"/>
    <cellStyle name="Normal 5 6 4 5 2 3" xfId="20053" xr:uid="{4E26D37D-A1CD-4EB9-8A90-E60B6B351823}"/>
    <cellStyle name="Normal 5 6 4 5 2 4" xfId="33743" xr:uid="{06E42BB9-8498-4400-B95D-22FF02EDE91A}"/>
    <cellStyle name="Normal 5 6 4 5 2 5" xfId="48627" xr:uid="{AE2E857E-CA5B-4008-AD55-F8FD3B529FA6}"/>
    <cellStyle name="Normal 5 6 4 5 3" xfId="23475" xr:uid="{855D3301-75AB-4741-961F-67E72BA2E08B}"/>
    <cellStyle name="Normal 5 6 4 5 3 2" xfId="37167" xr:uid="{8E297FDA-EF51-4B59-99CF-8123C98373B0}"/>
    <cellStyle name="Normal 5 6 4 5 3 3" xfId="52051" xr:uid="{99EB6352-DDF5-4E22-9132-F2BEB9A029F5}"/>
    <cellStyle name="Normal 5 6 4 5 4" xfId="16631" xr:uid="{D1FABD76-0033-405E-B0E9-91923EC0B24D}"/>
    <cellStyle name="Normal 5 6 4 5 4 2" xfId="41291" xr:uid="{A705DE59-1526-4A6A-8889-DD31BEBFB80D}"/>
    <cellStyle name="Normal 5 6 4 5 5" xfId="30321" xr:uid="{A77524BD-14F3-4D76-AB77-14E1A221CD80}"/>
    <cellStyle name="Normal 5 6 4 5 6" xfId="45205" xr:uid="{1801FB29-E2CE-4A83-87AC-D4D847F4DF46}"/>
    <cellStyle name="Normal 5 6 4 5 7" xfId="9785" xr:uid="{66E4D7A5-E5C9-44BD-AF01-6ACDA2BF6ED2}"/>
    <cellStyle name="Normal 5 6 4 6" xfId="3016" xr:uid="{C9023588-B8C5-4FE6-904A-51BB6DD8D187}"/>
    <cellStyle name="Normal 5 6 4 6 2" xfId="25185" xr:uid="{8C3A2010-4C6E-4BF3-93AB-4E9BDA3444D7}"/>
    <cellStyle name="Normal 5 6 4 6 2 2" xfId="38877" xr:uid="{3BBE9450-475B-4D8F-B706-65C25C72C42C}"/>
    <cellStyle name="Normal 5 6 4 6 2 3" xfId="53761" xr:uid="{4516A90F-CB0B-45C8-9A2B-94A8B3F33C81}"/>
    <cellStyle name="Normal 5 6 4 6 3" xfId="18341" xr:uid="{0D1CA4D8-2B23-4670-B162-D0E5F7772487}"/>
    <cellStyle name="Normal 5 6 4 6 3 2" xfId="41292" xr:uid="{8565BCA8-B4C7-4451-B8F3-A03D97C4D895}"/>
    <cellStyle name="Normal 5 6 4 6 4" xfId="32031" xr:uid="{36A9C6FC-4529-4CD3-9FCC-BE7FD305AC53}"/>
    <cellStyle name="Normal 5 6 4 6 5" xfId="46915" xr:uid="{E000CFD9-913B-44E3-91D8-AE5432187164}"/>
    <cellStyle name="Normal 5 6 4 6 6" xfId="11495" xr:uid="{8D39EDC2-727D-4DD8-85A5-BD9C5C07DFD9}"/>
    <cellStyle name="Normal 5 6 4 7" xfId="3017" xr:uid="{CC4BA1EF-F828-4DF7-AFEB-59F903C8BDB2}"/>
    <cellStyle name="Normal 5 6 4 7 2" xfId="41293" xr:uid="{A66E576C-FD5D-434C-98C1-9967BEA87E82}"/>
    <cellStyle name="Normal 5 6 4 7 3" xfId="35455" xr:uid="{94E70ED1-A338-450F-9999-CAC7F1AD87B7}"/>
    <cellStyle name="Normal 5 6 4 7 4" xfId="50339" xr:uid="{04E4F7B5-F523-4E58-BEA8-E99A5D726827}"/>
    <cellStyle name="Normal 5 6 4 7 5" xfId="21763" xr:uid="{B9F2D838-FE2C-4FA0-B6C7-5E128E1D6A66}"/>
    <cellStyle name="Normal 5 6 4 8" xfId="14919" xr:uid="{1B1AE746-1649-434A-BB1C-AE818A9B8131}"/>
    <cellStyle name="Normal 5 6 4 8 2" xfId="40796" xr:uid="{B517BEFA-201C-4F3D-A879-B47A640550E5}"/>
    <cellStyle name="Normal 5 6 4 9" xfId="28609" xr:uid="{417B9C7E-3E7A-4583-9C94-17C68A7F9D13}"/>
    <cellStyle name="Normal 5 6 5" xfId="315" xr:uid="{8D031209-BE9E-4464-B4E1-735F7FAC9133}"/>
    <cellStyle name="Normal 5 6 5 10" xfId="8078" xr:uid="{99E18BFB-111F-426D-976E-B26B47D5CC6C}"/>
    <cellStyle name="Normal 5 6 5 2" xfId="591" xr:uid="{4980E256-FBE1-4D06-B7A8-A04AFA737925}"/>
    <cellStyle name="Normal 5 6 5 2 2" xfId="1415" xr:uid="{69F2D580-FD1A-4057-BEEE-8228CA573CD7}"/>
    <cellStyle name="Normal 5 6 5 2 2 2" xfId="13213" xr:uid="{D16836C8-FE03-4093-8FBA-308E2B0A98EB}"/>
    <cellStyle name="Normal 5 6 5 2 2 2 2" xfId="26903" xr:uid="{ABA38D72-1FCD-4964-99D2-74940178E76A}"/>
    <cellStyle name="Normal 5 6 5 2 2 2 2 2" xfId="40595" xr:uid="{218B5876-0DF0-43F3-BA4E-9B983A404058}"/>
    <cellStyle name="Normal 5 6 5 2 2 2 2 3" xfId="55479" xr:uid="{7C73999A-F6DB-446F-B067-7F5E351B5B92}"/>
    <cellStyle name="Normal 5 6 5 2 2 2 3" xfId="20059" xr:uid="{AAA9DE6E-B98F-4DEE-9C29-ED0DB20697C4}"/>
    <cellStyle name="Normal 5 6 5 2 2 2 4" xfId="33749" xr:uid="{CDABEFB6-6636-4891-9C91-6FCB740BA437}"/>
    <cellStyle name="Normal 5 6 5 2 2 2 5" xfId="48633" xr:uid="{33BD0DF3-EF97-47D1-B4F3-100F7B1D04D1}"/>
    <cellStyle name="Normal 5 6 5 2 2 3" xfId="23481" xr:uid="{559E8EC9-A22D-4D6C-A9D6-1BD0FD95357F}"/>
    <cellStyle name="Normal 5 6 5 2 2 3 2" xfId="37173" xr:uid="{43CAAE44-8E38-4856-8CB3-6649B6B73B77}"/>
    <cellStyle name="Normal 5 6 5 2 2 3 3" xfId="52057" xr:uid="{694F8B99-2655-4C47-A700-783A28AB17B6}"/>
    <cellStyle name="Normal 5 6 5 2 2 4" xfId="16637" xr:uid="{93F9C410-9230-475D-9520-AA490EFDC8D0}"/>
    <cellStyle name="Normal 5 6 5 2 2 4 2" xfId="41108" xr:uid="{6D495C98-9D32-40F2-81F5-67085C6A7973}"/>
    <cellStyle name="Normal 5 6 5 2 2 5" xfId="30327" xr:uid="{3EF1DC3B-5B3E-49B1-94CC-54C2AB41EAD1}"/>
    <cellStyle name="Normal 5 6 5 2 2 6" xfId="45211" xr:uid="{EFB4CCB8-7BF5-4F07-BF52-4EFD505C2645}"/>
    <cellStyle name="Normal 5 6 5 2 2 7" xfId="9791" xr:uid="{CE4A982E-CE8A-43E2-92AA-1CA522A94AEB}"/>
    <cellStyle name="Normal 5 6 5 2 3" xfId="3018" xr:uid="{20F2DBC8-0389-4179-B101-57E655936F09}"/>
    <cellStyle name="Normal 5 6 5 2 3 2" xfId="25191" xr:uid="{8BC03E85-05C0-4098-B93F-EA527B029AD7}"/>
    <cellStyle name="Normal 5 6 5 2 3 2 2" xfId="38883" xr:uid="{13DC3A88-AAF1-4DEC-AEDB-E18315D806BA}"/>
    <cellStyle name="Normal 5 6 5 2 3 2 3" xfId="53767" xr:uid="{3FA41593-C69D-4990-99F6-FBD393F00239}"/>
    <cellStyle name="Normal 5 6 5 2 3 3" xfId="18347" xr:uid="{3F636440-46C6-400F-8F13-A2BA5E4F9BF7}"/>
    <cellStyle name="Normal 5 6 5 2 3 3 2" xfId="41294" xr:uid="{E74FD118-4115-4D47-83DD-630D54F072FB}"/>
    <cellStyle name="Normal 5 6 5 2 3 4" xfId="32037" xr:uid="{A8530FD1-6B48-4E23-BC25-248C60308C79}"/>
    <cellStyle name="Normal 5 6 5 2 3 5" xfId="46921" xr:uid="{4F3C54CD-D11D-4662-A9E5-DF789A4909BC}"/>
    <cellStyle name="Normal 5 6 5 2 3 6" xfId="11501" xr:uid="{FAF6415D-3CFE-4569-8F72-D19DC860B0D4}"/>
    <cellStyle name="Normal 5 6 5 2 4" xfId="3019" xr:uid="{C29A5406-0971-4614-8EB8-9D968A5F52B4}"/>
    <cellStyle name="Normal 5 6 5 2 4 2" xfId="41295" xr:uid="{7AB1944D-0C96-4384-9F50-4FB17CC8C879}"/>
    <cellStyle name="Normal 5 6 5 2 4 3" xfId="35461" xr:uid="{4D9E83E3-986D-4728-9717-53260C0223F5}"/>
    <cellStyle name="Normal 5 6 5 2 4 4" xfId="50345" xr:uid="{95B1612E-DB61-4715-A684-A4D1D047142A}"/>
    <cellStyle name="Normal 5 6 5 2 4 5" xfId="21769" xr:uid="{C1E8C088-9C70-40DF-AE4F-186EEE70CA3D}"/>
    <cellStyle name="Normal 5 6 5 2 5" xfId="14925" xr:uid="{6EB60F34-0278-42D3-AD75-63152CF4AB90}"/>
    <cellStyle name="Normal 5 6 5 2 5 2" xfId="40868" xr:uid="{20FB358D-9D7B-4FFC-B5AF-E8A50F78674E}"/>
    <cellStyle name="Normal 5 6 5 2 6" xfId="28615" xr:uid="{BD73068B-A00D-43AE-A171-1103226B3653}"/>
    <cellStyle name="Normal 5 6 5 2 7" xfId="43499" xr:uid="{215CA27E-B6F8-4DDE-ADB0-FFB083AAE666}"/>
    <cellStyle name="Normal 5 6 5 2 8" xfId="8079" xr:uid="{717A279A-20AA-4D73-A5D3-FCB8AF47E0B5}"/>
    <cellStyle name="Normal 5 6 5 3" xfId="1416" xr:uid="{BD5D39B3-B669-4FF8-A86E-B446462BCF03}"/>
    <cellStyle name="Normal 5 6 5 3 2" xfId="3020" xr:uid="{B43F448F-A4D4-4E5A-B4F2-45E2824EE3B7}"/>
    <cellStyle name="Normal 5 6 5 3 2 2" xfId="26902" xr:uid="{67DF9C3B-9CDA-4E34-9057-7C12586385A7}"/>
    <cellStyle name="Normal 5 6 5 3 2 2 2" xfId="40594" xr:uid="{91B19E3C-205F-4941-8376-7C7C302F8995}"/>
    <cellStyle name="Normal 5 6 5 3 2 2 3" xfId="55478" xr:uid="{6240B436-EEFE-4419-A2FD-0DBFDB4C1A16}"/>
    <cellStyle name="Normal 5 6 5 3 2 3" xfId="20058" xr:uid="{0F4FAEB8-3060-4724-9EBD-1462060DED40}"/>
    <cellStyle name="Normal 5 6 5 3 2 3 2" xfId="41296" xr:uid="{9E0302D2-E1A4-46B8-A994-03C7E3116767}"/>
    <cellStyle name="Normal 5 6 5 3 2 4" xfId="33748" xr:uid="{9A8DDFBD-09FD-4A1B-8AA3-67F0633FCEE8}"/>
    <cellStyle name="Normal 5 6 5 3 2 5" xfId="48632" xr:uid="{668544DB-3D57-406E-8C37-F910EB84D453}"/>
    <cellStyle name="Normal 5 6 5 3 2 6" xfId="13212" xr:uid="{5DF25F00-D04F-464E-B6A7-E15F22578F34}"/>
    <cellStyle name="Normal 5 6 5 3 3" xfId="3021" xr:uid="{4B6A647B-F494-454A-85A6-277063AA21F7}"/>
    <cellStyle name="Normal 5 6 5 3 3 2" xfId="41297" xr:uid="{6916F52D-9C5E-4400-97C7-CDFDEB34EC69}"/>
    <cellStyle name="Normal 5 6 5 3 3 3" xfId="37172" xr:uid="{539A11B0-E801-4A99-9A14-A2CA282AC73D}"/>
    <cellStyle name="Normal 5 6 5 3 3 4" xfId="52056" xr:uid="{F77E04E9-8D4D-4C66-A55E-5FB005171673}"/>
    <cellStyle name="Normal 5 6 5 3 3 5" xfId="23480" xr:uid="{98E2A3BD-2103-4A3C-8105-AB71F7A941AD}"/>
    <cellStyle name="Normal 5 6 5 3 4" xfId="3022" xr:uid="{C32D2D53-E43E-48B1-96F4-F1784762C761}"/>
    <cellStyle name="Normal 5 6 5 3 4 2" xfId="41298" xr:uid="{F3EF1E5E-114A-463A-A335-6365C4F0863E}"/>
    <cellStyle name="Normal 5 6 5 3 4 3" xfId="16636" xr:uid="{EAEC81B4-E1D0-4E0C-B1A6-379F4C807964}"/>
    <cellStyle name="Normal 5 6 5 3 5" xfId="41109" xr:uid="{93BCE243-250F-49D5-A665-68E28BB287A9}"/>
    <cellStyle name="Normal 5 6 5 3 6" xfId="30326" xr:uid="{390AC42A-9A14-4736-A135-359FEB93BC19}"/>
    <cellStyle name="Normal 5 6 5 3 7" xfId="45210" xr:uid="{1D9B5475-002A-4155-9FD7-226AF6FD08DA}"/>
    <cellStyle name="Normal 5 6 5 3 8" xfId="9790" xr:uid="{DA7DF529-0E22-4759-9DEC-8EC14D05CC48}"/>
    <cellStyle name="Normal 5 6 5 4" xfId="3023" xr:uid="{C09661EF-070E-460A-BFC9-F374300810D2}"/>
    <cellStyle name="Normal 5 6 5 4 2" xfId="25190" xr:uid="{C709C799-40CB-4A2A-97E3-1BA741E4B6FC}"/>
    <cellStyle name="Normal 5 6 5 4 2 2" xfId="38882" xr:uid="{D5D403F3-466A-413B-8DD0-E785F32FB611}"/>
    <cellStyle name="Normal 5 6 5 4 2 3" xfId="53766" xr:uid="{776140EF-88CA-4BE5-A445-E109A1178065}"/>
    <cellStyle name="Normal 5 6 5 4 3" xfId="18346" xr:uid="{F446A21E-9E1A-40C1-B939-66C0B08E35CD}"/>
    <cellStyle name="Normal 5 6 5 4 3 2" xfId="41299" xr:uid="{98F9F956-1CFB-40BC-9129-FFA92F1D5466}"/>
    <cellStyle name="Normal 5 6 5 4 4" xfId="32036" xr:uid="{8661BCD3-1581-4D5B-995D-9974BE6254AE}"/>
    <cellStyle name="Normal 5 6 5 4 5" xfId="46920" xr:uid="{7EBEE6F6-F7FA-40F8-8D84-EE25A5D305FF}"/>
    <cellStyle name="Normal 5 6 5 4 6" xfId="11500" xr:uid="{C70DFA91-533B-48B0-875F-A29E589AC68A}"/>
    <cellStyle name="Normal 5 6 5 5" xfId="3024" xr:uid="{1063A113-52B3-4D8E-8E0C-BFDD04C90608}"/>
    <cellStyle name="Normal 5 6 5 5 2" xfId="41300" xr:uid="{D9EA9784-C94B-40A8-BE6D-DC6BA247A18A}"/>
    <cellStyle name="Normal 5 6 5 5 3" xfId="35460" xr:uid="{3B310685-5C18-4579-951C-50EFCEBA8E76}"/>
    <cellStyle name="Normal 5 6 5 5 4" xfId="50344" xr:uid="{1EC251A8-03BA-480F-8641-540D0E5DEEE5}"/>
    <cellStyle name="Normal 5 6 5 5 5" xfId="21768" xr:uid="{182AF6C7-98EA-42D9-8C25-DD3DC732BDC3}"/>
    <cellStyle name="Normal 5 6 5 6" xfId="3025" xr:uid="{F0F82A44-60AA-4A46-9C3E-D8373A827B83}"/>
    <cellStyle name="Normal 5 6 5 6 2" xfId="41301" xr:uid="{4F7EB191-8FC2-4B85-9CAB-B735DB2DBA6E}"/>
    <cellStyle name="Normal 5 6 5 6 3" xfId="14924" xr:uid="{CCB28303-F7AC-4742-92BC-BB83893B760A}"/>
    <cellStyle name="Normal 5 6 5 7" xfId="40797" xr:uid="{991CF904-2C3E-4D77-9D65-78D8252E04A3}"/>
    <cellStyle name="Normal 5 6 5 8" xfId="28614" xr:uid="{B0C1CFDB-7117-40A0-9BF0-943707E226C7}"/>
    <cellStyle name="Normal 5 6 5 9" xfId="43498" xr:uid="{7411D9C4-B22E-420D-9424-A402B36D05AF}"/>
    <cellStyle name="Normal 5 6 6" xfId="592" xr:uid="{61C29004-B887-4BE8-AEC7-66149C88A0AF}"/>
    <cellStyle name="Normal 5 6 6 2" xfId="1417" xr:uid="{D145C10C-9334-49E4-9CDF-236C5C418576}"/>
    <cellStyle name="Normal 5 6 6 2 2" xfId="3026" xr:uid="{BB9197B2-D091-4E78-8665-BBEDAE63E222}"/>
    <cellStyle name="Normal 5 6 6 2 2 2" xfId="26904" xr:uid="{BD6E3805-FB75-4F9C-A192-E51BBE2EFE13}"/>
    <cellStyle name="Normal 5 6 6 2 2 2 2" xfId="40596" xr:uid="{6FED5A1B-2261-4BA5-BDF9-F01F019F0B0E}"/>
    <cellStyle name="Normal 5 6 6 2 2 2 3" xfId="55480" xr:uid="{B24C890C-E994-45C8-A2E0-FBEA8834496A}"/>
    <cellStyle name="Normal 5 6 6 2 2 3" xfId="20060" xr:uid="{46AC71CD-0D88-4429-87C5-71976CFB3E67}"/>
    <cellStyle name="Normal 5 6 6 2 2 3 2" xfId="41302" xr:uid="{20AE06F0-2DA2-4979-9EDF-35A60E247940}"/>
    <cellStyle name="Normal 5 6 6 2 2 4" xfId="33750" xr:uid="{98C28372-3FA8-4501-8919-75F8619E1ACB}"/>
    <cellStyle name="Normal 5 6 6 2 2 5" xfId="48634" xr:uid="{29C42AA3-ABC7-4B69-879C-F85CE4B86C7D}"/>
    <cellStyle name="Normal 5 6 6 2 2 6" xfId="13214" xr:uid="{09C41AA8-E9F0-4C3F-95EA-9CB6FA18BA5C}"/>
    <cellStyle name="Normal 5 6 6 2 3" xfId="3027" xr:uid="{63FC4101-E02F-4091-A5A6-EDE70D9EF942}"/>
    <cellStyle name="Normal 5 6 6 2 3 2" xfId="41303" xr:uid="{6A3DB416-5D2D-4AE9-9A3A-A3721A5D9FF1}"/>
    <cellStyle name="Normal 5 6 6 2 3 3" xfId="37174" xr:uid="{FED2030F-847D-4B4B-824B-59B7536D1EBD}"/>
    <cellStyle name="Normal 5 6 6 2 3 4" xfId="52058" xr:uid="{C28F0945-216C-415F-9A21-8D48F2A8B88E}"/>
    <cellStyle name="Normal 5 6 6 2 3 5" xfId="23482" xr:uid="{E92DADBA-B295-409D-80B3-1494C12ADA8E}"/>
    <cellStyle name="Normal 5 6 6 2 4" xfId="3028" xr:uid="{C5C95F29-96D5-4309-AA64-99BA17E9BB31}"/>
    <cellStyle name="Normal 5 6 6 2 4 2" xfId="41304" xr:uid="{6C819C2E-5571-4C85-A992-5B23A90BFCA9}"/>
    <cellStyle name="Normal 5 6 6 2 4 3" xfId="16638" xr:uid="{F7F944DC-511B-47EB-A8D8-0830A85A0417}"/>
    <cellStyle name="Normal 5 6 6 2 5" xfId="41110" xr:uid="{720FBCC8-DA6A-4D9D-BED7-599D72DDBA9A}"/>
    <cellStyle name="Normal 5 6 6 2 6" xfId="30328" xr:uid="{EBEC68AA-35D4-4B39-81B7-7B1E724BDA34}"/>
    <cellStyle name="Normal 5 6 6 2 7" xfId="45212" xr:uid="{BE00B57F-9AA6-4B3C-AC6E-18CEA689401F}"/>
    <cellStyle name="Normal 5 6 6 2 8" xfId="9792" xr:uid="{8131D3B5-D146-4D8A-838A-ADB45F63C7BC}"/>
    <cellStyle name="Normal 5 6 6 3" xfId="3029" xr:uid="{124DE0FC-0A38-49BB-9939-1BBBEAE49AE2}"/>
    <cellStyle name="Normal 5 6 6 3 2" xfId="25192" xr:uid="{0436BE1D-6EAE-4834-AF3B-64CE0D4A11DD}"/>
    <cellStyle name="Normal 5 6 6 3 2 2" xfId="38884" xr:uid="{EE5883AF-561B-48F2-B766-AE0320347A6E}"/>
    <cellStyle name="Normal 5 6 6 3 2 3" xfId="53768" xr:uid="{D46B93D7-9CE5-498E-A467-CD6730DA0E8F}"/>
    <cellStyle name="Normal 5 6 6 3 3" xfId="18348" xr:uid="{FED6FE84-7F6F-42F9-BDB6-F6A46755B98A}"/>
    <cellStyle name="Normal 5 6 6 3 3 2" xfId="41305" xr:uid="{72F50A48-B54B-49D9-9FFF-708C7392085B}"/>
    <cellStyle name="Normal 5 6 6 3 4" xfId="32038" xr:uid="{AB0E3442-8813-43BC-B43C-0D3256939344}"/>
    <cellStyle name="Normal 5 6 6 3 5" xfId="46922" xr:uid="{B8F171A4-FA6F-4621-B199-473C7FF0134C}"/>
    <cellStyle name="Normal 5 6 6 3 6" xfId="11502" xr:uid="{40564AC2-0B5E-49CF-A428-0C7E5F0F2437}"/>
    <cellStyle name="Normal 5 6 6 4" xfId="3030" xr:uid="{AC4C22C2-7F3A-4643-A36C-6083195CE955}"/>
    <cellStyle name="Normal 5 6 6 4 2" xfId="41306" xr:uid="{9BA97C38-60AF-4C87-8168-7756D34D73F0}"/>
    <cellStyle name="Normal 5 6 6 4 3" xfId="35462" xr:uid="{0E612333-7B3D-4454-8635-59BEA3521376}"/>
    <cellStyle name="Normal 5 6 6 4 4" xfId="50346" xr:uid="{D7A9C91E-9EA2-4830-9A28-7C704F29326E}"/>
    <cellStyle name="Normal 5 6 6 4 5" xfId="21770" xr:uid="{9A2ED550-3E7E-4D2B-87DB-A9734616E9B2}"/>
    <cellStyle name="Normal 5 6 6 5" xfId="3031" xr:uid="{57E4AAE2-8668-4AF3-90B2-0F209EBD6575}"/>
    <cellStyle name="Normal 5 6 6 5 2" xfId="41307" xr:uid="{C9C74D93-93BB-41C4-99CE-3D27D3FEA2F8}"/>
    <cellStyle name="Normal 5 6 6 5 3" xfId="14926" xr:uid="{86D856C3-2349-4ED6-9E81-5F216F562411}"/>
    <cellStyle name="Normal 5 6 6 6" xfId="40869" xr:uid="{7A928EF8-DD5C-44A3-A9F5-EC2C040AC005}"/>
    <cellStyle name="Normal 5 6 6 7" xfId="28616" xr:uid="{05733B5A-C047-49FD-8826-08F58FE36779}"/>
    <cellStyle name="Normal 5 6 6 8" xfId="43500" xr:uid="{6EFD2E63-1719-4476-8E99-2C5DAF2CC17E}"/>
    <cellStyle name="Normal 5 6 6 9" xfId="8080" xr:uid="{2A8C67DE-8F2E-442F-ABDD-449B2AF21A1D}"/>
    <cellStyle name="Normal 5 6 7" xfId="1418" xr:uid="{859D38E3-185A-4D61-B079-052FB85B23E7}"/>
    <cellStyle name="Normal 5 6 7 2" xfId="3032" xr:uid="{57E56372-9672-4C17-A71A-472298F556E5}"/>
    <cellStyle name="Normal 5 6 7 2 2" xfId="13215" xr:uid="{8F5425D7-7C3D-4BCB-9606-DEA583E51FE1}"/>
    <cellStyle name="Normal 5 6 7 2 2 2" xfId="26905" xr:uid="{ACEA1EA0-67AB-4222-A5F2-DCF396697766}"/>
    <cellStyle name="Normal 5 6 7 2 2 2 2" xfId="40597" xr:uid="{2CDD231C-C6DE-4DD7-8E11-7C994F4C0A05}"/>
    <cellStyle name="Normal 5 6 7 2 2 2 3" xfId="55481" xr:uid="{65A114B6-FE30-4D0C-A1E9-B5A203626CB8}"/>
    <cellStyle name="Normal 5 6 7 2 2 3" xfId="20061" xr:uid="{34D59672-4FC9-408F-8972-85AF8CA53A5B}"/>
    <cellStyle name="Normal 5 6 7 2 2 4" xfId="33751" xr:uid="{7FA404F7-D3A7-4183-830C-81B479B1CD1C}"/>
    <cellStyle name="Normal 5 6 7 2 2 5" xfId="48635" xr:uid="{28324D23-4633-47C2-A05C-7CC0A62236DB}"/>
    <cellStyle name="Normal 5 6 7 2 3" xfId="23483" xr:uid="{170991EF-4887-4B51-A6C2-EB6F02BBB86F}"/>
    <cellStyle name="Normal 5 6 7 2 3 2" xfId="37175" xr:uid="{14AA2D01-AA67-484B-9D5E-2300420AB3E9}"/>
    <cellStyle name="Normal 5 6 7 2 3 3" xfId="52059" xr:uid="{F6C67294-A83E-4F98-A072-357F17CB4FA7}"/>
    <cellStyle name="Normal 5 6 7 2 4" xfId="16639" xr:uid="{9660600F-896C-4CC2-8685-15916EA129C2}"/>
    <cellStyle name="Normal 5 6 7 2 4 2" xfId="41308" xr:uid="{51FAB637-C5C2-45F7-873B-2745C7072CB9}"/>
    <cellStyle name="Normal 5 6 7 2 5" xfId="30329" xr:uid="{951D91A7-B873-44E0-8AD3-D95FBFBD613C}"/>
    <cellStyle name="Normal 5 6 7 2 6" xfId="45213" xr:uid="{7D2282C2-FC5A-4CB5-B3AC-885CBFC358B0}"/>
    <cellStyle name="Normal 5 6 7 2 7" xfId="9793" xr:uid="{2D8CA38E-CF45-4A48-A86D-9BA902F01950}"/>
    <cellStyle name="Normal 5 6 7 3" xfId="3033" xr:uid="{660D3D23-5F34-4DC8-AE2C-8235F1952A9A}"/>
    <cellStyle name="Normal 5 6 7 3 2" xfId="25193" xr:uid="{F2A350A2-73E8-4A48-9D35-F50AE7B0E4BC}"/>
    <cellStyle name="Normal 5 6 7 3 2 2" xfId="38885" xr:uid="{12C36D4D-12D6-4D7C-A4EE-6550DB7C0E25}"/>
    <cellStyle name="Normal 5 6 7 3 2 3" xfId="53769" xr:uid="{96A7200A-6B13-4709-945F-152F1BCFC301}"/>
    <cellStyle name="Normal 5 6 7 3 3" xfId="18349" xr:uid="{8D46C43D-7379-4EC6-BCEB-D40FD4779335}"/>
    <cellStyle name="Normal 5 6 7 3 3 2" xfId="41309" xr:uid="{3D16F79E-182F-47A4-913C-58481CCBE212}"/>
    <cellStyle name="Normal 5 6 7 3 4" xfId="32039" xr:uid="{D7C4C406-BBDE-4FB3-8FC5-2F532A7EDC82}"/>
    <cellStyle name="Normal 5 6 7 3 5" xfId="46923" xr:uid="{51055454-D136-4470-A386-05FAC4835F6E}"/>
    <cellStyle name="Normal 5 6 7 3 6" xfId="11503" xr:uid="{721429FC-3345-4C34-AC89-C625124785D3}"/>
    <cellStyle name="Normal 5 6 7 4" xfId="3034" xr:uid="{27553E27-1810-41CC-8E08-8422642CF368}"/>
    <cellStyle name="Normal 5 6 7 4 2" xfId="41310" xr:uid="{EE11C5A4-8331-490A-99F6-0023E2123923}"/>
    <cellStyle name="Normal 5 6 7 4 3" xfId="35463" xr:uid="{23505900-0CC2-41FC-A7AF-264A49B6088B}"/>
    <cellStyle name="Normal 5 6 7 4 4" xfId="50347" xr:uid="{882D8545-C9BA-408E-9877-F52B00DE1107}"/>
    <cellStyle name="Normal 5 6 7 4 5" xfId="21771" xr:uid="{7AAF9BFE-B3BB-45E5-AD00-2B3F1C45B002}"/>
    <cellStyle name="Normal 5 6 7 5" xfId="14927" xr:uid="{0B3A23DB-E547-4991-9868-A859162A764A}"/>
    <cellStyle name="Normal 5 6 7 5 2" xfId="41111" xr:uid="{3B116C9A-1562-4E96-8F55-DD956E984225}"/>
    <cellStyle name="Normal 5 6 7 6" xfId="28617" xr:uid="{C0706F3C-9F5B-4F47-9B5B-0FBD0CC14CE7}"/>
    <cellStyle name="Normal 5 6 7 7" xfId="43501" xr:uid="{24505C13-F90A-471E-9BF0-3CE30926CF98}"/>
    <cellStyle name="Normal 5 6 7 8" xfId="8081" xr:uid="{F2B93C42-0224-440D-A1EB-7714038B1F82}"/>
    <cellStyle name="Normal 5 6 8" xfId="3035" xr:uid="{EB783E31-5B59-4598-A99C-FD23F177B789}"/>
    <cellStyle name="Normal 5 6 8 2" xfId="3036" xr:uid="{135857F8-3EAA-4F63-845D-069A8F93656B}"/>
    <cellStyle name="Normal 5 6 8 2 2" xfId="26876" xr:uid="{B871D2F6-B1BA-4880-9F75-4D6D59E8677D}"/>
    <cellStyle name="Normal 5 6 8 2 2 2" xfId="40568" xr:uid="{194ADB87-D7E8-4A0F-8FD9-BD5B16809AE6}"/>
    <cellStyle name="Normal 5 6 8 2 2 3" xfId="55452" xr:uid="{F1FAEE6E-2A3D-4312-95F5-CD63DC1759D1}"/>
    <cellStyle name="Normal 5 6 8 2 3" xfId="20032" xr:uid="{1C7BCBF4-BF66-4E1A-939D-918795D88162}"/>
    <cellStyle name="Normal 5 6 8 2 3 2" xfId="41312" xr:uid="{0E49CDAF-C7F4-467D-BE01-0B878239249F}"/>
    <cellStyle name="Normal 5 6 8 2 4" xfId="33722" xr:uid="{ADB6CAEF-A289-459E-B09E-C95416FD359E}"/>
    <cellStyle name="Normal 5 6 8 2 5" xfId="48606" xr:uid="{AC7BC3B3-1759-4E78-94CC-C08B37ED12AA}"/>
    <cellStyle name="Normal 5 6 8 2 6" xfId="13186" xr:uid="{C02A8365-30A1-4834-996A-7D0CC04E667C}"/>
    <cellStyle name="Normal 5 6 8 3" xfId="3037" xr:uid="{DF034746-6BEB-4382-90E1-6100AADF85F6}"/>
    <cellStyle name="Normal 5 6 8 3 2" xfId="41313" xr:uid="{EDE0D066-59A3-4978-8F8E-0FF546ADE62E}"/>
    <cellStyle name="Normal 5 6 8 3 3" xfId="37146" xr:uid="{F47124F2-CBD4-467F-894A-2A9D8637F098}"/>
    <cellStyle name="Normal 5 6 8 3 4" xfId="52030" xr:uid="{E58543E2-E1FF-445C-9E4C-8CEC7D801C5D}"/>
    <cellStyle name="Normal 5 6 8 3 5" xfId="23454" xr:uid="{E49DB46F-735E-4809-B725-A3A9FF2048BE}"/>
    <cellStyle name="Normal 5 6 8 4" xfId="3038" xr:uid="{3A3BD5F7-6A23-49AA-AEE6-C9D256AED10B}"/>
    <cellStyle name="Normal 5 6 8 4 2" xfId="41314" xr:uid="{7EBB88DE-FA9B-47E5-A8E4-8D61EFCE7054}"/>
    <cellStyle name="Normal 5 6 8 4 3" xfId="16610" xr:uid="{7EB41582-E20D-4723-A1EC-2C9C54B23B08}"/>
    <cellStyle name="Normal 5 6 8 5" xfId="41311" xr:uid="{43C1B9C5-C847-425A-80E9-83BA5CDC8A38}"/>
    <cellStyle name="Normal 5 6 8 6" xfId="30300" xr:uid="{636D515B-9FF6-4151-A13F-7599A880B45C}"/>
    <cellStyle name="Normal 5 6 8 7" xfId="45184" xr:uid="{95F67EAD-AEA7-4962-826D-14DEB97E3034}"/>
    <cellStyle name="Normal 5 6 8 8" xfId="9764" xr:uid="{8BABEB1D-62B2-4476-85A6-8006BCC81F46}"/>
    <cellStyle name="Normal 5 6 9" xfId="3039" xr:uid="{42BABE58-87BD-4158-9A38-5F88BE16E530}"/>
    <cellStyle name="Normal 5 6 9 2" xfId="25164" xr:uid="{AE2B18B3-0B34-44E2-A1B0-6CE05125A6E9}"/>
    <cellStyle name="Normal 5 6 9 2 2" xfId="38856" xr:uid="{DBE7C039-CDB7-4211-8F5B-F6B3C715E017}"/>
    <cellStyle name="Normal 5 6 9 2 3" xfId="53740" xr:uid="{87B507AD-FC9E-4CE9-B4CD-6C84BAD5FEC0}"/>
    <cellStyle name="Normal 5 6 9 3" xfId="18320" xr:uid="{CC2DB623-C20A-43FD-81E4-A785849C38E3}"/>
    <cellStyle name="Normal 5 6 9 3 2" xfId="41315" xr:uid="{33EAC117-4CEF-413B-A66D-22AD6F0EB3F2}"/>
    <cellStyle name="Normal 5 6 9 4" xfId="32010" xr:uid="{1B75B62E-2CCA-4CF3-A29A-9FEC0798D1AE}"/>
    <cellStyle name="Normal 5 6 9 5" xfId="46894" xr:uid="{7847A0F1-4733-4EA7-80FE-9A8C05B4DA15}"/>
    <cellStyle name="Normal 5 6 9 6" xfId="11474" xr:uid="{9A64D1E9-2A88-4C14-905E-8D97A69E1434}"/>
    <cellStyle name="Normal 5 7" xfId="108" xr:uid="{681AE126-7952-4BD8-8033-7EECCBB158F6}"/>
    <cellStyle name="Normal 5 7 10" xfId="40774" xr:uid="{968C876D-57FA-4F7A-8A4D-D93E80483179}"/>
    <cellStyle name="Normal 5 7 11" xfId="28769" xr:uid="{4A533959-60F6-47E9-8415-B884D0A18254}"/>
    <cellStyle name="Normal 5 7 12" xfId="43653" xr:uid="{7BEB550D-1E25-4F42-90D8-444735DA5911}"/>
    <cellStyle name="Normal 5 7 13" xfId="8233" xr:uid="{D340E6B4-0FDA-4BC7-A395-AE6B30D6A70A}"/>
    <cellStyle name="Normal 5 7 2" xfId="109" xr:uid="{2E40BB76-549A-44C7-B5BD-F3F036F62336}"/>
    <cellStyle name="Normal 5 7 2 10" xfId="32191" xr:uid="{8ABC5ECD-828F-474B-BCC7-EDEB2E247A9C}"/>
    <cellStyle name="Normal 5 7 2 11" xfId="47075" xr:uid="{6B9C99F3-1CB2-49AA-B360-4EC760D8FFEE}"/>
    <cellStyle name="Normal 5 7 2 12" xfId="11655" xr:uid="{DAB272E2-4155-429F-9C9F-3338AC2CB5B7}"/>
    <cellStyle name="Normal 5 7 2 2" xfId="316" xr:uid="{90112EA8-F4F6-4321-9E73-60589CEE3025}"/>
    <cellStyle name="Normal 5 7 2 2 10" xfId="25345" xr:uid="{75DF73EB-D96D-44D8-98FF-4F929E11D171}"/>
    <cellStyle name="Normal 5 7 2 2 2" xfId="593" xr:uid="{3A2758D5-443C-4DF5-A64A-CAC1B458D874}"/>
    <cellStyle name="Normal 5 7 2 2 2 2" xfId="1419" xr:uid="{0DEB3DB6-48E1-4990-818E-B185B42EB378}"/>
    <cellStyle name="Normal 5 7 2 2 2 3" xfId="3040" xr:uid="{41DC9B47-B631-444E-B8A0-E41C4892C0DE}"/>
    <cellStyle name="Normal 5 7 2 2 2 4" xfId="3041" xr:uid="{991E435F-1F89-48A4-83F9-02637052A876}"/>
    <cellStyle name="Normal 5 7 2 2 3" xfId="1420" xr:uid="{EB67599F-2946-4CBC-B972-CFA5054FE756}"/>
    <cellStyle name="Normal 5 7 2 2 3 2" xfId="3042" xr:uid="{9B3C6823-89A6-481D-87D7-C0DD9082A001}"/>
    <cellStyle name="Normal 5 7 2 2 3 3" xfId="3043" xr:uid="{111C4C82-BAD4-4B24-B8C3-59E394E7CB71}"/>
    <cellStyle name="Normal 5 7 2 2 3 4" xfId="3044" xr:uid="{0E794684-653A-42AA-A7F3-5BA7442F877E}"/>
    <cellStyle name="Normal 5 7 2 2 4" xfId="3045" xr:uid="{BBA2A0BD-E6C7-47F1-BACB-8161743A4C05}"/>
    <cellStyle name="Normal 5 7 2 2 5" xfId="3046" xr:uid="{35364811-EAEE-496A-973F-B81BC4483359}"/>
    <cellStyle name="Normal 5 7 2 2 6" xfId="3047" xr:uid="{556DEDA6-3B33-4DC8-A2C1-B28CA648C06E}"/>
    <cellStyle name="Normal 5 7 2 2 7" xfId="40798" xr:uid="{FCC40FA2-C7EC-478D-8384-1A0857AA29AD}"/>
    <cellStyle name="Normal 5 7 2 2 8" xfId="39037" xr:uid="{2852DE95-25D3-4CBE-AF25-4BF8BA11063E}"/>
    <cellStyle name="Normal 5 7 2 2 9" xfId="53921" xr:uid="{3029C0EE-D8A9-4578-AF58-01F3EB098593}"/>
    <cellStyle name="Normal 5 7 2 3" xfId="594" xr:uid="{D8FAAEA0-1808-4065-941C-282AF741C4FD}"/>
    <cellStyle name="Normal 5 7 2 3 2" xfId="1421" xr:uid="{9002C556-30C8-4DA5-8FF6-B6D0F779DD70}"/>
    <cellStyle name="Normal 5 7 2 3 2 2" xfId="3048" xr:uid="{19153951-9A86-4CE5-A336-DB07DA382CF4}"/>
    <cellStyle name="Normal 5 7 2 3 2 3" xfId="3049" xr:uid="{BE467796-BEA6-4D0B-A189-B6D396602EFE}"/>
    <cellStyle name="Normal 5 7 2 3 2 4" xfId="3050" xr:uid="{169981BE-F23E-47F4-B0CA-801AB86A3B22}"/>
    <cellStyle name="Normal 5 7 2 3 3" xfId="3051" xr:uid="{C7EB73A4-71D7-40E2-A3F2-177C67977118}"/>
    <cellStyle name="Normal 5 7 2 3 4" xfId="3052" xr:uid="{8B2CD71F-4AF3-410B-A0E9-207E619589B1}"/>
    <cellStyle name="Normal 5 7 2 3 5" xfId="3053" xr:uid="{208B67BE-EF37-42BD-B29E-EA13A37435CD}"/>
    <cellStyle name="Normal 5 7 2 3 6" xfId="40870" xr:uid="{89DBAD80-993A-4FFF-B82D-653AAB2353DE}"/>
    <cellStyle name="Normal 5 7 2 3 7" xfId="18501" xr:uid="{2E95BDD0-4F8F-43B3-B771-F63872259467}"/>
    <cellStyle name="Normal 5 7 2 4" xfId="1422" xr:uid="{F2069AD5-C2DF-42FC-BFC8-DB0565B824BB}"/>
    <cellStyle name="Normal 5 7 2 4 2" xfId="3054" xr:uid="{51C68DDA-F698-41C4-A496-E56EBFB4F62D}"/>
    <cellStyle name="Normal 5 7 2 4 3" xfId="3055" xr:uid="{75B0816D-880D-4EF5-BA56-29CA1D2B2ED3}"/>
    <cellStyle name="Normal 5 7 2 4 4" xfId="3056" xr:uid="{AAE6CAAF-4CAF-4763-AF87-9133C0142AEB}"/>
    <cellStyle name="Normal 5 7 2 5" xfId="3057" xr:uid="{7C6EF132-45FB-4AA3-8A9C-0FF43844146A}"/>
    <cellStyle name="Normal 5 7 2 5 2" xfId="3058" xr:uid="{2820A42E-1FCF-4656-A6A3-D9077F473F29}"/>
    <cellStyle name="Normal 5 7 2 5 3" xfId="3059" xr:uid="{F27CF9F4-2375-46BC-9686-3EAFFA61DC3D}"/>
    <cellStyle name="Normal 5 7 2 5 4" xfId="3060" xr:uid="{FC4A1C74-A707-4493-BC7A-EEA487EDC92D}"/>
    <cellStyle name="Normal 5 7 2 6" xfId="3061" xr:uid="{5BF28961-34D6-443A-B249-0B449DE08704}"/>
    <cellStyle name="Normal 5 7 2 7" xfId="3062" xr:uid="{415BA597-BA2C-4898-B10E-DBA5D2DEC1E0}"/>
    <cellStyle name="Normal 5 7 2 8" xfId="3063" xr:uid="{1879DEE6-987E-421D-B424-FAD8E07B99F8}"/>
    <cellStyle name="Normal 5 7 2 9" xfId="40775" xr:uid="{EE229967-4A13-4067-95B3-3BC33B44218E}"/>
    <cellStyle name="Normal 5 7 3" xfId="317" xr:uid="{1EC05BC3-3D81-4E80-9B9F-42E0DF124F50}"/>
    <cellStyle name="Normal 5 7 3 10" xfId="21923" xr:uid="{A6D23EBF-0822-47E4-9786-20DFBD479AEC}"/>
    <cellStyle name="Normal 5 7 3 2" xfId="595" xr:uid="{3C6BD2DF-D85F-4B92-A804-CFF2631CC2A4}"/>
    <cellStyle name="Normal 5 7 3 2 2" xfId="596" xr:uid="{A0CD1FAE-3819-40B4-BB1D-AA1909701645}"/>
    <cellStyle name="Normal 5 7 3 2 3" xfId="3064" xr:uid="{3BAC6913-7540-429A-B13C-3A1E06FFCDCE}"/>
    <cellStyle name="Normal 5 7 3 2 4" xfId="3065" xr:uid="{EBA11E40-A398-4735-87F8-B8CCDA39EE91}"/>
    <cellStyle name="Normal 5 7 3 3" xfId="597" xr:uid="{7E13642B-4D59-4A5B-A4FC-63256E4BCCAD}"/>
    <cellStyle name="Normal 5 7 3 3 2" xfId="3066" xr:uid="{E163E5AB-696C-43E6-8E00-397CB386BE51}"/>
    <cellStyle name="Normal 5 7 3 3 3" xfId="3067" xr:uid="{BC208F75-B416-4FAA-82F0-91BDEC578129}"/>
    <cellStyle name="Normal 5 7 3 3 4" xfId="3068" xr:uid="{B063A217-327E-4DD6-8467-60785B866FA1}"/>
    <cellStyle name="Normal 5 7 3 4" xfId="3069" xr:uid="{95E1C40F-5107-4791-A91A-54BC24DFFED1}"/>
    <cellStyle name="Normal 5 7 3 5" xfId="3070" xr:uid="{B1E81A99-1E58-47F9-A014-6703EAA62AD6}"/>
    <cellStyle name="Normal 5 7 3 6" xfId="3071" xr:uid="{E16B35D6-F59D-4FE3-8A68-117A60A28116}"/>
    <cellStyle name="Normal 5 7 3 7" xfId="40799" xr:uid="{56E5F78F-2B69-4EE3-ADA9-87B55AEE4D1B}"/>
    <cellStyle name="Normal 5 7 3 8" xfId="35615" xr:uid="{705C3ADC-D106-486A-A289-ABECE30C28CD}"/>
    <cellStyle name="Normal 5 7 3 9" xfId="50499" xr:uid="{8D9CED9E-A8EB-4F9C-A902-7A701AA57EAB}"/>
    <cellStyle name="Normal 5 7 4" xfId="318" xr:uid="{F96942A6-C393-42B1-9516-F2EA74C368D5}"/>
    <cellStyle name="Normal 5 7 4 2" xfId="598" xr:uid="{F5CC34E3-776E-4293-B65D-5E2F0788AA70}"/>
    <cellStyle name="Normal 5 7 4 2 2" xfId="3072" xr:uid="{D26B674B-1F7D-4911-8327-5B79B33E490E}"/>
    <cellStyle name="Normal 5 7 4 2 3" xfId="3073" xr:uid="{E3A1A355-A56C-49C9-AB80-22FBBBC25860}"/>
    <cellStyle name="Normal 5 7 4 2 4" xfId="3074" xr:uid="{4C7E8B08-6C09-41B0-A6AE-D29976D9D82B}"/>
    <cellStyle name="Normal 5 7 4 3" xfId="3075" xr:uid="{4AC2DE18-F03E-468C-BC65-D1C779329E5A}"/>
    <cellStyle name="Normal 5 7 4 4" xfId="3076" xr:uid="{D208929B-EA39-4EB1-8B12-91785E018460}"/>
    <cellStyle name="Normal 5 7 4 5" xfId="3077" xr:uid="{156EB9DA-B6A1-4F81-B86F-B73FB11B2824}"/>
    <cellStyle name="Normal 5 7 4 6" xfId="40800" xr:uid="{53385F3E-AC40-4FEB-BE92-BB10771788BD}"/>
    <cellStyle name="Normal 5 7 4 7" xfId="15079" xr:uid="{A2A78E30-50C9-4FE8-85C2-1A803C54BC84}"/>
    <cellStyle name="Normal 5 7 5" xfId="599" xr:uid="{A9790E9E-6B96-455F-94CE-34034701176E}"/>
    <cellStyle name="Normal 5 7 5 2" xfId="3078" xr:uid="{64D3D890-9CD2-4C06-AB4E-97CC64BCB813}"/>
    <cellStyle name="Normal 5 7 5 3" xfId="3079" xr:uid="{C9B38881-2C66-4059-8517-B7C807F0CAC8}"/>
    <cellStyle name="Normal 5 7 5 4" xfId="3080" xr:uid="{47BF41D6-93B1-4223-842E-6E9E3EAC1E98}"/>
    <cellStyle name="Normal 5 7 6" xfId="3081" xr:uid="{6273DC37-7A1C-4884-B1A1-ADDC81E18C04}"/>
    <cellStyle name="Normal 5 7 6 2" xfId="3082" xr:uid="{B9A4A2D0-EB0D-4199-9ABB-1D4F2EF7802F}"/>
    <cellStyle name="Normal 5 7 6 3" xfId="3083" xr:uid="{3A130FF7-F6D6-486B-9F31-2C76569152D3}"/>
    <cellStyle name="Normal 5 7 6 4" xfId="3084" xr:uid="{3CCFADDF-C086-4A0A-A882-9659A724CCEA}"/>
    <cellStyle name="Normal 5 7 7" xfId="3085" xr:uid="{76C153C7-27F2-4CD3-80EF-EBDA2D939AEC}"/>
    <cellStyle name="Normal 5 7 8" xfId="3086" xr:uid="{A1E2C097-3077-4332-9DCC-1D600F4EA5C5}"/>
    <cellStyle name="Normal 5 7 9" xfId="3087" xr:uid="{8B7377D5-D3A3-4158-83A0-D3D9ED3B0E67}"/>
    <cellStyle name="Normal 5 8" xfId="110" xr:uid="{AA6BB3ED-EAA6-4545-B609-C6A5E9F18529}"/>
    <cellStyle name="Normal 5 8 2" xfId="319" xr:uid="{065D3F5A-7ADE-4C46-919F-AF27F2109FF1}"/>
    <cellStyle name="Normal 5 8 2 2" xfId="600" xr:uid="{C8809143-0D08-4850-B0EF-28FEB6928F12}"/>
    <cellStyle name="Normal 5 8 2 2 2" xfId="1423" xr:uid="{D38EC5E6-BF46-4071-AAD7-6025A880E356}"/>
    <cellStyle name="Normal 5 8 2 2 2 2" xfId="1424" xr:uid="{8529E091-528D-443C-AE43-5E5C8B88CCD4}"/>
    <cellStyle name="Normal 5 8 2 2 3" xfId="1425" xr:uid="{01CACD33-24F0-4D2C-870B-461D0D3F4873}"/>
    <cellStyle name="Normal 5 8 2 2 4" xfId="3088" xr:uid="{7567A396-F486-4C0C-8245-79D5B32016EB}"/>
    <cellStyle name="Normal 5 8 2 3" xfId="1426" xr:uid="{2B16EBDA-E386-4A1F-8ECB-AB10A27EFC94}"/>
    <cellStyle name="Normal 5 8 2 3 2" xfId="1427" xr:uid="{07A4714F-7316-4D47-9BDC-2E2FCF506E89}"/>
    <cellStyle name="Normal 5 8 2 3 3" xfId="3089" xr:uid="{CCEFC1F7-54BB-4A26-B1AC-A3DAF61797C5}"/>
    <cellStyle name="Normal 5 8 2 3 4" xfId="3090" xr:uid="{19AD01FB-2AB4-4076-862B-D77E01B1A70B}"/>
    <cellStyle name="Normal 5 8 2 4" xfId="1428" xr:uid="{D1FCAB41-439D-497D-B1CE-DCD21B64322D}"/>
    <cellStyle name="Normal 5 8 2 5" xfId="3091" xr:uid="{B27A8B40-62EA-4833-A2E6-CD0D4DF18CFC}"/>
    <cellStyle name="Normal 5 8 2 6" xfId="3092" xr:uid="{35E8677A-3B81-470C-82F1-2CE4220F0783}"/>
    <cellStyle name="Normal 5 8 3" xfId="601" xr:uid="{E3230A91-7D44-43F4-BD0F-0707013D3F96}"/>
    <cellStyle name="Normal 5 8 3 2" xfId="1429" xr:uid="{77A01881-90D8-4C51-A43E-39F1143D5797}"/>
    <cellStyle name="Normal 5 8 3 2 2" xfId="1430" xr:uid="{F9EB5338-8944-409C-BFA6-B10D8DBDC8D3}"/>
    <cellStyle name="Normal 5 8 3 2 3" xfId="3093" xr:uid="{4CBA6C25-BBE9-424E-8B4F-219D66740E2B}"/>
    <cellStyle name="Normal 5 8 3 2 4" xfId="3094" xr:uid="{C7E94A03-5827-4CC7-B630-0AB9B508DD54}"/>
    <cellStyle name="Normal 5 8 3 3" xfId="1431" xr:uid="{B38A7293-4C9A-4679-918A-F966EABFEAF7}"/>
    <cellStyle name="Normal 5 8 3 4" xfId="3095" xr:uid="{760B6240-432D-4536-A15B-6EB2B9FC63CB}"/>
    <cellStyle name="Normal 5 8 3 5" xfId="3096" xr:uid="{351AC80E-53E8-4D07-B4E0-190618943DA0}"/>
    <cellStyle name="Normal 5 8 4" xfId="1432" xr:uid="{9BEEC24C-A2E8-4574-AE54-A2DE0581453A}"/>
    <cellStyle name="Normal 5 8 4 2" xfId="1433" xr:uid="{81FFFE79-F580-4AE1-AC3D-FB5428512EB8}"/>
    <cellStyle name="Normal 5 8 4 3" xfId="3097" xr:uid="{30D71E77-DCB0-4388-96AD-A82B921EB835}"/>
    <cellStyle name="Normal 5 8 4 4" xfId="3098" xr:uid="{B3D35A35-0458-48B5-83A8-015055F6B4AA}"/>
    <cellStyle name="Normal 5 8 5" xfId="1434" xr:uid="{D12501BD-EBE8-4691-B24C-B58E903A73A4}"/>
    <cellStyle name="Normal 5 8 5 2" xfId="3099" xr:uid="{9DC6661B-BDFF-44F4-A323-9C53D01AF45D}"/>
    <cellStyle name="Normal 5 8 5 3" xfId="3100" xr:uid="{65A9CCB9-54B9-4119-9E44-8136D3F27481}"/>
    <cellStyle name="Normal 5 8 5 4" xfId="3101" xr:uid="{18965B8C-67EC-4300-9383-44C704EF641B}"/>
    <cellStyle name="Normal 5 8 6" xfId="3102" xr:uid="{FC883D49-4340-49A6-A521-C0881C6FBB0E}"/>
    <cellStyle name="Normal 5 8 7" xfId="3103" xr:uid="{CE410AF1-48A9-4B1F-8803-0A53CC60565E}"/>
    <cellStyle name="Normal 5 8 8" xfId="3104" xr:uid="{219C3F1F-F733-4A56-8D63-A96F2A1D51AD}"/>
    <cellStyle name="Normal 5 9" xfId="320" xr:uid="{BEC706EB-EF48-479E-A5DC-38547E029E99}"/>
    <cellStyle name="Normal 5 9 2" xfId="602" xr:uid="{B22AEDB3-7496-4A5C-8E74-9B98A5FA8D72}"/>
    <cellStyle name="Normal 5 9 2 2" xfId="603" xr:uid="{4D1D3D65-CCF1-4734-92EF-EB1096A20BEB}"/>
    <cellStyle name="Normal 5 9 2 2 2" xfId="1435" xr:uid="{1E8CDA25-998B-46DE-A15F-C93E4EB0F049}"/>
    <cellStyle name="Normal 5 9 2 2 3" xfId="3105" xr:uid="{55A9CD60-3FA9-4AC3-86A3-83A7F240A516}"/>
    <cellStyle name="Normal 5 9 2 2 4" xfId="3106" xr:uid="{6F1FC1CA-B517-4AF4-86BE-8E7DB0D88333}"/>
    <cellStyle name="Normal 5 9 2 3" xfId="1436" xr:uid="{F14FBB2B-AFFE-4E73-B2E2-8ED8096B76C7}"/>
    <cellStyle name="Normal 5 9 2 4" xfId="3107" xr:uid="{FDA10704-9AD0-44BA-BE6D-A2EE316A2CC0}"/>
    <cellStyle name="Normal 5 9 2 5" xfId="3108" xr:uid="{D38C0185-3296-4D6D-A62A-8978E86B1CE8}"/>
    <cellStyle name="Normal 5 9 3" xfId="604" xr:uid="{A8E40F82-04CE-4A56-BF8A-E477DFCF292D}"/>
    <cellStyle name="Normal 5 9 3 2" xfId="1437" xr:uid="{73253004-79E7-4B67-9046-43D316E7F2BD}"/>
    <cellStyle name="Normal 5 9 3 3" xfId="3109" xr:uid="{94E708FF-EDCD-4836-8103-9458115D44C8}"/>
    <cellStyle name="Normal 5 9 3 4" xfId="3110" xr:uid="{8D618015-78CA-4AAB-9F67-DF01B5ADA562}"/>
    <cellStyle name="Normal 5 9 4" xfId="1438" xr:uid="{DE90E836-518B-4385-9ABC-49A537148C57}"/>
    <cellStyle name="Normal 5 9 4 2" xfId="3111" xr:uid="{0148114C-51B9-46FD-AB1B-5DD3893F7AEB}"/>
    <cellStyle name="Normal 5 9 4 3" xfId="3112" xr:uid="{FE420EB3-3B9F-4E94-B28A-7DEC7BDD45BF}"/>
    <cellStyle name="Normal 5 9 4 4" xfId="3113" xr:uid="{74CCEF52-04A0-4582-A2ED-D69D5E346B29}"/>
    <cellStyle name="Normal 5 9 5" xfId="3114" xr:uid="{81C82E8B-51B1-49DF-BB91-1F999234ADCC}"/>
    <cellStyle name="Normal 5 9 6" xfId="3115" xr:uid="{D0D766D3-D99C-4889-8555-7883FFF94E1A}"/>
    <cellStyle name="Normal 5 9 7" xfId="3116" xr:uid="{5DD1A414-0CD6-487F-BFFA-9FE18F725E98}"/>
    <cellStyle name="Normal 6" xfId="111" xr:uid="{7E487256-5289-4340-A29B-5C4F01DE53D2}"/>
    <cellStyle name="Normal 6 10" xfId="321" xr:uid="{EF5DC658-E6BF-4941-BA56-5094B7C02928}"/>
    <cellStyle name="Normal 6 10 2" xfId="1439" xr:uid="{376434A0-4AC0-4FE5-A91E-24A02238B381}"/>
    <cellStyle name="Normal 6 10 2 2" xfId="3117" xr:uid="{7DC30CE7-DC37-46A1-9B7C-4EC9262EC92F}"/>
    <cellStyle name="Normal 6 10 2 2 2" xfId="4590" xr:uid="{FF14CA46-91E7-4B98-99BC-8E8A688FF5B8}"/>
    <cellStyle name="Normal 6 10 2 3" xfId="3118" xr:uid="{CF626615-13E4-4F1B-8F5E-4A673F5BB5E8}"/>
    <cellStyle name="Normal 6 10 2 4" xfId="3119" xr:uid="{7992CA42-D523-4531-B33B-7DF4E499B800}"/>
    <cellStyle name="Normal 6 10 2 5" xfId="56235" xr:uid="{449C5784-A5B9-4980-B2A4-F808EF4DE7E2}"/>
    <cellStyle name="Normal 6 10 3" xfId="3120" xr:uid="{FDFF7C72-D713-464F-A666-13E3605D5F29}"/>
    <cellStyle name="Normal 6 10 4" xfId="3121" xr:uid="{2D16CBBB-F8DD-4A5C-ACCA-1207CE2BB72C}"/>
    <cellStyle name="Normal 6 10 5" xfId="3122" xr:uid="{038DFE5F-F663-446E-899E-EABF1D3E384D}"/>
    <cellStyle name="Normal 6 11" xfId="1440" xr:uid="{DDE5AF04-5CFE-4A6A-9DE2-6F87140BD60E}"/>
    <cellStyle name="Normal 6 11 2" xfId="3123" xr:uid="{20D7EFD8-BAD1-4831-A987-1228E40F77A7}"/>
    <cellStyle name="Normal 6 11 3" xfId="3124" xr:uid="{E0C7FAD6-34AE-47C1-9013-7C4CC266DB77}"/>
    <cellStyle name="Normal 6 11 4" xfId="3125" xr:uid="{0D933172-7FED-4482-8AB8-10FC49085331}"/>
    <cellStyle name="Normal 6 12" xfId="904" xr:uid="{2061EF13-7325-4306-8F15-C7E8313B7EFC}"/>
    <cellStyle name="Normal 6 12 2" xfId="3126" xr:uid="{D53BF95F-53CA-4D08-BC05-99888E65DCB3}"/>
    <cellStyle name="Normal 6 12 3" xfId="3127" xr:uid="{9F58BB37-4E14-4D42-8370-B1BE62E4DFEF}"/>
    <cellStyle name="Normal 6 12 4" xfId="3128" xr:uid="{0AC4CF4B-7CE5-4DE0-B125-4B1AD0A71779}"/>
    <cellStyle name="Normal 6 13" xfId="901" xr:uid="{8E88874F-BDE0-4FD2-B77B-91F13EA52293}"/>
    <cellStyle name="Normal 6 13 2" xfId="3130" xr:uid="{E6DB7928-D841-4F99-9415-8D548E8FB03D}"/>
    <cellStyle name="Normal 6 13 3" xfId="4317" xr:uid="{86683236-4984-4624-847A-1280232D63FA}"/>
    <cellStyle name="Normal 6 13 4" xfId="3129" xr:uid="{766D5928-9FB5-46DA-B6A1-080A81A7EDA7}"/>
    <cellStyle name="Normal 6 13 5" xfId="5321" xr:uid="{AB399DB0-93EA-45C1-8830-05C85D2FE404}"/>
    <cellStyle name="Normal 6 14" xfId="3131" xr:uid="{2F7CAAE6-300E-4991-A04C-735C2A74DC83}"/>
    <cellStyle name="Normal 6 15" xfId="3132" xr:uid="{2D1D163D-A0E5-4F2C-8ABE-B7556F3C39D3}"/>
    <cellStyle name="Normal 6 16" xfId="3133" xr:uid="{D7D961AF-72C7-4397-BEE7-C6E751B99985}"/>
    <cellStyle name="Normal 6 2" xfId="112" xr:uid="{CB257F04-CEB9-40F8-9F56-7A3BF45C7802}"/>
    <cellStyle name="Normal 6 2 2" xfId="322" xr:uid="{91AF1899-ED61-44F0-BAD9-12FF2F1EF2ED}"/>
    <cellStyle name="Normal 6 2 2 2" xfId="4673" xr:uid="{AC2354D5-18E1-4A21-9BF9-2D0E263183FD}"/>
    <cellStyle name="Normal 6 2 3" xfId="4562" xr:uid="{B856937F-097F-41CD-B83B-04C8AE5A7A64}"/>
    <cellStyle name="Normal 6 3" xfId="113" xr:uid="{C10925DE-4060-43FF-801F-263BB31C696E}"/>
    <cellStyle name="Normal 6 3 10" xfId="3134" xr:uid="{4F5ACDD4-20B8-44A6-804A-716457261801}"/>
    <cellStyle name="Normal 6 3 11" xfId="3135" xr:uid="{9D0945AE-747A-46F1-B3D4-880847F22975}"/>
    <cellStyle name="Normal 6 3 2" xfId="114" xr:uid="{3FB717DD-4892-4EEC-8653-0917365A6ABF}"/>
    <cellStyle name="Normal 6 3 2 2" xfId="115" xr:uid="{EE18A1C5-FA0A-48F4-B392-568AA8A143E4}"/>
    <cellStyle name="Normal 6 3 2 2 2" xfId="323" xr:uid="{823BCFF6-EAEE-4288-9284-A7ED4BD48F47}"/>
    <cellStyle name="Normal 6 3 2 2 2 2" xfId="605" xr:uid="{5356B8BA-C5E6-42B3-8B1A-558790BB56EC}"/>
    <cellStyle name="Normal 6 3 2 2 2 2 2" xfId="606" xr:uid="{C1CA8397-C58B-4309-9BFC-19D536CB5B74}"/>
    <cellStyle name="Normal 6 3 2 2 2 2 2 2" xfId="1441" xr:uid="{B9486431-A5DC-4E66-BFB5-94F2162A6CF7}"/>
    <cellStyle name="Normal 6 3 2 2 2 2 2 2 2" xfId="1442" xr:uid="{F07E8CCF-5A3E-431F-B739-71F48C5BEEEA}"/>
    <cellStyle name="Normal 6 3 2 2 2 2 2 3" xfId="1443" xr:uid="{AD35C7EE-D60C-43A3-960A-0B9184AC4C77}"/>
    <cellStyle name="Normal 6 3 2 2 2 2 3" xfId="1444" xr:uid="{22840451-8E22-4CB6-98E1-E980138F58B8}"/>
    <cellStyle name="Normal 6 3 2 2 2 2 3 2" xfId="1445" xr:uid="{FD6CCCCB-532A-48AA-8D9E-44FEF0BAC0B6}"/>
    <cellStyle name="Normal 6 3 2 2 2 2 4" xfId="1446" xr:uid="{ADB16DF1-2B03-4509-8901-24F6373D4D02}"/>
    <cellStyle name="Normal 6 3 2 2 2 3" xfId="607" xr:uid="{9F303633-4F9C-455C-A5CB-FC6029E73D05}"/>
    <cellStyle name="Normal 6 3 2 2 2 3 2" xfId="1447" xr:uid="{F89D75CA-2DE3-4E22-8630-B6130C88FF32}"/>
    <cellStyle name="Normal 6 3 2 2 2 3 2 2" xfId="1448" xr:uid="{118AF450-D761-4979-B4E1-D18EC042501C}"/>
    <cellStyle name="Normal 6 3 2 2 2 3 3" xfId="1449" xr:uid="{E6771731-C586-419E-A9FE-286C3CDED76A}"/>
    <cellStyle name="Normal 6 3 2 2 2 3 4" xfId="3136" xr:uid="{6221EFC5-CC37-44B5-ADB5-EFA5ECD56081}"/>
    <cellStyle name="Normal 6 3 2 2 2 4" xfId="1450" xr:uid="{DE7F623F-BCBC-47C8-81AE-5E6A7A582A79}"/>
    <cellStyle name="Normal 6 3 2 2 2 4 2" xfId="1451" xr:uid="{76D203BB-2639-4F55-8E49-17CB98D2D86B}"/>
    <cellStyle name="Normal 6 3 2 2 2 5" xfId="1452" xr:uid="{B142985F-46DC-4F14-A41F-E2889FD40F04}"/>
    <cellStyle name="Normal 6 3 2 2 2 6" xfId="3137" xr:uid="{417370AB-69E7-4146-B420-9E4E8BBB6ED9}"/>
    <cellStyle name="Normal 6 3 2 2 3" xfId="324" xr:uid="{C6B1A622-229A-45B0-BD01-77F372B15CB2}"/>
    <cellStyle name="Normal 6 3 2 2 3 2" xfId="608" xr:uid="{E3633A4F-9617-499C-91DD-BB96600801E7}"/>
    <cellStyle name="Normal 6 3 2 2 3 2 2" xfId="609" xr:uid="{E0734F65-AA22-47C9-B75D-7B3CA76988C8}"/>
    <cellStyle name="Normal 6 3 2 2 3 2 2 2" xfId="1453" xr:uid="{E3E7C37F-9ED4-4321-9D57-97A90FA61C27}"/>
    <cellStyle name="Normal 6 3 2 2 3 2 2 2 2" xfId="1454" xr:uid="{458E881E-D078-4BE3-B371-79F7578AB221}"/>
    <cellStyle name="Normal 6 3 2 2 3 2 2 3" xfId="1455" xr:uid="{616C1082-6D52-4410-A6BA-B2F35F3A73B7}"/>
    <cellStyle name="Normal 6 3 2 2 3 2 3" xfId="1456" xr:uid="{33A550B4-6021-4656-860E-3ABF4DB1712F}"/>
    <cellStyle name="Normal 6 3 2 2 3 2 3 2" xfId="1457" xr:uid="{7C7526DC-913D-4E59-B9B3-99B99FE88196}"/>
    <cellStyle name="Normal 6 3 2 2 3 2 4" xfId="1458" xr:uid="{F3EF4A3A-DBBB-4DF8-89A5-7B7ED7A6565F}"/>
    <cellStyle name="Normal 6 3 2 2 3 3" xfId="610" xr:uid="{D405E381-695E-4718-B039-FDB3D11862AE}"/>
    <cellStyle name="Normal 6 3 2 2 3 3 2" xfId="1459" xr:uid="{75169485-ADB6-4B28-AB20-248C81AF29C4}"/>
    <cellStyle name="Normal 6 3 2 2 3 3 2 2" xfId="1460" xr:uid="{075CB32A-9691-4849-BF18-FF72FCBE2D6C}"/>
    <cellStyle name="Normal 6 3 2 2 3 3 3" xfId="1461" xr:uid="{35775AA4-D830-4097-83C4-CE333FEDA264}"/>
    <cellStyle name="Normal 6 3 2 2 3 4" xfId="1462" xr:uid="{1D21DCF3-3165-4AF0-A5A3-F8E92AB21398}"/>
    <cellStyle name="Normal 6 3 2 2 3 4 2" xfId="1463" xr:uid="{D02F3A0B-CF51-4000-91D6-EA8C3CC89878}"/>
    <cellStyle name="Normal 6 3 2 2 3 5" xfId="1464" xr:uid="{5A73D7E1-44E2-4428-B006-1A6DACE2BC59}"/>
    <cellStyle name="Normal 6 3 2 2 4" xfId="611" xr:uid="{D8974356-B161-4AF4-BBB7-F7972FC57782}"/>
    <cellStyle name="Normal 6 3 2 2 4 2" xfId="612" xr:uid="{00425D30-5AD9-4693-B6CD-680AEC29715E}"/>
    <cellStyle name="Normal 6 3 2 2 4 2 2" xfId="1465" xr:uid="{9502BF30-9076-4F3A-8A13-491289BDC522}"/>
    <cellStyle name="Normal 6 3 2 2 4 2 2 2" xfId="1466" xr:uid="{055DA771-9238-41BD-9319-124B8A303B9E}"/>
    <cellStyle name="Normal 6 3 2 2 4 2 3" xfId="1467" xr:uid="{CEB96A76-9C6B-4D4D-B084-2800D5B7D84A}"/>
    <cellStyle name="Normal 6 3 2 2 4 3" xfId="1468" xr:uid="{F9A10E68-5803-45B7-A677-215344F4D492}"/>
    <cellStyle name="Normal 6 3 2 2 4 3 2" xfId="1469" xr:uid="{E46776F2-F7D1-4035-80BF-17C0F4D3FA43}"/>
    <cellStyle name="Normal 6 3 2 2 4 4" xfId="1470" xr:uid="{9F58B542-F8D1-4BFC-BC9B-5F7A992EE202}"/>
    <cellStyle name="Normal 6 3 2 2 5" xfId="613" xr:uid="{BB33BA01-3F8E-489B-9773-F1F7B5F7454E}"/>
    <cellStyle name="Normal 6 3 2 2 5 2" xfId="1471" xr:uid="{81EB7BB0-AAB0-4AD3-B91A-262A83F85FE8}"/>
    <cellStyle name="Normal 6 3 2 2 5 2 2" xfId="1472" xr:uid="{DDDE75F6-9829-4DFE-8861-4D1B24001EC5}"/>
    <cellStyle name="Normal 6 3 2 2 5 3" xfId="1473" xr:uid="{469A202D-CF21-4660-A1D1-15A5135FF488}"/>
    <cellStyle name="Normal 6 3 2 2 5 4" xfId="3138" xr:uid="{AF8044EB-D4D3-41D6-BEBD-B90FF01ADD62}"/>
    <cellStyle name="Normal 6 3 2 2 6" xfId="1474" xr:uid="{3D722F13-1A09-47AA-B79F-638EC3FB3522}"/>
    <cellStyle name="Normal 6 3 2 2 6 2" xfId="1475" xr:uid="{9BB4EC3A-AC75-4598-91A2-DE87A7E82050}"/>
    <cellStyle name="Normal 6 3 2 2 7" xfId="1476" xr:uid="{CC73E6ED-3742-49F9-90CF-B1B7802F15DB}"/>
    <cellStyle name="Normal 6 3 2 2 8" xfId="3139" xr:uid="{6604310D-1DAC-4B1C-AE9B-AC40CCC84D21}"/>
    <cellStyle name="Normal 6 3 2 3" xfId="325" xr:uid="{939C6098-FFBB-4EA9-9647-B684833986FD}"/>
    <cellStyle name="Normal 6 3 2 3 2" xfId="614" xr:uid="{0A196833-15E0-4072-9213-7A7F21504B7C}"/>
    <cellStyle name="Normal 6 3 2 3 2 2" xfId="615" xr:uid="{B5CA537B-1C38-4B56-BE52-A87A1852652E}"/>
    <cellStyle name="Normal 6 3 2 3 2 2 2" xfId="1477" xr:uid="{C3AB7ADB-5996-4FB2-9223-AE7B27B8E3F4}"/>
    <cellStyle name="Normal 6 3 2 3 2 2 2 2" xfId="1478" xr:uid="{2C13F4BB-BC30-43BE-9051-FDE5FD82A5BB}"/>
    <cellStyle name="Normal 6 3 2 3 2 2 3" xfId="1479" xr:uid="{23FF696E-A773-41C8-AD70-776E54E5834E}"/>
    <cellStyle name="Normal 6 3 2 3 2 3" xfId="1480" xr:uid="{18B163D8-30D8-4D71-8D05-F1FDE8302485}"/>
    <cellStyle name="Normal 6 3 2 3 2 3 2" xfId="1481" xr:uid="{DB0355C7-060D-4446-947E-1933E6C175D7}"/>
    <cellStyle name="Normal 6 3 2 3 2 4" xfId="1482" xr:uid="{48CDF30E-293C-4C09-9D04-EC0126138763}"/>
    <cellStyle name="Normal 6 3 2 3 3" xfId="616" xr:uid="{9D65F388-47A9-4D63-A05D-B7980A56D564}"/>
    <cellStyle name="Normal 6 3 2 3 3 2" xfId="1483" xr:uid="{4497C38D-6B74-4C4D-AFE8-DE3ABD8971A8}"/>
    <cellStyle name="Normal 6 3 2 3 3 2 2" xfId="1484" xr:uid="{82F7B58F-B424-4329-9518-56EB8CF0260D}"/>
    <cellStyle name="Normal 6 3 2 3 3 3" xfId="1485" xr:uid="{1FA1F53D-325B-4AC9-9529-DC9EB0CB9B8F}"/>
    <cellStyle name="Normal 6 3 2 3 3 4" xfId="3140" xr:uid="{2D93452E-AA3D-4504-891C-9827A22D322D}"/>
    <cellStyle name="Normal 6 3 2 3 4" xfId="1486" xr:uid="{2DBFFA72-B3B1-492B-B83E-34780B8F8CEF}"/>
    <cellStyle name="Normal 6 3 2 3 4 2" xfId="1487" xr:uid="{77F8D0D9-C90E-491C-B5B1-B15D0B30282B}"/>
    <cellStyle name="Normal 6 3 2 3 5" xfId="1488" xr:uid="{1F3C983D-2CFB-4C15-9B82-B26E33D0572D}"/>
    <cellStyle name="Normal 6 3 2 3 6" xfId="3141" xr:uid="{05AFB9B2-A61C-458F-A67A-D2ABF98992EC}"/>
    <cellStyle name="Normal 6 3 2 4" xfId="326" xr:uid="{62B86697-8190-4509-9453-9233197FBD08}"/>
    <cellStyle name="Normal 6 3 2 4 2" xfId="617" xr:uid="{E5C3DCF1-0E24-4487-8610-41978C43A041}"/>
    <cellStyle name="Normal 6 3 2 4 2 2" xfId="618" xr:uid="{9A134B6D-F7A5-4F90-B5B2-9468CE3C7A4E}"/>
    <cellStyle name="Normal 6 3 2 4 2 2 2" xfId="1489" xr:uid="{CC1B99D6-96A5-41B3-8B24-8581ED558F71}"/>
    <cellStyle name="Normal 6 3 2 4 2 2 2 2" xfId="1490" xr:uid="{78AFA322-3BB2-4C79-B85F-270E3CB306A5}"/>
    <cellStyle name="Normal 6 3 2 4 2 2 3" xfId="1491" xr:uid="{787CE525-F072-45E1-B47E-42F26F4D7DC6}"/>
    <cellStyle name="Normal 6 3 2 4 2 3" xfId="1492" xr:uid="{2741B1D3-0D30-4644-B603-FA9A2E253072}"/>
    <cellStyle name="Normal 6 3 2 4 2 3 2" xfId="1493" xr:uid="{9645753A-AA83-40BD-8245-B13CFB1BA1A0}"/>
    <cellStyle name="Normal 6 3 2 4 2 4" xfId="1494" xr:uid="{02A1D05D-EA81-44F7-9D8D-8A5FB8CF24C9}"/>
    <cellStyle name="Normal 6 3 2 4 3" xfId="619" xr:uid="{364CDEA5-7E64-4839-946C-7FBB6198BEAA}"/>
    <cellStyle name="Normal 6 3 2 4 3 2" xfId="1495" xr:uid="{6E0E525E-28F8-473A-822C-00F21E85C939}"/>
    <cellStyle name="Normal 6 3 2 4 3 2 2" xfId="1496" xr:uid="{0179A09D-436E-4478-8C69-887714A01C90}"/>
    <cellStyle name="Normal 6 3 2 4 3 3" xfId="1497" xr:uid="{523A7AC3-24FC-40E7-B109-CF8D363BCF16}"/>
    <cellStyle name="Normal 6 3 2 4 4" xfId="1498" xr:uid="{57BC35D7-F32D-4578-A10F-E6A6BCE35C49}"/>
    <cellStyle name="Normal 6 3 2 4 4 2" xfId="1499" xr:uid="{0C7E2C12-C51A-48CA-81A4-8BD98B335472}"/>
    <cellStyle name="Normal 6 3 2 4 5" xfId="1500" xr:uid="{08E42CC5-BF88-4756-9FF0-B634E4B26421}"/>
    <cellStyle name="Normal 6 3 2 5" xfId="327" xr:uid="{7425D440-8E82-474D-9C47-2A1FDAE8E3D9}"/>
    <cellStyle name="Normal 6 3 2 5 2" xfId="620" xr:uid="{D84F4698-FE85-467E-8FBD-477ADEDB7991}"/>
    <cellStyle name="Normal 6 3 2 5 2 2" xfId="1501" xr:uid="{8BB254BC-721A-4279-A7C1-DA4B7B867B79}"/>
    <cellStyle name="Normal 6 3 2 5 2 2 2" xfId="1502" xr:uid="{6E4DBD43-A53F-4CB6-B18F-8C5DA6BC2BD5}"/>
    <cellStyle name="Normal 6 3 2 5 2 3" xfId="1503" xr:uid="{8524A400-1378-402C-B3FA-763A31BAC10A}"/>
    <cellStyle name="Normal 6 3 2 5 3" xfId="1504" xr:uid="{046AE694-AC71-4F62-9114-D5ADBBEE456D}"/>
    <cellStyle name="Normal 6 3 2 5 3 2" xfId="1505" xr:uid="{2366AA08-D0CF-43E1-90F2-A590E50703C1}"/>
    <cellStyle name="Normal 6 3 2 5 4" xfId="1506" xr:uid="{03496711-DFF3-4FA5-B72F-37502E0E8DED}"/>
    <cellStyle name="Normal 6 3 2 6" xfId="621" xr:uid="{E12A6125-33A4-49EA-9642-8AD96ACD50F4}"/>
    <cellStyle name="Normal 6 3 2 6 2" xfId="1507" xr:uid="{DB98491A-FCB5-46C0-BB19-1E181289C295}"/>
    <cellStyle name="Normal 6 3 2 6 2 2" xfId="1508" xr:uid="{50A91EF4-F434-4DD0-87F5-D8C4A6E6B7D9}"/>
    <cellStyle name="Normal 6 3 2 6 3" xfId="1509" xr:uid="{F6E34676-6A04-4E96-AF94-DE110A13B7A0}"/>
    <cellStyle name="Normal 6 3 2 6 4" xfId="3142" xr:uid="{E2A116E1-6C0E-4D45-916B-4483857D566B}"/>
    <cellStyle name="Normal 6 3 2 7" xfId="1510" xr:uid="{AEC123CA-61BD-4FAE-8901-F0036F614B5E}"/>
    <cellStyle name="Normal 6 3 2 7 2" xfId="1511" xr:uid="{6739BC98-BEC8-48D7-B495-0813C9BAE0B8}"/>
    <cellStyle name="Normal 6 3 2 8" xfId="1512" xr:uid="{4FAA28CB-8B79-4F95-8A94-0CE290309122}"/>
    <cellStyle name="Normal 6 3 2 9" xfId="3143" xr:uid="{07021006-B0D2-4388-976E-B9226200E71C}"/>
    <cellStyle name="Normal 6 3 3" xfId="116" xr:uid="{20F053DB-917D-40F4-8DEF-15BB5BDDF7FB}"/>
    <cellStyle name="Normal 6 3 3 2" xfId="117" xr:uid="{0A6F4F22-0D09-443A-8DF4-1896D6F0F894}"/>
    <cellStyle name="Normal 6 3 3 2 2" xfId="622" xr:uid="{585460DC-21C9-47C6-947C-EC285A9E3B75}"/>
    <cellStyle name="Normal 6 3 3 2 2 2" xfId="623" xr:uid="{23CC6082-A5A5-4A4F-991E-FDDD71963BA4}"/>
    <cellStyle name="Normal 6 3 3 2 2 2 2" xfId="1513" xr:uid="{3265CDCC-E781-498C-9586-F577059A3518}"/>
    <cellStyle name="Normal 6 3 3 2 2 2 2 2" xfId="1514" xr:uid="{F873328C-4005-47D7-A5E2-8D9707E8DC5A}"/>
    <cellStyle name="Normal 6 3 3 2 2 2 3" xfId="1515" xr:uid="{17F92F98-59BE-4896-B844-78E3A692A265}"/>
    <cellStyle name="Normal 6 3 3 2 2 3" xfId="1516" xr:uid="{7157F1D5-E617-4759-A4EC-483F87ECA680}"/>
    <cellStyle name="Normal 6 3 3 2 2 3 2" xfId="1517" xr:uid="{1CB02807-C8BE-4209-9D72-85C2A3D59F8B}"/>
    <cellStyle name="Normal 6 3 3 2 2 4" xfId="1518" xr:uid="{3F65D36F-529F-425E-BCCF-66C623264600}"/>
    <cellStyle name="Normal 6 3 3 2 3" xfId="624" xr:uid="{9C1C21FD-AC5E-4F90-B920-986029CC7333}"/>
    <cellStyle name="Normal 6 3 3 2 3 2" xfId="1519" xr:uid="{AB077955-204F-4A1A-96A5-EA7F358513E4}"/>
    <cellStyle name="Normal 6 3 3 2 3 2 2" xfId="1520" xr:uid="{C140309A-981A-4C59-B363-1AEBC96F39FB}"/>
    <cellStyle name="Normal 6 3 3 2 3 3" xfId="1521" xr:uid="{D4D8ACB9-5F1C-4860-A90E-0AEDD36CD6CE}"/>
    <cellStyle name="Normal 6 3 3 2 3 4" xfId="3144" xr:uid="{2220829A-F25C-4C8A-B5CF-3C61B1F69B50}"/>
    <cellStyle name="Normal 6 3 3 2 4" xfId="1522" xr:uid="{F9ACE988-D794-4C6A-BDA9-278DED0937FF}"/>
    <cellStyle name="Normal 6 3 3 2 4 2" xfId="1523" xr:uid="{9C9292DA-4746-4741-813A-3E92EE48205E}"/>
    <cellStyle name="Normal 6 3 3 2 5" xfId="1524" xr:uid="{33571C78-CB57-4DDD-85C0-C9679BB4547B}"/>
    <cellStyle name="Normal 6 3 3 2 6" xfId="3145" xr:uid="{4B2D52F6-BCB8-42BD-B536-AF709290A26E}"/>
    <cellStyle name="Normal 6 3 3 3" xfId="328" xr:uid="{33286E60-13B7-438C-AA93-F43544F56026}"/>
    <cellStyle name="Normal 6 3 3 3 2" xfId="625" xr:uid="{76A6F42E-1C8D-4DD7-9CE3-16FD5DCC275B}"/>
    <cellStyle name="Normal 6 3 3 3 2 2" xfId="626" xr:uid="{197C4C32-4DF8-4014-94DD-74A0A8DCB443}"/>
    <cellStyle name="Normal 6 3 3 3 2 2 2" xfId="1525" xr:uid="{4A1899F6-0E5C-47E9-8406-1E2A56339B1B}"/>
    <cellStyle name="Normal 6 3 3 3 2 2 2 2" xfId="1526" xr:uid="{AF4A4587-90EF-440D-B3E5-EB146E183D2C}"/>
    <cellStyle name="Normal 6 3 3 3 2 2 3" xfId="1527" xr:uid="{BB109654-CE4D-4DA5-AB3E-93318B7F5BCB}"/>
    <cellStyle name="Normal 6 3 3 3 2 3" xfId="1528" xr:uid="{CBDEA42B-8FE7-48A7-8575-A314280DAE86}"/>
    <cellStyle name="Normal 6 3 3 3 2 3 2" xfId="1529" xr:uid="{CA6A6927-EE03-437A-9AE0-E64AF3A3EA1F}"/>
    <cellStyle name="Normal 6 3 3 3 2 4" xfId="1530" xr:uid="{8A6CD5CD-E3D2-4864-86D7-BF00CDD3022F}"/>
    <cellStyle name="Normal 6 3 3 3 3" xfId="627" xr:uid="{6C499408-8767-4A32-A7FC-3C505A5345D4}"/>
    <cellStyle name="Normal 6 3 3 3 3 2" xfId="1531" xr:uid="{C6C1AED1-9A68-4B04-BC4F-F97C37AA3C1B}"/>
    <cellStyle name="Normal 6 3 3 3 3 2 2" xfId="1532" xr:uid="{62E856BD-AE02-4A7A-9F25-2B90AE0577CB}"/>
    <cellStyle name="Normal 6 3 3 3 3 3" xfId="1533" xr:uid="{DE2B3A49-0D2D-4C5D-B697-FA341AB7FB0F}"/>
    <cellStyle name="Normal 6 3 3 3 4" xfId="1534" xr:uid="{619B9371-970E-4187-90CA-C749B818C370}"/>
    <cellStyle name="Normal 6 3 3 3 4 2" xfId="1535" xr:uid="{68A426D9-B6CD-4FF9-8F5E-E7B986192807}"/>
    <cellStyle name="Normal 6 3 3 3 5" xfId="1536" xr:uid="{1C3B00B7-EF83-4127-B7ED-8D0F16402882}"/>
    <cellStyle name="Normal 6 3 3 4" xfId="329" xr:uid="{81F1B677-E61B-4D28-A071-8CB74A144D6F}"/>
    <cellStyle name="Normal 6 3 3 4 2" xfId="628" xr:uid="{CAB0B503-A412-4C24-9FFF-83240C50D64F}"/>
    <cellStyle name="Normal 6 3 3 4 2 2" xfId="1537" xr:uid="{20DE8CF7-7FC2-4692-9076-54B55E92FACE}"/>
    <cellStyle name="Normal 6 3 3 4 2 2 2" xfId="1538" xr:uid="{4349DCE8-985D-48EB-8BB2-3CCDE0F35783}"/>
    <cellStyle name="Normal 6 3 3 4 2 3" xfId="1539" xr:uid="{9889EDA7-95CF-4BEF-BE89-0CE91E0503F9}"/>
    <cellStyle name="Normal 6 3 3 4 3" xfId="1540" xr:uid="{7FAA7C0B-4833-498A-B49E-D9D66AB6FC0F}"/>
    <cellStyle name="Normal 6 3 3 4 3 2" xfId="1541" xr:uid="{CDFF7812-A344-4B6A-9795-164B9A954CAC}"/>
    <cellStyle name="Normal 6 3 3 4 4" xfId="1542" xr:uid="{0FC89012-E44C-48E3-A7F8-40A993F41FAF}"/>
    <cellStyle name="Normal 6 3 3 5" xfId="629" xr:uid="{6F293D21-B62C-41EE-AD6E-5A7CD52EACC7}"/>
    <cellStyle name="Normal 6 3 3 5 2" xfId="1543" xr:uid="{5F2D59AF-24FE-4FDF-BE79-C8BEE36DB0F4}"/>
    <cellStyle name="Normal 6 3 3 5 2 2" xfId="1544" xr:uid="{914035A7-5118-4145-8A52-13982103A532}"/>
    <cellStyle name="Normal 6 3 3 5 3" xfId="1545" xr:uid="{91733733-2DEB-44FD-B3E6-F860E16C7545}"/>
    <cellStyle name="Normal 6 3 3 5 4" xfId="3146" xr:uid="{354C402A-20E8-4107-A761-4AA29C3D2D9E}"/>
    <cellStyle name="Normal 6 3 3 6" xfId="1546" xr:uid="{77330C8E-3205-44AF-93F9-B043ADBDA906}"/>
    <cellStyle name="Normal 6 3 3 6 2" xfId="1547" xr:uid="{1339C69D-E16D-4097-A80A-3C06CF9D432B}"/>
    <cellStyle name="Normal 6 3 3 7" xfId="1548" xr:uid="{FCDE7485-7330-4F39-AE67-97BF70AE05D1}"/>
    <cellStyle name="Normal 6 3 3 8" xfId="3147" xr:uid="{36D64D9B-E2A9-4B27-B9B4-B4354DE5615A}"/>
    <cellStyle name="Normal 6 3 4" xfId="118" xr:uid="{BF5E23E7-3757-4A30-9D99-1B92D4CA6A4B}"/>
    <cellStyle name="Normal 6 3 4 2" xfId="449" xr:uid="{A533B6FA-2124-4CEE-B36F-D6154BD77273}"/>
    <cellStyle name="Normal 6 3 4 2 2" xfId="630" xr:uid="{24C035F3-7EF5-41B8-89BD-A120B4B9D65B}"/>
    <cellStyle name="Normal 6 3 4 2 2 2" xfId="1549" xr:uid="{78A60102-C6E8-4FAA-9416-EE245AF66A32}"/>
    <cellStyle name="Normal 6 3 4 2 2 2 2" xfId="1550" xr:uid="{3F7C99A4-A7E6-49C4-B0FA-B3C5850DBE37}"/>
    <cellStyle name="Normal 6 3 4 2 2 3" xfId="1551" xr:uid="{67C5BE5C-4FEA-4571-BCAA-1353C466DB80}"/>
    <cellStyle name="Normal 6 3 4 2 2 4" xfId="3148" xr:uid="{3BE5B90D-71F0-42C4-8360-2055C2C9F241}"/>
    <cellStyle name="Normal 6 3 4 2 3" xfId="1552" xr:uid="{B19B4EF2-37E4-4AAE-ABAC-240901498E2A}"/>
    <cellStyle name="Normal 6 3 4 2 3 2" xfId="1553" xr:uid="{CE72E8EA-4A56-4D9F-A389-8DA26039ACEC}"/>
    <cellStyle name="Normal 6 3 4 2 4" xfId="1554" xr:uid="{BE61B4BD-504B-467C-9618-58D32454CA4C}"/>
    <cellStyle name="Normal 6 3 4 2 5" xfId="3149" xr:uid="{2B311E75-3CFD-4DAA-A786-7E999D238A10}"/>
    <cellStyle name="Normal 6 3 4 3" xfId="631" xr:uid="{B99BF075-E189-4070-ADBF-91B4531DC4DF}"/>
    <cellStyle name="Normal 6 3 4 3 2" xfId="1555" xr:uid="{B43421B4-037E-4240-BCE2-8F31C56ABA1E}"/>
    <cellStyle name="Normal 6 3 4 3 2 2" xfId="1556" xr:uid="{919F87E5-1A38-4EC1-B486-FA616599F6F3}"/>
    <cellStyle name="Normal 6 3 4 3 3" xfId="1557" xr:uid="{FD3536DC-F822-4504-928C-D65F8A1E9F45}"/>
    <cellStyle name="Normal 6 3 4 3 4" xfId="3150" xr:uid="{4F6507A2-2AF0-4EED-A2CC-F06C43E9839F}"/>
    <cellStyle name="Normal 6 3 4 4" xfId="1558" xr:uid="{1E24D485-2119-4AF9-9B06-6B9513A88548}"/>
    <cellStyle name="Normal 6 3 4 4 2" xfId="1559" xr:uid="{CBED0D20-47D1-4D14-8CC5-FAECE1E61EAA}"/>
    <cellStyle name="Normal 6 3 4 4 3" xfId="3151" xr:uid="{18C8717F-CDEB-48E7-8FFA-D0D956E00CED}"/>
    <cellStyle name="Normal 6 3 4 4 4" xfId="3152" xr:uid="{933C04B9-19A2-4CE7-9487-BD7C2DEC9474}"/>
    <cellStyle name="Normal 6 3 4 5" xfId="1560" xr:uid="{596D475F-C823-497A-B9D5-0AED51CC7209}"/>
    <cellStyle name="Normal 6 3 4 6" xfId="3153" xr:uid="{8A92FC58-A855-4AC2-80F7-FC99AD753777}"/>
    <cellStyle name="Normal 6 3 4 7" xfId="3154" xr:uid="{7D6BA97A-C406-4FE9-BCDC-A7DFBA9F5EA4}"/>
    <cellStyle name="Normal 6 3 5" xfId="330" xr:uid="{18100F42-CE77-4652-B8A0-C408C1512170}"/>
    <cellStyle name="Normal 6 3 5 2" xfId="632" xr:uid="{9D774B36-1782-42D8-AD2F-51B7BC5E57D1}"/>
    <cellStyle name="Normal 6 3 5 2 2" xfId="633" xr:uid="{4CF7FA2D-8052-46F5-BCEC-BA4E13035A0C}"/>
    <cellStyle name="Normal 6 3 5 2 2 2" xfId="1561" xr:uid="{DA2C5A45-0683-423F-BA2C-4B229A631235}"/>
    <cellStyle name="Normal 6 3 5 2 2 2 2" xfId="1562" xr:uid="{A4C59D96-1F75-4775-95AE-02166D0259A0}"/>
    <cellStyle name="Normal 6 3 5 2 2 3" xfId="1563" xr:uid="{F8627057-1C53-43BE-BF50-61ED157853AA}"/>
    <cellStyle name="Normal 6 3 5 2 3" xfId="1564" xr:uid="{D3222F14-DCED-472F-BC79-40F9413B8874}"/>
    <cellStyle name="Normal 6 3 5 2 3 2" xfId="1565" xr:uid="{70BC5DC9-E711-437E-9DD9-98F1B5A1DB16}"/>
    <cellStyle name="Normal 6 3 5 2 4" xfId="1566" xr:uid="{AF2C9410-A429-444C-9302-85946A272A2C}"/>
    <cellStyle name="Normal 6 3 5 3" xfId="634" xr:uid="{5DE640AB-AF83-46C4-9793-34E948B4E527}"/>
    <cellStyle name="Normal 6 3 5 3 2" xfId="1567" xr:uid="{D5F8BF42-58CF-4243-8252-5C3840D773F5}"/>
    <cellStyle name="Normal 6 3 5 3 2 2" xfId="1568" xr:uid="{5DCBCA53-E46D-44F5-8A85-59208D53B633}"/>
    <cellStyle name="Normal 6 3 5 3 3" xfId="1569" xr:uid="{9060F289-B6F2-490D-A5F2-23A08A71E679}"/>
    <cellStyle name="Normal 6 3 5 3 4" xfId="3155" xr:uid="{5A02B17A-D1B9-4B9C-89FF-DBD72C745E00}"/>
    <cellStyle name="Normal 6 3 5 4" xfId="1570" xr:uid="{3B83BD4F-220B-45D6-AFCF-C5B48E15A0F3}"/>
    <cellStyle name="Normal 6 3 5 4 2" xfId="1571" xr:uid="{B8D7F2A5-D538-4D5E-A72F-76AF42BF5201}"/>
    <cellStyle name="Normal 6 3 5 5" xfId="1572" xr:uid="{58EB228A-18D3-4215-8531-73CB162E10BD}"/>
    <cellStyle name="Normal 6 3 5 6" xfId="3156" xr:uid="{02647BA5-38D1-4A4C-9B9D-AE26E083E778}"/>
    <cellStyle name="Normal 6 3 6" xfId="331" xr:uid="{9527D78F-D9EF-44CE-8B8D-9067D6E1131D}"/>
    <cellStyle name="Normal 6 3 6 2" xfId="635" xr:uid="{5CFB99C4-6761-4787-9923-E4601D32EE92}"/>
    <cellStyle name="Normal 6 3 6 2 2" xfId="1573" xr:uid="{4A32C1A8-FD00-4C69-A3E7-22ED4155D5B6}"/>
    <cellStyle name="Normal 6 3 6 2 2 2" xfId="1574" xr:uid="{998A4E8C-312C-48E1-BA17-D01ADE2F3465}"/>
    <cellStyle name="Normal 6 3 6 2 3" xfId="1575" xr:uid="{5AFCDC44-4BF8-4FB0-A2BA-31B61218C2B0}"/>
    <cellStyle name="Normal 6 3 6 2 4" xfId="3157" xr:uid="{54AB88A9-9CA6-4096-A09C-9FE893453C33}"/>
    <cellStyle name="Normal 6 3 6 3" xfId="1576" xr:uid="{B846B5C7-F1E9-4613-8D19-07B9E63488FF}"/>
    <cellStyle name="Normal 6 3 6 3 2" xfId="1577" xr:uid="{8E6FEA8C-0077-45D7-A802-F13BE96E13B1}"/>
    <cellStyle name="Normal 6 3 6 4" xfId="1578" xr:uid="{E574BD38-C98F-4DFF-880E-1F527D4C1FB1}"/>
    <cellStyle name="Normal 6 3 6 5" xfId="3158" xr:uid="{51DC5090-8F35-4FD7-9352-237FDFBF4331}"/>
    <cellStyle name="Normal 6 3 7" xfId="636" xr:uid="{29314A99-D5A7-4B0D-B803-77B6C0D32AFE}"/>
    <cellStyle name="Normal 6 3 7 2" xfId="1579" xr:uid="{02102C93-48DA-4C37-BDF2-718D6A5A7090}"/>
    <cellStyle name="Normal 6 3 7 2 2" xfId="1580" xr:uid="{5EE1B171-62CC-44E8-8E64-1CD39F7C7A90}"/>
    <cellStyle name="Normal 6 3 7 3" xfId="1581" xr:uid="{C99E6371-54E5-4CD3-BE57-3D4273560A4A}"/>
    <cellStyle name="Normal 6 3 7 4" xfId="3159" xr:uid="{1A4BA2A3-2D98-423F-8D7E-4E61A4A523A3}"/>
    <cellStyle name="Normal 6 3 8" xfId="1582" xr:uid="{230B0EBE-16B6-4E11-BA83-7B594FC14316}"/>
    <cellStyle name="Normal 6 3 8 2" xfId="1583" xr:uid="{C5703C46-75BA-4124-85A1-7B6B77EBDAAA}"/>
    <cellStyle name="Normal 6 3 8 3" xfId="3160" xr:uid="{FA938506-78E9-4A01-9168-32A8BAE06E53}"/>
    <cellStyle name="Normal 6 3 8 4" xfId="3161" xr:uid="{F8D0F420-E242-4923-ACF0-7DF980270ABE}"/>
    <cellStyle name="Normal 6 3 9" xfId="1584" xr:uid="{BF392C9F-94DD-4391-96B0-B83E55634D69}"/>
    <cellStyle name="Normal 6 3 9 2" xfId="4720" xr:uid="{70E70159-BF65-43BE-BCF9-0C1F4FF26DDE}"/>
    <cellStyle name="Normal 6 4" xfId="119" xr:uid="{C78C43D7-DF9C-4188-8ABD-779714D3278F}"/>
    <cellStyle name="Normal 6 4 10" xfId="3162" xr:uid="{C3E3F972-0292-4C8D-91AB-5D17A3B70C63}"/>
    <cellStyle name="Normal 6 4 11" xfId="3163" xr:uid="{4A3ECD52-F273-4D28-A0B2-DB91C6D61137}"/>
    <cellStyle name="Normal 6 4 2" xfId="120" xr:uid="{47BA463D-46D9-4C98-B98F-48FA98CF34DF}"/>
    <cellStyle name="Normal 6 4 2 2" xfId="121" xr:uid="{1F3DBC6B-7779-46F6-8640-CC89D4347072}"/>
    <cellStyle name="Normal 6 4 2 2 2" xfId="332" xr:uid="{B7DAEE66-1ADF-4E62-AFBC-8C503466FFF6}"/>
    <cellStyle name="Normal 6 4 2 2 2 2" xfId="637" xr:uid="{A4B2D5D5-3B4D-4484-B03B-5380D8D8BF8F}"/>
    <cellStyle name="Normal 6 4 2 2 2 2 2" xfId="1585" xr:uid="{8E483D28-47DE-4004-BDEB-CD93AF655094}"/>
    <cellStyle name="Normal 6 4 2 2 2 2 2 2" xfId="1586" xr:uid="{C7FF81DA-20B6-4B3D-A7FC-1390DB4F8E16}"/>
    <cellStyle name="Normal 6 4 2 2 2 2 3" xfId="1587" xr:uid="{767C3E26-1F8C-4F42-BC02-272499AC5D61}"/>
    <cellStyle name="Normal 6 4 2 2 2 2 4" xfId="3164" xr:uid="{4378D02B-685B-4E02-86D6-3365347224E8}"/>
    <cellStyle name="Normal 6 4 2 2 2 3" xfId="1588" xr:uid="{CBB5BFAC-15E0-493A-A389-1F6D84CBE8B9}"/>
    <cellStyle name="Normal 6 4 2 2 2 3 2" xfId="1589" xr:uid="{66C48DCB-1391-4ED8-BF3E-A65CE6ED2A21}"/>
    <cellStyle name="Normal 6 4 2 2 2 3 3" xfId="3165" xr:uid="{DC674593-16CF-4F97-84FB-B7D5D84933ED}"/>
    <cellStyle name="Normal 6 4 2 2 2 3 4" xfId="3166" xr:uid="{77DA44B7-F075-4241-84B7-D46F14A446FB}"/>
    <cellStyle name="Normal 6 4 2 2 2 4" xfId="1590" xr:uid="{32B7CDB2-FE69-4114-A36B-7800E2007FA5}"/>
    <cellStyle name="Normal 6 4 2 2 2 5" xfId="3167" xr:uid="{7AB0155D-D233-4E90-BCCB-561CEA1583BB}"/>
    <cellStyle name="Normal 6 4 2 2 2 6" xfId="3168" xr:uid="{F95C31F8-31D7-4776-A24B-C26FF4984365}"/>
    <cellStyle name="Normal 6 4 2 2 3" xfId="638" xr:uid="{13055B20-8C56-4876-A4D8-E0A090F6F7DC}"/>
    <cellStyle name="Normal 6 4 2 2 3 2" xfId="1591" xr:uid="{745ABC24-31FA-4CFF-A8D1-EA0A99C544B1}"/>
    <cellStyle name="Normal 6 4 2 2 3 2 2" xfId="1592" xr:uid="{B8094D7E-1509-43C6-9660-6C6F0F07C87A}"/>
    <cellStyle name="Normal 6 4 2 2 3 2 3" xfId="3169" xr:uid="{010121FD-FE51-45FD-95A8-ACCDB3C79FAF}"/>
    <cellStyle name="Normal 6 4 2 2 3 2 4" xfId="3170" xr:uid="{A2B63BE4-587D-4A23-A639-DD0B1BBE0922}"/>
    <cellStyle name="Normal 6 4 2 2 3 3" xfId="1593" xr:uid="{4BC19C9C-B75F-4A0D-B3CA-90FD71C4884E}"/>
    <cellStyle name="Normal 6 4 2 2 3 4" xfId="3171" xr:uid="{46CC2EAD-683A-4C02-AC12-7D0853CB6800}"/>
    <cellStyle name="Normal 6 4 2 2 3 5" xfId="3172" xr:uid="{728BEE1C-38D3-498B-86B7-0E0455D7878B}"/>
    <cellStyle name="Normal 6 4 2 2 4" xfId="1594" xr:uid="{4A654C01-EC2A-4C15-A476-144D7A610A6B}"/>
    <cellStyle name="Normal 6 4 2 2 4 2" xfId="1595" xr:uid="{997EC203-A6C2-4FCF-895F-87DFCE327812}"/>
    <cellStyle name="Normal 6 4 2 2 4 3" xfId="3173" xr:uid="{73E218FA-93D9-4AD8-9343-45620C9F819E}"/>
    <cellStyle name="Normal 6 4 2 2 4 4" xfId="3174" xr:uid="{EC96067E-9543-4F34-A4F9-0B7589FAD7FE}"/>
    <cellStyle name="Normal 6 4 2 2 5" xfId="1596" xr:uid="{F6F315A4-71A0-47C9-85FA-A6A32CE7D478}"/>
    <cellStyle name="Normal 6 4 2 2 5 2" xfId="3175" xr:uid="{E44CD672-B17C-4B09-9604-3CB08C6EE8F4}"/>
    <cellStyle name="Normal 6 4 2 2 5 3" xfId="3176" xr:uid="{DB6E5B27-9865-4465-A834-D5EDEBAEF7E1}"/>
    <cellStyle name="Normal 6 4 2 2 5 4" xfId="3177" xr:uid="{E65A2E8C-CFE4-4C31-B9F5-EFFFD965ECCB}"/>
    <cellStyle name="Normal 6 4 2 2 6" xfId="3178" xr:uid="{9687BB88-FE54-4E9A-B0C9-367D00800262}"/>
    <cellStyle name="Normal 6 4 2 2 7" xfId="3179" xr:uid="{EC6AF1D5-326B-4D17-8DC8-7EA962A3E195}"/>
    <cellStyle name="Normal 6 4 2 2 8" xfId="3180" xr:uid="{879AAAA8-5356-4633-8D2A-2A3FD03BEB01}"/>
    <cellStyle name="Normal 6 4 2 3" xfId="333" xr:uid="{FC705C3F-0205-49D1-A6AD-5BA2F795A7A0}"/>
    <cellStyle name="Normal 6 4 2 3 2" xfId="639" xr:uid="{AEB9A9F3-3AEB-4D86-907B-87DBA32F45CA}"/>
    <cellStyle name="Normal 6 4 2 3 2 2" xfId="640" xr:uid="{2C666198-FDEC-4C50-8C6B-0736CD6D1611}"/>
    <cellStyle name="Normal 6 4 2 3 2 2 2" xfId="1597" xr:uid="{E4B33BC0-117C-4FEE-A609-4E97F86AEA5D}"/>
    <cellStyle name="Normal 6 4 2 3 2 2 2 2" xfId="1598" xr:uid="{E6806602-7341-4EAA-A6F5-91EF146B312B}"/>
    <cellStyle name="Normal 6 4 2 3 2 2 3" xfId="1599" xr:uid="{48EC045D-4592-4F8D-AE51-4C1277A8CA44}"/>
    <cellStyle name="Normal 6 4 2 3 2 3" xfId="1600" xr:uid="{03761CA9-4E78-4FD2-8652-756EFB329C96}"/>
    <cellStyle name="Normal 6 4 2 3 2 3 2" xfId="1601" xr:uid="{D866C3FF-8593-4ADA-83E0-3D61E689B9FF}"/>
    <cellStyle name="Normal 6 4 2 3 2 4" xfId="1602" xr:uid="{824C7463-E49A-4D13-8DB8-E80C82F2632A}"/>
    <cellStyle name="Normal 6 4 2 3 3" xfId="641" xr:uid="{32AD49C1-E89D-459D-B9E7-883A83DD047D}"/>
    <cellStyle name="Normal 6 4 2 3 3 2" xfId="1603" xr:uid="{A8D7F238-CA75-4FFC-928D-0EE957899625}"/>
    <cellStyle name="Normal 6 4 2 3 3 2 2" xfId="1604" xr:uid="{6606E7AD-6717-4E48-B4C7-2B342CC6A171}"/>
    <cellStyle name="Normal 6 4 2 3 3 3" xfId="1605" xr:uid="{B8A091D3-278A-47C1-98F2-21174C00916A}"/>
    <cellStyle name="Normal 6 4 2 3 3 4" xfId="3181" xr:uid="{BCA16DEB-B9BC-45C2-88DD-8E87EE8DBD6B}"/>
    <cellStyle name="Normal 6 4 2 3 4" xfId="1606" xr:uid="{EBBC829E-9966-4183-8194-060BE19705B9}"/>
    <cellStyle name="Normal 6 4 2 3 4 2" xfId="1607" xr:uid="{A33B524B-E85E-4FFA-9EC9-40A807489A51}"/>
    <cellStyle name="Normal 6 4 2 3 5" xfId="1608" xr:uid="{9F181592-B026-4A1F-B69A-1E2ACCDE8A08}"/>
    <cellStyle name="Normal 6 4 2 3 6" xfId="3182" xr:uid="{02B574E5-F7B6-4873-BE19-E262CFC9D266}"/>
    <cellStyle name="Normal 6 4 2 4" xfId="334" xr:uid="{4719BE2B-435A-43E7-AC26-F903DE416176}"/>
    <cellStyle name="Normal 6 4 2 4 2" xfId="642" xr:uid="{3F354AE1-2E9B-4E92-BD7B-4481EAA7BEA4}"/>
    <cellStyle name="Normal 6 4 2 4 2 2" xfId="1609" xr:uid="{76520096-4ED6-48C7-9070-8A1F69313C61}"/>
    <cellStyle name="Normal 6 4 2 4 2 2 2" xfId="1610" xr:uid="{2E4AE146-24C2-4D38-84EC-0B46D2B68E52}"/>
    <cellStyle name="Normal 6 4 2 4 2 3" xfId="1611" xr:uid="{09C98E63-079F-481C-8590-AD2C541A2FCA}"/>
    <cellStyle name="Normal 6 4 2 4 2 4" xfId="3183" xr:uid="{E2EFAE28-132C-4C1C-B177-97813F3BE654}"/>
    <cellStyle name="Normal 6 4 2 4 3" xfId="1612" xr:uid="{A2FD6B1B-F9E5-49C6-B881-D2E041B58951}"/>
    <cellStyle name="Normal 6 4 2 4 3 2" xfId="1613" xr:uid="{EA4F578C-B269-4253-96B5-E837CEF22F49}"/>
    <cellStyle name="Normal 6 4 2 4 4" xfId="1614" xr:uid="{DB4CC495-C417-4D1C-A386-4DE7CFF80BBA}"/>
    <cellStyle name="Normal 6 4 2 4 5" xfId="3184" xr:uid="{A8C6964E-EC1F-4388-8DBD-3635E95CC1FC}"/>
    <cellStyle name="Normal 6 4 2 5" xfId="335" xr:uid="{A6165247-49CE-4A03-BF4C-CD012259233D}"/>
    <cellStyle name="Normal 6 4 2 5 2" xfId="1615" xr:uid="{5F8CF934-9705-4444-91BA-41DCA549139C}"/>
    <cellStyle name="Normal 6 4 2 5 2 2" xfId="1616" xr:uid="{F0EAA913-DEC2-4402-B9A8-88F48953789D}"/>
    <cellStyle name="Normal 6 4 2 5 3" xfId="1617" xr:uid="{85193149-2EB6-4D50-B51B-90D0AEC07D64}"/>
    <cellStyle name="Normal 6 4 2 5 4" xfId="3185" xr:uid="{2AAFA7E2-8C85-4CCB-BAF4-E96E66A27196}"/>
    <cellStyle name="Normal 6 4 2 6" xfId="1618" xr:uid="{969DF7D0-57E2-4BB8-AD73-11B271DE1E86}"/>
    <cellStyle name="Normal 6 4 2 6 2" xfId="1619" xr:uid="{9354497C-1AA3-4822-8F64-00ECF298A2AF}"/>
    <cellStyle name="Normal 6 4 2 6 3" xfId="3186" xr:uid="{BA51E114-BBA3-4B65-964C-E94DFE3CA97B}"/>
    <cellStyle name="Normal 6 4 2 6 4" xfId="3187" xr:uid="{8E02DB77-1F05-487A-948A-C7507493B46B}"/>
    <cellStyle name="Normal 6 4 2 7" xfId="1620" xr:uid="{FCB63CA9-A276-40AA-A2D0-D9DDDD17904C}"/>
    <cellStyle name="Normal 6 4 2 8" xfId="3188" xr:uid="{24392191-7B70-42BC-9CD0-2B82EA73575F}"/>
    <cellStyle name="Normal 6 4 2 9" xfId="3189" xr:uid="{C4BD1224-B354-48F4-AC36-97E4F36F6C7F}"/>
    <cellStyle name="Normal 6 4 3" xfId="122" xr:uid="{0059AF9F-6444-4B6A-8C6C-6FFC685B17DD}"/>
    <cellStyle name="Normal 6 4 3 2" xfId="123" xr:uid="{E910A721-A09B-42A1-9F1A-A53A8D68BE79}"/>
    <cellStyle name="Normal 6 4 3 2 2" xfId="643" xr:uid="{09992730-D4FA-47AC-8AD4-EDEF5EF93BF7}"/>
    <cellStyle name="Normal 6 4 3 2 2 2" xfId="1621" xr:uid="{632B7B8C-2BCB-4B17-A201-0879971C337A}"/>
    <cellStyle name="Normal 6 4 3 2 2 2 2" xfId="1622" xr:uid="{2D0B7810-55A6-45D0-8BDE-BB102F7E787B}"/>
    <cellStyle name="Normal 6 4 3 2 2 2 2 2" xfId="4478" xr:uid="{0F26B10F-3529-4330-85FF-A1FD4326FAD1}"/>
    <cellStyle name="Normal 6 4 3 2 2 2 3" xfId="4479" xr:uid="{CF2CFFA3-907D-4D8E-9D57-C1AF867FFD7C}"/>
    <cellStyle name="Normal 6 4 3 2 2 3" xfId="1623" xr:uid="{F4432FDA-3BD6-450A-B8C2-94F724BA19F8}"/>
    <cellStyle name="Normal 6 4 3 2 2 3 2" xfId="4480" xr:uid="{0EF55AF2-9420-462B-9BDF-6E9B6045E2CC}"/>
    <cellStyle name="Normal 6 4 3 2 2 4" xfId="3190" xr:uid="{C03A2A72-9988-41BB-BF19-042FB99A1A88}"/>
    <cellStyle name="Normal 6 4 3 2 3" xfId="1624" xr:uid="{A2B2EE4F-6EA6-49A8-AE6B-A585D5EDEA15}"/>
    <cellStyle name="Normal 6 4 3 2 3 2" xfId="1625" xr:uid="{AF68CE97-233C-493E-B736-601CC78F7B80}"/>
    <cellStyle name="Normal 6 4 3 2 3 2 2" xfId="4481" xr:uid="{D55E0659-6110-407F-8D84-455BD653D866}"/>
    <cellStyle name="Normal 6 4 3 2 3 3" xfId="3191" xr:uid="{4E66FFCB-5B67-4391-8CC9-B2A7276C07DC}"/>
    <cellStyle name="Normal 6 4 3 2 3 4" xfId="3192" xr:uid="{B1EC4029-4C9C-462C-B3F4-9A13D03CDB3F}"/>
    <cellStyle name="Normal 6 4 3 2 4" xfId="1626" xr:uid="{E2397471-12B9-44C7-92E4-D7BACB3690E4}"/>
    <cellStyle name="Normal 6 4 3 2 4 2" xfId="4482" xr:uid="{DF686E4D-8386-4CDA-B6E5-EA62971B77F7}"/>
    <cellStyle name="Normal 6 4 3 2 5" xfId="3193" xr:uid="{87F28EED-46E9-46FF-88E1-E825554C8429}"/>
    <cellStyle name="Normal 6 4 3 2 6" xfId="3194" xr:uid="{B6F6A4C7-E9E3-48D6-923E-994B18539B75}"/>
    <cellStyle name="Normal 6 4 3 3" xfId="336" xr:uid="{012E1C3F-4537-41D2-BF1E-88CDA2C742AF}"/>
    <cellStyle name="Normal 6 4 3 3 2" xfId="1627" xr:uid="{415543FE-9EAA-40F2-968A-425005FE8040}"/>
    <cellStyle name="Normal 6 4 3 3 2 2" xfId="1628" xr:uid="{02BE299F-8FAF-4A82-9094-81A4A797C463}"/>
    <cellStyle name="Normal 6 4 3 3 2 2 2" xfId="4483" xr:uid="{4AFA4B80-54EB-4C0B-999E-E2706C770044}"/>
    <cellStyle name="Normal 6 4 3 3 2 3" xfId="3195" xr:uid="{CD0AA2FF-8D57-4A00-8D37-D80B1013D71A}"/>
    <cellStyle name="Normal 6 4 3 3 2 4" xfId="3196" xr:uid="{A6B4F97F-122D-49D4-AD0E-698F4314CEDB}"/>
    <cellStyle name="Normal 6 4 3 3 3" xfId="1629" xr:uid="{7B4468B4-E248-4BFE-91A7-254F789ED2A2}"/>
    <cellStyle name="Normal 6 4 3 3 3 2" xfId="4484" xr:uid="{0F71C155-B26E-4DC4-B5EE-E596E7E17AC7}"/>
    <cellStyle name="Normal 6 4 3 3 4" xfId="3197" xr:uid="{D7A2B9F4-F243-44FF-812E-C00E0B4BC09A}"/>
    <cellStyle name="Normal 6 4 3 3 5" xfId="3198" xr:uid="{E88DB331-BA2F-4A39-B382-DE9A83BF8231}"/>
    <cellStyle name="Normal 6 4 3 4" xfId="1630" xr:uid="{B4FA605B-F0F5-4678-8176-A95BCF685F74}"/>
    <cellStyle name="Normal 6 4 3 4 2" xfId="1631" xr:uid="{99B40ECB-8C8A-4BAC-88D6-A25D744B9120}"/>
    <cellStyle name="Normal 6 4 3 4 2 2" xfId="4485" xr:uid="{58E8905C-4052-49A0-8D07-46B83987A27F}"/>
    <cellStyle name="Normal 6 4 3 4 3" xfId="3199" xr:uid="{A24E2995-11F3-46EC-9571-3F1615C78EB8}"/>
    <cellStyle name="Normal 6 4 3 4 4" xfId="3200" xr:uid="{6BB64DD4-2DA3-415E-B6EB-F961188208EB}"/>
    <cellStyle name="Normal 6 4 3 5" xfId="1632" xr:uid="{80C08307-C2FC-4534-8FA6-731DCA4D42E6}"/>
    <cellStyle name="Normal 6 4 3 5 2" xfId="3201" xr:uid="{20C9CB8B-EC26-4DDF-83F1-58EF24D8AE4D}"/>
    <cellStyle name="Normal 6 4 3 5 3" xfId="3202" xr:uid="{A3C9D77A-8166-464F-B000-7D26BFB5967D}"/>
    <cellStyle name="Normal 6 4 3 5 4" xfId="3203" xr:uid="{D27FD0CD-3F5B-4829-9107-8FB167F732AC}"/>
    <cellStyle name="Normal 6 4 3 6" xfId="3204" xr:uid="{01A05BD5-514B-48FE-8DCF-05681125ACD5}"/>
    <cellStyle name="Normal 6 4 3 7" xfId="3205" xr:uid="{12688CC0-C1DC-4753-902E-861DFE3A7428}"/>
    <cellStyle name="Normal 6 4 3 8" xfId="3206" xr:uid="{8F269A1A-CE40-416F-B237-574D451F73EC}"/>
    <cellStyle name="Normal 6 4 4" xfId="124" xr:uid="{F875A59E-830F-4C64-84FA-351DED322703}"/>
    <cellStyle name="Normal 6 4 4 2" xfId="644" xr:uid="{83CC4B1B-DF9E-44C2-93EB-BE7C21881B98}"/>
    <cellStyle name="Normal 6 4 4 2 2" xfId="645" xr:uid="{890717FD-168A-4AB8-A33C-AE26ADFE31DF}"/>
    <cellStyle name="Normal 6 4 4 2 2 2" xfId="1633" xr:uid="{02D19B46-A83E-4705-AC11-28350A54A647}"/>
    <cellStyle name="Normal 6 4 4 2 2 2 2" xfId="1634" xr:uid="{4D8F51BF-FC0E-4686-ACC4-F57C28707596}"/>
    <cellStyle name="Normal 6 4 4 2 2 3" xfId="1635" xr:uid="{6EBEA5BC-E758-4223-B8A7-F78EDCC60A62}"/>
    <cellStyle name="Normal 6 4 4 2 2 4" xfId="3207" xr:uid="{77F6DD6A-00D8-4E44-B4FB-ABCC30FD45B1}"/>
    <cellStyle name="Normal 6 4 4 2 3" xfId="1636" xr:uid="{122B60A6-B584-4F2F-A9A3-F0076CEE818A}"/>
    <cellStyle name="Normal 6 4 4 2 3 2" xfId="1637" xr:uid="{263A3B6C-3AB4-4FE9-B78B-90B05E86449D}"/>
    <cellStyle name="Normal 6 4 4 2 4" xfId="1638" xr:uid="{A94BE49D-FC7E-45C4-8943-BF2368D0AA53}"/>
    <cellStyle name="Normal 6 4 4 2 5" xfId="3208" xr:uid="{988704C9-8EEF-4294-9912-82579A7A2C24}"/>
    <cellStyle name="Normal 6 4 4 3" xfId="646" xr:uid="{FE081DA6-43E5-41D4-9D5A-0E5B7D255140}"/>
    <cellStyle name="Normal 6 4 4 3 2" xfId="1639" xr:uid="{69EC3615-31BE-427F-B96F-A233678A97D3}"/>
    <cellStyle name="Normal 6 4 4 3 2 2" xfId="1640" xr:uid="{04648FA3-469E-4920-AC42-F488AC4B392A}"/>
    <cellStyle name="Normal 6 4 4 3 3" xfId="1641" xr:uid="{37FC593F-2F4B-4914-BA35-C09776260E85}"/>
    <cellStyle name="Normal 6 4 4 3 4" xfId="3209" xr:uid="{9ABDE4E3-4857-451D-A058-F3389E6F8544}"/>
    <cellStyle name="Normal 6 4 4 4" xfId="1642" xr:uid="{5C3566DD-1171-4067-9B8A-C00C568260F3}"/>
    <cellStyle name="Normal 6 4 4 4 2" xfId="1643" xr:uid="{F2C28478-CA83-42BB-B60D-B32C1A5EAC45}"/>
    <cellStyle name="Normal 6 4 4 4 3" xfId="3210" xr:uid="{B64C6EC1-582A-471F-B815-43A7EDF3E600}"/>
    <cellStyle name="Normal 6 4 4 4 4" xfId="3211" xr:uid="{CB82F458-780E-43A1-A939-A56C89E0BAAF}"/>
    <cellStyle name="Normal 6 4 4 5" xfId="1644" xr:uid="{720F7326-D96D-4E1A-B5E0-24A0C09F3EDA}"/>
    <cellStyle name="Normal 6 4 4 6" xfId="3212" xr:uid="{F130485C-8C4C-4A95-9BB6-1E60507DBF91}"/>
    <cellStyle name="Normal 6 4 4 7" xfId="3213" xr:uid="{151DBC54-CC90-47DD-A49C-3F38E1814344}"/>
    <cellStyle name="Normal 6 4 5" xfId="337" xr:uid="{0749DE2B-B176-4225-B15F-EF767A43491F}"/>
    <cellStyle name="Normal 6 4 5 2" xfId="647" xr:uid="{E053D359-AF26-432A-A9F1-3286E17FCD09}"/>
    <cellStyle name="Normal 6 4 5 2 2" xfId="1645" xr:uid="{3E95851E-9EA6-45A6-AE1D-F812418D7567}"/>
    <cellStyle name="Normal 6 4 5 2 2 2" xfId="1646" xr:uid="{4A4C8490-DD10-4D7F-BE12-8F148E151F72}"/>
    <cellStyle name="Normal 6 4 5 2 3" xfId="1647" xr:uid="{1B3B1AD0-9918-4796-AC3F-84ACA504EB88}"/>
    <cellStyle name="Normal 6 4 5 2 4" xfId="3214" xr:uid="{BDE17559-1FDB-4064-B9A2-E671F9F27E20}"/>
    <cellStyle name="Normal 6 4 5 3" xfId="1648" xr:uid="{4E8CA39A-DBB8-49F3-AB21-AF8E1C606D00}"/>
    <cellStyle name="Normal 6 4 5 3 2" xfId="1649" xr:uid="{310202F6-33C1-4C7B-B131-40301F66CB55}"/>
    <cellStyle name="Normal 6 4 5 3 3" xfId="3215" xr:uid="{A753E410-99A1-4BC3-B2EF-2B65E26B1DE3}"/>
    <cellStyle name="Normal 6 4 5 3 4" xfId="3216" xr:uid="{F6943BF8-DFA2-4060-B530-4CED1388C04F}"/>
    <cellStyle name="Normal 6 4 5 4" xfId="1650" xr:uid="{2652B326-D1F1-4DA7-B335-B449675010F9}"/>
    <cellStyle name="Normal 6 4 5 5" xfId="3217" xr:uid="{3BD48817-5DBB-43ED-B9D8-455A4B03D2FE}"/>
    <cellStyle name="Normal 6 4 5 6" xfId="3218" xr:uid="{B87B1BC3-2F71-4D29-AAAA-40AF2C83B821}"/>
    <cellStyle name="Normal 6 4 6" xfId="338" xr:uid="{B56B1DE9-7FAC-45D2-9F5B-B136FEF949E2}"/>
    <cellStyle name="Normal 6 4 6 2" xfId="1651" xr:uid="{37B9C047-368B-4A9E-B60E-0A6F215FA426}"/>
    <cellStyle name="Normal 6 4 6 2 2" xfId="1652" xr:uid="{07E0472A-9439-470A-A329-B45E579B034B}"/>
    <cellStyle name="Normal 6 4 6 2 3" xfId="3219" xr:uid="{396FAFAB-1508-4AD1-ABED-B11A5C87AD39}"/>
    <cellStyle name="Normal 6 4 6 2 4" xfId="3220" xr:uid="{0AABACF5-4772-4039-8BD3-9079D5672A74}"/>
    <cellStyle name="Normal 6 4 6 3" xfId="1653" xr:uid="{F8E5770A-301A-4D2F-8DF1-71FD67D7E0DD}"/>
    <cellStyle name="Normal 6 4 6 4" xfId="3221" xr:uid="{CA8CE5C5-7659-4B7B-A7AC-561EF8D619A1}"/>
    <cellStyle name="Normal 6 4 6 5" xfId="3222" xr:uid="{A6108AE0-E107-407A-93EF-D9F1F1D3037F}"/>
    <cellStyle name="Normal 6 4 7" xfId="1654" xr:uid="{B5C54AC3-3DAC-437C-819E-0C8F78982286}"/>
    <cellStyle name="Normal 6 4 7 2" xfId="1655" xr:uid="{E1BF5204-6BA4-4054-B05C-172CF23BD749}"/>
    <cellStyle name="Normal 6 4 7 3" xfId="3223" xr:uid="{304139B8-A444-41B3-AFF2-417C44C6AF0A}"/>
    <cellStyle name="Normal 6 4 7 3 2" xfId="4409" xr:uid="{88A60A95-4D40-4E62-9926-0A1DDBE6DBF0}"/>
    <cellStyle name="Normal 6 4 7 3 3" xfId="4687" xr:uid="{4914CD26-1680-47E1-9E7C-B59972108F14}"/>
    <cellStyle name="Normal 6 4 7 4" xfId="3224" xr:uid="{47260412-7347-407C-9E4F-E48D1EFB38E6}"/>
    <cellStyle name="Normal 6 4 8" xfId="1656" xr:uid="{831D1577-795A-4C33-8815-A01989F2730E}"/>
    <cellStyle name="Normal 6 4 8 2" xfId="3225" xr:uid="{E5618B44-28C4-44C5-9D0A-E9C818B9BEBC}"/>
    <cellStyle name="Normal 6 4 8 3" xfId="3226" xr:uid="{CB9D3AE8-4155-4C2B-9AAB-E34E482A6E33}"/>
    <cellStyle name="Normal 6 4 8 4" xfId="3227" xr:uid="{DA493034-32D9-49E0-B788-946F685A7048}"/>
    <cellStyle name="Normal 6 4 9" xfId="3228" xr:uid="{DE6EEEE1-5A60-4575-9BCD-8024E89394CB}"/>
    <cellStyle name="Normal 6 5" xfId="125" xr:uid="{88A0455F-18B2-45C5-9C81-3A95FFCE126D}"/>
    <cellStyle name="Normal 6 5 10" xfId="3229" xr:uid="{57786537-2FFC-4516-9C90-0305950794BE}"/>
    <cellStyle name="Normal 6 5 11" xfId="3230" xr:uid="{C7697A13-8EDA-459A-B269-5015284B06D8}"/>
    <cellStyle name="Normal 6 5 2" xfId="126" xr:uid="{EEFA2726-EE8A-4A3E-97A4-F47180BBF865}"/>
    <cellStyle name="Normal 6 5 2 2" xfId="339" xr:uid="{FD9ECEA2-32E4-4BAE-83BD-26246148218B}"/>
    <cellStyle name="Normal 6 5 2 2 2" xfId="648" xr:uid="{81DC7EB2-A87D-425D-9240-1CB23CC95A97}"/>
    <cellStyle name="Normal 6 5 2 2 2 2" xfId="649" xr:uid="{CA43254D-A51E-4A3B-870B-4DDF4E177DC7}"/>
    <cellStyle name="Normal 6 5 2 2 2 2 2" xfId="1657" xr:uid="{4C769A94-83C6-45BE-8452-65BE24A20B9B}"/>
    <cellStyle name="Normal 6 5 2 2 2 2 3" xfId="3231" xr:uid="{3072606E-83D4-48F4-B6D1-E5C09E23A199}"/>
    <cellStyle name="Normal 6 5 2 2 2 2 4" xfId="3232" xr:uid="{5ED01D51-9F6F-42C0-B9DE-71732351A5E2}"/>
    <cellStyle name="Normal 6 5 2 2 2 3" xfId="1658" xr:uid="{6557ED0B-7803-49AB-A920-0441B7B09A29}"/>
    <cellStyle name="Normal 6 5 2 2 2 3 2" xfId="3233" xr:uid="{260097E6-76AD-4133-8D20-667A6418BADD}"/>
    <cellStyle name="Normal 6 5 2 2 2 3 3" xfId="3234" xr:uid="{37DC2BA1-48B1-414E-9039-9B456B6DE8B2}"/>
    <cellStyle name="Normal 6 5 2 2 2 3 4" xfId="3235" xr:uid="{2340D12F-CB63-481F-A42E-825349811281}"/>
    <cellStyle name="Normal 6 5 2 2 2 4" xfId="3236" xr:uid="{1D5EE62A-AF56-4FA2-A2DB-81CE589EF208}"/>
    <cellStyle name="Normal 6 5 2 2 2 5" xfId="3237" xr:uid="{E915F71E-7980-4125-91C1-8A20FEA61144}"/>
    <cellStyle name="Normal 6 5 2 2 2 6" xfId="3238" xr:uid="{B3A22F16-9F2A-4ECC-9A7A-2D227A559A59}"/>
    <cellStyle name="Normal 6 5 2 2 3" xfId="650" xr:uid="{1DA965AF-24C5-400E-A391-09CB1253A5B3}"/>
    <cellStyle name="Normal 6 5 2 2 3 2" xfId="1659" xr:uid="{3963B45D-BECE-4B83-900E-34F8DE418209}"/>
    <cellStyle name="Normal 6 5 2 2 3 2 2" xfId="3239" xr:uid="{A6171DC6-5159-4206-8F7F-BEC8B59BB884}"/>
    <cellStyle name="Normal 6 5 2 2 3 2 3" xfId="3240" xr:uid="{E37B68F6-7C73-4A98-B164-6E7EDB6F0D78}"/>
    <cellStyle name="Normal 6 5 2 2 3 2 4" xfId="3241" xr:uid="{B1BE1466-A974-4A40-ABB8-95859F9504C7}"/>
    <cellStyle name="Normal 6 5 2 2 3 3" xfId="3242" xr:uid="{DAB307EC-1D8C-4074-B602-63461F6318E2}"/>
    <cellStyle name="Normal 6 5 2 2 3 4" xfId="3243" xr:uid="{E32DF806-DAC6-42B5-8296-97DF0732234A}"/>
    <cellStyle name="Normal 6 5 2 2 3 5" xfId="3244" xr:uid="{661A5AB3-796D-4B6B-B56D-7DF51E47D0B6}"/>
    <cellStyle name="Normal 6 5 2 2 4" xfId="1660" xr:uid="{F9D17669-683E-41E3-BF72-2742B6E809EE}"/>
    <cellStyle name="Normal 6 5 2 2 4 2" xfId="3245" xr:uid="{C20FF3BB-7C52-4BF2-95A1-3EE4B12FC780}"/>
    <cellStyle name="Normal 6 5 2 2 4 3" xfId="3246" xr:uid="{FA680134-9437-46FA-BCB3-3ECA7D3E29DF}"/>
    <cellStyle name="Normal 6 5 2 2 4 4" xfId="3247" xr:uid="{515D393C-4C32-401B-8AF8-59F7ACB74CA1}"/>
    <cellStyle name="Normal 6 5 2 2 5" xfId="3248" xr:uid="{C3DA7315-1AF0-4A2A-8390-35927D901C06}"/>
    <cellStyle name="Normal 6 5 2 2 5 2" xfId="3249" xr:uid="{70FDA57B-15FE-4BF0-A686-FB1C01551AA9}"/>
    <cellStyle name="Normal 6 5 2 2 5 3" xfId="3250" xr:uid="{07C1BE70-0DFF-4043-8B5F-7B4F087FD172}"/>
    <cellStyle name="Normal 6 5 2 2 5 4" xfId="3251" xr:uid="{A4F3ACD1-1396-4459-B1C5-6E0C55A82925}"/>
    <cellStyle name="Normal 6 5 2 2 6" xfId="3252" xr:uid="{891DE04D-5871-4BD7-B899-48A48E0E46AE}"/>
    <cellStyle name="Normal 6 5 2 2 7" xfId="3253" xr:uid="{6C0CC370-9794-49FD-A8B9-E7B35425B32C}"/>
    <cellStyle name="Normal 6 5 2 2 8" xfId="3254" xr:uid="{F9CE05C9-82BF-454C-9866-7D9F9105BF82}"/>
    <cellStyle name="Normal 6 5 2 3" xfId="651" xr:uid="{447E156D-486A-4A09-8B7E-B4FEFF3DB9F6}"/>
    <cellStyle name="Normal 6 5 2 3 2" xfId="652" xr:uid="{7FAFFC37-3514-4823-A803-11631355CD93}"/>
    <cellStyle name="Normal 6 5 2 3 2 2" xfId="653" xr:uid="{534B1740-B984-43AE-82AA-9CEAACB5C7AA}"/>
    <cellStyle name="Normal 6 5 2 3 2 3" xfId="3255" xr:uid="{4FEB446B-E72A-4C22-B3E7-77BBE98C16A9}"/>
    <cellStyle name="Normal 6 5 2 3 2 4" xfId="3256" xr:uid="{9A3229E8-B793-4A12-93D2-7B9DC0B5CD2B}"/>
    <cellStyle name="Normal 6 5 2 3 3" xfId="654" xr:uid="{CB92B3C5-367F-4074-A088-245652FC8E58}"/>
    <cellStyle name="Normal 6 5 2 3 3 2" xfId="3257" xr:uid="{F1EC12C2-3E15-41DA-AC80-720B04A47846}"/>
    <cellStyle name="Normal 6 5 2 3 3 3" xfId="3258" xr:uid="{8E97ABC5-E89F-4F43-BC1E-7EC47EF7B7BC}"/>
    <cellStyle name="Normal 6 5 2 3 3 4" xfId="3259" xr:uid="{44F64485-759B-4A23-8858-D2B2F57CE9C4}"/>
    <cellStyle name="Normal 6 5 2 3 4" xfId="3260" xr:uid="{C790FCF5-B453-471C-882A-30FEFC8906CC}"/>
    <cellStyle name="Normal 6 5 2 3 5" xfId="3261" xr:uid="{5C4BF0A7-07C9-4766-A01E-C5EDC0394F35}"/>
    <cellStyle name="Normal 6 5 2 3 6" xfId="3262" xr:uid="{0A898842-92FF-49D0-92B8-3CB1895216A9}"/>
    <cellStyle name="Normal 6 5 2 4" xfId="655" xr:uid="{3BF89183-6A43-4640-9B61-0C74FC1166EE}"/>
    <cellStyle name="Normal 6 5 2 4 2" xfId="656" xr:uid="{F08F7C41-657F-477E-BCDF-E2E8D72622AD}"/>
    <cellStyle name="Normal 6 5 2 4 2 2" xfId="3263" xr:uid="{C54FBB60-5CDB-461B-B817-00166D23F011}"/>
    <cellStyle name="Normal 6 5 2 4 2 3" xfId="3264" xr:uid="{794E7F66-71AF-410B-8834-8427CCA2FA49}"/>
    <cellStyle name="Normal 6 5 2 4 2 4" xfId="3265" xr:uid="{2D74B0BF-F203-485B-A5AD-C94AFA6FE63D}"/>
    <cellStyle name="Normal 6 5 2 4 3" xfId="3266" xr:uid="{67443785-5359-4E54-AF6C-E72B61073D22}"/>
    <cellStyle name="Normal 6 5 2 4 4" xfId="3267" xr:uid="{AE5B13CB-D19D-4051-8239-DD943E002E53}"/>
    <cellStyle name="Normal 6 5 2 4 5" xfId="3268" xr:uid="{0E1A6927-E1A3-4213-B134-39BEFF9FF5BD}"/>
    <cellStyle name="Normal 6 5 2 5" xfId="657" xr:uid="{FD4B0FF5-E3E8-4BE3-B719-952352CB2C04}"/>
    <cellStyle name="Normal 6 5 2 5 2" xfId="3269" xr:uid="{8D89DE1D-E59A-4D92-A179-27EF75437BB0}"/>
    <cellStyle name="Normal 6 5 2 5 3" xfId="3270" xr:uid="{35D742FF-4AB5-4F84-8176-9B0B6262FEA3}"/>
    <cellStyle name="Normal 6 5 2 5 4" xfId="3271" xr:uid="{D46B2D4B-8CA7-49C9-BC39-9E9060624915}"/>
    <cellStyle name="Normal 6 5 2 6" xfId="3272" xr:uid="{8F25C046-5973-4B38-B006-A15A481B5FBD}"/>
    <cellStyle name="Normal 6 5 2 6 2" xfId="3273" xr:uid="{00B935D4-5929-45AB-A5F0-3714A46E1F5C}"/>
    <cellStyle name="Normal 6 5 2 6 3" xfId="3274" xr:uid="{482BB058-BEEF-417F-B58F-882364D03119}"/>
    <cellStyle name="Normal 6 5 2 6 4" xfId="3275" xr:uid="{0BD9708C-336E-45E3-8B0C-2D074CADF641}"/>
    <cellStyle name="Normal 6 5 2 7" xfId="3276" xr:uid="{E636C687-1E2E-4C37-919B-1F18310583BA}"/>
    <cellStyle name="Normal 6 5 2 8" xfId="3277" xr:uid="{F0C004D9-8616-463A-8620-B39A90820E12}"/>
    <cellStyle name="Normal 6 5 2 9" xfId="3278" xr:uid="{E4184EF9-5337-43D9-BDDF-A13CE37FE794}"/>
    <cellStyle name="Normal 6 5 3" xfId="340" xr:uid="{47EFBBE3-620D-45D8-A467-CEC6562FC984}"/>
    <cellStyle name="Normal 6 5 3 2" xfId="658" xr:uid="{1EE1932C-4E73-47D5-8A4D-8AD0FCC191C2}"/>
    <cellStyle name="Normal 6 5 3 2 2" xfId="659" xr:uid="{F40AA3D4-0958-466B-8781-B416FD5C4355}"/>
    <cellStyle name="Normal 6 5 3 2 2 2" xfId="1661" xr:uid="{AB5CCCBF-012B-49E2-A8BF-04E825B7B8ED}"/>
    <cellStyle name="Normal 6 5 3 2 2 2 2" xfId="1662" xr:uid="{3B17DB6D-FF22-4D5C-830C-1CEA245F7FD3}"/>
    <cellStyle name="Normal 6 5 3 2 2 3" xfId="1663" xr:uid="{7E14C0DB-5C19-486B-BA6E-CEE3F087D1FC}"/>
    <cellStyle name="Normal 6 5 3 2 2 4" xfId="3279" xr:uid="{A03FE7D9-EAEC-4ADB-9F58-51A20E191A81}"/>
    <cellStyle name="Normal 6 5 3 2 3" xfId="1664" xr:uid="{18D580F1-ECAF-4A64-AB49-72376A8E5EA5}"/>
    <cellStyle name="Normal 6 5 3 2 3 2" xfId="1665" xr:uid="{CEDD38B5-9CF7-4089-A830-90B3BBCA8627}"/>
    <cellStyle name="Normal 6 5 3 2 3 3" xfId="3280" xr:uid="{5240538D-7641-4DE6-971E-261F8B6B3E51}"/>
    <cellStyle name="Normal 6 5 3 2 3 4" xfId="3281" xr:uid="{0436B224-5B76-4406-B84E-AF4A620FF18B}"/>
    <cellStyle name="Normal 6 5 3 2 4" xfId="1666" xr:uid="{25E2A3FF-CAF1-4F43-841C-0C1621CCF6F4}"/>
    <cellStyle name="Normal 6 5 3 2 5" xfId="3282" xr:uid="{F8FFEC15-2C5A-4B54-9ABB-9B06741E8E1D}"/>
    <cellStyle name="Normal 6 5 3 2 6" xfId="3283" xr:uid="{572B705F-1935-42D9-AEFE-3003D1561250}"/>
    <cellStyle name="Normal 6 5 3 3" xfId="660" xr:uid="{CCEBD975-8ADA-4167-8DFD-304A4AE9E5A9}"/>
    <cellStyle name="Normal 6 5 3 3 2" xfId="1667" xr:uid="{D26F5274-BE69-4C5B-831E-D600AC2325F5}"/>
    <cellStyle name="Normal 6 5 3 3 2 2" xfId="1668" xr:uid="{D73CBF0D-375A-46D8-AD81-4DA2332E3672}"/>
    <cellStyle name="Normal 6 5 3 3 2 3" xfId="3284" xr:uid="{E8E5DD52-E139-4093-9179-A087E1A217DE}"/>
    <cellStyle name="Normal 6 5 3 3 2 4" xfId="3285" xr:uid="{3A103FE4-DD19-4957-8995-D7120642DA9A}"/>
    <cellStyle name="Normal 6 5 3 3 3" xfId="1669" xr:uid="{CE951DE2-062B-47A2-A099-FAEB4324180F}"/>
    <cellStyle name="Normal 6 5 3 3 4" xfId="3286" xr:uid="{E2287E54-C4B4-4FC2-8A28-C3EB047043AB}"/>
    <cellStyle name="Normal 6 5 3 3 5" xfId="3287" xr:uid="{E72B406D-A4D0-4FD4-AF31-03F72C3461FE}"/>
    <cellStyle name="Normal 6 5 3 4" xfId="1670" xr:uid="{D7004F37-85E3-4E66-A207-D8C7B2717B1B}"/>
    <cellStyle name="Normal 6 5 3 4 2" xfId="1671" xr:uid="{1C36046E-47FD-4BEC-8C2E-17039AF3F9B1}"/>
    <cellStyle name="Normal 6 5 3 4 3" xfId="3288" xr:uid="{6FD841F9-D120-4D92-9DF5-C09F2AB4E9EC}"/>
    <cellStyle name="Normal 6 5 3 4 4" xfId="3289" xr:uid="{C309D373-7462-424E-B9AD-B226683426A4}"/>
    <cellStyle name="Normal 6 5 3 5" xfId="1672" xr:uid="{8AAA4C9F-7D11-4C6E-ACB8-35F324567754}"/>
    <cellStyle name="Normal 6 5 3 5 2" xfId="3290" xr:uid="{8910F1E6-39E5-437F-91DB-630F4D057A3B}"/>
    <cellStyle name="Normal 6 5 3 5 3" xfId="3291" xr:uid="{C5DEE134-A01F-4498-BD34-50F90FFD8663}"/>
    <cellStyle name="Normal 6 5 3 5 4" xfId="3292" xr:uid="{00C8FA2C-6510-4FA1-A13D-B064292DF89F}"/>
    <cellStyle name="Normal 6 5 3 6" xfId="3293" xr:uid="{F5C056E6-28AB-4D6D-B189-8A6417B4CDAD}"/>
    <cellStyle name="Normal 6 5 3 7" xfId="3294" xr:uid="{1BDFD423-8A03-4AD3-9000-9170E3950CD2}"/>
    <cellStyle name="Normal 6 5 3 8" xfId="3295" xr:uid="{4313AEB1-7768-4FD2-A2D5-C6F5C1186223}"/>
    <cellStyle name="Normal 6 5 4" xfId="341" xr:uid="{1CD3FC22-8C2B-45EF-B196-1D9D2D50628D}"/>
    <cellStyle name="Normal 6 5 4 2" xfId="661" xr:uid="{0431E802-DA2A-43C3-A80D-019FBFAB7F6F}"/>
    <cellStyle name="Normal 6 5 4 2 2" xfId="662" xr:uid="{90AF033B-A69B-4459-978C-4197043A3F90}"/>
    <cellStyle name="Normal 6 5 4 2 2 2" xfId="1673" xr:uid="{CCE6F9F2-4A07-49FF-9A5F-F6577A7C8360}"/>
    <cellStyle name="Normal 6 5 4 2 2 3" xfId="3296" xr:uid="{7437A054-4A4E-401C-84E8-7A6254061E2B}"/>
    <cellStyle name="Normal 6 5 4 2 2 4" xfId="3297" xr:uid="{D67A247E-CB62-407D-8AF8-3381A74B7977}"/>
    <cellStyle name="Normal 6 5 4 2 3" xfId="1674" xr:uid="{FBE196FC-1A70-4FC8-A9F4-AA9136189E0F}"/>
    <cellStyle name="Normal 6 5 4 2 4" xfId="3298" xr:uid="{CC0B5819-5121-4057-9446-EBDD40FD9BD5}"/>
    <cellStyle name="Normal 6 5 4 2 5" xfId="3299" xr:uid="{79F49490-4EE6-4F55-BFDD-10C9E3B25957}"/>
    <cellStyle name="Normal 6 5 4 3" xfId="663" xr:uid="{F2D8B4AD-F05C-49F4-AED9-2353C2A3A20C}"/>
    <cellStyle name="Normal 6 5 4 3 2" xfId="1675" xr:uid="{EE021222-41A5-46A9-BC05-A7337D2A0EAC}"/>
    <cellStyle name="Normal 6 5 4 3 3" xfId="3300" xr:uid="{236EB485-B2BF-4AD9-93AE-AA2D4645A22B}"/>
    <cellStyle name="Normal 6 5 4 3 4" xfId="3301" xr:uid="{FCE4F428-93D6-4AC6-B15F-F848830775FB}"/>
    <cellStyle name="Normal 6 5 4 4" xfId="1676" xr:uid="{44EC24F6-470B-4590-8BBF-159F5F588B12}"/>
    <cellStyle name="Normal 6 5 4 4 2" xfId="3302" xr:uid="{2AE32DB6-69FC-4A71-A30A-C1D23ECDC4A7}"/>
    <cellStyle name="Normal 6 5 4 4 3" xfId="3303" xr:uid="{473AEAC6-4194-442C-B42E-36AD30410394}"/>
    <cellStyle name="Normal 6 5 4 4 4" xfId="3304" xr:uid="{AC336EB9-41F3-41CF-B98E-D519D5DDFC34}"/>
    <cellStyle name="Normal 6 5 4 5" xfId="3305" xr:uid="{9C5DACFC-2262-4B1F-BA41-7DCE45EF698F}"/>
    <cellStyle name="Normal 6 5 4 6" xfId="3306" xr:uid="{8D20E28F-EB25-467F-B875-6E65C3B50F04}"/>
    <cellStyle name="Normal 6 5 4 7" xfId="3307" xr:uid="{7C3BD268-BF41-49CB-87EE-39FFEF749445}"/>
    <cellStyle name="Normal 6 5 5" xfId="342" xr:uid="{02FC96C5-7CF4-41B3-BC80-F27D43762EB4}"/>
    <cellStyle name="Normal 6 5 5 2" xfId="664" xr:uid="{66C41946-0986-43D9-968A-C8BF0B58C402}"/>
    <cellStyle name="Normal 6 5 5 2 2" xfId="1677" xr:uid="{499A2A57-AE95-4CEF-9F99-E4A038D411A6}"/>
    <cellStyle name="Normal 6 5 5 2 3" xfId="3308" xr:uid="{72B9CA91-5BAA-46DF-9F5F-8AC6485796DB}"/>
    <cellStyle name="Normal 6 5 5 2 4" xfId="3309" xr:uid="{9632B57E-145B-464C-BD4D-D93EE61A7228}"/>
    <cellStyle name="Normal 6 5 5 3" xfId="1678" xr:uid="{222928D7-1DB1-4B5B-8FC1-329E294DC695}"/>
    <cellStyle name="Normal 6 5 5 3 2" xfId="3310" xr:uid="{AAA696FD-9120-4AC2-80BA-158866915CB0}"/>
    <cellStyle name="Normal 6 5 5 3 3" xfId="3311" xr:uid="{9D42E776-69E5-4464-881C-3031D48A4E0A}"/>
    <cellStyle name="Normal 6 5 5 3 4" xfId="3312" xr:uid="{81917757-77A6-4FC0-9FAD-4FFF760F0ABC}"/>
    <cellStyle name="Normal 6 5 5 4" xfId="3313" xr:uid="{1F1A71B0-2DC2-4F91-B1C4-87EF47107B1F}"/>
    <cellStyle name="Normal 6 5 5 5" xfId="3314" xr:uid="{AF0A7419-497F-400D-B3BC-EEE88DA164AD}"/>
    <cellStyle name="Normal 6 5 5 6" xfId="3315" xr:uid="{BC188C0F-6233-43EE-93A9-D3CDD7C2A28A}"/>
    <cellStyle name="Normal 6 5 6" xfId="665" xr:uid="{BD40FDF1-7A6D-4535-AD00-0AE2874A0F2B}"/>
    <cellStyle name="Normal 6 5 6 2" xfId="1679" xr:uid="{74892485-A863-4D98-A410-F37E4328FB77}"/>
    <cellStyle name="Normal 6 5 6 2 2" xfId="3316" xr:uid="{3AD0D8E7-1FBC-4EA5-A969-A27C1C6EEFF0}"/>
    <cellStyle name="Normal 6 5 6 2 3" xfId="3317" xr:uid="{8B00727D-94FE-49AD-8CED-96BB3DD7DAE4}"/>
    <cellStyle name="Normal 6 5 6 2 4" xfId="3318" xr:uid="{0077F572-3AFA-4D4D-A0E0-4766674223A4}"/>
    <cellStyle name="Normal 6 5 6 3" xfId="3319" xr:uid="{7CBD6EFD-BF76-4114-BCE1-2B00DCC3233C}"/>
    <cellStyle name="Normal 6 5 6 4" xfId="3320" xr:uid="{C2CEDA16-D518-4CA0-A17A-4BD21DB9046B}"/>
    <cellStyle name="Normal 6 5 6 5" xfId="3321" xr:uid="{CDBB54B6-1A0D-4268-85F2-F156A563E34A}"/>
    <cellStyle name="Normal 6 5 7" xfId="1680" xr:uid="{7601C3BC-591E-4D00-A993-BFE0A2611467}"/>
    <cellStyle name="Normal 6 5 7 2" xfId="3322" xr:uid="{000BE33C-6D66-49EF-8FC8-A871F146EC60}"/>
    <cellStyle name="Normal 6 5 7 3" xfId="3323" xr:uid="{65F6F7C0-AD55-4763-80CB-80A68963FA9F}"/>
    <cellStyle name="Normal 6 5 7 4" xfId="3324" xr:uid="{646FA06B-6554-49F1-8EDA-2733DB54B566}"/>
    <cellStyle name="Normal 6 5 8" xfId="3325" xr:uid="{A42118A3-EAC5-4797-A496-258748EA9B6F}"/>
    <cellStyle name="Normal 6 5 8 2" xfId="3326" xr:uid="{83BD937B-DEF9-40B0-A996-571AB97DF2C2}"/>
    <cellStyle name="Normal 6 5 8 3" xfId="3327" xr:uid="{1D4F9819-1795-43EA-B994-111515E15422}"/>
    <cellStyle name="Normal 6 5 8 4" xfId="3328" xr:uid="{3B99022F-F11B-4ED4-A373-58DB9023D9C3}"/>
    <cellStyle name="Normal 6 5 9" xfId="3329" xr:uid="{A8E32E96-A7C4-488E-A00F-6AABADF13D2D}"/>
    <cellStyle name="Normal 6 6" xfId="127" xr:uid="{E2109736-3145-42E7-877C-12DB76ACCC9C}"/>
    <cellStyle name="Normal 6 6 2" xfId="128" xr:uid="{8A22438A-FCA9-4776-A878-E274391CCFC1}"/>
    <cellStyle name="Normal 6 6 2 2" xfId="343" xr:uid="{62023295-C560-4360-AA41-3A7E42E4FE92}"/>
    <cellStyle name="Normal 6 6 2 2 2" xfId="666" xr:uid="{B2B4FCB9-363E-4295-9A5D-FD9D6885E9F2}"/>
    <cellStyle name="Normal 6 6 2 2 2 2" xfId="1681" xr:uid="{08ED54A1-A50E-4700-9855-74B7683CB17E}"/>
    <cellStyle name="Normal 6 6 2 2 2 3" xfId="3330" xr:uid="{678C7B07-72AB-4A5D-8CD1-10F70103F11B}"/>
    <cellStyle name="Normal 6 6 2 2 2 4" xfId="3331" xr:uid="{1494FAC8-5E34-4B97-A426-840179D791C7}"/>
    <cellStyle name="Normal 6 6 2 2 3" xfId="1682" xr:uid="{C0CDFB06-C49D-4604-8004-80FDEE1EEEED}"/>
    <cellStyle name="Normal 6 6 2 2 3 2" xfId="3332" xr:uid="{37EC300F-4816-49ED-A743-FE01D5D3EE5D}"/>
    <cellStyle name="Normal 6 6 2 2 3 3" xfId="3333" xr:uid="{6FA9B2E0-F028-4423-BB58-EB7B8E03FCC6}"/>
    <cellStyle name="Normal 6 6 2 2 3 4" xfId="3334" xr:uid="{AF8F5D58-0313-4CDA-B076-3035DCA897E4}"/>
    <cellStyle name="Normal 6 6 2 2 4" xfId="3335" xr:uid="{19C1390A-8083-4D2B-9D01-B4F9C001A1B3}"/>
    <cellStyle name="Normal 6 6 2 2 5" xfId="3336" xr:uid="{E9ED951E-C063-4DFC-B993-57ACAAA9B365}"/>
    <cellStyle name="Normal 6 6 2 2 6" xfId="3337" xr:uid="{4F825438-02E2-43D2-B4F6-B8B84C276CE1}"/>
    <cellStyle name="Normal 6 6 2 3" xfId="667" xr:uid="{7266A8CD-A570-4979-AABA-1F28B8D0CE15}"/>
    <cellStyle name="Normal 6 6 2 3 2" xfId="1683" xr:uid="{795C47A9-1C65-4E47-B8C1-E4922009C736}"/>
    <cellStyle name="Normal 6 6 2 3 2 2" xfId="3338" xr:uid="{7341E9C0-533B-4C40-A5BE-159238C9745C}"/>
    <cellStyle name="Normal 6 6 2 3 2 3" xfId="3339" xr:uid="{FCE4E92C-4061-49E4-8857-267E0A369D9C}"/>
    <cellStyle name="Normal 6 6 2 3 2 4" xfId="3340" xr:uid="{01EBDAC4-D59D-4B20-98E3-9069F0B57B63}"/>
    <cellStyle name="Normal 6 6 2 3 3" xfId="3341" xr:uid="{B8021A06-5A19-4F69-BB58-9DBCD3939F83}"/>
    <cellStyle name="Normal 6 6 2 3 4" xfId="3342" xr:uid="{47F91840-0FB2-4DB2-86A6-B499FF3A6E78}"/>
    <cellStyle name="Normal 6 6 2 3 5" xfId="3343" xr:uid="{2746BEE4-C7D2-4FD8-872D-C0B24BC935A5}"/>
    <cellStyle name="Normal 6 6 2 4" xfId="1684" xr:uid="{987DAF4A-D325-4DCD-AE96-79A7F0716817}"/>
    <cellStyle name="Normal 6 6 2 4 2" xfId="3344" xr:uid="{8528659C-63DB-4FE9-BAB3-69EE09332B6C}"/>
    <cellStyle name="Normal 6 6 2 4 3" xfId="3345" xr:uid="{0DF48FB3-3314-44D9-8889-53325A094557}"/>
    <cellStyle name="Normal 6 6 2 4 4" xfId="3346" xr:uid="{C1F8CDC6-6E80-45C5-8B03-9C59BA72AFA6}"/>
    <cellStyle name="Normal 6 6 2 5" xfId="3347" xr:uid="{1C0731A0-B674-48BC-9108-AB55430FF32C}"/>
    <cellStyle name="Normal 6 6 2 5 2" xfId="3348" xr:uid="{7440BD01-C214-4653-AA49-0B21AB438F9B}"/>
    <cellStyle name="Normal 6 6 2 5 3" xfId="3349" xr:uid="{A29CB5A4-31E2-4D40-8D43-77266E32499B}"/>
    <cellStyle name="Normal 6 6 2 5 4" xfId="3350" xr:uid="{040D68EA-22F4-4020-812E-0F795CAD3E80}"/>
    <cellStyle name="Normal 6 6 2 6" xfId="3351" xr:uid="{8A815FEE-A642-406F-91B7-B28E329B46D6}"/>
    <cellStyle name="Normal 6 6 2 7" xfId="3352" xr:uid="{1013DCC4-5F13-4B9A-9045-0F777C01C3F8}"/>
    <cellStyle name="Normal 6 6 2 8" xfId="3353" xr:uid="{8D7373E8-50A0-4CA9-8C27-430A19A0963A}"/>
    <cellStyle name="Normal 6 6 3" xfId="344" xr:uid="{77F03595-797C-4DD0-A5F7-F4DF6BF53330}"/>
    <cellStyle name="Normal 6 6 3 2" xfId="668" xr:uid="{DB88856C-32F2-45D2-BB38-A193124A11A3}"/>
    <cellStyle name="Normal 6 6 3 2 2" xfId="669" xr:uid="{8A9C54A8-CB06-4696-B645-D5BC628355C2}"/>
    <cellStyle name="Normal 6 6 3 2 3" xfId="3354" xr:uid="{5D35B014-1A7E-4A07-B753-102955854378}"/>
    <cellStyle name="Normal 6 6 3 2 4" xfId="3355" xr:uid="{33BC832F-1A3D-418E-BB9A-46A571166CEC}"/>
    <cellStyle name="Normal 6 6 3 3" xfId="670" xr:uid="{5774E372-6CF9-4492-9ECA-78D31A08ADB0}"/>
    <cellStyle name="Normal 6 6 3 3 2" xfId="3356" xr:uid="{FED1C58E-D575-43BD-B023-F11F39914D8F}"/>
    <cellStyle name="Normal 6 6 3 3 3" xfId="3357" xr:uid="{3CEA140D-F3BB-40BB-A0AC-FAF8BB586BA5}"/>
    <cellStyle name="Normal 6 6 3 3 4" xfId="3358" xr:uid="{E7C0779F-A58D-49A2-A1D8-0D5BBC309DB7}"/>
    <cellStyle name="Normal 6 6 3 4" xfId="3359" xr:uid="{29753EA2-D429-4E21-9A72-539C60F3A808}"/>
    <cellStyle name="Normal 6 6 3 5" xfId="3360" xr:uid="{B513F64C-720C-477B-B96D-1828D8364A6C}"/>
    <cellStyle name="Normal 6 6 3 6" xfId="3361" xr:uid="{7BE7B7C7-67E2-48B3-B62A-936F1E6485F1}"/>
    <cellStyle name="Normal 6 6 4" xfId="345" xr:uid="{A3BC2ED6-793D-4D50-8112-38B22161104C}"/>
    <cellStyle name="Normal 6 6 4 2" xfId="671" xr:uid="{24955A75-7BDC-453B-A920-A35D9634E3ED}"/>
    <cellStyle name="Normal 6 6 4 2 2" xfId="3362" xr:uid="{CBDEBB59-1509-46C0-A428-F51603FE1C57}"/>
    <cellStyle name="Normal 6 6 4 2 3" xfId="3363" xr:uid="{473E13CB-F60A-49C5-9E89-C1FDD7A3CC1B}"/>
    <cellStyle name="Normal 6 6 4 2 4" xfId="3364" xr:uid="{8A6AD152-8917-4911-854B-E399C28BFF6F}"/>
    <cellStyle name="Normal 6 6 4 3" xfId="3365" xr:uid="{1CE584B3-A4A6-4781-9EE6-A0142380F025}"/>
    <cellStyle name="Normal 6 6 4 4" xfId="3366" xr:uid="{031886CF-A1D8-46A9-93F2-F85967411B5D}"/>
    <cellStyle name="Normal 6 6 4 5" xfId="3367" xr:uid="{BE504190-76CF-42FC-BB6B-599685D99A3C}"/>
    <cellStyle name="Normal 6 6 5" xfId="672" xr:uid="{CE412440-C260-488C-8A2C-87D3D90D49BA}"/>
    <cellStyle name="Normal 6 6 5 2" xfId="3368" xr:uid="{2A69F005-D26E-4C33-93D6-02BAC1669689}"/>
    <cellStyle name="Normal 6 6 5 3" xfId="3369" xr:uid="{2E9763A4-30C2-4CBF-B146-77FCB67C270A}"/>
    <cellStyle name="Normal 6 6 5 4" xfId="3370" xr:uid="{C0C714C2-88ED-46EE-9484-FED6341F77BB}"/>
    <cellStyle name="Normal 6 6 6" xfId="3371" xr:uid="{A13D1148-11A8-42F0-87A3-4EE75CF823DE}"/>
    <cellStyle name="Normal 6 6 6 2" xfId="3372" xr:uid="{0080B33C-E608-4DD2-96B0-9FC4849CEB61}"/>
    <cellStyle name="Normal 6 6 6 3" xfId="3373" xr:uid="{954B22B7-8D61-45B6-BA47-B436894248C0}"/>
    <cellStyle name="Normal 6 6 6 4" xfId="3374" xr:uid="{5835BD79-310E-4CA3-90B9-139C5FB0D411}"/>
    <cellStyle name="Normal 6 6 7" xfId="3375" xr:uid="{B4F979E3-E779-40B7-987B-41DCE71C10C7}"/>
    <cellStyle name="Normal 6 6 8" xfId="3376" xr:uid="{8A29F25A-6E2A-486D-B41C-8075BDF52ADF}"/>
    <cellStyle name="Normal 6 6 9" xfId="3377" xr:uid="{592CD37A-9B55-4092-9AC8-3AAE5E8081B9}"/>
    <cellStyle name="Normal 6 7" xfId="129" xr:uid="{2C6E06D9-A4B5-4103-B04F-9F30D1189AC0}"/>
    <cellStyle name="Normal 6 7 2" xfId="346" xr:uid="{DF70E58A-B086-479E-BCAC-10A6C38EF0A4}"/>
    <cellStyle name="Normal 6 7 2 2" xfId="673" xr:uid="{6A6AC50B-0884-4610-ABC4-3FF1614CD0CB}"/>
    <cellStyle name="Normal 6 7 2 2 2" xfId="1685" xr:uid="{01090815-4DC7-4BE9-B364-F790828A81AD}"/>
    <cellStyle name="Normal 6 7 2 2 2 2" xfId="1686" xr:uid="{FD9FEF14-877E-472D-ABB2-F8EB39A263CA}"/>
    <cellStyle name="Normal 6 7 2 2 3" xfId="1687" xr:uid="{22D6B8D3-6280-44D9-B4B4-923081C432CD}"/>
    <cellStyle name="Normal 6 7 2 2 4" xfId="3378" xr:uid="{61BB9DE4-AE08-4888-93A3-72FD53240BDF}"/>
    <cellStyle name="Normal 6 7 2 3" xfId="1688" xr:uid="{8AB63619-CB25-44C8-8BA3-8B894CBA5DCE}"/>
    <cellStyle name="Normal 6 7 2 3 2" xfId="1689" xr:uid="{7DF1788B-E601-4284-90DD-79A7351E67C4}"/>
    <cellStyle name="Normal 6 7 2 3 3" xfId="3379" xr:uid="{BD09376F-189B-470A-8AF0-63BE3B9C6D8B}"/>
    <cellStyle name="Normal 6 7 2 3 4" xfId="3380" xr:uid="{C38725A6-1E1C-42FC-A697-4D92E155F0A9}"/>
    <cellStyle name="Normal 6 7 2 4" xfId="1690" xr:uid="{9D4FB01A-DF36-4E95-A2A6-8D5A6AC23B56}"/>
    <cellStyle name="Normal 6 7 2 5" xfId="3381" xr:uid="{66873C48-B60C-447F-9C81-AE377C8F6F70}"/>
    <cellStyle name="Normal 6 7 2 6" xfId="3382" xr:uid="{24073A9B-F3B6-44B8-BB10-03FB6264512E}"/>
    <cellStyle name="Normal 6 7 3" xfId="674" xr:uid="{B60FF862-EB41-47A8-B437-00555B665CD8}"/>
    <cellStyle name="Normal 6 7 3 2" xfId="1691" xr:uid="{760B0DB9-D563-4241-8BC9-33479A20F1D9}"/>
    <cellStyle name="Normal 6 7 3 2 2" xfId="1692" xr:uid="{0E330300-D118-4593-B02A-3CE0529CA215}"/>
    <cellStyle name="Normal 6 7 3 2 3" xfId="3383" xr:uid="{E9405BE6-494D-473A-911F-8442561790D0}"/>
    <cellStyle name="Normal 6 7 3 2 4" xfId="3384" xr:uid="{B15D2C89-3968-452B-86FC-B51ED5A0E583}"/>
    <cellStyle name="Normal 6 7 3 3" xfId="1693" xr:uid="{EB4A126A-2D76-4E42-8DCA-493CF8FB1BEE}"/>
    <cellStyle name="Normal 6 7 3 4" xfId="3385" xr:uid="{DBD0EB1E-216F-44FE-AEE3-36F548750CAB}"/>
    <cellStyle name="Normal 6 7 3 5" xfId="3386" xr:uid="{86B8C93A-766A-46E5-8B0C-8985E2DC63BB}"/>
    <cellStyle name="Normal 6 7 4" xfId="1694" xr:uid="{190DD22F-5544-4BD0-AF31-383CA3C695BC}"/>
    <cellStyle name="Normal 6 7 4 2" xfId="1695" xr:uid="{145D975E-2039-4B2F-A48B-27A3ABD2AE73}"/>
    <cellStyle name="Normal 6 7 4 3" xfId="3387" xr:uid="{AE14A291-8211-48C0-8AFB-F3B278DF1D3A}"/>
    <cellStyle name="Normal 6 7 4 4" xfId="3388" xr:uid="{CA26F030-6112-4B20-AEE3-BA4B33E1D575}"/>
    <cellStyle name="Normal 6 7 5" xfId="1696" xr:uid="{CD9C77E2-2940-4FEA-A579-5780AF762875}"/>
    <cellStyle name="Normal 6 7 5 2" xfId="3389" xr:uid="{3DF6B3A7-FED5-4B3A-BA3C-CD5FF5275A14}"/>
    <cellStyle name="Normal 6 7 5 3" xfId="3390" xr:uid="{242A861E-0B6D-454C-AAD7-4CEB1D720B26}"/>
    <cellStyle name="Normal 6 7 5 4" xfId="3391" xr:uid="{F2711961-6F70-48B1-A858-6CB0138D4BB9}"/>
    <cellStyle name="Normal 6 7 6" xfId="3392" xr:uid="{BEE7AEA5-1FBB-4104-A292-CC9A9228E297}"/>
    <cellStyle name="Normal 6 7 7" xfId="3393" xr:uid="{5868D448-B626-4328-8744-62B68038916D}"/>
    <cellStyle name="Normal 6 7 8" xfId="3394" xr:uid="{81B68C57-D4A4-492F-9048-FEBAB42A9B7F}"/>
    <cellStyle name="Normal 6 8" xfId="347" xr:uid="{94446529-6EE8-44D1-BEC4-2F5072C6594E}"/>
    <cellStyle name="Normal 6 8 2" xfId="675" xr:uid="{62251D9A-8869-439C-BD5D-A5F0B0D41593}"/>
    <cellStyle name="Normal 6 8 2 2" xfId="676" xr:uid="{7C9FE354-8AA2-49C9-B2C1-F261E0D6830D}"/>
    <cellStyle name="Normal 6 8 2 2 2" xfId="1697" xr:uid="{32F4067D-76CE-4EB4-BB8A-C35C7D2DF588}"/>
    <cellStyle name="Normal 6 8 2 2 3" xfId="3395" xr:uid="{FD91962D-0605-4EDE-8D47-FAC9C76D5075}"/>
    <cellStyle name="Normal 6 8 2 2 4" xfId="3396" xr:uid="{F3DAC745-CB94-4E8B-9E9F-207C61820765}"/>
    <cellStyle name="Normal 6 8 2 3" xfId="1698" xr:uid="{4C0CFFD4-85C2-4DD6-A307-11278B1758D4}"/>
    <cellStyle name="Normal 6 8 2 4" xfId="3397" xr:uid="{E253C273-2D8F-4704-BC59-06D372E284E1}"/>
    <cellStyle name="Normal 6 8 2 5" xfId="3398" xr:uid="{55B816B2-90FA-46FD-AB69-C995FE8BFA3F}"/>
    <cellStyle name="Normal 6 8 3" xfId="677" xr:uid="{C00ABD24-0711-449B-AA5F-0AF3D634D20B}"/>
    <cellStyle name="Normal 6 8 3 2" xfId="1699" xr:uid="{8570EAD0-424D-41BE-8732-78BA454EDCB8}"/>
    <cellStyle name="Normal 6 8 3 3" xfId="3399" xr:uid="{CB6C2FD3-97E4-4E9E-8108-4A6B058D911A}"/>
    <cellStyle name="Normal 6 8 3 4" xfId="3400" xr:uid="{3FC6C2B1-F780-49D3-B476-B5F1C8A52791}"/>
    <cellStyle name="Normal 6 8 4" xfId="1700" xr:uid="{C75FE771-D375-4F57-A97F-77FF7AC0257A}"/>
    <cellStyle name="Normal 6 8 4 2" xfId="3401" xr:uid="{6514A9D9-2F13-46E2-A9F5-E816A74EC6DC}"/>
    <cellStyle name="Normal 6 8 4 3" xfId="3402" xr:uid="{3493A711-A27A-408E-959A-4994FA083B51}"/>
    <cellStyle name="Normal 6 8 4 4" xfId="3403" xr:uid="{02B170F8-B70E-47A7-8FE3-69A86B0E692E}"/>
    <cellStyle name="Normal 6 8 5" xfId="3404" xr:uid="{335AB556-AA92-4583-9B1A-AAE63C45886E}"/>
    <cellStyle name="Normal 6 8 6" xfId="3405" xr:uid="{A2CEEF9E-52D0-4B6D-8555-994E2C13653E}"/>
    <cellStyle name="Normal 6 8 7" xfId="3406" xr:uid="{69F112F4-9312-4C86-8C99-E24A3F48BF61}"/>
    <cellStyle name="Normal 6 9" xfId="348" xr:uid="{FE60461C-FE2E-4627-9A6B-D2E908B5CF86}"/>
    <cellStyle name="Normal 6 9 2" xfId="678" xr:uid="{2F0B516A-7D1F-4465-A10A-042E7126FD5B}"/>
    <cellStyle name="Normal 6 9 2 2" xfId="1701" xr:uid="{866CE5A5-4DF6-4BC4-879E-29448618E519}"/>
    <cellStyle name="Normal 6 9 2 3" xfId="3407" xr:uid="{0A5FEA95-3894-4DD3-A3A6-13481D5F2DA8}"/>
    <cellStyle name="Normal 6 9 2 4" xfId="3408" xr:uid="{0AAF6593-2F4F-4C8F-9640-DC7C9D0CB9E7}"/>
    <cellStyle name="Normal 6 9 3" xfId="1702" xr:uid="{CA964F31-9951-4707-990A-72CFAD6BF0DB}"/>
    <cellStyle name="Normal 6 9 3 2" xfId="3409" xr:uid="{1D44691F-DC2C-471A-AAE9-D31884AFCAA3}"/>
    <cellStyle name="Normal 6 9 3 3" xfId="3410" xr:uid="{6A9A0B74-D2C0-4B92-8DFD-55BE8FB0FC4C}"/>
    <cellStyle name="Normal 6 9 3 4" xfId="3411" xr:uid="{C64982C3-4063-4620-8EA0-5494C65110F0}"/>
    <cellStyle name="Normal 6 9 4" xfId="3412" xr:uid="{BABB2946-5B09-4859-B2C0-31947C8D10ED}"/>
    <cellStyle name="Normal 6 9 5" xfId="3413" xr:uid="{785F6505-3407-423F-9440-E6BCD319A5E7}"/>
    <cellStyle name="Normal 6 9 6" xfId="3414" xr:uid="{8E8555E1-623E-4E5F-86BD-2927FD5533F9}"/>
    <cellStyle name="Normal 7" xfId="130" xr:uid="{217FEF43-E2C4-465B-82F9-880455F22764}"/>
    <cellStyle name="Normal 7 10" xfId="1703" xr:uid="{63D62105-1786-4CF9-A798-D85B14A8AA4A}"/>
    <cellStyle name="Normal 7 10 2" xfId="3415" xr:uid="{91A517A1-A608-4279-BC8E-4F9B6BC65CC1}"/>
    <cellStyle name="Normal 7 10 3" xfId="3416" xr:uid="{DDF55010-098C-4165-9C1B-C22A25DE4582}"/>
    <cellStyle name="Normal 7 10 4" xfId="3417" xr:uid="{F3C22000-F126-41C2-BBBF-25A9B14F362F}"/>
    <cellStyle name="Normal 7 11" xfId="3418" xr:uid="{BF3C46DB-B4AA-41D8-A7C4-B7E779D66EAD}"/>
    <cellStyle name="Normal 7 11 2" xfId="3419" xr:uid="{516E4436-57EB-464B-9FB0-E7C8A75AD53A}"/>
    <cellStyle name="Normal 7 11 3" xfId="3420" xr:uid="{526B93AA-A639-479D-9F52-FF8B29521F08}"/>
    <cellStyle name="Normal 7 11 4" xfId="3421" xr:uid="{1916CEE8-6C22-44AB-AF46-A8E1B3277EAA}"/>
    <cellStyle name="Normal 7 12" xfId="3422" xr:uid="{E6724632-C249-4CCB-9FD5-8C4428CD3527}"/>
    <cellStyle name="Normal 7 12 2" xfId="3423" xr:uid="{1DCD2FA3-FD16-42AE-8990-D22FC36E52F5}"/>
    <cellStyle name="Normal 7 13" xfId="3424" xr:uid="{85796562-E4BE-46B3-A287-632DDF41D592}"/>
    <cellStyle name="Normal 7 14" xfId="3425" xr:uid="{219D9437-1F76-415C-8F17-DE2F294F2F94}"/>
    <cellStyle name="Normal 7 15" xfId="3426" xr:uid="{8579838A-0C5E-4567-AB04-0F18F4EFC297}"/>
    <cellStyle name="Normal 7 2" xfId="131" xr:uid="{058C7AF7-47C2-4CB9-86B4-7EBD483F6F45}"/>
    <cellStyle name="Normal 7 2 10" xfId="3427" xr:uid="{4DB90030-3149-4F6C-9B46-969E4191F805}"/>
    <cellStyle name="Normal 7 2 11" xfId="3428" xr:uid="{C2B9DDF2-28A1-47EF-B05A-AD069A4E4AA2}"/>
    <cellStyle name="Normal 7 2 2" xfId="132" xr:uid="{C4B34469-BA38-4D89-BB7B-B8DFD6948ADA}"/>
    <cellStyle name="Normal 7 2 2 2" xfId="133" xr:uid="{44C23368-5391-483D-B80A-45599D1B8731}"/>
    <cellStyle name="Normal 7 2 2 2 2" xfId="349" xr:uid="{0E97DB51-33DC-41A3-8ABB-4AFF5B9DCED8}"/>
    <cellStyle name="Normal 7 2 2 2 2 2" xfId="679" xr:uid="{2FD5F52F-23A4-49FF-92A0-010B0C381611}"/>
    <cellStyle name="Normal 7 2 2 2 2 2 2" xfId="680" xr:uid="{1F81FA62-FFA5-49E3-B907-E94FF9930ABC}"/>
    <cellStyle name="Normal 7 2 2 2 2 2 2 2" xfId="1704" xr:uid="{53786636-5082-41C8-BBE9-154ADE7070A4}"/>
    <cellStyle name="Normal 7 2 2 2 2 2 2 2 2" xfId="1705" xr:uid="{A7586223-C716-4450-8CFD-AFBEE11641E3}"/>
    <cellStyle name="Normal 7 2 2 2 2 2 2 3" xfId="1706" xr:uid="{745D151C-AB6A-4482-A3D6-555AF436A563}"/>
    <cellStyle name="Normal 7 2 2 2 2 2 3" xfId="1707" xr:uid="{38002A7B-6354-4BDE-BF8F-051827C32754}"/>
    <cellStyle name="Normal 7 2 2 2 2 2 3 2" xfId="1708" xr:uid="{F035DF9A-20EE-4FB5-9220-04090FBF911A}"/>
    <cellStyle name="Normal 7 2 2 2 2 2 4" xfId="1709" xr:uid="{C812F730-7EB3-4221-9256-9A61950656A4}"/>
    <cellStyle name="Normal 7 2 2 2 2 3" xfId="681" xr:uid="{C5E8409C-0294-4651-8EFC-46BF5E15B16E}"/>
    <cellStyle name="Normal 7 2 2 2 2 3 2" xfId="1710" xr:uid="{D53BAAFF-3167-4175-B30B-3FEC0C28374E}"/>
    <cellStyle name="Normal 7 2 2 2 2 3 2 2" xfId="1711" xr:uid="{E7E8B11F-CF9B-4B4D-A989-A0F5EDD8113D}"/>
    <cellStyle name="Normal 7 2 2 2 2 3 3" xfId="1712" xr:uid="{DD440C7C-F080-4791-B417-26B68E787CF7}"/>
    <cellStyle name="Normal 7 2 2 2 2 3 4" xfId="3429" xr:uid="{31895019-87BC-4C33-95F8-82DA225BC57A}"/>
    <cellStyle name="Normal 7 2 2 2 2 4" xfId="1713" xr:uid="{1DEA304B-1396-4732-9B10-BD322973719A}"/>
    <cellStyle name="Normal 7 2 2 2 2 4 2" xfId="1714" xr:uid="{F1C3BF92-C420-45F7-B921-657D6CB1593A}"/>
    <cellStyle name="Normal 7 2 2 2 2 5" xfId="1715" xr:uid="{2E6C9818-6E4F-4F5E-94FF-2B6EAECC7649}"/>
    <cellStyle name="Normal 7 2 2 2 2 6" xfId="3430" xr:uid="{0AB5478D-CC02-484A-8589-3C00C6A7569B}"/>
    <cellStyle name="Normal 7 2 2 2 3" xfId="350" xr:uid="{AAE4DC1B-B0F1-4938-9C06-E8EAF07CC358}"/>
    <cellStyle name="Normal 7 2 2 2 3 2" xfId="682" xr:uid="{67C61E80-2539-41D0-9737-3A616A08EABB}"/>
    <cellStyle name="Normal 7 2 2 2 3 2 2" xfId="683" xr:uid="{1DCAB53A-69AB-4B41-BF9F-D36EC695D236}"/>
    <cellStyle name="Normal 7 2 2 2 3 2 2 2" xfId="1716" xr:uid="{160A950D-3C10-4139-83BC-DC3E2CFDC4A4}"/>
    <cellStyle name="Normal 7 2 2 2 3 2 2 2 2" xfId="1717" xr:uid="{03F3A851-C5F7-406E-BA75-2C6BCF3415B0}"/>
    <cellStyle name="Normal 7 2 2 2 3 2 2 3" xfId="1718" xr:uid="{97D68DF3-04AC-440C-AAB4-09C037698D5C}"/>
    <cellStyle name="Normal 7 2 2 2 3 2 3" xfId="1719" xr:uid="{B41DBD48-FB64-4EDD-BE02-B883DD78D206}"/>
    <cellStyle name="Normal 7 2 2 2 3 2 3 2" xfId="1720" xr:uid="{FB0F1DCB-E7D6-4F83-A75F-1F9AE66C74D0}"/>
    <cellStyle name="Normal 7 2 2 2 3 2 4" xfId="1721" xr:uid="{D421917A-D130-49F6-B1F2-BD7F6368865F}"/>
    <cellStyle name="Normal 7 2 2 2 3 3" xfId="684" xr:uid="{FF4A49EA-02DB-4A62-B003-264A3F1C7694}"/>
    <cellStyle name="Normal 7 2 2 2 3 3 2" xfId="1722" xr:uid="{46D46DE9-C4BE-4CDA-A7E6-B61D0F5DE0F9}"/>
    <cellStyle name="Normal 7 2 2 2 3 3 2 2" xfId="1723" xr:uid="{FFA48E08-2ADF-4ACE-8A59-8CA0D8436A91}"/>
    <cellStyle name="Normal 7 2 2 2 3 3 3" xfId="1724" xr:uid="{2C122F61-F942-4EEB-99C2-6FBD1AAD4493}"/>
    <cellStyle name="Normal 7 2 2 2 3 4" xfId="1725" xr:uid="{79B7628F-2F9A-48BB-AE25-FDBA78262C0B}"/>
    <cellStyle name="Normal 7 2 2 2 3 4 2" xfId="1726" xr:uid="{F5C51757-93ED-4A46-9CFF-A5900666E7A6}"/>
    <cellStyle name="Normal 7 2 2 2 3 5" xfId="1727" xr:uid="{A9EF3559-E7D6-4639-A157-E340DD61A378}"/>
    <cellStyle name="Normal 7 2 2 2 4" xfId="685" xr:uid="{DBE48667-9FDD-46CC-9A48-284704AB09C1}"/>
    <cellStyle name="Normal 7 2 2 2 4 2" xfId="686" xr:uid="{5D5A8064-B695-42D5-9E86-770E1B5AFBB1}"/>
    <cellStyle name="Normal 7 2 2 2 4 2 2" xfId="1728" xr:uid="{433A22CB-BDC0-4B5F-A919-E0CF0E9437B2}"/>
    <cellStyle name="Normal 7 2 2 2 4 2 2 2" xfId="1729" xr:uid="{6F271D70-C119-4274-A49B-2F3C09B04492}"/>
    <cellStyle name="Normal 7 2 2 2 4 2 3" xfId="1730" xr:uid="{3874BB6B-BF20-411C-9CCF-0B52BDE81274}"/>
    <cellStyle name="Normal 7 2 2 2 4 3" xfId="1731" xr:uid="{773C1E1C-E4A3-4327-8B39-C18CBFB6D03C}"/>
    <cellStyle name="Normal 7 2 2 2 4 3 2" xfId="1732" xr:uid="{04C1796F-4620-4E48-A419-B4AB7AB21190}"/>
    <cellStyle name="Normal 7 2 2 2 4 4" xfId="1733" xr:uid="{F4832226-4B44-4ECB-9C08-A4A5A9F2A5E6}"/>
    <cellStyle name="Normal 7 2 2 2 5" xfId="687" xr:uid="{24463174-C305-4F77-A26D-5F268E6E65A4}"/>
    <cellStyle name="Normal 7 2 2 2 5 2" xfId="1734" xr:uid="{1B174160-BCBE-43A7-8033-A1B3065A27A0}"/>
    <cellStyle name="Normal 7 2 2 2 5 2 2" xfId="1735" xr:uid="{84E3EE24-CC21-43D3-848F-4F843CD2A4F2}"/>
    <cellStyle name="Normal 7 2 2 2 5 3" xfId="1736" xr:uid="{8C40DC1E-8314-48A4-999A-C432B2FEFB24}"/>
    <cellStyle name="Normal 7 2 2 2 5 4" xfId="3431" xr:uid="{ADD0576C-1138-40EC-9673-1460F1E127EB}"/>
    <cellStyle name="Normal 7 2 2 2 6" xfId="1737" xr:uid="{CDDEDDDD-AF2F-447C-8F23-EEBF5EAAA4BD}"/>
    <cellStyle name="Normal 7 2 2 2 6 2" xfId="1738" xr:uid="{3541CA0A-5E9A-48BB-8C32-8C7F5AF801C9}"/>
    <cellStyle name="Normal 7 2 2 2 7" xfId="1739" xr:uid="{55A53844-DA07-4728-B920-967D622F33B7}"/>
    <cellStyle name="Normal 7 2 2 2 8" xfId="3432" xr:uid="{4EE7969E-B7C1-4AFD-B3BE-687F0E5F693B}"/>
    <cellStyle name="Normal 7 2 2 3" xfId="351" xr:uid="{1871AF04-4CC4-4FE6-B275-6DCBAA75DE49}"/>
    <cellStyle name="Normal 7 2 2 3 2" xfId="688" xr:uid="{446EEEEB-56D1-438C-A94E-2EB3D39242CB}"/>
    <cellStyle name="Normal 7 2 2 3 2 2" xfId="689" xr:uid="{55997BB3-CEDD-44B8-973F-F31C68D6BA12}"/>
    <cellStyle name="Normal 7 2 2 3 2 2 2" xfId="1740" xr:uid="{C3592606-5C3A-48E2-8335-6A848AE639D8}"/>
    <cellStyle name="Normal 7 2 2 3 2 2 2 2" xfId="1741" xr:uid="{40666AF2-04E6-4FE0-AB58-A444901A8269}"/>
    <cellStyle name="Normal 7 2 2 3 2 2 3" xfId="1742" xr:uid="{E9185F57-8078-47F8-B05D-808AAD72F8F0}"/>
    <cellStyle name="Normal 7 2 2 3 2 3" xfId="1743" xr:uid="{5626EEC5-EB07-4815-B592-E0BBA1F8A822}"/>
    <cellStyle name="Normal 7 2 2 3 2 3 2" xfId="1744" xr:uid="{A2CAD675-3E9C-4360-866B-61BDF9C18AB1}"/>
    <cellStyle name="Normal 7 2 2 3 2 4" xfId="1745" xr:uid="{E71D9AE1-9736-4BDD-9E07-2E17A562D3C0}"/>
    <cellStyle name="Normal 7 2 2 3 3" xfId="690" xr:uid="{7C1D7DB6-C426-431F-9AC5-10EDB4A02A7D}"/>
    <cellStyle name="Normal 7 2 2 3 3 2" xfId="1746" xr:uid="{BF08BAA4-2BCE-44E5-B5EF-2599569442C1}"/>
    <cellStyle name="Normal 7 2 2 3 3 2 2" xfId="1747" xr:uid="{EDFB4A70-D951-4716-B12B-F0E113793628}"/>
    <cellStyle name="Normal 7 2 2 3 3 3" xfId="1748" xr:uid="{BC2F5516-688B-407F-AA83-5940EC3F612B}"/>
    <cellStyle name="Normal 7 2 2 3 3 4" xfId="3433" xr:uid="{67E9EDC6-489F-4C44-AE55-E4642C665BC2}"/>
    <cellStyle name="Normal 7 2 2 3 4" xfId="1749" xr:uid="{138AA7DB-F4CF-45D2-81F9-BFF5EBDB5FA0}"/>
    <cellStyle name="Normal 7 2 2 3 4 2" xfId="1750" xr:uid="{41A3AB30-9D1D-4607-92D4-C63D5893C7AB}"/>
    <cellStyle name="Normal 7 2 2 3 5" xfId="1751" xr:uid="{09F3CEFF-EA4F-47B5-9AE1-95C48F8C63AF}"/>
    <cellStyle name="Normal 7 2 2 3 6" xfId="3434" xr:uid="{8D4E40EA-555A-493B-A87A-5C483AE2C79E}"/>
    <cellStyle name="Normal 7 2 2 4" xfId="352" xr:uid="{F4E3555B-DF76-4B5C-85EA-12CFA6F177EF}"/>
    <cellStyle name="Normal 7 2 2 4 2" xfId="691" xr:uid="{D3D6CE9D-2690-42A5-9E0A-E0361C4E7F8C}"/>
    <cellStyle name="Normal 7 2 2 4 2 2" xfId="692" xr:uid="{A6FCDBD5-828F-4C47-AED0-9DD96E8C8804}"/>
    <cellStyle name="Normal 7 2 2 4 2 2 2" xfId="1752" xr:uid="{372CDF3C-A31F-4E2D-931C-9FFD8CB4B03F}"/>
    <cellStyle name="Normal 7 2 2 4 2 2 2 2" xfId="1753" xr:uid="{CFA5738B-9C57-4ACE-A0A4-BC2BE0965CFB}"/>
    <cellStyle name="Normal 7 2 2 4 2 2 3" xfId="1754" xr:uid="{0FBE2DAF-F9B7-4E2E-A86D-E192EC271477}"/>
    <cellStyle name="Normal 7 2 2 4 2 3" xfId="1755" xr:uid="{40C83408-251D-493D-A7F1-1127B7992D17}"/>
    <cellStyle name="Normal 7 2 2 4 2 3 2" xfId="1756" xr:uid="{D098B4BF-D295-470F-846B-CE31E91EF2C1}"/>
    <cellStyle name="Normal 7 2 2 4 2 4" xfId="1757" xr:uid="{D762D284-B842-4339-B5F5-6E30E8D15E9C}"/>
    <cellStyle name="Normal 7 2 2 4 3" xfId="693" xr:uid="{7933188B-8BDF-44E6-97E3-7C2F4F5F9F40}"/>
    <cellStyle name="Normal 7 2 2 4 3 2" xfId="1758" xr:uid="{9789C2BF-1090-44F0-AF0E-ABD9A08E8E8E}"/>
    <cellStyle name="Normal 7 2 2 4 3 2 2" xfId="1759" xr:uid="{9AB934D1-0158-4FCB-A937-65A3EDB200E4}"/>
    <cellStyle name="Normal 7 2 2 4 3 3" xfId="1760" xr:uid="{49A97B16-0B1E-4F79-832C-0A2AF301EA58}"/>
    <cellStyle name="Normal 7 2 2 4 4" xfId="1761" xr:uid="{1ACFC074-FFEF-4B79-91C3-9D402C52697F}"/>
    <cellStyle name="Normal 7 2 2 4 4 2" xfId="1762" xr:uid="{744D95BB-5DD2-4027-8332-482FD3CB8AA9}"/>
    <cellStyle name="Normal 7 2 2 4 5" xfId="1763" xr:uid="{E7EFB2D8-3DD0-43D5-AC77-623351533A36}"/>
    <cellStyle name="Normal 7 2 2 5" xfId="353" xr:uid="{D69C0EDB-D6CB-46AF-88AF-3F3A7C3F2A87}"/>
    <cellStyle name="Normal 7 2 2 5 2" xfId="694" xr:uid="{000E526B-4FC8-4C8C-80C4-9B43676285DF}"/>
    <cellStyle name="Normal 7 2 2 5 2 2" xfId="1764" xr:uid="{78ABCA81-A94B-4A02-9A67-AA8292026B29}"/>
    <cellStyle name="Normal 7 2 2 5 2 2 2" xfId="1765" xr:uid="{5DED7BB6-8413-4471-8A3C-5099CE17812F}"/>
    <cellStyle name="Normal 7 2 2 5 2 3" xfId="1766" xr:uid="{238DE2F3-A45C-40B8-A486-8DB574FD6786}"/>
    <cellStyle name="Normal 7 2 2 5 3" xfId="1767" xr:uid="{E99A91FF-C2BC-43E7-A693-7142967282D0}"/>
    <cellStyle name="Normal 7 2 2 5 3 2" xfId="1768" xr:uid="{B14A2BD6-FBA2-4FF9-8691-F8176EAE131B}"/>
    <cellStyle name="Normal 7 2 2 5 4" xfId="1769" xr:uid="{2887E3C0-CE2B-4886-9249-A42347D20E43}"/>
    <cellStyle name="Normal 7 2 2 6" xfId="695" xr:uid="{859B2BD5-D7B6-4AEA-A1CF-3E21059740AD}"/>
    <cellStyle name="Normal 7 2 2 6 2" xfId="1770" xr:uid="{9D33D6B4-739C-4925-B4E6-BC807FC13486}"/>
    <cellStyle name="Normal 7 2 2 6 2 2" xfId="1771" xr:uid="{F64F06A8-1A0A-4FAD-BF95-40F13D9B3FBA}"/>
    <cellStyle name="Normal 7 2 2 6 3" xfId="1772" xr:uid="{CCC9B529-3276-4677-AE0C-61BDA30FFDCE}"/>
    <cellStyle name="Normal 7 2 2 6 4" xfId="3435" xr:uid="{F92BC0AA-2F8C-46A7-8F59-11625CA57A05}"/>
    <cellStyle name="Normal 7 2 2 7" xfId="1773" xr:uid="{6C41F93E-D90D-412A-9D4D-1020E80AD3BC}"/>
    <cellStyle name="Normal 7 2 2 7 2" xfId="1774" xr:uid="{089E8649-63FA-4A1F-AA2A-33FEE50ED60A}"/>
    <cellStyle name="Normal 7 2 2 8" xfId="1775" xr:uid="{B3E49D44-20C6-40C9-B91E-2EA8EEF0AAAE}"/>
    <cellStyle name="Normal 7 2 2 9" xfId="3436" xr:uid="{5030485E-C151-40B5-9791-84D88025BBC0}"/>
    <cellStyle name="Normal 7 2 3" xfId="134" xr:uid="{52B65C36-B39D-4F8F-A203-795877E93636}"/>
    <cellStyle name="Normal 7 2 3 2" xfId="135" xr:uid="{290B39F2-4E1C-4309-B1EB-06A44AF85E26}"/>
    <cellStyle name="Normal 7 2 3 2 2" xfId="696" xr:uid="{4701693D-434D-4AB1-B696-D4DEF971B9CA}"/>
    <cellStyle name="Normal 7 2 3 2 2 2" xfId="697" xr:uid="{DE54AD3D-FACC-49E6-AF49-0123BF9C3D01}"/>
    <cellStyle name="Normal 7 2 3 2 2 2 2" xfId="1776" xr:uid="{AA5160B4-1E22-4E85-A8D2-93220F0CD9F2}"/>
    <cellStyle name="Normal 7 2 3 2 2 2 2 2" xfId="1777" xr:uid="{34EA0FB6-297E-401E-93CC-27B4CFED5D19}"/>
    <cellStyle name="Normal 7 2 3 2 2 2 3" xfId="1778" xr:uid="{56F8196A-0C4D-4E87-BA53-32D4F918C9BD}"/>
    <cellStyle name="Normal 7 2 3 2 2 3" xfId="1779" xr:uid="{0AC81348-BA83-4789-BC48-9E2A098F585C}"/>
    <cellStyle name="Normal 7 2 3 2 2 3 2" xfId="1780" xr:uid="{C396DB14-C9A1-4EF0-8776-9BEC6ADCC1C7}"/>
    <cellStyle name="Normal 7 2 3 2 2 4" xfId="1781" xr:uid="{DEC72A49-8EA2-4DF5-BEB4-2FED51C7ADF8}"/>
    <cellStyle name="Normal 7 2 3 2 3" xfId="698" xr:uid="{3AE0D692-106D-4417-A124-849603EC6D25}"/>
    <cellStyle name="Normal 7 2 3 2 3 2" xfId="1782" xr:uid="{D662E23F-795C-4723-A233-842B356CF98D}"/>
    <cellStyle name="Normal 7 2 3 2 3 2 2" xfId="1783" xr:uid="{EFC7485C-4935-4D6A-9F60-AE98B2E07674}"/>
    <cellStyle name="Normal 7 2 3 2 3 3" xfId="1784" xr:uid="{507D8B88-CC58-4711-8193-CF0E3A7C989F}"/>
    <cellStyle name="Normal 7 2 3 2 3 4" xfId="3437" xr:uid="{37AEB2C9-3E39-4036-9965-B0038B989B7F}"/>
    <cellStyle name="Normal 7 2 3 2 4" xfId="1785" xr:uid="{1C7E601C-62DB-4A3F-B96E-1F4F74A26338}"/>
    <cellStyle name="Normal 7 2 3 2 4 2" xfId="1786" xr:uid="{1826E526-590F-45A8-B151-B42D81FA3599}"/>
    <cellStyle name="Normal 7 2 3 2 5" xfId="1787" xr:uid="{9D2A39A5-A1D2-455D-BADA-4B38C45CCE88}"/>
    <cellStyle name="Normal 7 2 3 2 6" xfId="3438" xr:uid="{BDA48558-DDF8-4F58-B7EE-19057A3F0918}"/>
    <cellStyle name="Normal 7 2 3 3" xfId="354" xr:uid="{00268E6F-49C6-489B-AF93-E4712DA6C30B}"/>
    <cellStyle name="Normal 7 2 3 3 2" xfId="699" xr:uid="{34BBA791-F634-48D7-A608-812600D886CD}"/>
    <cellStyle name="Normal 7 2 3 3 2 2" xfId="700" xr:uid="{024FEB6D-63A1-4B48-8085-D9DC4C66D93B}"/>
    <cellStyle name="Normal 7 2 3 3 2 2 2" xfId="1788" xr:uid="{293E9EFE-EC3A-467D-8257-067356DA609B}"/>
    <cellStyle name="Normal 7 2 3 3 2 2 2 2" xfId="1789" xr:uid="{F709D55C-959A-4834-B924-772D32500035}"/>
    <cellStyle name="Normal 7 2 3 3 2 2 3" xfId="1790" xr:uid="{24EBF970-3173-4DF9-A2F7-803082820D9F}"/>
    <cellStyle name="Normal 7 2 3 3 2 3" xfId="1791" xr:uid="{07DA0C0E-638F-4287-AF19-2DEF188E0F2B}"/>
    <cellStyle name="Normal 7 2 3 3 2 3 2" xfId="1792" xr:uid="{74425357-B9B6-4B36-B9D1-04276AD4B97C}"/>
    <cellStyle name="Normal 7 2 3 3 2 4" xfId="1793" xr:uid="{8F8D7DA8-F469-435A-AE30-AD2D75B6DB0A}"/>
    <cellStyle name="Normal 7 2 3 3 3" xfId="701" xr:uid="{372C564E-DF12-4C8D-B31A-436C84B299D4}"/>
    <cellStyle name="Normal 7 2 3 3 3 2" xfId="1794" xr:uid="{12DD98ED-F17D-4CC3-94CB-FD0548817A47}"/>
    <cellStyle name="Normal 7 2 3 3 3 2 2" xfId="1795" xr:uid="{93204C45-4CB7-4E26-B148-8EE833A2096D}"/>
    <cellStyle name="Normal 7 2 3 3 3 3" xfId="1796" xr:uid="{3DD58797-3262-402B-B57A-3A8A0B2172DC}"/>
    <cellStyle name="Normal 7 2 3 3 4" xfId="1797" xr:uid="{3B57177E-4DDF-4978-B1C9-36D1A9753920}"/>
    <cellStyle name="Normal 7 2 3 3 4 2" xfId="1798" xr:uid="{926A9E8A-BD21-49FA-A317-8DE53A83C924}"/>
    <cellStyle name="Normal 7 2 3 3 5" xfId="1799" xr:uid="{2A06CB31-8B6D-4D99-9707-0C5670D4C142}"/>
    <cellStyle name="Normal 7 2 3 4" xfId="355" xr:uid="{60CE70AF-A42B-4FF3-AE83-AEFBFDC5CF7B}"/>
    <cellStyle name="Normal 7 2 3 4 2" xfId="702" xr:uid="{0ECB11DF-3D60-4D08-9889-6787C20FD797}"/>
    <cellStyle name="Normal 7 2 3 4 2 2" xfId="1800" xr:uid="{F566167A-7225-440F-93A1-FE7438DAE8CE}"/>
    <cellStyle name="Normal 7 2 3 4 2 2 2" xfId="1801" xr:uid="{EF772D1A-85ED-4152-BCF7-E35F3D304D04}"/>
    <cellStyle name="Normal 7 2 3 4 2 3" xfId="1802" xr:uid="{8DF14D22-61FE-49D9-8F1F-94BADFD87D0F}"/>
    <cellStyle name="Normal 7 2 3 4 3" xfId="1803" xr:uid="{34089911-9675-418A-A5B1-6AABAC6E4F97}"/>
    <cellStyle name="Normal 7 2 3 4 3 2" xfId="1804" xr:uid="{693681BB-738C-4108-8204-0D6CE5EFECE5}"/>
    <cellStyle name="Normal 7 2 3 4 4" xfId="1805" xr:uid="{B542A0F7-280B-4526-B7A9-59351392179A}"/>
    <cellStyle name="Normal 7 2 3 5" xfId="703" xr:uid="{16451228-5D2D-4EAF-8650-EBB5F138E1D6}"/>
    <cellStyle name="Normal 7 2 3 5 2" xfId="1806" xr:uid="{34FDB00E-CDEA-4EBA-B244-B5905D4F65B4}"/>
    <cellStyle name="Normal 7 2 3 5 2 2" xfId="1807" xr:uid="{601D7483-B807-4398-98DC-C6560BD7A2C6}"/>
    <cellStyle name="Normal 7 2 3 5 3" xfId="1808" xr:uid="{35238D38-30F9-4D20-8522-ED038CC5052A}"/>
    <cellStyle name="Normal 7 2 3 5 4" xfId="3439" xr:uid="{D1853675-5AC8-4779-ACD1-D79799DE485E}"/>
    <cellStyle name="Normal 7 2 3 6" xfId="1809" xr:uid="{FE22DD10-B29F-418B-ACF1-1556C7090910}"/>
    <cellStyle name="Normal 7 2 3 6 2" xfId="1810" xr:uid="{76F34617-609D-4633-8084-AA53C96D775E}"/>
    <cellStyle name="Normal 7 2 3 7" xfId="1811" xr:uid="{33387B9D-C5BF-44A4-877C-B72018325284}"/>
    <cellStyle name="Normal 7 2 3 8" xfId="3440" xr:uid="{55A720DF-85AE-405E-AA2F-902B9CCEFA3B}"/>
    <cellStyle name="Normal 7 2 4" xfId="136" xr:uid="{C1E29C01-1037-4607-ABDF-3C2516CAD9E7}"/>
    <cellStyle name="Normal 7 2 4 2" xfId="450" xr:uid="{D717BBBA-0D24-4FFC-94B5-EE583CD9E27B}"/>
    <cellStyle name="Normal 7 2 4 2 2" xfId="704" xr:uid="{9F79CE63-0320-4BA6-8352-6DDD91A70C34}"/>
    <cellStyle name="Normal 7 2 4 2 2 2" xfId="1812" xr:uid="{DE92F63D-FB71-432E-A11B-1F7AA42F5F80}"/>
    <cellStyle name="Normal 7 2 4 2 2 2 2" xfId="1813" xr:uid="{C9DB42D2-4626-43A6-A4CC-1645F186E522}"/>
    <cellStyle name="Normal 7 2 4 2 2 3" xfId="1814" xr:uid="{F59D9F4E-06A6-4BD9-A659-CEA11766A13E}"/>
    <cellStyle name="Normal 7 2 4 2 2 4" xfId="3441" xr:uid="{969C35A5-644E-4758-B88D-AA0A709D450F}"/>
    <cellStyle name="Normal 7 2 4 2 3" xfId="1815" xr:uid="{0E0A9B12-FDF9-4E9D-8A2B-3AF980B69A6A}"/>
    <cellStyle name="Normal 7 2 4 2 3 2" xfId="1816" xr:uid="{CC1FD39A-359D-4740-8CD0-3A7807BB3747}"/>
    <cellStyle name="Normal 7 2 4 2 4" xfId="1817" xr:uid="{A35947DF-EC90-40CE-9D13-773A13FE9258}"/>
    <cellStyle name="Normal 7 2 4 2 5" xfId="3442" xr:uid="{27E9CABA-F90E-49B1-9957-83C4162F5CC9}"/>
    <cellStyle name="Normal 7 2 4 3" xfId="705" xr:uid="{88E465A7-22D6-4428-B5D6-3B6739DC6ED7}"/>
    <cellStyle name="Normal 7 2 4 3 2" xfId="1818" xr:uid="{4A72D704-07D8-459A-9ED2-E5AD330E077C}"/>
    <cellStyle name="Normal 7 2 4 3 2 2" xfId="1819" xr:uid="{33FB44E6-3F9B-44CB-8C8A-8F4B94D25181}"/>
    <cellStyle name="Normal 7 2 4 3 3" xfId="1820" xr:uid="{8923309E-D7D8-46A8-B5B5-2FD928A12A6F}"/>
    <cellStyle name="Normal 7 2 4 3 4" xfId="3443" xr:uid="{2F7A7CBE-4FC1-43CC-81A4-F9967B9451A7}"/>
    <cellStyle name="Normal 7 2 4 4" xfId="1821" xr:uid="{17F318C3-9F07-417C-B86F-085E116653F7}"/>
    <cellStyle name="Normal 7 2 4 4 2" xfId="1822" xr:uid="{26DDD193-B621-4D72-A903-E509F814C1AE}"/>
    <cellStyle name="Normal 7 2 4 4 3" xfId="3444" xr:uid="{A2A6A96E-2C79-49FC-987B-EBC6B016E42A}"/>
    <cellStyle name="Normal 7 2 4 4 4" xfId="3445" xr:uid="{952430AE-5E5C-48E3-AE88-3C926210FBE5}"/>
    <cellStyle name="Normal 7 2 4 5" xfId="1823" xr:uid="{E55D8D37-001E-4FB9-B326-46281C4A2E4F}"/>
    <cellStyle name="Normal 7 2 4 6" xfId="3446" xr:uid="{0330CBE9-28A9-415B-AA1E-75870C2CBA5F}"/>
    <cellStyle name="Normal 7 2 4 7" xfId="3447" xr:uid="{02314ECE-30A8-48A8-A272-43A8F4A006F5}"/>
    <cellStyle name="Normal 7 2 5" xfId="356" xr:uid="{4965A03A-F158-4CED-A791-FC5D15FA28A8}"/>
    <cellStyle name="Normal 7 2 5 2" xfId="706" xr:uid="{91347839-2034-4704-B482-28139409D87F}"/>
    <cellStyle name="Normal 7 2 5 2 2" xfId="707" xr:uid="{470ADDB5-B5FF-46A4-A1A4-91EFCE512D19}"/>
    <cellStyle name="Normal 7 2 5 2 2 2" xfId="1824" xr:uid="{F0B7E5DE-CB6C-4C05-AC60-B67376A3B2F7}"/>
    <cellStyle name="Normal 7 2 5 2 2 2 2" xfId="1825" xr:uid="{7F7664A9-1E8E-495B-9376-641784C50B2E}"/>
    <cellStyle name="Normal 7 2 5 2 2 3" xfId="1826" xr:uid="{CA734437-D5B4-4D82-8BFC-E67AF53BAF45}"/>
    <cellStyle name="Normal 7 2 5 2 3" xfId="1827" xr:uid="{DC1EF6CE-FF0A-422B-87A9-34499149BACF}"/>
    <cellStyle name="Normal 7 2 5 2 3 2" xfId="1828" xr:uid="{EDB29640-02A5-4498-8BCA-67C913E87F92}"/>
    <cellStyle name="Normal 7 2 5 2 4" xfId="1829" xr:uid="{55956FA8-10A0-4492-96D9-3DC2E620D746}"/>
    <cellStyle name="Normal 7 2 5 3" xfId="708" xr:uid="{6A5FB414-ABF8-412E-AAB7-D52CAD3E5904}"/>
    <cellStyle name="Normal 7 2 5 3 2" xfId="1830" xr:uid="{F39281B4-909D-4621-BABD-9800B8B60BC2}"/>
    <cellStyle name="Normal 7 2 5 3 2 2" xfId="1831" xr:uid="{FFAD3350-F797-4CCC-8D68-938422BC3035}"/>
    <cellStyle name="Normal 7 2 5 3 3" xfId="1832" xr:uid="{5C1C7FFD-CB97-4551-A8F2-52745231D640}"/>
    <cellStyle name="Normal 7 2 5 3 4" xfId="3448" xr:uid="{CD331C16-0D60-43E7-ACE5-2D4B4A060490}"/>
    <cellStyle name="Normal 7 2 5 4" xfId="1833" xr:uid="{CB7292C7-2B5A-4955-8FA4-397409C5BA07}"/>
    <cellStyle name="Normal 7 2 5 4 2" xfId="1834" xr:uid="{C89548C3-5979-42AF-9C5C-00C72D57B0EA}"/>
    <cellStyle name="Normal 7 2 5 5" xfId="1835" xr:uid="{25C382C5-04EE-4C0E-A72E-E2DBAC091506}"/>
    <cellStyle name="Normal 7 2 5 6" xfId="3449" xr:uid="{0C2F5E44-1605-4C0A-9045-91A6EFF68E54}"/>
    <cellStyle name="Normal 7 2 6" xfId="357" xr:uid="{D09BBC4B-EE3F-4323-8BC1-69EBAA008006}"/>
    <cellStyle name="Normal 7 2 6 2" xfId="709" xr:uid="{E5E50687-AD8A-41EE-9E57-2F063DBA62AC}"/>
    <cellStyle name="Normal 7 2 6 2 2" xfId="1836" xr:uid="{1F8041D0-F7F8-4256-A824-D4CCB8271408}"/>
    <cellStyle name="Normal 7 2 6 2 2 2" xfId="1837" xr:uid="{285A2AE0-BD2A-4B7A-8FFA-7E73FFE1EEB9}"/>
    <cellStyle name="Normal 7 2 6 2 3" xfId="1838" xr:uid="{79E23EDB-E390-4E3A-A8E3-8DE5E87EE264}"/>
    <cellStyle name="Normal 7 2 6 2 4" xfId="3450" xr:uid="{810655F0-66E1-41B0-8138-4CE20D27171C}"/>
    <cellStyle name="Normal 7 2 6 3" xfId="1839" xr:uid="{8FCD355D-5133-48CA-9278-A77E12019416}"/>
    <cellStyle name="Normal 7 2 6 3 2" xfId="1840" xr:uid="{FB03AF0F-AABB-4468-9940-6B8F0E05864B}"/>
    <cellStyle name="Normal 7 2 6 4" xfId="1841" xr:uid="{860080A0-4BDD-43A0-8717-AAB9F88E39C1}"/>
    <cellStyle name="Normal 7 2 6 5" xfId="3451" xr:uid="{591ABD84-BABD-4132-81D2-508287C0B877}"/>
    <cellStyle name="Normal 7 2 7" xfId="710" xr:uid="{050A4C9B-9877-4BC1-BCD6-25CB5FE541DF}"/>
    <cellStyle name="Normal 7 2 7 2" xfId="1842" xr:uid="{D8E402D0-6224-45C7-B1F0-3D92A8AE73A4}"/>
    <cellStyle name="Normal 7 2 7 2 2" xfId="1843" xr:uid="{3DA49B7C-A91A-4D7D-9803-C1159F6D5894}"/>
    <cellStyle name="Normal 7 2 7 2 3" xfId="4411" xr:uid="{52AED775-B812-4491-A552-D1CD5A01D0D2}"/>
    <cellStyle name="Normal 7 2 7 3" xfId="1844" xr:uid="{58427352-CC45-4339-91AA-C927370BA093}"/>
    <cellStyle name="Normal 7 2 7 4" xfId="3452" xr:uid="{1A1417D2-2513-4BB7-8367-FF6AE8DAA2DB}"/>
    <cellStyle name="Normal 7 2 7 4 2" xfId="4581" xr:uid="{9FE4FF49-7DC0-4F20-A549-6B1CEF4F85DB}"/>
    <cellStyle name="Normal 7 2 7 4 3" xfId="4688" xr:uid="{0AEE98C7-830E-40EE-A405-C5F171DFC0A1}"/>
    <cellStyle name="Normal 7 2 7 4 4" xfId="4610" xr:uid="{EF2F29B7-A456-4619-BEF7-261D423EAB1B}"/>
    <cellStyle name="Normal 7 2 8" xfId="1845" xr:uid="{A65CE395-CEDE-41C8-BFD7-F26B81F6BED7}"/>
    <cellStyle name="Normal 7 2 8 2" xfId="1846" xr:uid="{AA61906C-07AA-4697-A16A-70881E3454BE}"/>
    <cellStyle name="Normal 7 2 8 3" xfId="3453" xr:uid="{3AC39733-03CD-4EC5-BDFA-248B70C5C322}"/>
    <cellStyle name="Normal 7 2 8 4" xfId="3454" xr:uid="{325483BC-0B4D-4D54-BFD4-51A7DB1BE9D5}"/>
    <cellStyle name="Normal 7 2 9" xfId="1847" xr:uid="{935ADC2A-0379-4CB7-85C1-CD4297E90361}"/>
    <cellStyle name="Normal 7 3" xfId="137" xr:uid="{E98C2CD5-A010-44A4-9068-1833A1FD5ACD}"/>
    <cellStyle name="Normal 7 3 10" xfId="3455" xr:uid="{54322A40-B281-4B75-AF16-EDF9068C83B5}"/>
    <cellStyle name="Normal 7 3 11" xfId="3456" xr:uid="{A8C19310-43F3-42ED-90A4-65E81F8179CB}"/>
    <cellStyle name="Normal 7 3 2" xfId="138" xr:uid="{CE345349-5A8E-48AB-83A3-93F6BB26E8C2}"/>
    <cellStyle name="Normal 7 3 2 2" xfId="139" xr:uid="{ED4EE26C-7465-4F41-95F3-39BA61659250}"/>
    <cellStyle name="Normal 7 3 2 2 2" xfId="358" xr:uid="{2BB770C9-BB42-43EB-9233-1C08D31331B1}"/>
    <cellStyle name="Normal 7 3 2 2 2 2" xfId="711" xr:uid="{B4B0DF0E-D345-4A98-8CC0-0FC52D9608AB}"/>
    <cellStyle name="Normal 7 3 2 2 2 2 2" xfId="1848" xr:uid="{A2041152-D141-4BC0-A495-FA8A3E6C1469}"/>
    <cellStyle name="Normal 7 3 2 2 2 2 2 2" xfId="1849" xr:uid="{3637BA84-0D7E-451F-9C6A-4A6E1363A360}"/>
    <cellStyle name="Normal 7 3 2 2 2 2 3" xfId="1850" xr:uid="{34CBC5D2-7DE6-4E73-BB4D-A4029BEF223F}"/>
    <cellStyle name="Normal 7 3 2 2 2 2 4" xfId="3457" xr:uid="{6EA6AE9F-0D7B-41BD-8451-D28B0E89F7D4}"/>
    <cellStyle name="Normal 7 3 2 2 2 3" xfId="1851" xr:uid="{F396B8E2-87E2-4135-B7C5-8DE8C211A6A0}"/>
    <cellStyle name="Normal 7 3 2 2 2 3 2" xfId="1852" xr:uid="{7DC9A277-A316-46BA-B072-CF5DA4122384}"/>
    <cellStyle name="Normal 7 3 2 2 2 3 3" xfId="3458" xr:uid="{8018F75C-DF3C-44F3-8CFD-8D2EFE7FB36B}"/>
    <cellStyle name="Normal 7 3 2 2 2 3 4" xfId="3459" xr:uid="{4A1739A5-1FCA-43DD-A269-431BF49F8578}"/>
    <cellStyle name="Normal 7 3 2 2 2 4" xfId="1853" xr:uid="{AE42B726-032A-4E16-8B8E-E776E1A9C4FC}"/>
    <cellStyle name="Normal 7 3 2 2 2 5" xfId="3460" xr:uid="{91382023-6B15-41BE-8366-652D68CE7DD2}"/>
    <cellStyle name="Normal 7 3 2 2 2 6" xfId="3461" xr:uid="{CD449D26-BF50-4291-A9C9-8D3E507388F0}"/>
    <cellStyle name="Normal 7 3 2 2 3" xfId="712" xr:uid="{7DFE7901-B5B7-48C3-AD62-58C5F9658BFA}"/>
    <cellStyle name="Normal 7 3 2 2 3 2" xfId="1854" xr:uid="{21B8F489-9EE1-4E6C-A59D-50E4A2FE0A86}"/>
    <cellStyle name="Normal 7 3 2 2 3 2 2" xfId="1855" xr:uid="{F2548B55-73F8-4298-AF52-ACCE848724F1}"/>
    <cellStyle name="Normal 7 3 2 2 3 2 3" xfId="3462" xr:uid="{9D370724-68AA-4AF2-96CA-8D21FC34D0DA}"/>
    <cellStyle name="Normal 7 3 2 2 3 2 4" xfId="3463" xr:uid="{2CC24A40-CAA4-48D6-9F5F-45443513A644}"/>
    <cellStyle name="Normal 7 3 2 2 3 3" xfId="1856" xr:uid="{8FE8632C-FE8F-4ED0-B541-EA900855FE2A}"/>
    <cellStyle name="Normal 7 3 2 2 3 4" xfId="3464" xr:uid="{AACA295C-6F8E-4B5E-8431-1B75D26D64AD}"/>
    <cellStyle name="Normal 7 3 2 2 3 5" xfId="3465" xr:uid="{5930050C-B3E7-4A52-ACCF-CE3AA52233BD}"/>
    <cellStyle name="Normal 7 3 2 2 4" xfId="1857" xr:uid="{8B03B457-7B91-4AA0-8284-497537C936BF}"/>
    <cellStyle name="Normal 7 3 2 2 4 2" xfId="1858" xr:uid="{1FA749A9-7BB8-49A2-A44F-7BBDFD4C41DC}"/>
    <cellStyle name="Normal 7 3 2 2 4 3" xfId="3466" xr:uid="{73505F55-2A53-49CE-8AF8-BEDAF396D6F7}"/>
    <cellStyle name="Normal 7 3 2 2 4 4" xfId="3467" xr:uid="{A82C2110-DBFB-49C3-AD1A-262BEEC43F5A}"/>
    <cellStyle name="Normal 7 3 2 2 5" xfId="1859" xr:uid="{9E87028A-0651-4B8A-A64F-5C78A594D865}"/>
    <cellStyle name="Normal 7 3 2 2 5 2" xfId="3468" xr:uid="{578343CA-9A3C-4A51-A3BC-AB4ECFC0F73E}"/>
    <cellStyle name="Normal 7 3 2 2 5 3" xfId="3469" xr:uid="{D8C73FD9-E982-4AD7-A7F3-A3C0FCFE55C4}"/>
    <cellStyle name="Normal 7 3 2 2 5 4" xfId="3470" xr:uid="{6BDF470C-8EDD-4347-A2BF-D8A0C1C9312C}"/>
    <cellStyle name="Normal 7 3 2 2 6" xfId="3471" xr:uid="{9C473148-545B-4C4A-9A36-0F2F68629442}"/>
    <cellStyle name="Normal 7 3 2 2 7" xfId="3472" xr:uid="{31A97FA7-7761-4D33-A65A-B9BA038D4D3E}"/>
    <cellStyle name="Normal 7 3 2 2 8" xfId="3473" xr:uid="{A85092CE-987F-450E-9E10-B78E0B4CD152}"/>
    <cellStyle name="Normal 7 3 2 3" xfId="359" xr:uid="{4B8FEA08-4452-4967-96C5-EDF7AC5A1BC0}"/>
    <cellStyle name="Normal 7 3 2 3 2" xfId="713" xr:uid="{0D0F1A69-7463-4C7B-BB5D-880C183CF4A4}"/>
    <cellStyle name="Normal 7 3 2 3 2 2" xfId="714" xr:uid="{EC1CCCFC-31D9-49CC-9617-8F4FA08A669F}"/>
    <cellStyle name="Normal 7 3 2 3 2 2 2" xfId="1860" xr:uid="{2FD494D7-7FE1-40DC-AAFD-47B81A4B15E3}"/>
    <cellStyle name="Normal 7 3 2 3 2 2 2 2" xfId="1861" xr:uid="{138AD2A3-5B0F-41CC-9663-CCA2ED158F63}"/>
    <cellStyle name="Normal 7 3 2 3 2 2 3" xfId="1862" xr:uid="{E4B7D2FD-98E2-4749-A19F-0BB1B9D5A8CA}"/>
    <cellStyle name="Normal 7 3 2 3 2 3" xfId="1863" xr:uid="{3439FB12-7204-408C-9FAC-59305EAE3D1E}"/>
    <cellStyle name="Normal 7 3 2 3 2 3 2" xfId="1864" xr:uid="{138CC32A-4DF1-4FAA-B548-C4FFCE977A5C}"/>
    <cellStyle name="Normal 7 3 2 3 2 4" xfId="1865" xr:uid="{64EC3607-DD1A-404D-B2A5-711094CCE164}"/>
    <cellStyle name="Normal 7 3 2 3 3" xfId="715" xr:uid="{D25719C6-71B5-4394-BD8B-B7D4D620F08A}"/>
    <cellStyle name="Normal 7 3 2 3 3 2" xfId="1866" xr:uid="{8A1B2EA1-420B-4F64-9ECC-B182E40819F9}"/>
    <cellStyle name="Normal 7 3 2 3 3 2 2" xfId="1867" xr:uid="{6ED48902-3766-4827-8AA6-C6F74DF2BA46}"/>
    <cellStyle name="Normal 7 3 2 3 3 3" xfId="1868" xr:uid="{0387E09D-A59D-4C58-AD72-B5CCC4E5CE93}"/>
    <cellStyle name="Normal 7 3 2 3 3 4" xfId="3474" xr:uid="{936A5AB4-EF6A-4174-ADE3-6FD43DF26140}"/>
    <cellStyle name="Normal 7 3 2 3 4" xfId="1869" xr:uid="{AB7C6799-4848-4CED-A067-1DE2B6740D5B}"/>
    <cellStyle name="Normal 7 3 2 3 4 2" xfId="1870" xr:uid="{F0B70BDA-4076-4021-8320-BC0F1F9B6240}"/>
    <cellStyle name="Normal 7 3 2 3 5" xfId="1871" xr:uid="{C4FAC049-D0ED-4F62-A47B-3828BB39E71A}"/>
    <cellStyle name="Normal 7 3 2 3 6" xfId="3475" xr:uid="{23B81FC7-19C5-485B-B735-552ACB66188B}"/>
    <cellStyle name="Normal 7 3 2 4" xfId="360" xr:uid="{D7406ED3-3ED0-4030-A56B-4325D8DE5FED}"/>
    <cellStyle name="Normal 7 3 2 4 2" xfId="716" xr:uid="{88B3AB3A-790F-4675-A560-79810E127564}"/>
    <cellStyle name="Normal 7 3 2 4 2 2" xfId="1872" xr:uid="{C05903FA-F4AE-44F9-9458-2CFD01064D10}"/>
    <cellStyle name="Normal 7 3 2 4 2 2 2" xfId="1873" xr:uid="{D172EF3E-C168-4415-B93E-E786E8A3E2FC}"/>
    <cellStyle name="Normal 7 3 2 4 2 3" xfId="1874" xr:uid="{354B43F9-B5E2-4C60-A805-D91FD7BE50A0}"/>
    <cellStyle name="Normal 7 3 2 4 2 4" xfId="3476" xr:uid="{750EA8C3-A529-4AAA-A1B5-006853B64856}"/>
    <cellStyle name="Normal 7 3 2 4 3" xfId="1875" xr:uid="{898A5A44-B0C9-44B1-BB78-275DDC760F35}"/>
    <cellStyle name="Normal 7 3 2 4 3 2" xfId="1876" xr:uid="{9CD2F19B-657D-4BFB-83B0-CAA6C1E4A946}"/>
    <cellStyle name="Normal 7 3 2 4 4" xfId="1877" xr:uid="{6F50984B-0C8B-4187-8031-BCC9BB793C6E}"/>
    <cellStyle name="Normal 7 3 2 4 5" xfId="3477" xr:uid="{5D9A5D82-7806-4E8C-8E79-FD7640066A8F}"/>
    <cellStyle name="Normal 7 3 2 5" xfId="361" xr:uid="{4D4EC929-93F8-46E7-84C7-23EE4FB342E0}"/>
    <cellStyle name="Normal 7 3 2 5 2" xfId="1878" xr:uid="{32AB9E84-7626-45F8-A657-77C2D6A1DA9F}"/>
    <cellStyle name="Normal 7 3 2 5 2 2" xfId="1879" xr:uid="{E37ABE4C-270E-421F-A1B6-F60C0F023347}"/>
    <cellStyle name="Normal 7 3 2 5 3" xfId="1880" xr:uid="{9F31E8F6-5B22-4EE7-8A93-59DFF12F9F9E}"/>
    <cellStyle name="Normal 7 3 2 5 4" xfId="3478" xr:uid="{AE0FACCC-89BD-4568-8BAB-31021F7A499E}"/>
    <cellStyle name="Normal 7 3 2 6" xfId="1881" xr:uid="{0EB7ABCD-FC15-4051-BDD1-66AA8CE3DFA4}"/>
    <cellStyle name="Normal 7 3 2 6 2" xfId="1882" xr:uid="{80D7F9F6-6CC4-4EE9-B17A-5BCDBE1F010C}"/>
    <cellStyle name="Normal 7 3 2 6 3" xfId="3479" xr:uid="{895218D9-0034-4AA7-8A27-B019D6C452A4}"/>
    <cellStyle name="Normal 7 3 2 6 4" xfId="3480" xr:uid="{D0ED733F-A19A-4031-B368-12AC4208E11A}"/>
    <cellStyle name="Normal 7 3 2 7" xfId="1883" xr:uid="{570152DC-87C3-40CC-A2E6-EFB2E9524A04}"/>
    <cellStyle name="Normal 7 3 2 8" xfId="3481" xr:uid="{822298C5-D81D-4AFA-8C17-DA16740FDD36}"/>
    <cellStyle name="Normal 7 3 2 9" xfId="3482" xr:uid="{6CF179B4-BC5C-464D-A044-739853130D5A}"/>
    <cellStyle name="Normal 7 3 3" xfId="140" xr:uid="{AB31AFA7-1BC1-4A75-9635-604AA53CB24D}"/>
    <cellStyle name="Normal 7 3 3 2" xfId="141" xr:uid="{14A1156C-05AB-4B2B-8BF0-B2B166F93058}"/>
    <cellStyle name="Normal 7 3 3 2 2" xfId="717" xr:uid="{959E1999-3428-4417-A814-0FB109F457C8}"/>
    <cellStyle name="Normal 7 3 3 2 2 2" xfId="1884" xr:uid="{2A6DBD77-5D5A-4A40-ADDD-7FE4026055FD}"/>
    <cellStyle name="Normal 7 3 3 2 2 2 2" xfId="1885" xr:uid="{8C2EC1FE-C1CC-46BE-8764-5EC4CE324255}"/>
    <cellStyle name="Normal 7 3 3 2 2 2 2 2" xfId="4486" xr:uid="{19BF1A84-C1B1-4742-BABA-7D31203E23ED}"/>
    <cellStyle name="Normal 7 3 3 2 2 2 3" xfId="4487" xr:uid="{86B34D34-6B4E-45C7-B79B-671A96ED738A}"/>
    <cellStyle name="Normal 7 3 3 2 2 3" xfId="1886" xr:uid="{68BBEA56-86BB-4CA9-9FE8-5536B74E31B2}"/>
    <cellStyle name="Normal 7 3 3 2 2 3 2" xfId="4488" xr:uid="{3E362A3A-7B98-4EBF-A459-AB6524E9F86B}"/>
    <cellStyle name="Normal 7 3 3 2 2 4" xfId="3483" xr:uid="{C684290F-9785-4AD2-BB22-E65F01208FDD}"/>
    <cellStyle name="Normal 7 3 3 2 3" xfId="1887" xr:uid="{4291E1B8-55AC-4C20-9D89-E95F8B37E847}"/>
    <cellStyle name="Normal 7 3 3 2 3 2" xfId="1888" xr:uid="{F33E5BF0-649E-494E-80EF-F0E6623EDBF9}"/>
    <cellStyle name="Normal 7 3 3 2 3 2 2" xfId="4489" xr:uid="{8372ACE5-81DF-444D-B072-64E00B2BA5E0}"/>
    <cellStyle name="Normal 7 3 3 2 3 3" xfId="3484" xr:uid="{51524DA3-B66A-44FC-BFFD-1364B7672E44}"/>
    <cellStyle name="Normal 7 3 3 2 3 4" xfId="3485" xr:uid="{83E3638A-9A98-4438-9FAB-7BDFA5FE5D0C}"/>
    <cellStyle name="Normal 7 3 3 2 4" xfId="1889" xr:uid="{CA2B8E84-DB2F-4618-939C-79216C65D080}"/>
    <cellStyle name="Normal 7 3 3 2 4 2" xfId="4490" xr:uid="{57FD66AE-79B3-4984-B113-857A0E967A5D}"/>
    <cellStyle name="Normal 7 3 3 2 5" xfId="3486" xr:uid="{4663568D-4049-428C-8243-8E29EE7D201D}"/>
    <cellStyle name="Normal 7 3 3 2 6" xfId="3487" xr:uid="{B60A9FD9-764B-49B1-AD81-45E2034FF238}"/>
    <cellStyle name="Normal 7 3 3 3" xfId="362" xr:uid="{8B615F9E-9AE1-44A7-8986-2FDDADEDEE00}"/>
    <cellStyle name="Normal 7 3 3 3 2" xfId="1890" xr:uid="{8E5F5067-FE4B-402C-9932-8D325A00FC9B}"/>
    <cellStyle name="Normal 7 3 3 3 2 2" xfId="1891" xr:uid="{1D321A1D-574B-4482-92A2-5FAF2CA08DB9}"/>
    <cellStyle name="Normal 7 3 3 3 2 2 2" xfId="4491" xr:uid="{DD4F8211-EAB9-4371-9FE2-B8EC35BE1CEB}"/>
    <cellStyle name="Normal 7 3 3 3 2 3" xfId="3488" xr:uid="{87D28BA0-7A4D-4BCD-917D-C83D13B8A32B}"/>
    <cellStyle name="Normal 7 3 3 3 2 4" xfId="3489" xr:uid="{F1442C73-778D-4710-8E82-A01D97D81B1C}"/>
    <cellStyle name="Normal 7 3 3 3 3" xfId="1892" xr:uid="{AFE67562-D159-4DFD-9C4B-EB5DAB9C078C}"/>
    <cellStyle name="Normal 7 3 3 3 3 2" xfId="4492" xr:uid="{E1FFD4BC-ADE6-421F-9FD3-DFD7AE751A9C}"/>
    <cellStyle name="Normal 7 3 3 3 4" xfId="3490" xr:uid="{1CFBE3AF-182F-4D14-9996-6A423A470FD2}"/>
    <cellStyle name="Normal 7 3 3 3 5" xfId="3491" xr:uid="{BC0A98E6-AC51-4AB3-BE51-FDB70CA80689}"/>
    <cellStyle name="Normal 7 3 3 4" xfId="1893" xr:uid="{8BDC7494-1DBE-469E-8FF3-87CB2C764107}"/>
    <cellStyle name="Normal 7 3 3 4 2" xfId="1894" xr:uid="{43114256-DE3C-4FB7-B29B-E8D0B0F43545}"/>
    <cellStyle name="Normal 7 3 3 4 2 2" xfId="4493" xr:uid="{94BB3184-F031-48CE-97D1-14736058CE57}"/>
    <cellStyle name="Normal 7 3 3 4 3" xfId="3492" xr:uid="{F323FB9C-393D-4450-AAB6-35D95E8F381B}"/>
    <cellStyle name="Normal 7 3 3 4 4" xfId="3493" xr:uid="{B8ABF8AE-87D8-4F1B-9432-BF5A18C93485}"/>
    <cellStyle name="Normal 7 3 3 5" xfId="1895" xr:uid="{2F9687FD-16A5-4B13-99B6-29DF03C7FD9C}"/>
    <cellStyle name="Normal 7 3 3 5 2" xfId="3494" xr:uid="{4C2AE719-85FD-4E32-82E0-972C4E25B0F5}"/>
    <cellStyle name="Normal 7 3 3 5 3" xfId="3495" xr:uid="{928786BD-B0C6-49CA-A8ED-99A9E037694B}"/>
    <cellStyle name="Normal 7 3 3 5 4" xfId="3496" xr:uid="{A87F592E-1799-4DC5-9674-1118D330945B}"/>
    <cellStyle name="Normal 7 3 3 6" xfId="3497" xr:uid="{5198599C-F745-4215-9418-81C190A9EFE9}"/>
    <cellStyle name="Normal 7 3 3 7" xfId="3498" xr:uid="{374B70A0-43F9-4076-9C70-EC0C590EF844}"/>
    <cellStyle name="Normal 7 3 3 8" xfId="3499" xr:uid="{971CE781-F440-42D6-8EBA-EA20503645AC}"/>
    <cellStyle name="Normal 7 3 4" xfId="142" xr:uid="{A234C49C-FC34-4E76-B94D-D318E9743437}"/>
    <cellStyle name="Normal 7 3 4 2" xfId="718" xr:uid="{81ADDDFF-53C4-40A8-9C84-397E06730939}"/>
    <cellStyle name="Normal 7 3 4 2 2" xfId="719" xr:uid="{623712C5-4214-4B1D-A050-DAF3ABCAE11B}"/>
    <cellStyle name="Normal 7 3 4 2 2 2" xfId="1896" xr:uid="{A2A7A3F1-CED7-4A2F-A6C4-2EB0D59489C1}"/>
    <cellStyle name="Normal 7 3 4 2 2 2 2" xfId="1897" xr:uid="{A2FE63C3-94B8-4883-A902-01B09A84562C}"/>
    <cellStyle name="Normal 7 3 4 2 2 3" xfId="1898" xr:uid="{88B6835D-2A3B-4741-AF4B-44CDA24B2560}"/>
    <cellStyle name="Normal 7 3 4 2 2 4" xfId="3500" xr:uid="{5A5668E6-E0C2-4932-A781-0537B8B134C7}"/>
    <cellStyle name="Normal 7 3 4 2 3" xfId="1899" xr:uid="{8C63B2E5-93B9-4DD8-9E0D-3F91D0C08B9F}"/>
    <cellStyle name="Normal 7 3 4 2 3 2" xfId="1900" xr:uid="{37B09C26-55E7-4FD4-8955-6D66B8135A05}"/>
    <cellStyle name="Normal 7 3 4 2 4" xfId="1901" xr:uid="{20EBF860-1729-4457-B81D-D08F99F3BA0B}"/>
    <cellStyle name="Normal 7 3 4 2 5" xfId="3501" xr:uid="{035EAAE4-10C6-4C51-AD82-C20A7C7A6E69}"/>
    <cellStyle name="Normal 7 3 4 3" xfId="720" xr:uid="{99DE8DA6-662E-4EDF-A6A1-B1A7087803A9}"/>
    <cellStyle name="Normal 7 3 4 3 2" xfId="1902" xr:uid="{4E897AA1-1D4B-44CE-A384-4D84B524C856}"/>
    <cellStyle name="Normal 7 3 4 3 2 2" xfId="1903" xr:uid="{221E4662-65FF-420E-835D-AB68A6502A30}"/>
    <cellStyle name="Normal 7 3 4 3 3" xfId="1904" xr:uid="{ADE752D4-148E-41C4-9FDE-3EAB1A7E3C65}"/>
    <cellStyle name="Normal 7 3 4 3 4" xfId="3502" xr:uid="{C03E158D-75FD-498D-BE59-68F32B0A20B6}"/>
    <cellStyle name="Normal 7 3 4 4" xfId="1905" xr:uid="{9F50DCD5-0F17-4233-BBF9-16E171F5C77D}"/>
    <cellStyle name="Normal 7 3 4 4 2" xfId="1906" xr:uid="{CBDA8462-6E1E-4ACD-9AF0-40E214824295}"/>
    <cellStyle name="Normal 7 3 4 4 3" xfId="3503" xr:uid="{D74ABD9C-2487-42D6-9027-15E2D5458FB5}"/>
    <cellStyle name="Normal 7 3 4 4 4" xfId="3504" xr:uid="{DB5BE6C4-7D6B-40ED-8693-D0FEFF269D1D}"/>
    <cellStyle name="Normal 7 3 4 5" xfId="1907" xr:uid="{B926A53B-33BF-4795-B0E7-B8853719A1C3}"/>
    <cellStyle name="Normal 7 3 4 6" xfId="3505" xr:uid="{4F24EEE7-0606-4262-8BD2-18124ECFA49F}"/>
    <cellStyle name="Normal 7 3 4 7" xfId="3506" xr:uid="{B463492A-C6D8-4DF3-8296-784B276D9A23}"/>
    <cellStyle name="Normal 7 3 5" xfId="363" xr:uid="{483E0B1A-711E-4659-BC4A-C29CC69D778C}"/>
    <cellStyle name="Normal 7 3 5 2" xfId="721" xr:uid="{06EF5494-6A2C-4CB8-9EC0-39471B68F4A6}"/>
    <cellStyle name="Normal 7 3 5 2 2" xfId="1908" xr:uid="{D24BC232-C996-4301-8348-3026B7345968}"/>
    <cellStyle name="Normal 7 3 5 2 2 2" xfId="1909" xr:uid="{11A04EAE-45A7-497D-B5F0-E76021FAF152}"/>
    <cellStyle name="Normal 7 3 5 2 3" xfId="1910" xr:uid="{75C56438-2D19-4B6C-ADC6-D063A5BE5FC6}"/>
    <cellStyle name="Normal 7 3 5 2 4" xfId="3507" xr:uid="{6A823C59-EAF6-4FA1-901E-166ECD95A6B0}"/>
    <cellStyle name="Normal 7 3 5 3" xfId="1911" xr:uid="{D983BFB9-AAE1-4612-ADF4-5DD108511ED6}"/>
    <cellStyle name="Normal 7 3 5 3 2" xfId="1912" xr:uid="{1E56E882-4756-44F1-BEA6-A22857CE5F65}"/>
    <cellStyle name="Normal 7 3 5 3 3" xfId="3508" xr:uid="{1FF7741A-35B8-47B6-BEF3-5BDD219AF1AF}"/>
    <cellStyle name="Normal 7 3 5 3 4" xfId="3509" xr:uid="{E54CA60B-3A48-4CB2-BF15-A4F0057005A2}"/>
    <cellStyle name="Normal 7 3 5 4" xfId="1913" xr:uid="{F035AB7F-63AC-4619-BC28-D6F392B9AE85}"/>
    <cellStyle name="Normal 7 3 5 5" xfId="3510" xr:uid="{996F74A6-DA29-459B-9213-923E691F4C0D}"/>
    <cellStyle name="Normal 7 3 5 6" xfId="3511" xr:uid="{430BC694-3215-4F99-B059-90488BDD421D}"/>
    <cellStyle name="Normal 7 3 6" xfId="364" xr:uid="{D5E9EC60-CBB8-4809-95B6-956D4BFCAFA3}"/>
    <cellStyle name="Normal 7 3 6 2" xfId="1914" xr:uid="{F3DBB40F-925E-4A6D-939E-CD2961C431C1}"/>
    <cellStyle name="Normal 7 3 6 2 2" xfId="1915" xr:uid="{13A7E3D7-BF3E-4993-8EB7-345CB089234B}"/>
    <cellStyle name="Normal 7 3 6 2 3" xfId="3512" xr:uid="{F7C7EE91-6B6C-455A-BB64-0DA9DD171E78}"/>
    <cellStyle name="Normal 7 3 6 2 4" xfId="3513" xr:uid="{314B5329-7744-4058-AB99-E9A4566E75F7}"/>
    <cellStyle name="Normal 7 3 6 3" xfId="1916" xr:uid="{1F1789EA-658F-4E7C-86AD-4A3D28950B09}"/>
    <cellStyle name="Normal 7 3 6 4" xfId="3514" xr:uid="{71ED038A-8210-49C3-B07D-0482FD677A3C}"/>
    <cellStyle name="Normal 7 3 6 5" xfId="3515" xr:uid="{AD107E7C-FB20-4C97-8893-01F68499756E}"/>
    <cellStyle name="Normal 7 3 7" xfId="1917" xr:uid="{622FB8E5-35AC-4E4F-B5AA-5243253FF459}"/>
    <cellStyle name="Normal 7 3 7 2" xfId="1918" xr:uid="{EE25C0E6-5271-4615-801A-2DD7B411DD22}"/>
    <cellStyle name="Normal 7 3 7 3" xfId="3516" xr:uid="{D2916F30-56AA-49F4-B5EC-8D15FB70D666}"/>
    <cellStyle name="Normal 7 3 7 4" xfId="3517" xr:uid="{BA265B9A-956F-4DFB-892B-040CB4D44740}"/>
    <cellStyle name="Normal 7 3 8" xfId="1919" xr:uid="{642705DB-5576-4322-AD7E-DF936B0660D8}"/>
    <cellStyle name="Normal 7 3 8 2" xfId="3518" xr:uid="{A0E0C071-872D-4F0D-BCF4-614AFD08F2B9}"/>
    <cellStyle name="Normal 7 3 8 3" xfId="3519" xr:uid="{54A2AA1D-53D0-4E99-89B7-E96A3EF9A58D}"/>
    <cellStyle name="Normal 7 3 8 4" xfId="3520" xr:uid="{89B80A61-9B53-4697-8341-6A8D766F35DB}"/>
    <cellStyle name="Normal 7 3 9" xfId="3521" xr:uid="{DE534588-B273-4D2E-B608-43A4757ECE85}"/>
    <cellStyle name="Normal 7 4" xfId="143" xr:uid="{8DCC242D-020F-4D45-8AE0-6A236F4752D6}"/>
    <cellStyle name="Normal 7 4 10" xfId="3522" xr:uid="{0DBFDD98-A3C3-40BE-B0D8-C306DC875361}"/>
    <cellStyle name="Normal 7 4 11" xfId="3523" xr:uid="{5F9DB4D4-9828-442B-863C-1067F1F71670}"/>
    <cellStyle name="Normal 7 4 2" xfId="144" xr:uid="{93CB7CA6-5050-4B48-8150-9D93B0303E00}"/>
    <cellStyle name="Normal 7 4 2 2" xfId="365" xr:uid="{2BEA10B8-AE5A-4B85-B42F-B65847957BCB}"/>
    <cellStyle name="Normal 7 4 2 2 2" xfId="722" xr:uid="{6260256D-3C01-4B22-BBA7-36A740ECD408}"/>
    <cellStyle name="Normal 7 4 2 2 2 2" xfId="723" xr:uid="{4E0BE560-1134-4326-B98F-3BA4E2C98D44}"/>
    <cellStyle name="Normal 7 4 2 2 2 2 2" xfId="1920" xr:uid="{9C1A76F8-850E-4771-A53B-21C7470727BD}"/>
    <cellStyle name="Normal 7 4 2 2 2 2 3" xfId="3524" xr:uid="{B79B171E-4D16-4D3C-8035-4281D7AAC3BE}"/>
    <cellStyle name="Normal 7 4 2 2 2 2 4" xfId="3525" xr:uid="{CAF8D0DC-A47F-46E9-B70F-C96B0FC088F5}"/>
    <cellStyle name="Normal 7 4 2 2 2 3" xfId="1921" xr:uid="{75713D37-E56F-435A-91BB-1330A49AB3CE}"/>
    <cellStyle name="Normal 7 4 2 2 2 3 2" xfId="3526" xr:uid="{CF93959E-5C86-473F-BC43-E367B211E7AA}"/>
    <cellStyle name="Normal 7 4 2 2 2 3 3" xfId="3527" xr:uid="{220A2E44-1B56-4D2F-9241-D4751B8B2CCA}"/>
    <cellStyle name="Normal 7 4 2 2 2 3 4" xfId="3528" xr:uid="{BD4179F7-9F6B-4249-B272-7C3C43D07D01}"/>
    <cellStyle name="Normal 7 4 2 2 2 4" xfId="3529" xr:uid="{6C215A1F-EAA2-49D1-B25B-DE7DC02DECDC}"/>
    <cellStyle name="Normal 7 4 2 2 2 5" xfId="3530" xr:uid="{F7932197-BB85-49E0-848A-FA5D8F30FE76}"/>
    <cellStyle name="Normal 7 4 2 2 2 6" xfId="3531" xr:uid="{1EA4FAFA-013C-4091-9000-095E4E08F968}"/>
    <cellStyle name="Normal 7 4 2 2 3" xfId="724" xr:uid="{32C5C036-32F0-470A-814E-15FBB0A6BF87}"/>
    <cellStyle name="Normal 7 4 2 2 3 2" xfId="1922" xr:uid="{252DD850-7CA9-4692-A41B-C63CB0C43634}"/>
    <cellStyle name="Normal 7 4 2 2 3 2 2" xfId="3532" xr:uid="{955FE876-3943-4BD1-8B9D-45E87A228B56}"/>
    <cellStyle name="Normal 7 4 2 2 3 2 3" xfId="3533" xr:uid="{AB5B07B6-C3EE-4562-9B87-D2C4AB99C647}"/>
    <cellStyle name="Normal 7 4 2 2 3 2 4" xfId="3534" xr:uid="{D397479E-2676-4320-B106-CFAF4537E7DC}"/>
    <cellStyle name="Normal 7 4 2 2 3 3" xfId="3535" xr:uid="{466943AB-EA02-426A-8455-99921C70DABA}"/>
    <cellStyle name="Normal 7 4 2 2 3 4" xfId="3536" xr:uid="{2CA73AEC-9CFC-4A19-95B5-35ED123B506E}"/>
    <cellStyle name="Normal 7 4 2 2 3 5" xfId="3537" xr:uid="{E5372FB4-9500-4E88-A4FC-9EDFDC9CDEFB}"/>
    <cellStyle name="Normal 7 4 2 2 4" xfId="1923" xr:uid="{009B6074-4B14-49A2-AB79-0D116B4309F2}"/>
    <cellStyle name="Normal 7 4 2 2 4 2" xfId="3538" xr:uid="{9D575373-C409-4D95-9351-32ABE7D0E3F2}"/>
    <cellStyle name="Normal 7 4 2 2 4 3" xfId="3539" xr:uid="{77B0157B-8185-4C4E-83C2-4A925E64344F}"/>
    <cellStyle name="Normal 7 4 2 2 4 4" xfId="3540" xr:uid="{8F909AA7-A319-4933-B8D6-FC0171A7C2A8}"/>
    <cellStyle name="Normal 7 4 2 2 5" xfId="3541" xr:uid="{119CDE44-45C7-4773-B419-9B30760AE41A}"/>
    <cellStyle name="Normal 7 4 2 2 5 2" xfId="3542" xr:uid="{65C99A01-A138-4986-A546-458EFFD04832}"/>
    <cellStyle name="Normal 7 4 2 2 5 3" xfId="3543" xr:uid="{5E312DDD-1468-4AD0-8A6E-C4876611963E}"/>
    <cellStyle name="Normal 7 4 2 2 5 4" xfId="3544" xr:uid="{B836574B-DBD0-482D-9A98-CBBE54E332B2}"/>
    <cellStyle name="Normal 7 4 2 2 6" xfId="3545" xr:uid="{731809BA-18BD-4E24-AF0F-99CB11F1B9B3}"/>
    <cellStyle name="Normal 7 4 2 2 7" xfId="3546" xr:uid="{7E98051E-83E1-4A38-9AD6-19C8C67F1789}"/>
    <cellStyle name="Normal 7 4 2 2 8" xfId="3547" xr:uid="{85C9B39D-4BFA-4609-A01E-9ACEBECD6FF5}"/>
    <cellStyle name="Normal 7 4 2 3" xfId="725" xr:uid="{DB7B8C5F-8E7F-43DF-A3A6-A6D7B1910AD2}"/>
    <cellStyle name="Normal 7 4 2 3 2" xfId="726" xr:uid="{E6F8E365-5BD3-4B61-ADAB-BFD03D690A90}"/>
    <cellStyle name="Normal 7 4 2 3 2 2" xfId="727" xr:uid="{B510C55C-F281-40E9-B096-354CEE1E3AE7}"/>
    <cellStyle name="Normal 7 4 2 3 2 3" xfId="3548" xr:uid="{53EF5905-ABA0-4AF6-B5EF-B698FB40219E}"/>
    <cellStyle name="Normal 7 4 2 3 2 4" xfId="3549" xr:uid="{E36F1B33-60E2-474F-B309-33CA9D327D49}"/>
    <cellStyle name="Normal 7 4 2 3 3" xfId="728" xr:uid="{CAD48F0B-EB7F-4A4C-B932-F05308706BDE}"/>
    <cellStyle name="Normal 7 4 2 3 3 2" xfId="3550" xr:uid="{B31F0654-5179-4750-B4A2-1015E5E81831}"/>
    <cellStyle name="Normal 7 4 2 3 3 3" xfId="3551" xr:uid="{6D614DB6-3E43-483E-B234-5A85FE55222C}"/>
    <cellStyle name="Normal 7 4 2 3 3 4" xfId="3552" xr:uid="{F2247B51-B92E-440B-BD35-1CDED14C8F2B}"/>
    <cellStyle name="Normal 7 4 2 3 4" xfId="3553" xr:uid="{D2972671-7E80-487C-8F98-C417D80590B7}"/>
    <cellStyle name="Normal 7 4 2 3 5" xfId="3554" xr:uid="{1A3F0C70-A3C0-4971-A784-317910C6D45C}"/>
    <cellStyle name="Normal 7 4 2 3 6" xfId="3555" xr:uid="{BF99C113-8EE4-4714-B978-77C78464D527}"/>
    <cellStyle name="Normal 7 4 2 4" xfId="729" xr:uid="{7ADB21AA-BF13-44C8-80C2-D51F0713582B}"/>
    <cellStyle name="Normal 7 4 2 4 2" xfId="730" xr:uid="{727B960F-1D68-40F4-B3D0-4D2220B5E68C}"/>
    <cellStyle name="Normal 7 4 2 4 2 2" xfId="3556" xr:uid="{95AE648E-FBC3-4628-B7C6-14D3D9AE5417}"/>
    <cellStyle name="Normal 7 4 2 4 2 3" xfId="3557" xr:uid="{E2621B15-15C1-472B-A2C8-D6E3ACC45551}"/>
    <cellStyle name="Normal 7 4 2 4 2 4" xfId="3558" xr:uid="{56FCAC3F-5B52-4F1B-B166-E9B3A73B8EAB}"/>
    <cellStyle name="Normal 7 4 2 4 3" xfId="3559" xr:uid="{AB5886B9-84F4-4B26-AB76-E953A148E4AF}"/>
    <cellStyle name="Normal 7 4 2 4 4" xfId="3560" xr:uid="{CC561C26-98D6-4CE7-A7AA-A705B830979A}"/>
    <cellStyle name="Normal 7 4 2 4 5" xfId="3561" xr:uid="{F7D785F5-8D4A-45B5-BD3B-D70CB4B4CCAA}"/>
    <cellStyle name="Normal 7 4 2 5" xfId="731" xr:uid="{09241980-C848-40EA-9771-13BB16BCC4E9}"/>
    <cellStyle name="Normal 7 4 2 5 2" xfId="3562" xr:uid="{108D902F-7FD4-4CA6-A00A-E7C66694EDA3}"/>
    <cellStyle name="Normal 7 4 2 5 3" xfId="3563" xr:uid="{BB349EA9-E10A-408B-95BA-0B8B040B325D}"/>
    <cellStyle name="Normal 7 4 2 5 4" xfId="3564" xr:uid="{41FDFB33-9D4E-4C1C-8AFC-CB90BB3B662B}"/>
    <cellStyle name="Normal 7 4 2 6" xfId="3565" xr:uid="{D0FE341C-7169-4341-AEF2-C89115AED0FD}"/>
    <cellStyle name="Normal 7 4 2 6 2" xfId="3566" xr:uid="{F0D378AD-55C3-485E-B66F-B8BE69D78AE1}"/>
    <cellStyle name="Normal 7 4 2 6 3" xfId="3567" xr:uid="{046FF00C-9DC4-4494-8897-289A2437200A}"/>
    <cellStyle name="Normal 7 4 2 6 4" xfId="3568" xr:uid="{13353DCC-1545-48C0-93AF-511BFD57C519}"/>
    <cellStyle name="Normal 7 4 2 7" xfId="3569" xr:uid="{4C21659A-C693-409E-834D-51D7E36FA912}"/>
    <cellStyle name="Normal 7 4 2 8" xfId="3570" xr:uid="{8E00CB30-D1EA-41D1-B2C4-87899EF956A5}"/>
    <cellStyle name="Normal 7 4 2 9" xfId="3571" xr:uid="{430CE75D-B235-48AF-8EEC-0F0D251C7547}"/>
    <cellStyle name="Normal 7 4 3" xfId="366" xr:uid="{796F3CA4-71B9-43A2-A7BE-662C196FE63F}"/>
    <cellStyle name="Normal 7 4 3 2" xfId="732" xr:uid="{724DD701-3BF7-4CE0-AC07-055445DCEBBB}"/>
    <cellStyle name="Normal 7 4 3 2 2" xfId="733" xr:uid="{43BFC0E7-2022-4550-A03F-E9E87FC05AA6}"/>
    <cellStyle name="Normal 7 4 3 2 2 2" xfId="1924" xr:uid="{002B4D66-D857-4E6B-81C0-80589359C25F}"/>
    <cellStyle name="Normal 7 4 3 2 2 2 2" xfId="1925" xr:uid="{404B9720-E359-4081-A349-A23AE6FAECE1}"/>
    <cellStyle name="Normal 7 4 3 2 2 3" xfId="1926" xr:uid="{0DD22755-65F8-4766-AEDB-8287227E7BAD}"/>
    <cellStyle name="Normal 7 4 3 2 2 4" xfId="3572" xr:uid="{6AE53B02-F5A6-420D-8EA1-F8683CE00840}"/>
    <cellStyle name="Normal 7 4 3 2 3" xfId="1927" xr:uid="{29618B3D-589A-473C-8EBF-98CC93051903}"/>
    <cellStyle name="Normal 7 4 3 2 3 2" xfId="1928" xr:uid="{02DF7FDE-63E4-45FF-B2AF-7BA1FD0B80AA}"/>
    <cellStyle name="Normal 7 4 3 2 3 3" xfId="3573" xr:uid="{4AAEC152-0930-4AB9-B358-491ED36EF2EB}"/>
    <cellStyle name="Normal 7 4 3 2 3 4" xfId="3574" xr:uid="{D0328E03-E14D-4073-A4D1-0323EEEEF8D0}"/>
    <cellStyle name="Normal 7 4 3 2 4" xfId="1929" xr:uid="{085951B5-8825-4CB7-AB1B-E4FF2F96CC7A}"/>
    <cellStyle name="Normal 7 4 3 2 5" xfId="3575" xr:uid="{BCD73935-AC7B-418A-80CF-32204C7AB806}"/>
    <cellStyle name="Normal 7 4 3 2 6" xfId="3576" xr:uid="{959890F8-EC89-4C26-9181-7EF9290C57DE}"/>
    <cellStyle name="Normal 7 4 3 3" xfId="734" xr:uid="{6D53EB7A-CA4C-421D-B0EC-1E83F543CDD2}"/>
    <cellStyle name="Normal 7 4 3 3 2" xfId="1930" xr:uid="{84040F27-2F12-49C7-A2EF-E6D23EA2AAF9}"/>
    <cellStyle name="Normal 7 4 3 3 2 2" xfId="1931" xr:uid="{21DC9AB2-D234-43AD-8E42-A7B85B6E3555}"/>
    <cellStyle name="Normal 7 4 3 3 2 3" xfId="3577" xr:uid="{184AACDF-AEBC-45C9-B9BA-98ED9697D37D}"/>
    <cellStyle name="Normal 7 4 3 3 2 4" xfId="3578" xr:uid="{AF2B3E90-0144-4CEA-B672-E6DC3ADF74A4}"/>
    <cellStyle name="Normal 7 4 3 3 3" xfId="1932" xr:uid="{4918D780-5803-4262-AB98-7EBBE192D28A}"/>
    <cellStyle name="Normal 7 4 3 3 4" xfId="3579" xr:uid="{A21F5323-BD22-4E09-8F6B-078E1212062A}"/>
    <cellStyle name="Normal 7 4 3 3 5" xfId="3580" xr:uid="{8E6CF492-7FE8-41B2-8A50-0CAA6C5D0C70}"/>
    <cellStyle name="Normal 7 4 3 4" xfId="1933" xr:uid="{5DB129C1-B0B7-46D8-97D3-8307E7A4907C}"/>
    <cellStyle name="Normal 7 4 3 4 2" xfId="1934" xr:uid="{87626E44-451F-4F51-B650-394A88BE5865}"/>
    <cellStyle name="Normal 7 4 3 4 3" xfId="3581" xr:uid="{7CA03893-5C4B-4390-AFD2-22A51C20E153}"/>
    <cellStyle name="Normal 7 4 3 4 4" xfId="3582" xr:uid="{4A754642-F0AC-4FBD-9622-8EDD9BADAB73}"/>
    <cellStyle name="Normal 7 4 3 5" xfId="1935" xr:uid="{75C0D022-0E08-4FC7-A595-C3100EB8863B}"/>
    <cellStyle name="Normal 7 4 3 5 2" xfId="3583" xr:uid="{B46004D4-29F0-4CAF-A9BE-201BE7EFB26F}"/>
    <cellStyle name="Normal 7 4 3 5 3" xfId="3584" xr:uid="{ECAFB669-1AD8-4404-A68C-AF95754ABA61}"/>
    <cellStyle name="Normal 7 4 3 5 4" xfId="3585" xr:uid="{0EE77498-292C-4A19-9D60-B00087E6879F}"/>
    <cellStyle name="Normal 7 4 3 6" xfId="3586" xr:uid="{1E2C410C-B53E-498B-8EC4-D544CC173AF0}"/>
    <cellStyle name="Normal 7 4 3 7" xfId="3587" xr:uid="{3906780A-E6A8-4226-B418-70921A6B3697}"/>
    <cellStyle name="Normal 7 4 3 8" xfId="3588" xr:uid="{DCAD41EB-4D59-442F-871C-F13AEBFEC085}"/>
    <cellStyle name="Normal 7 4 4" xfId="367" xr:uid="{D815B333-08BF-4F55-B3CA-1CF116E3CB38}"/>
    <cellStyle name="Normal 7 4 4 2" xfId="735" xr:uid="{471D1DF0-C241-4D3B-A04D-3064D8CFD3A8}"/>
    <cellStyle name="Normal 7 4 4 2 2" xfId="736" xr:uid="{4BBD4C04-96E4-489D-98A3-AAFE07DF484B}"/>
    <cellStyle name="Normal 7 4 4 2 2 2" xfId="1936" xr:uid="{E2827123-F81A-4077-890F-040A46994F31}"/>
    <cellStyle name="Normal 7 4 4 2 2 3" xfId="3589" xr:uid="{353EF7F4-D01F-4380-9A7D-301B481C3D9B}"/>
    <cellStyle name="Normal 7 4 4 2 2 4" xfId="3590" xr:uid="{2CC6FCAD-39AD-4140-A20B-9B28A48109DA}"/>
    <cellStyle name="Normal 7 4 4 2 3" xfId="1937" xr:uid="{9F8BA9CF-6B4C-4CF9-9A35-2408F032C891}"/>
    <cellStyle name="Normal 7 4 4 2 4" xfId="3591" xr:uid="{9D223BA1-705A-493E-9C83-9526F315492C}"/>
    <cellStyle name="Normal 7 4 4 2 5" xfId="3592" xr:uid="{4B66981B-1594-492E-878B-4E6032858EC3}"/>
    <cellStyle name="Normal 7 4 4 3" xfId="737" xr:uid="{BDED05EF-EAF1-4EBE-8755-50944E2D6A88}"/>
    <cellStyle name="Normal 7 4 4 3 2" xfId="1938" xr:uid="{6490EA77-22D0-4057-9930-7118DD575B3C}"/>
    <cellStyle name="Normal 7 4 4 3 3" xfId="3593" xr:uid="{021AFE1C-F395-4085-9119-EF6A4A195810}"/>
    <cellStyle name="Normal 7 4 4 3 4" xfId="3594" xr:uid="{7761CC76-5697-46E4-9CD7-284C5A4FA8FA}"/>
    <cellStyle name="Normal 7 4 4 4" xfId="1939" xr:uid="{80AA347F-9E8B-4BBA-A7BE-E017FF0A010F}"/>
    <cellStyle name="Normal 7 4 4 4 2" xfId="3595" xr:uid="{B2BC7996-2C55-41D1-BA9C-26E858DDF93E}"/>
    <cellStyle name="Normal 7 4 4 4 3" xfId="3596" xr:uid="{742BD2C8-667F-4756-8FA6-C8505D590B93}"/>
    <cellStyle name="Normal 7 4 4 4 4" xfId="3597" xr:uid="{1327A50D-45AC-4B88-A8B3-2D10B6FE3ADD}"/>
    <cellStyle name="Normal 7 4 4 5" xfId="3598" xr:uid="{8F6200EC-BAB8-49AC-8886-E898B539F295}"/>
    <cellStyle name="Normal 7 4 4 6" xfId="3599" xr:uid="{B25E2881-0FB9-4A3D-AB19-257455895D93}"/>
    <cellStyle name="Normal 7 4 4 7" xfId="3600" xr:uid="{9E5A9B6F-1925-4D5D-967A-2A56591C0FD7}"/>
    <cellStyle name="Normal 7 4 5" xfId="368" xr:uid="{8F1A8BC7-A803-4BFA-B161-1FA456792B98}"/>
    <cellStyle name="Normal 7 4 5 2" xfId="738" xr:uid="{F38A9094-20C3-436E-8857-E5E55EC0A737}"/>
    <cellStyle name="Normal 7 4 5 2 2" xfId="1940" xr:uid="{0E0372F9-2DB1-481F-AA06-1107242CF839}"/>
    <cellStyle name="Normal 7 4 5 2 3" xfId="3601" xr:uid="{7C7950A7-0234-4D6A-AB9A-062952623CE1}"/>
    <cellStyle name="Normal 7 4 5 2 4" xfId="3602" xr:uid="{B7AEE116-E84C-4D6D-817B-B1B17BDE3A48}"/>
    <cellStyle name="Normal 7 4 5 3" xfId="1941" xr:uid="{FC72544C-3EEC-4AD1-90B4-02088A12AB01}"/>
    <cellStyle name="Normal 7 4 5 3 2" xfId="3603" xr:uid="{1C2F848F-D1C9-41CF-A425-3C366566E7F0}"/>
    <cellStyle name="Normal 7 4 5 3 3" xfId="3604" xr:uid="{613BF3E1-25A6-4721-A4DD-E5AD59D099B7}"/>
    <cellStyle name="Normal 7 4 5 3 4" xfId="3605" xr:uid="{713AB96E-F81F-4BBF-B79B-BC2EEB6A9656}"/>
    <cellStyle name="Normal 7 4 5 4" xfId="3606" xr:uid="{CB381786-C861-4C8B-B76F-38FEFB4D2E0B}"/>
    <cellStyle name="Normal 7 4 5 5" xfId="3607" xr:uid="{101BC47B-2A4C-4847-91F4-E70526F54011}"/>
    <cellStyle name="Normal 7 4 5 6" xfId="3608" xr:uid="{B26D3FE4-3E5E-4C44-A2B9-1D6AEC9D719A}"/>
    <cellStyle name="Normal 7 4 6" xfId="739" xr:uid="{1A3FE53A-B06E-4076-8EFF-CFF4CE65BFFA}"/>
    <cellStyle name="Normal 7 4 6 2" xfId="1942" xr:uid="{CE9DFAB6-7CB3-4653-85D6-43524061EE6B}"/>
    <cellStyle name="Normal 7 4 6 2 2" xfId="3609" xr:uid="{A76B539F-12F7-4983-AF21-CC98940D5A9B}"/>
    <cellStyle name="Normal 7 4 6 2 3" xfId="3610" xr:uid="{4C68867B-88E0-4875-82A0-72CA25F0D0F8}"/>
    <cellStyle name="Normal 7 4 6 2 4" xfId="3611" xr:uid="{1431E5FF-3644-49FE-8874-BBB71CEAFE2B}"/>
    <cellStyle name="Normal 7 4 6 3" xfId="3612" xr:uid="{43407D3F-A125-4208-8F0B-9AEB6559945B}"/>
    <cellStyle name="Normal 7 4 6 4" xfId="3613" xr:uid="{E6A9F0EC-64F1-4AA4-816A-A7BC80F99A82}"/>
    <cellStyle name="Normal 7 4 6 5" xfId="3614" xr:uid="{5845DC2B-0F4D-4AD8-A7C5-2CC378E2BB73}"/>
    <cellStyle name="Normal 7 4 7" xfId="1943" xr:uid="{9981626A-561A-4266-A4DD-92B839BDD25A}"/>
    <cellStyle name="Normal 7 4 7 2" xfId="3615" xr:uid="{79D3D358-3EB0-4944-9DA0-2C9D2D0ABDDD}"/>
    <cellStyle name="Normal 7 4 7 3" xfId="3616" xr:uid="{F8F0066B-D45F-4D97-9E6D-3A6D81ED7D45}"/>
    <cellStyle name="Normal 7 4 7 4" xfId="3617" xr:uid="{0414AED5-4D5B-4C01-A435-D485F5469323}"/>
    <cellStyle name="Normal 7 4 8" xfId="3618" xr:uid="{336C1AAB-CF2B-4683-A653-0D00C839054A}"/>
    <cellStyle name="Normal 7 4 8 2" xfId="3619" xr:uid="{8C5719AF-E85C-48EC-A965-22664D880014}"/>
    <cellStyle name="Normal 7 4 8 3" xfId="3620" xr:uid="{E875353B-E1D4-4A4D-9C39-753FE4A2A43B}"/>
    <cellStyle name="Normal 7 4 8 4" xfId="3621" xr:uid="{63C084BE-B69A-4310-9D7C-C048D1B2BA26}"/>
    <cellStyle name="Normal 7 4 9" xfId="3622" xr:uid="{B6848C90-BC51-42C8-A062-BA57D2C95D28}"/>
    <cellStyle name="Normal 7 5" xfId="145" xr:uid="{BA055AF3-972F-45C8-8096-E0CCAD1523DF}"/>
    <cellStyle name="Normal 7 5 2" xfId="146" xr:uid="{B94857D0-B043-4FA2-8805-C6CB14778FBF}"/>
    <cellStyle name="Normal 7 5 2 2" xfId="369" xr:uid="{4307035B-CDA6-4009-AFFB-DD72486E4414}"/>
    <cellStyle name="Normal 7 5 2 2 2" xfId="740" xr:uid="{D6A68790-46F6-4AC9-B55E-4CA7BD7CD90E}"/>
    <cellStyle name="Normal 7 5 2 2 2 2" xfId="1944" xr:uid="{8EF79B3F-300B-4BA8-A8F0-266C144A6108}"/>
    <cellStyle name="Normal 7 5 2 2 2 3" xfId="3623" xr:uid="{27DBC275-DD66-46FB-BEBA-BFA20665CC72}"/>
    <cellStyle name="Normal 7 5 2 2 2 4" xfId="3624" xr:uid="{EB479269-847C-4961-8DD1-6570A6AF3E43}"/>
    <cellStyle name="Normal 7 5 2 2 3" xfId="1945" xr:uid="{420225C7-D633-462C-89A8-777B3082E7D6}"/>
    <cellStyle name="Normal 7 5 2 2 3 2" xfId="3625" xr:uid="{727D9F88-5F8F-4B81-8FB0-BAF41146D90D}"/>
    <cellStyle name="Normal 7 5 2 2 3 3" xfId="3626" xr:uid="{ED626B3D-F9D5-471C-847A-4F34613737A5}"/>
    <cellStyle name="Normal 7 5 2 2 3 4" xfId="3627" xr:uid="{AA13015E-68CE-48DD-ACED-700C036101C2}"/>
    <cellStyle name="Normal 7 5 2 2 4" xfId="3628" xr:uid="{96D3310B-999E-4AF7-B70C-0394DD7A0EA1}"/>
    <cellStyle name="Normal 7 5 2 2 5" xfId="3629" xr:uid="{F5830ED2-D60C-4400-AA14-B8523D80FECA}"/>
    <cellStyle name="Normal 7 5 2 2 6" xfId="3630" xr:uid="{102B6303-3AF8-4733-B5C4-DD600B92B0FD}"/>
    <cellStyle name="Normal 7 5 2 3" xfId="741" xr:uid="{19393ED3-32CD-46B3-ADE5-6E05C562635E}"/>
    <cellStyle name="Normal 7 5 2 3 2" xfId="1946" xr:uid="{EFA3F07A-FC60-4871-B5DD-9F1ABF34B756}"/>
    <cellStyle name="Normal 7 5 2 3 2 2" xfId="3631" xr:uid="{7B8A5877-7422-4147-A1F4-63E24F3D43DD}"/>
    <cellStyle name="Normal 7 5 2 3 2 3" xfId="3632" xr:uid="{3D3531DC-E580-4B41-9ACB-575674FDEBD1}"/>
    <cellStyle name="Normal 7 5 2 3 2 4" xfId="3633" xr:uid="{27609954-96D5-4C15-8352-3E17BD7DC6DF}"/>
    <cellStyle name="Normal 7 5 2 3 3" xfId="3634" xr:uid="{B46A94AB-17FF-45C7-B673-3F42968B49C3}"/>
    <cellStyle name="Normal 7 5 2 3 4" xfId="3635" xr:uid="{6E3F0B37-F09F-4465-8980-C74B8D29FFE6}"/>
    <cellStyle name="Normal 7 5 2 3 5" xfId="3636" xr:uid="{D5B76BA8-1014-4FA3-8B11-68411F6F38E0}"/>
    <cellStyle name="Normal 7 5 2 4" xfId="1947" xr:uid="{44486B30-490D-46A5-8888-75B93342A2EB}"/>
    <cellStyle name="Normal 7 5 2 4 2" xfId="3637" xr:uid="{354195AF-CA4D-4C2B-8314-0F26941A6311}"/>
    <cellStyle name="Normal 7 5 2 4 3" xfId="3638" xr:uid="{261943DA-0C6E-4604-AF4E-1BE55076D80C}"/>
    <cellStyle name="Normal 7 5 2 4 4" xfId="3639" xr:uid="{C7FC7A51-FFBC-4564-AB5E-16865D19393C}"/>
    <cellStyle name="Normal 7 5 2 5" xfId="3640" xr:uid="{F202C4A4-6DDB-4420-A22A-5B5B68A2CC7B}"/>
    <cellStyle name="Normal 7 5 2 5 2" xfId="3641" xr:uid="{01070E94-ABC7-49E0-874E-0FBD80613727}"/>
    <cellStyle name="Normal 7 5 2 5 3" xfId="3642" xr:uid="{6A439FE4-E5C3-4A38-B2BD-6BA050FA468D}"/>
    <cellStyle name="Normal 7 5 2 5 4" xfId="3643" xr:uid="{9E8FB03B-E810-40E3-B523-CEB1F9FCD26B}"/>
    <cellStyle name="Normal 7 5 2 6" xfId="3644" xr:uid="{9A0DEDA3-73A0-4A85-A232-EA9C09F89ACB}"/>
    <cellStyle name="Normal 7 5 2 7" xfId="3645" xr:uid="{F59A1FFF-EA90-48B3-9345-BDA12CC01B26}"/>
    <cellStyle name="Normal 7 5 2 8" xfId="3646" xr:uid="{51BD2AAF-F683-4EDC-A920-2F3FB5ECFEE5}"/>
    <cellStyle name="Normal 7 5 3" xfId="370" xr:uid="{0A6CE671-B106-407A-9812-EA2363751B65}"/>
    <cellStyle name="Normal 7 5 3 2" xfId="742" xr:uid="{F5BA371C-57EA-4905-8CAB-2FA200791558}"/>
    <cellStyle name="Normal 7 5 3 2 2" xfId="743" xr:uid="{153916F0-DE80-4938-87D9-9F8CD2E095EB}"/>
    <cellStyle name="Normal 7 5 3 2 3" xfId="3647" xr:uid="{8E02E409-B584-4166-883D-0861BD8E852B}"/>
    <cellStyle name="Normal 7 5 3 2 4" xfId="3648" xr:uid="{C9EDB892-F124-40F8-AB9A-E3B12C8D08BF}"/>
    <cellStyle name="Normal 7 5 3 3" xfId="744" xr:uid="{24B2888C-4E4F-4B51-9723-6DC498D61447}"/>
    <cellStyle name="Normal 7 5 3 3 2" xfId="3649" xr:uid="{9872F747-E638-4D6D-8786-0B100A027543}"/>
    <cellStyle name="Normal 7 5 3 3 3" xfId="3650" xr:uid="{028595AC-36BA-442D-8FE8-93044705B40A}"/>
    <cellStyle name="Normal 7 5 3 3 4" xfId="3651" xr:uid="{F487EAE4-455C-4D32-B034-58B20DE07F46}"/>
    <cellStyle name="Normal 7 5 3 4" xfId="3652" xr:uid="{7AF43998-F574-408D-8674-74A01B9BF24D}"/>
    <cellStyle name="Normal 7 5 3 5" xfId="3653" xr:uid="{03C15839-9C7A-4C94-AD3A-EAAA1F78868D}"/>
    <cellStyle name="Normal 7 5 3 6" xfId="3654" xr:uid="{B4072E36-A2AA-42F6-9007-C50B3984EBC2}"/>
    <cellStyle name="Normal 7 5 4" xfId="371" xr:uid="{FACDA735-55FE-4DE7-8898-8E9CD1550BD5}"/>
    <cellStyle name="Normal 7 5 4 2" xfId="745" xr:uid="{DDAAA5C5-745F-486A-96CF-46246DE01E93}"/>
    <cellStyle name="Normal 7 5 4 2 2" xfId="3655" xr:uid="{CDF9250F-304C-4988-9CE7-2D1B79C2B393}"/>
    <cellStyle name="Normal 7 5 4 2 3" xfId="3656" xr:uid="{90CA3884-DAE0-41AB-A5A3-DDF529E30EC4}"/>
    <cellStyle name="Normal 7 5 4 2 4" xfId="3657" xr:uid="{A057A6D8-B78F-4A4C-8CA8-48C0FD74FB14}"/>
    <cellStyle name="Normal 7 5 4 3" xfId="3658" xr:uid="{F83F40DF-C830-4313-96CE-6560F3C0C29A}"/>
    <cellStyle name="Normal 7 5 4 4" xfId="3659" xr:uid="{3D39B566-6C26-4F0B-9A14-E0B8ADB521F1}"/>
    <cellStyle name="Normal 7 5 4 5" xfId="3660" xr:uid="{F908E5D0-3192-4AEA-8280-F65B86720B7B}"/>
    <cellStyle name="Normal 7 5 5" xfId="746" xr:uid="{6F6CC84E-4E24-4B1E-9BFB-FDE368731741}"/>
    <cellStyle name="Normal 7 5 5 2" xfId="3661" xr:uid="{6A68B48B-30E6-4113-AC61-9C88A6AEDA93}"/>
    <cellStyle name="Normal 7 5 5 3" xfId="3662" xr:uid="{F59B1C87-FAE9-4C13-9D52-FEBA564AABCD}"/>
    <cellStyle name="Normal 7 5 5 4" xfId="3663" xr:uid="{F14851F1-72D1-4959-AC18-21F3726380AD}"/>
    <cellStyle name="Normal 7 5 6" xfId="3664" xr:uid="{378954D0-DF35-4603-895E-A008C653FC86}"/>
    <cellStyle name="Normal 7 5 6 2" xfId="3665" xr:uid="{3172EDB9-D0BC-4740-AF41-47352393CF02}"/>
    <cellStyle name="Normal 7 5 6 3" xfId="3666" xr:uid="{0FC5C456-D74E-46E0-A282-9F7222F3897F}"/>
    <cellStyle name="Normal 7 5 6 4" xfId="3667" xr:uid="{637E8C7A-6480-45C6-AC7A-800F0795EF83}"/>
    <cellStyle name="Normal 7 5 7" xfId="3668" xr:uid="{BD267B01-F9AA-458D-8912-C79821C68F2C}"/>
    <cellStyle name="Normal 7 5 8" xfId="3669" xr:uid="{1E3F581A-469B-4A6B-98F1-9DD806F712C0}"/>
    <cellStyle name="Normal 7 5 9" xfId="3670" xr:uid="{AE3BA619-5318-4AFE-AB82-1A89BF0B8D6C}"/>
    <cellStyle name="Normal 7 6" xfId="147" xr:uid="{50BBDB31-716D-49D1-8169-55DF509A762D}"/>
    <cellStyle name="Normal 7 6 2" xfId="372" xr:uid="{08A05FE2-1925-480D-BF99-92EED8F88241}"/>
    <cellStyle name="Normal 7 6 2 2" xfId="747" xr:uid="{6F127744-224A-4A11-BD2E-4847C3AA057D}"/>
    <cellStyle name="Normal 7 6 2 2 2" xfId="1948" xr:uid="{C1166959-C32A-4E3B-888D-04EF1D01370F}"/>
    <cellStyle name="Normal 7 6 2 2 2 2" xfId="1949" xr:uid="{137F9B60-EA95-4403-88F2-4326C54915BA}"/>
    <cellStyle name="Normal 7 6 2 2 3" xfId="1950" xr:uid="{666E8390-1839-4C67-97D0-E2B2FD94A9B0}"/>
    <cellStyle name="Normal 7 6 2 2 4" xfId="3671" xr:uid="{2F0FE188-291B-4F44-A59D-AADCF24952EF}"/>
    <cellStyle name="Normal 7 6 2 3" xfId="1951" xr:uid="{569D3E6B-B7AB-4C99-8AD7-813A78108919}"/>
    <cellStyle name="Normal 7 6 2 3 2" xfId="1952" xr:uid="{4E09EF80-D9C8-4399-8D22-40F654DF2A00}"/>
    <cellStyle name="Normal 7 6 2 3 3" xfId="3672" xr:uid="{34AFD905-05D8-4E8C-BAB9-45941C8A2D2D}"/>
    <cellStyle name="Normal 7 6 2 3 4" xfId="3673" xr:uid="{F8959C7C-34AC-4A2D-B3AA-E436FD227D3F}"/>
    <cellStyle name="Normal 7 6 2 4" xfId="1953" xr:uid="{116C7E97-7571-47E9-9282-DC3C9DED80C1}"/>
    <cellStyle name="Normal 7 6 2 5" xfId="3674" xr:uid="{476531A3-D111-4398-9649-923BF703EF17}"/>
    <cellStyle name="Normal 7 6 2 6" xfId="3675" xr:uid="{3CB44A71-D1D5-461E-B72D-7886BC2314F9}"/>
    <cellStyle name="Normal 7 6 3" xfId="748" xr:uid="{5E2FBF2D-E7D1-44AF-ABDE-BFABF820B67A}"/>
    <cellStyle name="Normal 7 6 3 2" xfId="1954" xr:uid="{ACECDF03-3932-4B4C-A367-60210F59355D}"/>
    <cellStyle name="Normal 7 6 3 2 2" xfId="1955" xr:uid="{1C586944-C53E-4B79-AEA4-70361B0746BB}"/>
    <cellStyle name="Normal 7 6 3 2 3" xfId="3676" xr:uid="{E5611439-4911-4AE1-BED3-DF26FEBA599C}"/>
    <cellStyle name="Normal 7 6 3 2 4" xfId="3677" xr:uid="{7D69B8A5-FAD3-48C3-87E2-5322C47E4B27}"/>
    <cellStyle name="Normal 7 6 3 3" xfId="1956" xr:uid="{9F42C2A3-03F3-4AA1-9E79-DE95619717B3}"/>
    <cellStyle name="Normal 7 6 3 4" xfId="3678" xr:uid="{86F6EEBD-4014-46AD-9DCB-5EF40FF22ED7}"/>
    <cellStyle name="Normal 7 6 3 5" xfId="3679" xr:uid="{26049F43-048F-4269-AD79-77C0A34B3767}"/>
    <cellStyle name="Normal 7 6 4" xfId="1957" xr:uid="{2849F305-C2D9-4FBD-A8F1-F5D288234EE7}"/>
    <cellStyle name="Normal 7 6 4 2" xfId="1958" xr:uid="{11919D8F-1BCF-43A8-B728-0A28A7989D20}"/>
    <cellStyle name="Normal 7 6 4 3" xfId="3680" xr:uid="{235B05A4-FF33-4832-9ED5-362F0BD254E9}"/>
    <cellStyle name="Normal 7 6 4 4" xfId="3681" xr:uid="{B940C5F5-D91C-48B1-8EFE-0783391AF94A}"/>
    <cellStyle name="Normal 7 6 5" xfId="1959" xr:uid="{8BE8CF89-9CE2-4C6B-9C69-AE776650F464}"/>
    <cellStyle name="Normal 7 6 5 2" xfId="3682" xr:uid="{DF5618CD-1E3F-4467-8932-09150B71EEC5}"/>
    <cellStyle name="Normal 7 6 5 3" xfId="3683" xr:uid="{7E9AB9DB-03B3-4B67-B9A2-EAAD681B3BEF}"/>
    <cellStyle name="Normal 7 6 5 4" xfId="3684" xr:uid="{64270656-6D73-4E89-9E7F-9D708CB02F70}"/>
    <cellStyle name="Normal 7 6 6" xfId="3685" xr:uid="{FD44F9CD-CDB8-4E44-8B01-17F10930C4E5}"/>
    <cellStyle name="Normal 7 6 7" xfId="3686" xr:uid="{2D81B0C6-24D3-4ED2-A5EF-4C1A7711108C}"/>
    <cellStyle name="Normal 7 6 8" xfId="3687" xr:uid="{06B8D440-CEAA-4824-B6A8-705CEA344CB2}"/>
    <cellStyle name="Normal 7 7" xfId="373" xr:uid="{4DF15DC0-3055-4730-BF9B-96BE8E899A97}"/>
    <cellStyle name="Normal 7 7 2" xfId="749" xr:uid="{7448D95D-FA4F-44D9-95FA-F8EF2CDC5BBB}"/>
    <cellStyle name="Normal 7 7 2 2" xfId="750" xr:uid="{357A5F0E-4542-4717-935D-1CED7F3607AF}"/>
    <cellStyle name="Normal 7 7 2 2 2" xfId="1960" xr:uid="{DFBE9E89-03BB-4231-B16A-86EA1CB44C3B}"/>
    <cellStyle name="Normal 7 7 2 2 3" xfId="3688" xr:uid="{F9AF75E4-B2C1-440E-B715-2C50A6B0C18E}"/>
    <cellStyle name="Normal 7 7 2 2 4" xfId="3689" xr:uid="{30DE17E4-11D9-4722-8987-C426D1EE2985}"/>
    <cellStyle name="Normal 7 7 2 3" xfId="1961" xr:uid="{BC65C0E9-E900-45E8-86C7-284BEF06A713}"/>
    <cellStyle name="Normal 7 7 2 4" xfId="3690" xr:uid="{B3D06505-6E0A-464E-BE4B-886DC7D8D7D7}"/>
    <cellStyle name="Normal 7 7 2 5" xfId="3691" xr:uid="{CA85BD48-2DCA-4434-B07C-6476598966CE}"/>
    <cellStyle name="Normal 7 7 3" xfId="751" xr:uid="{60E5B674-864E-4AD8-8E1E-384D4FF28727}"/>
    <cellStyle name="Normal 7 7 3 2" xfId="1962" xr:uid="{09563119-CDFF-4C7B-9B5C-0BD115AD052E}"/>
    <cellStyle name="Normal 7 7 3 3" xfId="3692" xr:uid="{9D353DEB-B732-446B-AE0B-7822FF9DE8DA}"/>
    <cellStyle name="Normal 7 7 3 4" xfId="3693" xr:uid="{5419FB82-0583-467E-B18C-AE15033BECB9}"/>
    <cellStyle name="Normal 7 7 4" xfId="1963" xr:uid="{4FB7772D-D845-4313-A23E-CE04F8FC88B0}"/>
    <cellStyle name="Normal 7 7 4 2" xfId="3694" xr:uid="{59B467F1-30AE-406D-A1E3-CC4F3DDAA90D}"/>
    <cellStyle name="Normal 7 7 4 3" xfId="3695" xr:uid="{92D8E9A3-D91F-478C-9718-1433B068B034}"/>
    <cellStyle name="Normal 7 7 4 4" xfId="3696" xr:uid="{754F32ED-EEC5-4D03-8877-A4791BF3C86D}"/>
    <cellStyle name="Normal 7 7 5" xfId="3697" xr:uid="{4A1865B2-1D19-4118-B725-94692E15F7C4}"/>
    <cellStyle name="Normal 7 7 6" xfId="3698" xr:uid="{78786593-7474-4A07-A581-452B16BA16F5}"/>
    <cellStyle name="Normal 7 7 7" xfId="3699" xr:uid="{907D23BB-F47E-4C78-B5E7-0C85E5A2D39B}"/>
    <cellStyle name="Normal 7 8" xfId="374" xr:uid="{E8A9749D-7DE8-4FED-8993-F89C9B15FD48}"/>
    <cellStyle name="Normal 7 8 2" xfId="752" xr:uid="{0626290E-7176-43F3-A8A5-1ACEEA3A2A0B}"/>
    <cellStyle name="Normal 7 8 2 2" xfId="1964" xr:uid="{5460CF1A-E5D6-40C0-8832-FCCA39A211C8}"/>
    <cellStyle name="Normal 7 8 2 3" xfId="3700" xr:uid="{EE71BB7E-082B-4961-9139-363D6D88F884}"/>
    <cellStyle name="Normal 7 8 2 4" xfId="3701" xr:uid="{0DEC3125-11B7-40D2-8089-AC2956F76477}"/>
    <cellStyle name="Normal 7 8 3" xfId="1965" xr:uid="{36B86009-D74E-4B9F-9326-95027B4201D3}"/>
    <cellStyle name="Normal 7 8 3 2" xfId="3702" xr:uid="{064DB889-DDB4-42FE-A8E0-0A53C7957A92}"/>
    <cellStyle name="Normal 7 8 3 3" xfId="3703" xr:uid="{BF02C270-5939-4CF7-8F0E-5AA7DAA03507}"/>
    <cellStyle name="Normal 7 8 3 4" xfId="3704" xr:uid="{4673BF5E-BC4D-45EE-9773-9FBCFA993775}"/>
    <cellStyle name="Normal 7 8 4" xfId="3705" xr:uid="{69943323-7E8B-4388-93E7-735EBCB29FF9}"/>
    <cellStyle name="Normal 7 8 5" xfId="3706" xr:uid="{F8FEAE04-32F4-4500-B2A0-F9FF900BF4F7}"/>
    <cellStyle name="Normal 7 8 6" xfId="3707" xr:uid="{65B06EB0-967F-4112-9F6A-146D6B6324D1}"/>
    <cellStyle name="Normal 7 9" xfId="375" xr:uid="{B4F57E61-3441-4371-97D2-38780BF1B5B8}"/>
    <cellStyle name="Normal 7 9 2" xfId="1966" xr:uid="{E874C519-4E77-4461-99F6-439721CF2555}"/>
    <cellStyle name="Normal 7 9 2 2" xfId="3708" xr:uid="{421EED50-2113-4AC9-B07B-8DA7021C5961}"/>
    <cellStyle name="Normal 7 9 2 2 2" xfId="4410" xr:uid="{3CECEF8C-900C-4227-A27F-DDE824EE7F9A}"/>
    <cellStyle name="Normal 7 9 2 2 3" xfId="4689" xr:uid="{0C98C224-EFAE-4891-94BA-0B1094A63841}"/>
    <cellStyle name="Normal 7 9 2 3" xfId="3709" xr:uid="{90EC63BF-0236-44C3-9601-284CEE477CB9}"/>
    <cellStyle name="Normal 7 9 2 4" xfId="3710" xr:uid="{077B3F7E-2A6C-4242-AB46-CBCEA8F4CD76}"/>
    <cellStyle name="Normal 7 9 3" xfId="3711" xr:uid="{2FDB11B9-45BF-481B-969B-7E2B53C9C013}"/>
    <cellStyle name="Normal 7 9 3 2" xfId="56228" xr:uid="{C7970881-300A-4D69-91E5-2164E4265DC7}"/>
    <cellStyle name="Normal 7 9 4" xfId="3712" xr:uid="{CE22A843-BC86-4D07-9BC2-40EC66FB3A19}"/>
    <cellStyle name="Normal 7 9 4 2" xfId="4580" xr:uid="{FCC29303-9554-4EF5-8B0A-4EEE868E774E}"/>
    <cellStyle name="Normal 7 9 4 3" xfId="4690" xr:uid="{AB314EE3-088D-4A32-9F46-C30AA4C65595}"/>
    <cellStyle name="Normal 7 9 4 4" xfId="4609" xr:uid="{C2BE78AB-70C6-478A-B4CD-CD42398940B6}"/>
    <cellStyle name="Normal 7 9 5" xfId="3713" xr:uid="{853D35AA-5F53-4BE3-B200-5FFE388F409A}"/>
    <cellStyle name="Normal 8" xfId="148" xr:uid="{F6A36BFF-625A-4372-9EFE-69038BE138D0}"/>
    <cellStyle name="Normal 8 10" xfId="1967" xr:uid="{60B90C59-3C3C-4630-8B9D-96643D51238D}"/>
    <cellStyle name="Normal 8 10 2" xfId="3714" xr:uid="{B2576E40-B578-4667-BEC6-64C994191904}"/>
    <cellStyle name="Normal 8 10 3" xfId="3715" xr:uid="{8B0B3B38-50E7-4B97-863F-B3533D2DA821}"/>
    <cellStyle name="Normal 8 10 4" xfId="3716" xr:uid="{FAE03168-BC70-4F9C-A7EF-62C712BC342B}"/>
    <cellStyle name="Normal 8 11" xfId="3717" xr:uid="{970E88FC-F543-4045-9C03-C1A9190C5972}"/>
    <cellStyle name="Normal 8 11 2" xfId="3718" xr:uid="{2507C65F-23D0-4280-AE80-88F951BD12E0}"/>
    <cellStyle name="Normal 8 11 3" xfId="3719" xr:uid="{6618D755-FBFA-4F8E-8F5F-733778B00573}"/>
    <cellStyle name="Normal 8 11 4" xfId="3720" xr:uid="{C0743C68-2A52-4F10-BDB3-6F5377FA20C7}"/>
    <cellStyle name="Normal 8 12" xfId="3721" xr:uid="{2DBDDF0B-C5A2-4F30-B580-ADE32A802E92}"/>
    <cellStyle name="Normal 8 12 2" xfId="3722" xr:uid="{EC37BCC9-CE2E-4928-B917-A70B157F1797}"/>
    <cellStyle name="Normal 8 13" xfId="3723" xr:uid="{06EE9C54-5DBF-4D10-8AFD-1745A66623D6}"/>
    <cellStyle name="Normal 8 14" xfId="3724" xr:uid="{C204A865-C759-4A93-B1AB-A77F327D5367}"/>
    <cellStyle name="Normal 8 15" xfId="3725" xr:uid="{70666DBF-D9A5-44BF-BA69-2711A43A238A}"/>
    <cellStyle name="Normal 8 2" xfId="149" xr:uid="{B7959EB5-20F4-4DC6-BFD7-1B87A80E34C3}"/>
    <cellStyle name="Normal 8 2 10" xfId="3726" xr:uid="{D5F697A0-7B63-4ACD-9784-4669AFA45B77}"/>
    <cellStyle name="Normal 8 2 11" xfId="3727" xr:uid="{B44E9D31-C221-4CB5-AFD1-3B95B4BB56FA}"/>
    <cellStyle name="Normal 8 2 2" xfId="150" xr:uid="{A3707F44-0626-46E0-BEBF-D94577429765}"/>
    <cellStyle name="Normal 8 2 2 2" xfId="151" xr:uid="{8F0039B1-6519-439A-9BB0-7C3DC43CCECB}"/>
    <cellStyle name="Normal 8 2 2 2 2" xfId="376" xr:uid="{2F93AE3D-24E8-451A-8532-68A4B2230CEE}"/>
    <cellStyle name="Normal 8 2 2 2 2 2" xfId="753" xr:uid="{BE611E33-FFA8-419D-A673-A2467EDEB3AD}"/>
    <cellStyle name="Normal 8 2 2 2 2 2 2" xfId="754" xr:uid="{623B4BE6-A3B6-4E10-A5B0-BC71CEB4C8C7}"/>
    <cellStyle name="Normal 8 2 2 2 2 2 2 2" xfId="1968" xr:uid="{F84C78D3-3F5E-4A6D-A5B3-F6E5C0B1E7D9}"/>
    <cellStyle name="Normal 8 2 2 2 2 2 2 2 2" xfId="1969" xr:uid="{4005255C-2034-40E8-85E3-DAFC3389DE71}"/>
    <cellStyle name="Normal 8 2 2 2 2 2 2 3" xfId="1970" xr:uid="{2E23C013-5705-4012-996D-8C844994C2D2}"/>
    <cellStyle name="Normal 8 2 2 2 2 2 3" xfId="1971" xr:uid="{C3BE0782-A79D-4373-B529-B4114D2D6B11}"/>
    <cellStyle name="Normal 8 2 2 2 2 2 3 2" xfId="1972" xr:uid="{94D85B8F-ED84-42CE-9D0E-DB0AAAA7317B}"/>
    <cellStyle name="Normal 8 2 2 2 2 2 4" xfId="1973" xr:uid="{A3A5E91A-44C6-4756-8354-E05ADAF18E66}"/>
    <cellStyle name="Normal 8 2 2 2 2 3" xfId="755" xr:uid="{B9916D65-D85D-4600-8FB4-EB34E4B9BA9F}"/>
    <cellStyle name="Normal 8 2 2 2 2 3 2" xfId="1974" xr:uid="{1CB1C9C5-A342-473B-B4F8-D78C3B53D1ED}"/>
    <cellStyle name="Normal 8 2 2 2 2 3 2 2" xfId="1975" xr:uid="{4E718546-95B7-49CF-B548-8E4505EC48A9}"/>
    <cellStyle name="Normal 8 2 2 2 2 3 3" xfId="1976" xr:uid="{E1050637-988E-43B5-A6F3-12D3CE576131}"/>
    <cellStyle name="Normal 8 2 2 2 2 3 4" xfId="3728" xr:uid="{6CE4F371-1A6C-4A44-B70E-E3691864D60E}"/>
    <cellStyle name="Normal 8 2 2 2 2 4" xfId="1977" xr:uid="{F9B90D96-1582-4BE0-88FF-6E64E0A0FA59}"/>
    <cellStyle name="Normal 8 2 2 2 2 4 2" xfId="1978" xr:uid="{991234C5-112E-4496-A6E9-549C952E8CCB}"/>
    <cellStyle name="Normal 8 2 2 2 2 5" xfId="1979" xr:uid="{66A43AC5-E942-4521-A43B-1E0A1BB52A4E}"/>
    <cellStyle name="Normal 8 2 2 2 2 6" xfId="3729" xr:uid="{8C3A20BC-B34C-4CF3-8616-DA51A25DE28A}"/>
    <cellStyle name="Normal 8 2 2 2 3" xfId="377" xr:uid="{D26AF07E-BD80-4C1C-BBBF-184DE1A2B30D}"/>
    <cellStyle name="Normal 8 2 2 2 3 2" xfId="756" xr:uid="{19156890-D151-4ED0-A262-78F533CB69B3}"/>
    <cellStyle name="Normal 8 2 2 2 3 2 2" xfId="757" xr:uid="{671AA091-541E-432A-AAD1-F81C0A874D51}"/>
    <cellStyle name="Normal 8 2 2 2 3 2 2 2" xfId="1980" xr:uid="{D157B677-079C-4307-88DB-3AB203822DB2}"/>
    <cellStyle name="Normal 8 2 2 2 3 2 2 2 2" xfId="1981" xr:uid="{25E57682-818C-4DB9-BFCD-00B732FFDC77}"/>
    <cellStyle name="Normal 8 2 2 2 3 2 2 3" xfId="1982" xr:uid="{5EEEBE53-A495-4752-8325-C8601304EB46}"/>
    <cellStyle name="Normal 8 2 2 2 3 2 3" xfId="1983" xr:uid="{17F085E0-F71C-4470-BF94-8CC32ABD1E35}"/>
    <cellStyle name="Normal 8 2 2 2 3 2 3 2" xfId="1984" xr:uid="{784D7385-ED36-4796-B622-02B1100D223E}"/>
    <cellStyle name="Normal 8 2 2 2 3 2 4" xfId="1985" xr:uid="{1F3E9DA0-1701-4600-91B9-04E27704475D}"/>
    <cellStyle name="Normal 8 2 2 2 3 3" xfId="758" xr:uid="{B79E6FAC-FC16-498F-872E-9F94B64FAA73}"/>
    <cellStyle name="Normal 8 2 2 2 3 3 2" xfId="1986" xr:uid="{9623E033-9C2F-4815-A722-7D38366F2BBF}"/>
    <cellStyle name="Normal 8 2 2 2 3 3 2 2" xfId="1987" xr:uid="{F11138F7-E8C8-4CFE-9D58-C88097EA76B0}"/>
    <cellStyle name="Normal 8 2 2 2 3 3 3" xfId="1988" xr:uid="{20E23CDD-017A-4D34-B5DC-AFF0F45735F5}"/>
    <cellStyle name="Normal 8 2 2 2 3 4" xfId="1989" xr:uid="{AB309E7E-9B64-406D-84E1-246DBDAC587A}"/>
    <cellStyle name="Normal 8 2 2 2 3 4 2" xfId="1990" xr:uid="{6AE20291-0795-4603-B588-D29ED70B271D}"/>
    <cellStyle name="Normal 8 2 2 2 3 5" xfId="1991" xr:uid="{3EEDD1D7-CDD0-4140-BDC1-04A4309484BD}"/>
    <cellStyle name="Normal 8 2 2 2 4" xfId="759" xr:uid="{722AF6FF-0F0E-44A1-BB1D-FC6D6F25AD2E}"/>
    <cellStyle name="Normal 8 2 2 2 4 2" xfId="760" xr:uid="{BBE75B2B-291D-48FB-BC0F-1DA3D74171DE}"/>
    <cellStyle name="Normal 8 2 2 2 4 2 2" xfId="1992" xr:uid="{0CA7FBD7-E433-43DA-A742-701500BD3BBE}"/>
    <cellStyle name="Normal 8 2 2 2 4 2 2 2" xfId="1993" xr:uid="{0DC41A33-9344-4DFE-885A-3C58623AAB7F}"/>
    <cellStyle name="Normal 8 2 2 2 4 2 3" xfId="1994" xr:uid="{06ED3D79-B46C-4057-B9EA-0B7623ED75F1}"/>
    <cellStyle name="Normal 8 2 2 2 4 3" xfId="1995" xr:uid="{93F38452-C5F6-4CDA-9352-33EC97A55086}"/>
    <cellStyle name="Normal 8 2 2 2 4 3 2" xfId="1996" xr:uid="{FCCCFECB-AD7D-4470-BD31-971BA800E23D}"/>
    <cellStyle name="Normal 8 2 2 2 4 4" xfId="1997" xr:uid="{BD05CDF4-657E-4E4C-B231-CB98FD770F6B}"/>
    <cellStyle name="Normal 8 2 2 2 5" xfId="761" xr:uid="{B9B42BB5-7E81-40B2-891B-2B9EB4C47751}"/>
    <cellStyle name="Normal 8 2 2 2 5 2" xfId="1998" xr:uid="{D14C8B71-3884-4370-9723-4F6950E360C0}"/>
    <cellStyle name="Normal 8 2 2 2 5 2 2" xfId="1999" xr:uid="{5184883B-7B02-4243-96E1-6A1891BE14AC}"/>
    <cellStyle name="Normal 8 2 2 2 5 3" xfId="2000" xr:uid="{0C459FD2-C0E4-4B39-89E7-6A8522B1E8BC}"/>
    <cellStyle name="Normal 8 2 2 2 5 4" xfId="3730" xr:uid="{E49FB4BA-7A51-4010-AE92-D06E73333F64}"/>
    <cellStyle name="Normal 8 2 2 2 6" xfId="2001" xr:uid="{20D1E9D6-942E-4952-8E0D-76BF67FC12FB}"/>
    <cellStyle name="Normal 8 2 2 2 6 2" xfId="2002" xr:uid="{3481D691-EE58-4D4D-AA0E-F59E2B7A8613}"/>
    <cellStyle name="Normal 8 2 2 2 7" xfId="2003" xr:uid="{BE3CC9E6-C501-4F4F-BE61-E638BF3FADF7}"/>
    <cellStyle name="Normal 8 2 2 2 8" xfId="3731" xr:uid="{51B9F8BB-065B-490C-BC0D-F860E94172E3}"/>
    <cellStyle name="Normal 8 2 2 3" xfId="378" xr:uid="{9F5EDD53-7FC7-4412-A7F7-79D067BFEC7B}"/>
    <cellStyle name="Normal 8 2 2 3 2" xfId="762" xr:uid="{4DE8424F-E236-4DC8-B550-2E560CDB0C3F}"/>
    <cellStyle name="Normal 8 2 2 3 2 2" xfId="763" xr:uid="{4132FDE7-F265-444C-BE4A-32BC98476C40}"/>
    <cellStyle name="Normal 8 2 2 3 2 2 2" xfId="2004" xr:uid="{BE9572A1-10F6-4384-BAAB-68CE368F6143}"/>
    <cellStyle name="Normal 8 2 2 3 2 2 2 2" xfId="2005" xr:uid="{8913B7FE-3D67-47BC-A5AF-5D4393EA7DBA}"/>
    <cellStyle name="Normal 8 2 2 3 2 2 3" xfId="2006" xr:uid="{D5449579-2B5D-4763-9894-A4F0486FD1E6}"/>
    <cellStyle name="Normal 8 2 2 3 2 3" xfId="2007" xr:uid="{57E04B9D-EB20-43A4-92C4-610507FF1C9E}"/>
    <cellStyle name="Normal 8 2 2 3 2 3 2" xfId="2008" xr:uid="{7E0EC90E-64BF-44B7-8752-450FD6CCA3A2}"/>
    <cellStyle name="Normal 8 2 2 3 2 4" xfId="2009" xr:uid="{A427E0EF-0C0F-4123-A8C8-E64A4E7D5B74}"/>
    <cellStyle name="Normal 8 2 2 3 3" xfId="764" xr:uid="{41A21D33-211D-4234-8441-F054C64FAC85}"/>
    <cellStyle name="Normal 8 2 2 3 3 2" xfId="2010" xr:uid="{7F5F0D0A-B954-4AC4-995D-AFADB1285BFC}"/>
    <cellStyle name="Normal 8 2 2 3 3 2 2" xfId="2011" xr:uid="{DAA9AD70-C2F8-49D4-B40E-3D1862CFE193}"/>
    <cellStyle name="Normal 8 2 2 3 3 3" xfId="2012" xr:uid="{0C228C21-E60C-4F2F-A6B5-51DA141EABDC}"/>
    <cellStyle name="Normal 8 2 2 3 3 4" xfId="3732" xr:uid="{582E4510-8159-4007-952F-F43E235DC90B}"/>
    <cellStyle name="Normal 8 2 2 3 4" xfId="2013" xr:uid="{F7347EE4-F1BC-4C28-9844-B1F2D1C916A4}"/>
    <cellStyle name="Normal 8 2 2 3 4 2" xfId="2014" xr:uid="{021463EA-9D94-4A25-B52B-DF7A0F8CA95A}"/>
    <cellStyle name="Normal 8 2 2 3 5" xfId="2015" xr:uid="{8791B7CD-BD9F-4661-BC2F-973C16A1D419}"/>
    <cellStyle name="Normal 8 2 2 3 6" xfId="3733" xr:uid="{0F9995F5-34DB-496E-B407-822B57D41FF3}"/>
    <cellStyle name="Normal 8 2 2 4" xfId="379" xr:uid="{B16EA071-EE49-455D-8070-92F5D5279FCD}"/>
    <cellStyle name="Normal 8 2 2 4 2" xfId="765" xr:uid="{4B16B15E-75AB-428A-8EA2-70EC780F69B2}"/>
    <cellStyle name="Normal 8 2 2 4 2 2" xfId="766" xr:uid="{AD44F9F8-79F7-4927-A001-D3BDBD303CB8}"/>
    <cellStyle name="Normal 8 2 2 4 2 2 2" xfId="2016" xr:uid="{A43FF09A-F8A4-4946-80BB-71F578A8B434}"/>
    <cellStyle name="Normal 8 2 2 4 2 2 2 2" xfId="2017" xr:uid="{B60890E3-7801-4B56-B4FF-F8527895CD9B}"/>
    <cellStyle name="Normal 8 2 2 4 2 2 3" xfId="2018" xr:uid="{43C28310-CD27-420F-81F2-F28B7BC7DB95}"/>
    <cellStyle name="Normal 8 2 2 4 2 3" xfId="2019" xr:uid="{3331B8E3-9351-462B-8F03-7ADC57AC44B0}"/>
    <cellStyle name="Normal 8 2 2 4 2 3 2" xfId="2020" xr:uid="{A76647E9-FF6E-4404-94F9-C96C0C82A050}"/>
    <cellStyle name="Normal 8 2 2 4 2 4" xfId="2021" xr:uid="{83E2949F-020A-4A6C-9951-209E456525EB}"/>
    <cellStyle name="Normal 8 2 2 4 3" xfId="767" xr:uid="{980C55F0-0DEC-4D15-A73F-600CEA9D6950}"/>
    <cellStyle name="Normal 8 2 2 4 3 2" xfId="2022" xr:uid="{D4D3F795-4604-4577-A892-FAF94B0B555E}"/>
    <cellStyle name="Normal 8 2 2 4 3 2 2" xfId="2023" xr:uid="{CF9E1D24-1B8E-4C34-8B8E-2E91B2A41B69}"/>
    <cellStyle name="Normal 8 2 2 4 3 3" xfId="2024" xr:uid="{791948DA-3F05-4A9C-BCE5-690143416B4D}"/>
    <cellStyle name="Normal 8 2 2 4 4" xfId="2025" xr:uid="{95641B45-05A8-4DEC-BD20-42AABDBB566A}"/>
    <cellStyle name="Normal 8 2 2 4 4 2" xfId="2026" xr:uid="{0521F7A2-40A4-4255-89D5-84814BFE0A84}"/>
    <cellStyle name="Normal 8 2 2 4 5" xfId="2027" xr:uid="{DAB60B49-E372-4DF6-A5F8-974961367451}"/>
    <cellStyle name="Normal 8 2 2 5" xfId="380" xr:uid="{AD95347D-3105-4F1A-BC18-9F253E02A8CF}"/>
    <cellStyle name="Normal 8 2 2 5 2" xfId="768" xr:uid="{54181874-FE1B-48F8-8131-C3306A265710}"/>
    <cellStyle name="Normal 8 2 2 5 2 2" xfId="2028" xr:uid="{23EC4E0F-C8FE-4A8F-BE65-7448F3FA1790}"/>
    <cellStyle name="Normal 8 2 2 5 2 2 2" xfId="2029" xr:uid="{27614F51-8FA3-4248-BDF6-6A41ED28075C}"/>
    <cellStyle name="Normal 8 2 2 5 2 3" xfId="2030" xr:uid="{D4806DD6-3191-4991-8AFC-1CE646283535}"/>
    <cellStyle name="Normal 8 2 2 5 3" xfId="2031" xr:uid="{68FFE421-8972-4797-85A6-E7495B0F2B3C}"/>
    <cellStyle name="Normal 8 2 2 5 3 2" xfId="2032" xr:uid="{222FAD8D-6172-49CC-8C76-C5491DB82189}"/>
    <cellStyle name="Normal 8 2 2 5 4" xfId="2033" xr:uid="{77C5322B-9EF0-4B00-90EC-0ACE18E150E5}"/>
    <cellStyle name="Normal 8 2 2 6" xfId="769" xr:uid="{138C6A38-4597-4342-B1EC-AFF78903CE0F}"/>
    <cellStyle name="Normal 8 2 2 6 2" xfId="2034" xr:uid="{C85DFD66-8E7D-406C-B76F-F4BBA76B68D6}"/>
    <cellStyle name="Normal 8 2 2 6 2 2" xfId="2035" xr:uid="{DB702912-5DAD-4FA5-95CD-F37A95F1654F}"/>
    <cellStyle name="Normal 8 2 2 6 3" xfId="2036" xr:uid="{87102B38-4AAF-4E61-A26D-395897AB3534}"/>
    <cellStyle name="Normal 8 2 2 6 4" xfId="3734" xr:uid="{939E1C90-1EAA-406B-ADA1-9D7B0A281508}"/>
    <cellStyle name="Normal 8 2 2 7" xfId="2037" xr:uid="{754FB5CE-D990-4FEA-896F-D4640B8BD660}"/>
    <cellStyle name="Normal 8 2 2 7 2" xfId="2038" xr:uid="{C1B15C04-0AB6-4B6A-82E5-0C7FC14DE209}"/>
    <cellStyle name="Normal 8 2 2 8" xfId="2039" xr:uid="{6B020897-E0BD-4C54-84B1-0F0A34EBE693}"/>
    <cellStyle name="Normal 8 2 2 9" xfId="3735" xr:uid="{37E36B07-CF54-4C5F-A87C-43853486D307}"/>
    <cellStyle name="Normal 8 2 3" xfId="152" xr:uid="{F6A7413D-D3B4-4FCB-879A-33942540781F}"/>
    <cellStyle name="Normal 8 2 3 2" xfId="153" xr:uid="{F2B14360-972F-4818-A991-725B1BB7962C}"/>
    <cellStyle name="Normal 8 2 3 2 2" xfId="770" xr:uid="{D6EF2B75-009A-4C8F-ACAA-6DB700145F39}"/>
    <cellStyle name="Normal 8 2 3 2 2 2" xfId="771" xr:uid="{5886D174-1DDD-40EB-AF1E-12ACD143B09A}"/>
    <cellStyle name="Normal 8 2 3 2 2 2 2" xfId="2040" xr:uid="{A0220EA4-E75D-4B8C-9866-E587B172923A}"/>
    <cellStyle name="Normal 8 2 3 2 2 2 2 2" xfId="2041" xr:uid="{56995B00-546A-4730-96EC-1E87EDE7E22F}"/>
    <cellStyle name="Normal 8 2 3 2 2 2 3" xfId="2042" xr:uid="{23D2EB81-5E32-416B-BC16-9048BE788186}"/>
    <cellStyle name="Normal 8 2 3 2 2 3" xfId="2043" xr:uid="{F6101D0E-914D-4D91-BEDD-62C2E9885357}"/>
    <cellStyle name="Normal 8 2 3 2 2 3 2" xfId="2044" xr:uid="{5B9D2BBE-A452-4FE6-B934-2317D8ED3445}"/>
    <cellStyle name="Normal 8 2 3 2 2 4" xfId="2045" xr:uid="{70732055-C8DD-4039-9F1C-7AB30CCD9AC1}"/>
    <cellStyle name="Normal 8 2 3 2 3" xfId="772" xr:uid="{220EF832-3EE4-4EB1-816C-90AE27E29662}"/>
    <cellStyle name="Normal 8 2 3 2 3 2" xfId="2046" xr:uid="{48555F0C-ED6A-4DBA-8715-7F3CE606BCFF}"/>
    <cellStyle name="Normal 8 2 3 2 3 2 2" xfId="2047" xr:uid="{25B1C5AD-A620-4764-AC2D-59F43C53497F}"/>
    <cellStyle name="Normal 8 2 3 2 3 3" xfId="2048" xr:uid="{B0AD29B6-02A8-473F-9694-8AEB02FCD532}"/>
    <cellStyle name="Normal 8 2 3 2 3 4" xfId="3736" xr:uid="{C29055C9-DB0D-4AB9-AE73-8F5BF237520E}"/>
    <cellStyle name="Normal 8 2 3 2 4" xfId="2049" xr:uid="{63998B0A-3930-4171-BFBE-F10A4CC03F15}"/>
    <cellStyle name="Normal 8 2 3 2 4 2" xfId="2050" xr:uid="{BEDF7B62-93A2-4EE5-8664-D47D534814A8}"/>
    <cellStyle name="Normal 8 2 3 2 5" xfId="2051" xr:uid="{D4F49F86-491B-4CC4-BE91-C312387D8AF1}"/>
    <cellStyle name="Normal 8 2 3 2 6" xfId="3737" xr:uid="{AFBA90EB-7487-42A1-A808-BBD8F3E8BA19}"/>
    <cellStyle name="Normal 8 2 3 3" xfId="381" xr:uid="{119D4008-329E-415E-930A-AF325901BBD0}"/>
    <cellStyle name="Normal 8 2 3 3 2" xfId="773" xr:uid="{DF731F63-42CE-4C08-9174-38A55461F943}"/>
    <cellStyle name="Normal 8 2 3 3 2 2" xfId="774" xr:uid="{EE107CA0-6CAE-4FA6-9219-BBE2A26B0D14}"/>
    <cellStyle name="Normal 8 2 3 3 2 2 2" xfId="2052" xr:uid="{CF4C9E3D-22AF-4148-8E5D-E3E6C511F544}"/>
    <cellStyle name="Normal 8 2 3 3 2 2 2 2" xfId="2053" xr:uid="{5AC99359-0D4E-4791-88BF-953CD820D0B0}"/>
    <cellStyle name="Normal 8 2 3 3 2 2 3" xfId="2054" xr:uid="{EAC482EB-B795-4D61-A3D3-BB24D2814274}"/>
    <cellStyle name="Normal 8 2 3 3 2 3" xfId="2055" xr:uid="{1FAE81AA-2FA6-49EF-8CCE-1EA4BA962E08}"/>
    <cellStyle name="Normal 8 2 3 3 2 3 2" xfId="2056" xr:uid="{A8A87BA6-7960-4AF8-938C-D6CAA15487F2}"/>
    <cellStyle name="Normal 8 2 3 3 2 4" xfId="2057" xr:uid="{0E57B74F-A102-42C5-8485-ED269967B858}"/>
    <cellStyle name="Normal 8 2 3 3 3" xfId="775" xr:uid="{BE1FF61F-9F9B-4F5E-9010-85D48A810405}"/>
    <cellStyle name="Normal 8 2 3 3 3 2" xfId="2058" xr:uid="{1A0773FF-C079-484F-B782-2293D37D57BA}"/>
    <cellStyle name="Normal 8 2 3 3 3 2 2" xfId="2059" xr:uid="{9E426336-8DC8-49C1-A8D5-6BDA23175FA9}"/>
    <cellStyle name="Normal 8 2 3 3 3 3" xfId="2060" xr:uid="{E94B1026-E501-41C9-B947-53EB9CA3F454}"/>
    <cellStyle name="Normal 8 2 3 3 4" xfId="2061" xr:uid="{D761A874-D7CD-4426-AF07-607CFBBA121B}"/>
    <cellStyle name="Normal 8 2 3 3 4 2" xfId="2062" xr:uid="{57A10E63-4545-401C-AD59-3A219C777CEC}"/>
    <cellStyle name="Normal 8 2 3 3 5" xfId="2063" xr:uid="{35538489-12B6-4A28-8BE5-3E3D2194A09B}"/>
    <cellStyle name="Normal 8 2 3 4" xfId="382" xr:uid="{6256FEC9-391F-470D-B067-4100E2B71B9A}"/>
    <cellStyle name="Normal 8 2 3 4 2" xfId="776" xr:uid="{8E4D33A4-1117-4E53-9294-9140B8269820}"/>
    <cellStyle name="Normal 8 2 3 4 2 2" xfId="2064" xr:uid="{4A051ED6-59DD-4BB9-80C3-96D2EDC58731}"/>
    <cellStyle name="Normal 8 2 3 4 2 2 2" xfId="2065" xr:uid="{0EE810AE-4973-4249-ABF0-4C3DB100694F}"/>
    <cellStyle name="Normal 8 2 3 4 2 3" xfId="2066" xr:uid="{95129F33-58E5-4ADE-89F0-E1351092F8C2}"/>
    <cellStyle name="Normal 8 2 3 4 3" xfId="2067" xr:uid="{7F506AD1-03D2-4F5F-ABE8-1C606860F10B}"/>
    <cellStyle name="Normal 8 2 3 4 3 2" xfId="2068" xr:uid="{29A11B69-ECBD-45E8-B90D-5B4249E50AA0}"/>
    <cellStyle name="Normal 8 2 3 4 4" xfId="2069" xr:uid="{0618EFBF-E59E-49A5-8109-2D1A5972EA59}"/>
    <cellStyle name="Normal 8 2 3 5" xfId="777" xr:uid="{6A8D5D2F-3B5D-49FD-B703-36F143600FA7}"/>
    <cellStyle name="Normal 8 2 3 5 2" xfId="2070" xr:uid="{E09C8775-A279-4A9F-972E-0A30441297BF}"/>
    <cellStyle name="Normal 8 2 3 5 2 2" xfId="2071" xr:uid="{62102FC5-7992-441A-85CA-B92C16490E9F}"/>
    <cellStyle name="Normal 8 2 3 5 3" xfId="2072" xr:uid="{6E019698-D91D-4233-977B-1EE8424A0C15}"/>
    <cellStyle name="Normal 8 2 3 5 4" xfId="3738" xr:uid="{8C0D4BAE-740A-4215-8EDB-90643FE13B6F}"/>
    <cellStyle name="Normal 8 2 3 6" xfId="2073" xr:uid="{C8BA9743-B8EF-4964-97C3-5BF916956059}"/>
    <cellStyle name="Normal 8 2 3 6 2" xfId="2074" xr:uid="{E4317B00-027C-4948-A1AE-FB0ED0233D6D}"/>
    <cellStyle name="Normal 8 2 3 7" xfId="2075" xr:uid="{D31A0290-BF6F-4FC7-AA44-98C783A63E73}"/>
    <cellStyle name="Normal 8 2 3 8" xfId="3739" xr:uid="{4BE61ACC-E96B-4DC3-B6D9-B1A4E616EB81}"/>
    <cellStyle name="Normal 8 2 4" xfId="154" xr:uid="{3107EE64-8D2A-4A55-9B0D-37DE5B1595A2}"/>
    <cellStyle name="Normal 8 2 4 2" xfId="451" xr:uid="{2B46CC63-2587-4D13-85FC-B321007AAF2D}"/>
    <cellStyle name="Normal 8 2 4 2 2" xfId="778" xr:uid="{090452FC-460C-492D-AE00-232338453EB2}"/>
    <cellStyle name="Normal 8 2 4 2 2 2" xfId="2076" xr:uid="{BEB1E261-4BE5-4222-8B95-0396A3CC4D26}"/>
    <cellStyle name="Normal 8 2 4 2 2 2 2" xfId="2077" xr:uid="{27DCB5A3-76D0-4448-805F-6AF77613D72F}"/>
    <cellStyle name="Normal 8 2 4 2 2 3" xfId="2078" xr:uid="{071A7AA7-FEE2-487D-949C-6DBF345FF401}"/>
    <cellStyle name="Normal 8 2 4 2 2 4" xfId="3740" xr:uid="{9ED1784A-6640-48CC-B746-A61703309875}"/>
    <cellStyle name="Normal 8 2 4 2 3" xfId="2079" xr:uid="{F7B15E2F-DC7A-4FA6-86B3-A1A6D3DF1655}"/>
    <cellStyle name="Normal 8 2 4 2 3 2" xfId="2080" xr:uid="{CC8CAE65-AD25-496D-AD7D-77569D765A30}"/>
    <cellStyle name="Normal 8 2 4 2 4" xfId="2081" xr:uid="{1317ADC0-5D70-47EE-B8EF-A811E6A1308B}"/>
    <cellStyle name="Normal 8 2 4 2 5" xfId="3741" xr:uid="{51C6C977-E6F1-4466-925B-775A6B306D21}"/>
    <cellStyle name="Normal 8 2 4 3" xfId="779" xr:uid="{9163B401-8888-4754-80B5-D54A8F20C851}"/>
    <cellStyle name="Normal 8 2 4 3 2" xfId="2082" xr:uid="{E277A565-DDCB-4424-A85F-5EFE43F7E330}"/>
    <cellStyle name="Normal 8 2 4 3 2 2" xfId="2083" xr:uid="{B0651563-6812-486D-A359-6AFCC9C2C848}"/>
    <cellStyle name="Normal 8 2 4 3 3" xfId="2084" xr:uid="{D5A28B27-0583-4167-B63A-EC53DD9080BD}"/>
    <cellStyle name="Normal 8 2 4 3 4" xfId="3742" xr:uid="{811196FE-C337-44DC-A2A9-054F1F4EA5B2}"/>
    <cellStyle name="Normal 8 2 4 4" xfId="2085" xr:uid="{04BB6F1D-C564-4478-9C1F-07414A28A97C}"/>
    <cellStyle name="Normal 8 2 4 4 2" xfId="2086" xr:uid="{C963C57B-749A-4391-BF52-5CFB81A75D44}"/>
    <cellStyle name="Normal 8 2 4 4 3" xfId="3743" xr:uid="{F93D8F4F-A21B-451A-8707-8E3F2903D025}"/>
    <cellStyle name="Normal 8 2 4 4 4" xfId="3744" xr:uid="{9208BECF-88D6-45C7-B22F-3DB5839CF897}"/>
    <cellStyle name="Normal 8 2 4 5" xfId="2087" xr:uid="{875540ED-2E49-433F-AC8A-DD1AEC1FC6A5}"/>
    <cellStyle name="Normal 8 2 4 6" xfId="3745" xr:uid="{AF32F49C-0B63-41EF-A5CB-64ADA1D6F552}"/>
    <cellStyle name="Normal 8 2 4 7" xfId="3746" xr:uid="{5EA0099E-C6EC-450F-AD13-07AA083594E6}"/>
    <cellStyle name="Normal 8 2 5" xfId="383" xr:uid="{45BE52F0-1887-4206-8017-FB43C76E43AC}"/>
    <cellStyle name="Normal 8 2 5 2" xfId="780" xr:uid="{D15F01F4-77D5-4C9A-918F-6949EB3FBE2B}"/>
    <cellStyle name="Normal 8 2 5 2 2" xfId="781" xr:uid="{7409C925-1521-4EEE-9A2A-8AB794AE4949}"/>
    <cellStyle name="Normal 8 2 5 2 2 2" xfId="2088" xr:uid="{B5EEB174-2DF4-4612-B187-BC3B3EC20938}"/>
    <cellStyle name="Normal 8 2 5 2 2 2 2" xfId="2089" xr:uid="{F7534B0D-B02D-4B11-890B-FA98736E8E9C}"/>
    <cellStyle name="Normal 8 2 5 2 2 3" xfId="2090" xr:uid="{7099EAC3-9DAA-407E-B716-7DFDB509837D}"/>
    <cellStyle name="Normal 8 2 5 2 3" xfId="2091" xr:uid="{B82D88BB-E2C6-4239-8117-265F2C93D962}"/>
    <cellStyle name="Normal 8 2 5 2 3 2" xfId="2092" xr:uid="{D4101E01-D60B-44BA-A429-BA8C1CFA6009}"/>
    <cellStyle name="Normal 8 2 5 2 4" xfId="2093" xr:uid="{74445AE0-FF1C-4FDE-9A8E-C7A78F0C4A5C}"/>
    <cellStyle name="Normal 8 2 5 3" xfId="782" xr:uid="{1D7BD8C0-AE37-49F7-ADC6-014A2BFDE2FA}"/>
    <cellStyle name="Normal 8 2 5 3 2" xfId="2094" xr:uid="{0676BEDF-ADFF-47CF-8F80-8902C1DD0FE2}"/>
    <cellStyle name="Normal 8 2 5 3 2 2" xfId="2095" xr:uid="{A0998911-C3C1-4A1E-9E39-B34A315C9670}"/>
    <cellStyle name="Normal 8 2 5 3 3" xfId="2096" xr:uid="{9AD03E37-2D28-45EA-8423-1058015A1A4E}"/>
    <cellStyle name="Normal 8 2 5 3 4" xfId="3747" xr:uid="{E87EB2FD-E308-4A5A-91B3-EE5A72C8E0AE}"/>
    <cellStyle name="Normal 8 2 5 4" xfId="2097" xr:uid="{41D40FB7-12A9-41ED-B37A-B530CB0EA2A1}"/>
    <cellStyle name="Normal 8 2 5 4 2" xfId="2098" xr:uid="{05EB648C-DF17-40B8-BD74-B03CAAEE0427}"/>
    <cellStyle name="Normal 8 2 5 5" xfId="2099" xr:uid="{84EE5644-391B-49B7-843A-0D35EE0EFEA8}"/>
    <cellStyle name="Normal 8 2 5 6" xfId="3748" xr:uid="{B5921F28-0620-4901-9C4B-92A05B911695}"/>
    <cellStyle name="Normal 8 2 6" xfId="384" xr:uid="{F7BF34A5-8DE2-40C8-A5EB-21A36B63B515}"/>
    <cellStyle name="Normal 8 2 6 2" xfId="783" xr:uid="{82FB2E8B-6C89-43C1-9569-A6FF108C8D6F}"/>
    <cellStyle name="Normal 8 2 6 2 2" xfId="2100" xr:uid="{EFDFB956-616E-42C4-8D00-EF3B9B59899D}"/>
    <cellStyle name="Normal 8 2 6 2 2 2" xfId="2101" xr:uid="{7FC75FC3-3120-4A39-9250-A9925D2CAC82}"/>
    <cellStyle name="Normal 8 2 6 2 3" xfId="2102" xr:uid="{E15D23C7-8E5D-4AB1-9753-7BDCD539A4BA}"/>
    <cellStyle name="Normal 8 2 6 2 4" xfId="3749" xr:uid="{598CE043-2952-47D4-B05F-3D4C2AF8C30D}"/>
    <cellStyle name="Normal 8 2 6 3" xfId="2103" xr:uid="{82F7CAD8-3049-40F4-BBB5-587B2562D8D2}"/>
    <cellStyle name="Normal 8 2 6 3 2" xfId="2104" xr:uid="{234BE888-414D-40A2-8225-EE2E0009E654}"/>
    <cellStyle name="Normal 8 2 6 4" xfId="2105" xr:uid="{D033B022-EE58-4C3A-B38A-9B97388755AF}"/>
    <cellStyle name="Normal 8 2 6 5" xfId="3750" xr:uid="{087608E0-B727-4B46-8ACA-5541D7D73ADE}"/>
    <cellStyle name="Normal 8 2 7" xfId="784" xr:uid="{5E648F46-A4E2-474F-898E-D3C036212F9D}"/>
    <cellStyle name="Normal 8 2 7 2" xfId="2106" xr:uid="{95DFDA61-1F4F-4395-9F72-F16198554958}"/>
    <cellStyle name="Normal 8 2 7 2 2" xfId="2107" xr:uid="{50D75556-DFB4-4A85-9CFE-BF9DA754EBFE}"/>
    <cellStyle name="Normal 8 2 7 3" xfId="2108" xr:uid="{E3D026F3-E078-4350-BBB9-663B918C76D0}"/>
    <cellStyle name="Normal 8 2 7 4" xfId="3751" xr:uid="{B4BD2F6D-856D-4884-B281-500863E51D52}"/>
    <cellStyle name="Normal 8 2 8" xfId="2109" xr:uid="{97250DCC-19B2-48CB-B527-98B1267511A2}"/>
    <cellStyle name="Normal 8 2 8 2" xfId="2110" xr:uid="{B65D9ED6-DE3E-48FA-A79B-E2214B4067B6}"/>
    <cellStyle name="Normal 8 2 8 3" xfId="3752" xr:uid="{81AE588C-20AC-448E-B701-9B9FE131285C}"/>
    <cellStyle name="Normal 8 2 8 4" xfId="3753" xr:uid="{CC5679D2-EB8A-46EE-B44B-0F1D26F30F32}"/>
    <cellStyle name="Normal 8 2 9" xfId="2111" xr:uid="{19E20237-512E-4D31-990B-2909513A3ECD}"/>
    <cellStyle name="Normal 8 3" xfId="155" xr:uid="{0C6AEA97-522C-41D8-A5A0-144F74E008C4}"/>
    <cellStyle name="Normal 8 3 10" xfId="3754" xr:uid="{847E57AA-9279-44EB-BF80-9EF5B2BD1699}"/>
    <cellStyle name="Normal 8 3 11" xfId="3755" xr:uid="{DC1BE385-42A6-4987-A88E-2847D4FDE11A}"/>
    <cellStyle name="Normal 8 3 2" xfId="156" xr:uid="{6BF432D8-A32C-424A-8A02-DD4061AD7AFB}"/>
    <cellStyle name="Normal 8 3 2 2" xfId="157" xr:uid="{EBE829B3-8CB0-4655-9882-255D6A98B6DF}"/>
    <cellStyle name="Normal 8 3 2 2 2" xfId="385" xr:uid="{DAE56509-A9A5-4F16-A846-3B499CEB5CBB}"/>
    <cellStyle name="Normal 8 3 2 2 2 2" xfId="785" xr:uid="{E8ABB87A-03B2-4FCC-9DD8-6716449618C8}"/>
    <cellStyle name="Normal 8 3 2 2 2 2 2" xfId="2112" xr:uid="{37BA086D-CD21-485C-A2BA-D57A243C8D46}"/>
    <cellStyle name="Normal 8 3 2 2 2 2 2 2" xfId="2113" xr:uid="{14E2CB40-8C52-46DE-BBA7-CD9C398697E8}"/>
    <cellStyle name="Normal 8 3 2 2 2 2 3" xfId="2114" xr:uid="{F515A982-160D-4AF6-904A-FA66196434A3}"/>
    <cellStyle name="Normal 8 3 2 2 2 2 4" xfId="3756" xr:uid="{942EEFB8-AAEC-40D3-A0F1-46ECA506CF5A}"/>
    <cellStyle name="Normal 8 3 2 2 2 3" xfId="2115" xr:uid="{D38B924A-17C6-4E15-8B4A-01370711955A}"/>
    <cellStyle name="Normal 8 3 2 2 2 3 2" xfId="2116" xr:uid="{14ED5F62-2978-4CE6-B1DF-3304FBC871D6}"/>
    <cellStyle name="Normal 8 3 2 2 2 3 3" xfId="3757" xr:uid="{B07B110A-58FE-4930-83D1-ABBF382EC1BB}"/>
    <cellStyle name="Normal 8 3 2 2 2 3 4" xfId="3758" xr:uid="{B6E9EC03-3ED3-4AE7-8298-57961B6BF8B1}"/>
    <cellStyle name="Normal 8 3 2 2 2 4" xfId="2117" xr:uid="{93B56A0D-A994-4C73-A915-AF7D5D5D1938}"/>
    <cellStyle name="Normal 8 3 2 2 2 5" xfId="3759" xr:uid="{B32E43D7-1605-4678-BC0E-3C7E99702E86}"/>
    <cellStyle name="Normal 8 3 2 2 2 6" xfId="3760" xr:uid="{CCD50A8C-7FE4-42C8-9BFB-E222BD5F018B}"/>
    <cellStyle name="Normal 8 3 2 2 3" xfId="786" xr:uid="{228D7B8A-1AA7-4781-BDC4-CB5EA9616E5D}"/>
    <cellStyle name="Normal 8 3 2 2 3 2" xfId="2118" xr:uid="{C344038E-4E6B-4DD8-B1AB-60356F24AC83}"/>
    <cellStyle name="Normal 8 3 2 2 3 2 2" xfId="2119" xr:uid="{04C04B89-B49D-43EC-8567-773056B44A8C}"/>
    <cellStyle name="Normal 8 3 2 2 3 2 3" xfId="3761" xr:uid="{F8A0AFA0-7505-43D4-888B-AF7C2A0872DD}"/>
    <cellStyle name="Normal 8 3 2 2 3 2 4" xfId="3762" xr:uid="{C32E39B4-9790-432D-8368-7AA522B03C93}"/>
    <cellStyle name="Normal 8 3 2 2 3 3" xfId="2120" xr:uid="{E2D282AE-799F-40B2-9D19-F71C0BF2D84A}"/>
    <cellStyle name="Normal 8 3 2 2 3 4" xfId="3763" xr:uid="{2E9DEEDD-4915-4DA3-B85E-150A50442FA0}"/>
    <cellStyle name="Normal 8 3 2 2 3 5" xfId="3764" xr:uid="{C61D62BC-AAE4-4183-BB72-5AEC9A63AC02}"/>
    <cellStyle name="Normal 8 3 2 2 4" xfId="2121" xr:uid="{4AAB49FE-9C18-4CEA-BAD3-C485FC76C26D}"/>
    <cellStyle name="Normal 8 3 2 2 4 2" xfId="2122" xr:uid="{D28EE9F1-B858-4D89-8B6A-DE74E3B54D42}"/>
    <cellStyle name="Normal 8 3 2 2 4 3" xfId="3765" xr:uid="{C20CD0A9-4C10-4217-939B-984A95273361}"/>
    <cellStyle name="Normal 8 3 2 2 4 4" xfId="3766" xr:uid="{AC6B5647-9386-4D49-9B65-72EF6DA6C889}"/>
    <cellStyle name="Normal 8 3 2 2 5" xfId="2123" xr:uid="{FB8EE22B-C06C-41F5-85E5-B2BD2C605C0A}"/>
    <cellStyle name="Normal 8 3 2 2 5 2" xfId="3767" xr:uid="{5367C486-A7D2-4DFB-BEE1-41DAC7D81E1E}"/>
    <cellStyle name="Normal 8 3 2 2 5 3" xfId="3768" xr:uid="{0F2543FC-BFD4-4EC7-B4F3-67809AAA2B14}"/>
    <cellStyle name="Normal 8 3 2 2 5 4" xfId="3769" xr:uid="{14F15FE6-9782-4BB5-A4DE-A939B5F327C1}"/>
    <cellStyle name="Normal 8 3 2 2 6" xfId="3770" xr:uid="{1421F132-6AD3-47D7-B5E1-DECCE0AA7285}"/>
    <cellStyle name="Normal 8 3 2 2 7" xfId="3771" xr:uid="{03865213-ED33-4EE5-9443-3D8C7E102B04}"/>
    <cellStyle name="Normal 8 3 2 2 8" xfId="3772" xr:uid="{474FEF7F-4D55-43F9-B223-4388519B9890}"/>
    <cellStyle name="Normal 8 3 2 3" xfId="386" xr:uid="{04992E56-7C58-46CC-BC6C-16B692A72323}"/>
    <cellStyle name="Normal 8 3 2 3 2" xfId="787" xr:uid="{4F52CFA2-767C-4981-A42E-C12ADD072688}"/>
    <cellStyle name="Normal 8 3 2 3 2 2" xfId="788" xr:uid="{F646B4C6-A5A2-49D1-ACD8-0BC57534392D}"/>
    <cellStyle name="Normal 8 3 2 3 2 2 2" xfId="2124" xr:uid="{437E90DB-96CB-4529-9C16-B45FE11B73E4}"/>
    <cellStyle name="Normal 8 3 2 3 2 2 2 2" xfId="2125" xr:uid="{60733367-97EB-4FCA-A08F-0C011E4F103F}"/>
    <cellStyle name="Normal 8 3 2 3 2 2 3" xfId="2126" xr:uid="{328553A1-4B71-461A-8A84-BD565C1C217F}"/>
    <cellStyle name="Normal 8 3 2 3 2 3" xfId="2127" xr:uid="{0CA76C2E-F84A-4C8E-8BAB-D57005B8B0BB}"/>
    <cellStyle name="Normal 8 3 2 3 2 3 2" xfId="2128" xr:uid="{88B8FA64-460F-4C8C-8806-AC2A5E7D8865}"/>
    <cellStyle name="Normal 8 3 2 3 2 4" xfId="2129" xr:uid="{8DFF5AD4-A34E-4E07-87C9-C3830A9CA604}"/>
    <cellStyle name="Normal 8 3 2 3 3" xfId="789" xr:uid="{C06D4C54-88EE-460F-AC9B-38C7531FB096}"/>
    <cellStyle name="Normal 8 3 2 3 3 2" xfId="2130" xr:uid="{180D896C-6178-4788-942F-624EF7265147}"/>
    <cellStyle name="Normal 8 3 2 3 3 2 2" xfId="2131" xr:uid="{07D3103F-120E-4C21-A6E0-8DE0263333EF}"/>
    <cellStyle name="Normal 8 3 2 3 3 3" xfId="2132" xr:uid="{6E8A88F3-9565-409B-8B5F-22FAEDC8AABC}"/>
    <cellStyle name="Normal 8 3 2 3 3 4" xfId="3773" xr:uid="{FAFB0BE6-BDED-4A21-A47A-09F571637CFD}"/>
    <cellStyle name="Normal 8 3 2 3 4" xfId="2133" xr:uid="{4BDC2D6F-DB5D-487A-A25F-811C6DCC4062}"/>
    <cellStyle name="Normal 8 3 2 3 4 2" xfId="2134" xr:uid="{2D03615C-7A39-4E6E-A42F-9079DB70B92D}"/>
    <cellStyle name="Normal 8 3 2 3 5" xfId="2135" xr:uid="{7FBD0A72-679B-40DF-A44A-4B42D9DC8231}"/>
    <cellStyle name="Normal 8 3 2 3 6" xfId="3774" xr:uid="{801CCC23-0FFE-45B6-91F2-08C9C0F92A9B}"/>
    <cellStyle name="Normal 8 3 2 4" xfId="387" xr:uid="{A26FBAFD-36C0-47B9-8F4B-1D0F19F09926}"/>
    <cellStyle name="Normal 8 3 2 4 2" xfId="790" xr:uid="{940CA15D-26F1-4DDA-845D-155DE1817D72}"/>
    <cellStyle name="Normal 8 3 2 4 2 2" xfId="2136" xr:uid="{3FFC2455-C73C-44B1-9AAF-4CE80C3B1435}"/>
    <cellStyle name="Normal 8 3 2 4 2 2 2" xfId="2137" xr:uid="{55979BE4-CDC3-45BD-B837-EDBE2F22D45F}"/>
    <cellStyle name="Normal 8 3 2 4 2 3" xfId="2138" xr:uid="{23CA5365-142F-4C2F-A01F-37F2CAF19180}"/>
    <cellStyle name="Normal 8 3 2 4 2 4" xfId="3775" xr:uid="{6F990256-5C0C-43C4-9951-005D1D91341E}"/>
    <cellStyle name="Normal 8 3 2 4 3" xfId="2139" xr:uid="{C88B21F8-D587-43CC-842D-F8386413ECCF}"/>
    <cellStyle name="Normal 8 3 2 4 3 2" xfId="2140" xr:uid="{341437A1-CECB-4CEF-BA98-00D92B248531}"/>
    <cellStyle name="Normal 8 3 2 4 4" xfId="2141" xr:uid="{EC13643C-385E-4161-AEE3-5BE8862D1096}"/>
    <cellStyle name="Normal 8 3 2 4 5" xfId="3776" xr:uid="{0E0DDAD9-C401-42C3-93E4-29FCB21D5955}"/>
    <cellStyle name="Normal 8 3 2 5" xfId="388" xr:uid="{93489644-D72D-4D99-8552-7433A66C489D}"/>
    <cellStyle name="Normal 8 3 2 5 2" xfId="2142" xr:uid="{4C1ECFA1-122D-4E1A-995F-BAF6EA5143AD}"/>
    <cellStyle name="Normal 8 3 2 5 2 2" xfId="2143" xr:uid="{38647C0F-E46D-40D2-B06B-829B48557C1E}"/>
    <cellStyle name="Normal 8 3 2 5 3" xfId="2144" xr:uid="{2732B649-814A-48C3-A624-3C02EFAA971D}"/>
    <cellStyle name="Normal 8 3 2 5 4" xfId="3777" xr:uid="{88A1343A-E566-4384-8F00-705928D3DFD0}"/>
    <cellStyle name="Normal 8 3 2 6" xfId="2145" xr:uid="{B5E2ADB9-7494-4943-8F4F-99581C83E8F1}"/>
    <cellStyle name="Normal 8 3 2 6 2" xfId="2146" xr:uid="{FEF1273F-20D1-4717-8E06-930099B62D38}"/>
    <cellStyle name="Normal 8 3 2 6 3" xfId="3778" xr:uid="{1664999C-AACF-4BD2-8E18-EF166BB65FEC}"/>
    <cellStyle name="Normal 8 3 2 6 4" xfId="3779" xr:uid="{31B959C5-53E4-4474-AAFA-316C7F38920A}"/>
    <cellStyle name="Normal 8 3 2 7" xfId="2147" xr:uid="{A99333C3-AEB4-4014-86FE-B85F6AF2CAA2}"/>
    <cellStyle name="Normal 8 3 2 8" xfId="3780" xr:uid="{E1556271-6E46-4FEE-85F1-06FA1066EFD2}"/>
    <cellStyle name="Normal 8 3 2 9" xfId="3781" xr:uid="{C55A1C00-63BB-4D2B-80B9-55450BB1CE40}"/>
    <cellStyle name="Normal 8 3 3" xfId="158" xr:uid="{10F9C37D-64D5-473B-BADE-B1CFA79B30EA}"/>
    <cellStyle name="Normal 8 3 3 2" xfId="159" xr:uid="{0439ED80-A1CB-421A-9BCE-A6E65E1B3117}"/>
    <cellStyle name="Normal 8 3 3 2 2" xfId="791" xr:uid="{870D0A1D-FD39-484C-B61D-D525F8B41C60}"/>
    <cellStyle name="Normal 8 3 3 2 2 2" xfId="2148" xr:uid="{5DED2F95-B01F-4B5B-B038-F806724388AB}"/>
    <cellStyle name="Normal 8 3 3 2 2 2 2" xfId="2149" xr:uid="{78FEE743-60EB-4BBF-B7B4-0185F6FBF54E}"/>
    <cellStyle name="Normal 8 3 3 2 2 2 2 2" xfId="4494" xr:uid="{629D59E4-84BE-4040-8074-A7CC16690612}"/>
    <cellStyle name="Normal 8 3 3 2 2 2 3" xfId="4495" xr:uid="{A702A5A8-F82B-4FF8-9A57-B3C4F4337996}"/>
    <cellStyle name="Normal 8 3 3 2 2 3" xfId="2150" xr:uid="{5416F8B2-C37D-4771-AE33-D8E463CD9F0F}"/>
    <cellStyle name="Normal 8 3 3 2 2 3 2" xfId="4496" xr:uid="{BEC48E1E-05B6-41CE-9569-549A7231F2E1}"/>
    <cellStyle name="Normal 8 3 3 2 2 4" xfId="3782" xr:uid="{034C8D68-6F44-4652-AC20-628C2CCAD97F}"/>
    <cellStyle name="Normal 8 3 3 2 3" xfId="2151" xr:uid="{7DACA6AE-CF1C-419F-896C-005F439F332C}"/>
    <cellStyle name="Normal 8 3 3 2 3 2" xfId="2152" xr:uid="{0F9C5B84-82D4-490B-A820-CAF8782EEA9E}"/>
    <cellStyle name="Normal 8 3 3 2 3 2 2" xfId="4497" xr:uid="{959EB66F-C94F-4E05-ACE7-72F45A79809D}"/>
    <cellStyle name="Normal 8 3 3 2 3 3" xfId="3783" xr:uid="{8006FB3C-2699-4FFA-8838-BD6A53E5BEE2}"/>
    <cellStyle name="Normal 8 3 3 2 3 4" xfId="3784" xr:uid="{139644EB-5D87-409E-A38F-64397AB8EA0E}"/>
    <cellStyle name="Normal 8 3 3 2 4" xfId="2153" xr:uid="{99C5FF03-579B-4C47-892A-5EE493D67C1C}"/>
    <cellStyle name="Normal 8 3 3 2 4 2" xfId="4498" xr:uid="{FFBBD57C-FBF8-44D1-8E47-032B91536E74}"/>
    <cellStyle name="Normal 8 3 3 2 5" xfId="3785" xr:uid="{7A04DF91-4FC0-47F6-A805-8023FDD063B3}"/>
    <cellStyle name="Normal 8 3 3 2 6" xfId="3786" xr:uid="{9E0A4904-9B74-45BF-8320-2415F373E46E}"/>
    <cellStyle name="Normal 8 3 3 3" xfId="389" xr:uid="{1AA0FBC0-85A9-4512-95AD-E7ADAAB37E83}"/>
    <cellStyle name="Normal 8 3 3 3 2" xfId="2154" xr:uid="{E15E8A8B-BA55-415F-894D-92E732F49B94}"/>
    <cellStyle name="Normal 8 3 3 3 2 2" xfId="2155" xr:uid="{E2AF15CB-9C98-464F-90AE-34EF3B646AEC}"/>
    <cellStyle name="Normal 8 3 3 3 2 2 2" xfId="4499" xr:uid="{4F40D784-231D-488D-9994-F71F7DD6CA1D}"/>
    <cellStyle name="Normal 8 3 3 3 2 3" xfId="3787" xr:uid="{7B3412E6-C50F-41CF-92A8-99D0B2093B8C}"/>
    <cellStyle name="Normal 8 3 3 3 2 4" xfId="3788" xr:uid="{BB628564-EE03-4EF4-9DD9-D335341E404D}"/>
    <cellStyle name="Normal 8 3 3 3 3" xfId="2156" xr:uid="{3A3854F2-860A-4611-9857-333F323260E0}"/>
    <cellStyle name="Normal 8 3 3 3 3 2" xfId="4500" xr:uid="{90FAEE61-FB53-4381-B4AA-7AA34DA4C1EF}"/>
    <cellStyle name="Normal 8 3 3 3 4" xfId="3789" xr:uid="{3E15A321-AB77-4CF1-AC25-DB477C447959}"/>
    <cellStyle name="Normal 8 3 3 3 5" xfId="3790" xr:uid="{CB739FFB-03B1-408C-AEC1-55F7ECEB4104}"/>
    <cellStyle name="Normal 8 3 3 4" xfId="2157" xr:uid="{75F099D1-5550-4CE8-89F5-D56635AB7C08}"/>
    <cellStyle name="Normal 8 3 3 4 2" xfId="2158" xr:uid="{AF1E50D9-1A54-4A39-9ADD-E6302933469E}"/>
    <cellStyle name="Normal 8 3 3 4 2 2" xfId="4501" xr:uid="{B4A2A2B8-285C-4E95-9734-948DAFA0FF88}"/>
    <cellStyle name="Normal 8 3 3 4 3" xfId="3791" xr:uid="{A6D76794-F973-4ABD-8BC3-9CF9672C7FB9}"/>
    <cellStyle name="Normal 8 3 3 4 4" xfId="3792" xr:uid="{59D16813-3FE2-4121-80F7-D31D5FE1515A}"/>
    <cellStyle name="Normal 8 3 3 5" xfId="2159" xr:uid="{E277B845-8CA0-49D8-A032-72523636D0DE}"/>
    <cellStyle name="Normal 8 3 3 5 2" xfId="3793" xr:uid="{07817F2F-5992-40BF-8944-2445953FC649}"/>
    <cellStyle name="Normal 8 3 3 5 3" xfId="3794" xr:uid="{A86B17A7-B030-4ED4-B815-57FB037A7FA0}"/>
    <cellStyle name="Normal 8 3 3 5 4" xfId="3795" xr:uid="{6CE03F19-662C-4A00-9D2F-7FC9DFA0BC65}"/>
    <cellStyle name="Normal 8 3 3 6" xfId="3796" xr:uid="{A42FAB7A-90BC-4120-B416-9308A1F19B88}"/>
    <cellStyle name="Normal 8 3 3 7" xfId="3797" xr:uid="{D0215C78-797A-4B0F-AD6E-67947BBD930F}"/>
    <cellStyle name="Normal 8 3 3 8" xfId="3798" xr:uid="{06EEAB8D-8E10-4970-A59B-70693D85DE27}"/>
    <cellStyle name="Normal 8 3 4" xfId="160" xr:uid="{536AA4E1-E70B-42C0-BA8A-34A5B63048F7}"/>
    <cellStyle name="Normal 8 3 4 2" xfId="792" xr:uid="{8B86FA3F-5086-4BCD-9A45-AD0F832094E8}"/>
    <cellStyle name="Normal 8 3 4 2 2" xfId="793" xr:uid="{04904718-7E98-4E63-8E36-CBBAF9A3F745}"/>
    <cellStyle name="Normal 8 3 4 2 2 2" xfId="2160" xr:uid="{168DE3AE-D575-46A4-98BC-170E8932067D}"/>
    <cellStyle name="Normal 8 3 4 2 2 2 2" xfId="2161" xr:uid="{1E972B16-676F-4367-AC1A-4012929FCD55}"/>
    <cellStyle name="Normal 8 3 4 2 2 3" xfId="2162" xr:uid="{A5F04B18-9774-41A1-9E1F-ADADF7239255}"/>
    <cellStyle name="Normal 8 3 4 2 2 4" xfId="3799" xr:uid="{37C3471D-55FF-439B-9717-D45861A95A35}"/>
    <cellStyle name="Normal 8 3 4 2 3" xfId="2163" xr:uid="{5F0D82CF-B5C3-48B5-AEDA-DE8B95159D8E}"/>
    <cellStyle name="Normal 8 3 4 2 3 2" xfId="2164" xr:uid="{08D3C090-8B90-4434-9CEE-31AC3ADFD4FD}"/>
    <cellStyle name="Normal 8 3 4 2 4" xfId="2165" xr:uid="{876D3E19-B8D6-4716-8693-C1626845BF6E}"/>
    <cellStyle name="Normal 8 3 4 2 5" xfId="3800" xr:uid="{242AF8AE-C201-4B1B-8FDF-6834148BC9FE}"/>
    <cellStyle name="Normal 8 3 4 3" xfId="794" xr:uid="{49B1FE4E-DDC1-4E7D-8B4D-0920EB0A8F09}"/>
    <cellStyle name="Normal 8 3 4 3 2" xfId="2166" xr:uid="{7E5FA43D-0971-498A-8953-9BBDC0C7F468}"/>
    <cellStyle name="Normal 8 3 4 3 2 2" xfId="2167" xr:uid="{F973A780-C9B7-40FE-B2BB-1F5994D637DE}"/>
    <cellStyle name="Normal 8 3 4 3 3" xfId="2168" xr:uid="{E9AE77AB-067F-4000-9D82-A5354197D0C7}"/>
    <cellStyle name="Normal 8 3 4 3 4" xfId="3801" xr:uid="{C71432CB-553F-4C22-B6FA-5DD77C4631AA}"/>
    <cellStyle name="Normal 8 3 4 4" xfId="2169" xr:uid="{AEA350B1-9232-4793-84D1-0149C0F814A4}"/>
    <cellStyle name="Normal 8 3 4 4 2" xfId="2170" xr:uid="{A09FA8AA-A5D0-4F7E-BA75-9376A5484878}"/>
    <cellStyle name="Normal 8 3 4 4 3" xfId="3802" xr:uid="{B0609AED-3FEF-4DB8-8025-A235EB645BB3}"/>
    <cellStyle name="Normal 8 3 4 4 4" xfId="3803" xr:uid="{53B9659F-99F6-4047-BEB1-1B0D72E3E974}"/>
    <cellStyle name="Normal 8 3 4 5" xfId="2171" xr:uid="{851479E7-1F4C-4D2A-BF36-661EE949BBEB}"/>
    <cellStyle name="Normal 8 3 4 6" xfId="3804" xr:uid="{0FC95C91-22C7-453E-B12C-0A04FC5C8971}"/>
    <cellStyle name="Normal 8 3 4 7" xfId="3805" xr:uid="{80ACF1D5-6362-4F83-AEFC-B55CBDBED76F}"/>
    <cellStyle name="Normal 8 3 5" xfId="390" xr:uid="{DF9D71CB-6F89-4AA9-8F29-C86822899DDB}"/>
    <cellStyle name="Normal 8 3 5 2" xfId="795" xr:uid="{34DB8FBB-B668-4995-BD4F-499DC9E9FAAD}"/>
    <cellStyle name="Normal 8 3 5 2 2" xfId="2172" xr:uid="{511D4903-61D0-4278-9137-13266F9AEB59}"/>
    <cellStyle name="Normal 8 3 5 2 2 2" xfId="2173" xr:uid="{5BAAEBEC-A71A-4B68-B093-3E130FC41CE5}"/>
    <cellStyle name="Normal 8 3 5 2 3" xfId="2174" xr:uid="{314D16F0-8C0B-4803-A2F6-8548860B3010}"/>
    <cellStyle name="Normal 8 3 5 2 4" xfId="3806" xr:uid="{9CA7D0BE-6827-43F0-852B-33D0FFDDBDA0}"/>
    <cellStyle name="Normal 8 3 5 3" xfId="2175" xr:uid="{30E1EB74-88D2-40D1-A516-0121BDFE90B4}"/>
    <cellStyle name="Normal 8 3 5 3 2" xfId="2176" xr:uid="{CCC66EC4-FC8D-4AD0-8A87-963539461CE0}"/>
    <cellStyle name="Normal 8 3 5 3 3" xfId="3807" xr:uid="{9237BFD8-6C8E-405B-9687-05E7790677A4}"/>
    <cellStyle name="Normal 8 3 5 3 4" xfId="3808" xr:uid="{701B6566-31CA-4B41-85C8-CFF9BDE89FC5}"/>
    <cellStyle name="Normal 8 3 5 4" xfId="2177" xr:uid="{AE6F12F2-2DC1-4B0A-B6DC-536E25C383D4}"/>
    <cellStyle name="Normal 8 3 5 5" xfId="3809" xr:uid="{CA6534D1-0F6D-457E-9C95-20A6C82BA080}"/>
    <cellStyle name="Normal 8 3 5 6" xfId="3810" xr:uid="{FBA7B3CA-28FB-4211-984B-F2D72A974DA6}"/>
    <cellStyle name="Normal 8 3 6" xfId="391" xr:uid="{B982AD65-631A-4BCF-9802-6954F4E855AC}"/>
    <cellStyle name="Normal 8 3 6 2" xfId="2178" xr:uid="{1BA82991-0F38-4DB2-B404-911130F33155}"/>
    <cellStyle name="Normal 8 3 6 2 2" xfId="2179" xr:uid="{6D1E1B70-F442-4F1C-9557-7862CF08CA27}"/>
    <cellStyle name="Normal 8 3 6 2 3" xfId="3811" xr:uid="{7DB9FCAB-5DCF-42CE-9CD6-681521B9E622}"/>
    <cellStyle name="Normal 8 3 6 2 4" xfId="3812" xr:uid="{5A58F8CE-4CC7-46B7-AA58-6FFC11A5E398}"/>
    <cellStyle name="Normal 8 3 6 3" xfId="2180" xr:uid="{E39390F5-3E2A-4DD7-A886-6DAAE2E798E7}"/>
    <cellStyle name="Normal 8 3 6 4" xfId="3813" xr:uid="{5CDC7ABB-4ABB-44C0-A7D4-867675FCC318}"/>
    <cellStyle name="Normal 8 3 6 5" xfId="3814" xr:uid="{4294A456-BE63-4BE8-A298-825CF178F5D0}"/>
    <cellStyle name="Normal 8 3 7" xfId="2181" xr:uid="{F7639DC8-6198-41E9-9B4C-31EECC48E582}"/>
    <cellStyle name="Normal 8 3 7 2" xfId="2182" xr:uid="{87F6EBA5-7C4A-43BB-805C-C70AFA9D5E93}"/>
    <cellStyle name="Normal 8 3 7 3" xfId="3815" xr:uid="{AB62FE3A-414B-4C0A-8055-996552A11EB8}"/>
    <cellStyle name="Normal 8 3 7 4" xfId="3816" xr:uid="{284C1572-1789-4634-BF7C-6F74269639F3}"/>
    <cellStyle name="Normal 8 3 8" xfId="2183" xr:uid="{6EE30693-2571-45F0-B599-C57ABD01FB89}"/>
    <cellStyle name="Normal 8 3 8 2" xfId="3817" xr:uid="{CB1DD0E0-8533-439A-A3B7-C32427CBBDE3}"/>
    <cellStyle name="Normal 8 3 8 3" xfId="3818" xr:uid="{BFC5BB6E-4556-472D-AC30-BA9C816F6F92}"/>
    <cellStyle name="Normal 8 3 8 4" xfId="3819" xr:uid="{FEECABE0-D649-472F-9BDB-F1D531E6026A}"/>
    <cellStyle name="Normal 8 3 9" xfId="3820" xr:uid="{135A8EEE-E575-4F32-8EC4-EE768B11BC58}"/>
    <cellStyle name="Normal 8 4" xfId="161" xr:uid="{F9EC150D-7271-4CAF-A062-72E31D9C7A49}"/>
    <cellStyle name="Normal 8 4 10" xfId="3821" xr:uid="{7F8FB6E2-42CF-460F-8963-50B14D4F5D80}"/>
    <cellStyle name="Normal 8 4 11" xfId="3822" xr:uid="{0EAA3BA8-EDC1-4208-906F-1D9CA4F6E17F}"/>
    <cellStyle name="Normal 8 4 2" xfId="162" xr:uid="{FABCDCA2-A0C4-4B66-8C2A-911DBDA06957}"/>
    <cellStyle name="Normal 8 4 2 2" xfId="392" xr:uid="{74E78385-4A49-43F4-82CC-27805A7600A9}"/>
    <cellStyle name="Normal 8 4 2 2 2" xfId="796" xr:uid="{E46594D8-278E-48A9-82F8-010CEA9B172D}"/>
    <cellStyle name="Normal 8 4 2 2 2 2" xfId="797" xr:uid="{A8B398B9-E5E7-4C5E-BBD2-6E594A7B1C51}"/>
    <cellStyle name="Normal 8 4 2 2 2 2 2" xfId="2184" xr:uid="{9F90A6BE-2FA3-45FF-94F3-907ED689195F}"/>
    <cellStyle name="Normal 8 4 2 2 2 2 3" xfId="3823" xr:uid="{8BFEF95F-7763-4B29-9659-DBFF5943AA89}"/>
    <cellStyle name="Normal 8 4 2 2 2 2 4" xfId="3824" xr:uid="{CA9EF41A-67A8-4331-ACD4-4F93931528D0}"/>
    <cellStyle name="Normal 8 4 2 2 2 3" xfId="2185" xr:uid="{9AFEC4D7-5575-4F4D-BD3D-3005DABB5AA0}"/>
    <cellStyle name="Normal 8 4 2 2 2 3 2" xfId="3825" xr:uid="{7A0F83FD-BDF6-4266-A8F3-7E0952F07C7C}"/>
    <cellStyle name="Normal 8 4 2 2 2 3 3" xfId="3826" xr:uid="{957A30AB-8CF2-4B5B-8BEB-10E6ACA50BDE}"/>
    <cellStyle name="Normal 8 4 2 2 2 3 4" xfId="3827" xr:uid="{DCF013C5-0041-433C-A7CE-91DC5B14F018}"/>
    <cellStyle name="Normal 8 4 2 2 2 4" xfId="3828" xr:uid="{84F494ED-8A7F-4F75-96E0-E1B6724FDA74}"/>
    <cellStyle name="Normal 8 4 2 2 2 5" xfId="3829" xr:uid="{9E3000FE-6E26-4104-827A-03C7EB92E4DF}"/>
    <cellStyle name="Normal 8 4 2 2 2 6" xfId="3830" xr:uid="{62342125-CCCC-4035-AA85-1265302BA55F}"/>
    <cellStyle name="Normal 8 4 2 2 3" xfId="798" xr:uid="{2994BA5C-E2D7-4875-B169-DF9B7F8B8A18}"/>
    <cellStyle name="Normal 8 4 2 2 3 2" xfId="2186" xr:uid="{79283499-6E38-4CC7-94EF-A133B33DD081}"/>
    <cellStyle name="Normal 8 4 2 2 3 2 2" xfId="3831" xr:uid="{A6307E45-B381-4C8B-A0F4-86F7D3B431CE}"/>
    <cellStyle name="Normal 8 4 2 2 3 2 3" xfId="3832" xr:uid="{FFA57053-48E5-49EA-BE6B-00B9E88D087A}"/>
    <cellStyle name="Normal 8 4 2 2 3 2 4" xfId="3833" xr:uid="{4255D547-EAFB-4809-8D4A-7E7F4A3ABC1B}"/>
    <cellStyle name="Normal 8 4 2 2 3 3" xfId="3834" xr:uid="{EBC815E9-8B6D-4F5B-8865-E3FDDB3663F9}"/>
    <cellStyle name="Normal 8 4 2 2 3 4" xfId="3835" xr:uid="{06020D69-96BB-4401-A763-FE9745FEA7AD}"/>
    <cellStyle name="Normal 8 4 2 2 3 5" xfId="3836" xr:uid="{0C76F953-2C23-459C-8661-F4653255273E}"/>
    <cellStyle name="Normal 8 4 2 2 4" xfId="2187" xr:uid="{444B4BFE-E76C-4DDC-AC68-9ED7161B69B4}"/>
    <cellStyle name="Normal 8 4 2 2 4 2" xfId="3837" xr:uid="{DBFCF9FE-6E7E-4AA3-9484-6FF1390E344C}"/>
    <cellStyle name="Normal 8 4 2 2 4 3" xfId="3838" xr:uid="{50DC9D28-600A-4C45-B57D-5CDBC47D4680}"/>
    <cellStyle name="Normal 8 4 2 2 4 4" xfId="3839" xr:uid="{A152BFD3-7A19-4F08-BB84-8110A57F5FAC}"/>
    <cellStyle name="Normal 8 4 2 2 5" xfId="3840" xr:uid="{0DF717F6-A86A-4381-B155-66722C09A9B2}"/>
    <cellStyle name="Normal 8 4 2 2 5 2" xfId="3841" xr:uid="{B39CBAD5-6837-4C4F-944D-63A6C70D8C6F}"/>
    <cellStyle name="Normal 8 4 2 2 5 3" xfId="3842" xr:uid="{BF45565D-73D5-4DC0-8778-61E56ADCFF9A}"/>
    <cellStyle name="Normal 8 4 2 2 5 4" xfId="3843" xr:uid="{6D91B212-1A87-44CE-90C2-12DE81220718}"/>
    <cellStyle name="Normal 8 4 2 2 6" xfId="3844" xr:uid="{675628B5-600D-40D5-BE0D-A5A3A7627387}"/>
    <cellStyle name="Normal 8 4 2 2 7" xfId="3845" xr:uid="{46E0742A-B8F7-4E00-8A6B-827FC18F56DD}"/>
    <cellStyle name="Normal 8 4 2 2 8" xfId="3846" xr:uid="{157CD1C4-30BE-46F5-A995-0735829166AA}"/>
    <cellStyle name="Normal 8 4 2 3" xfId="799" xr:uid="{0FD297F9-F4E8-4FE4-9B01-1D92C0B9AAEB}"/>
    <cellStyle name="Normal 8 4 2 3 2" xfId="800" xr:uid="{4E9E95D5-1B87-40B6-84D3-ABA516478814}"/>
    <cellStyle name="Normal 8 4 2 3 2 2" xfId="801" xr:uid="{8EE03B3A-C6FB-4508-9F36-32CF6EDF6619}"/>
    <cellStyle name="Normal 8 4 2 3 2 3" xfId="3847" xr:uid="{997F10F4-AA4D-404C-A7C5-812B595A9C62}"/>
    <cellStyle name="Normal 8 4 2 3 2 4" xfId="3848" xr:uid="{8003EBC3-0CBE-4836-910E-39AA002FCF71}"/>
    <cellStyle name="Normal 8 4 2 3 3" xfId="802" xr:uid="{6E40EEB1-E17A-4711-B912-B1338D85BD4B}"/>
    <cellStyle name="Normal 8 4 2 3 3 2" xfId="3849" xr:uid="{6D944D42-96DA-4CDB-8BFE-A65D6C13B534}"/>
    <cellStyle name="Normal 8 4 2 3 3 3" xfId="3850" xr:uid="{D171CE28-6F65-4F60-BB96-3D146A63E8AD}"/>
    <cellStyle name="Normal 8 4 2 3 3 4" xfId="3851" xr:uid="{BFAA5427-26C2-452F-A318-B4193D56255B}"/>
    <cellStyle name="Normal 8 4 2 3 4" xfId="3852" xr:uid="{0BA2F2EC-78A2-4017-BB7B-DA34E1F499ED}"/>
    <cellStyle name="Normal 8 4 2 3 5" xfId="3853" xr:uid="{8A90DC8A-0C45-469E-8C64-5BE77261CABD}"/>
    <cellStyle name="Normal 8 4 2 3 6" xfId="3854" xr:uid="{18C0E67D-D520-44B5-8E21-43DFDB80AE62}"/>
    <cellStyle name="Normal 8 4 2 4" xfId="803" xr:uid="{97F2AF49-CB79-46CD-A782-4B03FE3AE6C2}"/>
    <cellStyle name="Normal 8 4 2 4 2" xfId="804" xr:uid="{1A0029A6-95A1-4AD6-BCBE-3F1412644867}"/>
    <cellStyle name="Normal 8 4 2 4 2 2" xfId="3855" xr:uid="{32A306BC-9E22-4D78-915A-6D6B1CDD3E80}"/>
    <cellStyle name="Normal 8 4 2 4 2 3" xfId="3856" xr:uid="{5A57368A-A7B2-4197-88D5-5B0AB0FC82C7}"/>
    <cellStyle name="Normal 8 4 2 4 2 4" xfId="3857" xr:uid="{67F7241A-70DA-434F-A10A-3B432133F224}"/>
    <cellStyle name="Normal 8 4 2 4 3" xfId="3858" xr:uid="{0B6322F8-7A9A-4F4B-9252-89DB7D62F126}"/>
    <cellStyle name="Normal 8 4 2 4 4" xfId="3859" xr:uid="{D8DB6075-6A09-4E84-A832-3C13FF5FD3CF}"/>
    <cellStyle name="Normal 8 4 2 4 5" xfId="3860" xr:uid="{4C8FE28F-0854-40A3-AEAC-9EAB5E4DFAA4}"/>
    <cellStyle name="Normal 8 4 2 5" xfId="805" xr:uid="{B1ECA7B8-AE01-4EB1-9A33-796E453CD424}"/>
    <cellStyle name="Normal 8 4 2 5 2" xfId="3861" xr:uid="{7960C63E-2438-46A9-9EF4-4601597B8462}"/>
    <cellStyle name="Normal 8 4 2 5 3" xfId="3862" xr:uid="{87311E69-5FCC-4201-B7C8-079A2ADCD4D2}"/>
    <cellStyle name="Normal 8 4 2 5 4" xfId="3863" xr:uid="{5631B567-66BE-4AC6-92B1-472DF14268D9}"/>
    <cellStyle name="Normal 8 4 2 6" xfId="3864" xr:uid="{CE8C6A10-D490-44B1-97B4-573CE65CE161}"/>
    <cellStyle name="Normal 8 4 2 6 2" xfId="3865" xr:uid="{BC57B0BC-E8BB-4FF4-8DB2-FE9BAE36F883}"/>
    <cellStyle name="Normal 8 4 2 6 3" xfId="3866" xr:uid="{74DD49A2-7E65-442C-B462-62E9F9DA6058}"/>
    <cellStyle name="Normal 8 4 2 6 4" xfId="3867" xr:uid="{329C33CE-5BC7-4527-86C7-086BF5DDC7AC}"/>
    <cellStyle name="Normal 8 4 2 7" xfId="3868" xr:uid="{655BABBA-B705-408E-BBB4-2C4C5EDA48E2}"/>
    <cellStyle name="Normal 8 4 2 8" xfId="3869" xr:uid="{C71DFF1C-B6B5-4D4B-A245-181AAE65FFE1}"/>
    <cellStyle name="Normal 8 4 2 9" xfId="3870" xr:uid="{02325264-4BE1-436A-A35B-F49F7A54B50C}"/>
    <cellStyle name="Normal 8 4 3" xfId="393" xr:uid="{BEC2C3A0-C30E-4DE4-B6DD-AD07C6C92760}"/>
    <cellStyle name="Normal 8 4 3 2" xfId="806" xr:uid="{C4CC6ED4-E956-4F2B-BA14-F29E58A3EEDE}"/>
    <cellStyle name="Normal 8 4 3 2 2" xfId="807" xr:uid="{7043996A-BEBC-4048-AC92-19ECFC4A0ABC}"/>
    <cellStyle name="Normal 8 4 3 2 2 2" xfId="2188" xr:uid="{81E3DF69-7D87-41A9-AAC4-D6A087F078F9}"/>
    <cellStyle name="Normal 8 4 3 2 2 2 2" xfId="2189" xr:uid="{7E3DB7A1-F574-4467-B2AA-2DE87BD4B52A}"/>
    <cellStyle name="Normal 8 4 3 2 2 3" xfId="2190" xr:uid="{095637DD-BF6C-42F6-A2D2-EA642A04666B}"/>
    <cellStyle name="Normal 8 4 3 2 2 4" xfId="3871" xr:uid="{05243C33-3571-4C0A-B49A-79559F059C51}"/>
    <cellStyle name="Normal 8 4 3 2 3" xfId="2191" xr:uid="{DD006349-9C43-4BA3-90D3-E45EB072C01E}"/>
    <cellStyle name="Normal 8 4 3 2 3 2" xfId="2192" xr:uid="{FB3B8FFF-720D-49A3-8E0A-C493EA22287F}"/>
    <cellStyle name="Normal 8 4 3 2 3 3" xfId="3872" xr:uid="{1D369CF8-A2FF-4A7A-B11D-5A084B37228C}"/>
    <cellStyle name="Normal 8 4 3 2 3 4" xfId="3873" xr:uid="{C163EB78-26D7-42F2-A3AC-6C89A32C143A}"/>
    <cellStyle name="Normal 8 4 3 2 4" xfId="2193" xr:uid="{DDA90918-0C7F-4293-90AC-AA1D5C708C22}"/>
    <cellStyle name="Normal 8 4 3 2 5" xfId="3874" xr:uid="{D6D54B61-1F87-4248-8208-8011FA759594}"/>
    <cellStyle name="Normal 8 4 3 2 6" xfId="3875" xr:uid="{8B76618C-171B-41E6-B1E2-339F92E39B1A}"/>
    <cellStyle name="Normal 8 4 3 3" xfId="808" xr:uid="{55906319-896F-4B6D-8123-7BCCB5363CD7}"/>
    <cellStyle name="Normal 8 4 3 3 2" xfId="2194" xr:uid="{33D63E4F-596F-4362-832A-5C9E750070BC}"/>
    <cellStyle name="Normal 8 4 3 3 2 2" xfId="2195" xr:uid="{607467A6-AD92-4479-BE42-03A48C55FF68}"/>
    <cellStyle name="Normal 8 4 3 3 2 3" xfId="3876" xr:uid="{88BEEE48-8727-4D07-86EB-309CCCE1454B}"/>
    <cellStyle name="Normal 8 4 3 3 2 4" xfId="3877" xr:uid="{527B0492-320C-4A21-80B8-AFD4E62D868E}"/>
    <cellStyle name="Normal 8 4 3 3 3" xfId="2196" xr:uid="{5BB51FFC-1C73-4F34-8244-2AB2494854E0}"/>
    <cellStyle name="Normal 8 4 3 3 4" xfId="3878" xr:uid="{669DC137-65CE-4885-BC31-0DB1DD1906DF}"/>
    <cellStyle name="Normal 8 4 3 3 5" xfId="3879" xr:uid="{1D06DDBE-FD90-4F23-9372-A7AD1865BA5D}"/>
    <cellStyle name="Normal 8 4 3 4" xfId="2197" xr:uid="{788201AB-897D-4BBA-9C2A-A559AAEC39CA}"/>
    <cellStyle name="Normal 8 4 3 4 2" xfId="2198" xr:uid="{EA0AE1F4-C446-4EE7-8167-D797E9840B24}"/>
    <cellStyle name="Normal 8 4 3 4 3" xfId="3880" xr:uid="{3D1BD09C-AE47-43F4-8782-FA1DC0A12413}"/>
    <cellStyle name="Normal 8 4 3 4 4" xfId="3881" xr:uid="{DF6A6FAD-D78F-4B0A-89F7-E1CBE8BBDDB2}"/>
    <cellStyle name="Normal 8 4 3 5" xfId="2199" xr:uid="{41D23944-6CD2-4F47-8C8C-B2D8964E9B87}"/>
    <cellStyle name="Normal 8 4 3 5 2" xfId="3882" xr:uid="{0662A06C-949C-4905-8367-C149B232E6E1}"/>
    <cellStyle name="Normal 8 4 3 5 3" xfId="3883" xr:uid="{644BAA9A-79D3-4C5D-8EF5-EB0C951EF0D9}"/>
    <cellStyle name="Normal 8 4 3 5 4" xfId="3884" xr:uid="{1E46774A-EF39-4372-81D2-DADBF44DA147}"/>
    <cellStyle name="Normal 8 4 3 6" xfId="3885" xr:uid="{1506C471-7ED9-4B82-9832-6D068A3DF549}"/>
    <cellStyle name="Normal 8 4 3 7" xfId="3886" xr:uid="{BEFB8409-EE70-4029-9DD7-49EA6161A866}"/>
    <cellStyle name="Normal 8 4 3 8" xfId="3887" xr:uid="{6CCD2BF5-2AF4-4AA6-80BA-3C9C820531F7}"/>
    <cellStyle name="Normal 8 4 4" xfId="394" xr:uid="{C5178472-2B11-4E7C-91BD-BD776CE3C32C}"/>
    <cellStyle name="Normal 8 4 4 2" xfId="809" xr:uid="{D13B0519-106F-49FD-B584-43895B76C2CD}"/>
    <cellStyle name="Normal 8 4 4 2 2" xfId="810" xr:uid="{BCE2E111-90B7-4912-B4FA-93BC52C671FB}"/>
    <cellStyle name="Normal 8 4 4 2 2 2" xfId="2200" xr:uid="{C8E09657-74D9-4D0D-80A1-EE6CE8195580}"/>
    <cellStyle name="Normal 8 4 4 2 2 3" xfId="3888" xr:uid="{2FF176FE-8B29-489F-90B8-0C3903A9F1EF}"/>
    <cellStyle name="Normal 8 4 4 2 2 4" xfId="3889" xr:uid="{C776FB4E-FB5F-4DF3-AEE6-D12C87D5C851}"/>
    <cellStyle name="Normal 8 4 4 2 3" xfId="2201" xr:uid="{3AB417D7-B426-4C38-91BC-315708BF6E93}"/>
    <cellStyle name="Normal 8 4 4 2 4" xfId="3890" xr:uid="{AA360660-CB9E-447D-A38A-8CD416C51E5E}"/>
    <cellStyle name="Normal 8 4 4 2 5" xfId="3891" xr:uid="{FEF861DE-4AFA-44A1-B40C-21EB9B4A9CAB}"/>
    <cellStyle name="Normal 8 4 4 3" xfId="811" xr:uid="{FDFB2B77-1961-4CDB-A60A-2834021569C9}"/>
    <cellStyle name="Normal 8 4 4 3 2" xfId="2202" xr:uid="{B3FC475F-C37D-4619-B0F9-C79BBDFA2F24}"/>
    <cellStyle name="Normal 8 4 4 3 3" xfId="3892" xr:uid="{BB205EFA-F2F0-4A2A-BF98-2E7811848E3A}"/>
    <cellStyle name="Normal 8 4 4 3 4" xfId="3893" xr:uid="{2FC6803E-C966-4E73-BF9C-8C7DAA5AC113}"/>
    <cellStyle name="Normal 8 4 4 4" xfId="2203" xr:uid="{11DECD08-54EB-4D56-A09C-A6C067ECADD2}"/>
    <cellStyle name="Normal 8 4 4 4 2" xfId="3894" xr:uid="{FF3BD73A-2F14-49D7-A407-0E78C155045A}"/>
    <cellStyle name="Normal 8 4 4 4 3" xfId="3895" xr:uid="{458FD527-035F-48AE-BEA0-1A8659D495FD}"/>
    <cellStyle name="Normal 8 4 4 4 4" xfId="3896" xr:uid="{313DDF8B-C36A-41D0-BBD5-1C6C7224F4B5}"/>
    <cellStyle name="Normal 8 4 4 5" xfId="3897" xr:uid="{C2FA707F-E5DD-42FD-B6A5-253F9C51FCB1}"/>
    <cellStyle name="Normal 8 4 4 6" xfId="3898" xr:uid="{B4E93EAB-FCEB-4993-BA4D-586F14D5C620}"/>
    <cellStyle name="Normal 8 4 4 7" xfId="3899" xr:uid="{B7158EF8-4FD2-444E-8AE8-179CBA302A33}"/>
    <cellStyle name="Normal 8 4 5" xfId="395" xr:uid="{303F11FC-C564-4D1F-9AE2-A05F234ED0DB}"/>
    <cellStyle name="Normal 8 4 5 2" xfId="812" xr:uid="{3EBD3133-9CBE-4A70-BFEC-18AAD2B753C5}"/>
    <cellStyle name="Normal 8 4 5 2 2" xfId="2204" xr:uid="{4C89A6BA-E2D8-4483-98E2-ED4D6ABDA24A}"/>
    <cellStyle name="Normal 8 4 5 2 3" xfId="3900" xr:uid="{C536283C-A8F0-4E0F-8097-67E1C7BBDC54}"/>
    <cellStyle name="Normal 8 4 5 2 4" xfId="3901" xr:uid="{567A535D-98F8-4606-BDC5-B96C72165171}"/>
    <cellStyle name="Normal 8 4 5 3" xfId="2205" xr:uid="{53B3DF32-B612-48D9-9580-26BE19C9A07C}"/>
    <cellStyle name="Normal 8 4 5 3 2" xfId="3902" xr:uid="{043A5DAB-531C-4465-85B5-2A521059B9F5}"/>
    <cellStyle name="Normal 8 4 5 3 3" xfId="3903" xr:uid="{490DE4C7-2C0E-410A-B725-943F4AC958ED}"/>
    <cellStyle name="Normal 8 4 5 3 4" xfId="3904" xr:uid="{4661D9F0-4060-42FA-9470-C25FB39C36F3}"/>
    <cellStyle name="Normal 8 4 5 4" xfId="3905" xr:uid="{4D930FEC-29BB-4B9D-A2DA-6AB2C23EA08A}"/>
    <cellStyle name="Normal 8 4 5 5" xfId="3906" xr:uid="{48289FE1-6039-4EC5-B2DF-10CF7D39E9EA}"/>
    <cellStyle name="Normal 8 4 5 6" xfId="3907" xr:uid="{7DEBA9D9-81D3-4889-AF50-54DCACB14970}"/>
    <cellStyle name="Normal 8 4 6" xfId="813" xr:uid="{9B4A1BA1-E6F7-45B5-BD8C-9CB75BC1F951}"/>
    <cellStyle name="Normal 8 4 6 2" xfId="2206" xr:uid="{B6A0A813-833F-409F-8C1A-6E562D4C86C3}"/>
    <cellStyle name="Normal 8 4 6 2 2" xfId="3908" xr:uid="{9AE4C42C-C9BD-4E59-8234-51250B963601}"/>
    <cellStyle name="Normal 8 4 6 2 3" xfId="3909" xr:uid="{A9568687-F32C-406C-B0B8-546881C07602}"/>
    <cellStyle name="Normal 8 4 6 2 4" xfId="3910" xr:uid="{91F883A7-1771-487E-90A5-6DA038D9F223}"/>
    <cellStyle name="Normal 8 4 6 3" xfId="3911" xr:uid="{30115B59-0748-466F-B096-965369AC5FBE}"/>
    <cellStyle name="Normal 8 4 6 4" xfId="3912" xr:uid="{A0620D5A-E84D-4F30-8466-87660CB23BB7}"/>
    <cellStyle name="Normal 8 4 6 5" xfId="3913" xr:uid="{4FA8359B-07E5-4A86-898F-60E31DE9BB68}"/>
    <cellStyle name="Normal 8 4 7" xfId="2207" xr:uid="{FD66C29E-D312-4E58-B1F1-D425991D4081}"/>
    <cellStyle name="Normal 8 4 7 2" xfId="3914" xr:uid="{97017A30-9C42-4F18-84DA-64D2B21EC26A}"/>
    <cellStyle name="Normal 8 4 7 3" xfId="3915" xr:uid="{3D36D1BF-2FA5-405B-AD57-C34291E9607D}"/>
    <cellStyle name="Normal 8 4 7 4" xfId="3916" xr:uid="{8FF7099E-C02B-4B01-AE50-3832EA866122}"/>
    <cellStyle name="Normal 8 4 8" xfId="3917" xr:uid="{9092CC41-1B2D-4ABD-9D94-E0FA8BE0C1C1}"/>
    <cellStyle name="Normal 8 4 8 2" xfId="3918" xr:uid="{992D2752-537F-42FB-B015-7A6E7BD05685}"/>
    <cellStyle name="Normal 8 4 8 3" xfId="3919" xr:uid="{8586A05D-CAAD-4EFD-A612-BF8BA13E47E5}"/>
    <cellStyle name="Normal 8 4 8 4" xfId="3920" xr:uid="{6C4DDC9A-7221-4C1B-9219-8DF9D752FD42}"/>
    <cellStyle name="Normal 8 4 9" xfId="3921" xr:uid="{E40A028A-D1BE-48D8-8AA1-DDB8779FC023}"/>
    <cellStyle name="Normal 8 5" xfId="163" xr:uid="{BBF12DF2-82F9-4973-9A5F-79C850172CBB}"/>
    <cellStyle name="Normal 8 5 2" xfId="164" xr:uid="{A68528C4-D366-445E-95B7-22118F9EE04B}"/>
    <cellStyle name="Normal 8 5 2 2" xfId="396" xr:uid="{18311055-AD6D-4D9A-8CD1-DC2C1DD04978}"/>
    <cellStyle name="Normal 8 5 2 2 2" xfId="814" xr:uid="{56865C03-8AC8-405C-8C0E-2A3F5D20C7EC}"/>
    <cellStyle name="Normal 8 5 2 2 2 2" xfId="2208" xr:uid="{8BD8A141-6C07-4B7E-8514-17E2EDC66314}"/>
    <cellStyle name="Normal 8 5 2 2 2 3" xfId="3922" xr:uid="{EF3EB5C3-F496-4C47-AF4D-254796E337F4}"/>
    <cellStyle name="Normal 8 5 2 2 2 4" xfId="3923" xr:uid="{68B4477B-3E8F-44B0-B55A-FED03BFE354F}"/>
    <cellStyle name="Normal 8 5 2 2 3" xfId="2209" xr:uid="{8D65545D-CBD4-49CF-8403-E7A8D2E45FAC}"/>
    <cellStyle name="Normal 8 5 2 2 3 2" xfId="3924" xr:uid="{E7DE0BFD-1FAF-4EFE-930B-53D39462CA26}"/>
    <cellStyle name="Normal 8 5 2 2 3 3" xfId="3925" xr:uid="{66602B91-D9D0-4B53-A3C7-222C7B185705}"/>
    <cellStyle name="Normal 8 5 2 2 3 4" xfId="3926" xr:uid="{7E0AA574-1C22-4FAD-A164-BC7377C53C70}"/>
    <cellStyle name="Normal 8 5 2 2 4" xfId="3927" xr:uid="{9EA85C45-9817-4F7E-8D37-91D03D0806A4}"/>
    <cellStyle name="Normal 8 5 2 2 5" xfId="3928" xr:uid="{EB202531-0F59-4C0A-9051-875F05A1D59F}"/>
    <cellStyle name="Normal 8 5 2 2 6" xfId="3929" xr:uid="{F3016511-0592-4089-B0D6-29E161280984}"/>
    <cellStyle name="Normal 8 5 2 3" xfId="815" xr:uid="{787F74C0-AD63-4AEA-B6E0-0930BCE13917}"/>
    <cellStyle name="Normal 8 5 2 3 2" xfId="2210" xr:uid="{61ACD9CE-C151-4FBC-AA59-11968D0256C5}"/>
    <cellStyle name="Normal 8 5 2 3 2 2" xfId="3930" xr:uid="{4153C40A-A07E-4EDD-AC7B-0369AC0A6381}"/>
    <cellStyle name="Normal 8 5 2 3 2 3" xfId="3931" xr:uid="{C7058BB7-0C5F-4271-807D-037D00609023}"/>
    <cellStyle name="Normal 8 5 2 3 2 4" xfId="3932" xr:uid="{4264E518-3923-4FAB-8D7E-9D19142ACD1D}"/>
    <cellStyle name="Normal 8 5 2 3 3" xfId="3933" xr:uid="{D1869B41-BCDE-4194-A9C8-591B891941D1}"/>
    <cellStyle name="Normal 8 5 2 3 4" xfId="3934" xr:uid="{913C3388-4492-4AE5-83DC-29AF1DFA9D55}"/>
    <cellStyle name="Normal 8 5 2 3 5" xfId="3935" xr:uid="{0820BAAF-E3E7-4AB1-8274-0982AA8F7CEB}"/>
    <cellStyle name="Normal 8 5 2 4" xfId="2211" xr:uid="{D61C885A-5995-4355-9E3C-5FB5196F2BD5}"/>
    <cellStyle name="Normal 8 5 2 4 2" xfId="3936" xr:uid="{DDDCDD68-5D60-4E5C-8846-C7F85479E2DA}"/>
    <cellStyle name="Normal 8 5 2 4 3" xfId="3937" xr:uid="{99BF3ADD-F2A5-4457-AB3C-D6D7C5D869AB}"/>
    <cellStyle name="Normal 8 5 2 4 4" xfId="3938" xr:uid="{953F8EDE-1965-4AA3-9FDF-79D36A5CD8DB}"/>
    <cellStyle name="Normal 8 5 2 5" xfId="3939" xr:uid="{63B73F84-CCD6-4720-98DC-93456D9FA83F}"/>
    <cellStyle name="Normal 8 5 2 5 2" xfId="3940" xr:uid="{91E7D0FF-DB2E-4413-BB29-862B4C1C5E44}"/>
    <cellStyle name="Normal 8 5 2 5 3" xfId="3941" xr:uid="{18491FD2-18CB-4210-A4D7-C119F8F199AF}"/>
    <cellStyle name="Normal 8 5 2 5 4" xfId="3942" xr:uid="{E1AFC2BE-7513-4E4C-817C-2E87884B74EC}"/>
    <cellStyle name="Normal 8 5 2 6" xfId="3943" xr:uid="{572E132C-562F-4547-8FE4-3F61317497B4}"/>
    <cellStyle name="Normal 8 5 2 7" xfId="3944" xr:uid="{DBD628E8-1D72-429C-98CF-3350E1112423}"/>
    <cellStyle name="Normal 8 5 2 8" xfId="3945" xr:uid="{FD91D6C7-68CE-4C33-9087-2511C558901C}"/>
    <cellStyle name="Normal 8 5 3" xfId="397" xr:uid="{63490562-66E3-4CA5-B7D7-675DA5C340C9}"/>
    <cellStyle name="Normal 8 5 3 2" xfId="816" xr:uid="{3C9322A4-562D-4E0F-9FBA-7829CD8D19A8}"/>
    <cellStyle name="Normal 8 5 3 2 2" xfId="817" xr:uid="{C3CD030F-F87E-4FD5-9197-07E5B6A29B02}"/>
    <cellStyle name="Normal 8 5 3 2 3" xfId="3946" xr:uid="{9D6E55E9-E21A-4B63-8B39-6A9E7BC70A28}"/>
    <cellStyle name="Normal 8 5 3 2 4" xfId="3947" xr:uid="{743CC538-9D6C-4522-A327-D03149F9B3C0}"/>
    <cellStyle name="Normal 8 5 3 3" xfId="818" xr:uid="{CF2C15B3-0692-4284-98BB-4BAB5552D8A7}"/>
    <cellStyle name="Normal 8 5 3 3 2" xfId="3948" xr:uid="{7FB49E8E-2C47-4FCA-A447-66D596B937CA}"/>
    <cellStyle name="Normal 8 5 3 3 3" xfId="3949" xr:uid="{1F5D5EB4-5C31-409E-B9B8-A2DC467D208A}"/>
    <cellStyle name="Normal 8 5 3 3 4" xfId="3950" xr:uid="{7525F8BE-508E-4DBB-82A6-B4D6292E4290}"/>
    <cellStyle name="Normal 8 5 3 4" xfId="3951" xr:uid="{E8941A60-9B9C-4139-90DC-60DADBB96D74}"/>
    <cellStyle name="Normal 8 5 3 5" xfId="3952" xr:uid="{18226BA7-EF11-4129-B736-ACD5E475FDBB}"/>
    <cellStyle name="Normal 8 5 3 6" xfId="3953" xr:uid="{7CB139A1-4735-4FEB-A024-22E47B689194}"/>
    <cellStyle name="Normal 8 5 4" xfId="398" xr:uid="{2501136A-FFC8-4B7B-A913-2D1597434DE7}"/>
    <cellStyle name="Normal 8 5 4 2" xfId="819" xr:uid="{30D8F930-2878-4A8F-8751-8F819EA94BE6}"/>
    <cellStyle name="Normal 8 5 4 2 2" xfId="3954" xr:uid="{C5E0024D-D951-4865-9F7F-F57FD31CF945}"/>
    <cellStyle name="Normal 8 5 4 2 3" xfId="3955" xr:uid="{2381D281-FB0D-4E40-8F0A-A635021ED48A}"/>
    <cellStyle name="Normal 8 5 4 2 4" xfId="3956" xr:uid="{CB371302-2CB6-4F08-9584-9F48C7D6207F}"/>
    <cellStyle name="Normal 8 5 4 3" xfId="3957" xr:uid="{D60A35BE-2117-4607-B7C5-A31043226787}"/>
    <cellStyle name="Normal 8 5 4 4" xfId="3958" xr:uid="{693C2339-BCFA-4EC9-8EFA-3DD17F0C599E}"/>
    <cellStyle name="Normal 8 5 4 5" xfId="3959" xr:uid="{232E6D7A-C911-485E-AB74-F7BA0F8693A9}"/>
    <cellStyle name="Normal 8 5 5" xfId="820" xr:uid="{C4F14F73-1A19-4AE8-B169-0D4F09DC834F}"/>
    <cellStyle name="Normal 8 5 5 2" xfId="3960" xr:uid="{AAB989F6-A6BA-49D9-959D-88626E0A5352}"/>
    <cellStyle name="Normal 8 5 5 3" xfId="3961" xr:uid="{B643A543-B48B-49B1-B9F9-4B71C6770C14}"/>
    <cellStyle name="Normal 8 5 5 4" xfId="3962" xr:uid="{0321BBA8-9D9D-453B-A783-554FE91510CE}"/>
    <cellStyle name="Normal 8 5 6" xfId="3963" xr:uid="{87CEA0E9-E837-411A-B63A-3D2BCAB52D32}"/>
    <cellStyle name="Normal 8 5 6 2" xfId="3964" xr:uid="{87E935D1-E9AC-4B1A-AEA3-FB3DD5B048E5}"/>
    <cellStyle name="Normal 8 5 6 3" xfId="3965" xr:uid="{2D4633F4-1832-4A6C-ACA7-E85E1ACA25F2}"/>
    <cellStyle name="Normal 8 5 6 4" xfId="3966" xr:uid="{092B0C0C-3D86-4035-BFBE-FE39CE7494E1}"/>
    <cellStyle name="Normal 8 5 7" xfId="3967" xr:uid="{E6E724D9-2407-4CD5-9B46-44C0E74B5B0F}"/>
    <cellStyle name="Normal 8 5 8" xfId="3968" xr:uid="{5B2C9D88-6C59-4FCF-8487-DACDAD046D35}"/>
    <cellStyle name="Normal 8 5 9" xfId="3969" xr:uid="{A09BBABB-BA7F-4A73-803C-83B411185025}"/>
    <cellStyle name="Normal 8 6" xfId="165" xr:uid="{BDA6DD51-8347-462A-895B-0FD69A93B7CD}"/>
    <cellStyle name="Normal 8 6 2" xfId="399" xr:uid="{271A26CB-3642-44C1-86B6-F9EAF55BFACD}"/>
    <cellStyle name="Normal 8 6 2 2" xfId="821" xr:uid="{0AA15E62-C371-404A-9BB4-DBB67F456381}"/>
    <cellStyle name="Normal 8 6 2 2 2" xfId="2212" xr:uid="{3BE88F4D-AF3E-4B07-B4FA-61DBDAE47E70}"/>
    <cellStyle name="Normal 8 6 2 2 2 2" xfId="2213" xr:uid="{E7C61EE3-35A4-421D-87D2-F0C191CBE099}"/>
    <cellStyle name="Normal 8 6 2 2 3" xfId="2214" xr:uid="{EC88F88F-B802-4887-B8EB-08DDEDF47E94}"/>
    <cellStyle name="Normal 8 6 2 2 4" xfId="3970" xr:uid="{98390CE5-D788-4ACE-B28B-3104F96A3945}"/>
    <cellStyle name="Normal 8 6 2 3" xfId="2215" xr:uid="{7EDA3BD9-9ABE-4F21-B44E-27A9E440D761}"/>
    <cellStyle name="Normal 8 6 2 3 2" xfId="2216" xr:uid="{7DE250B2-FE16-44D7-A27E-5E9E983F1C0F}"/>
    <cellStyle name="Normal 8 6 2 3 3" xfId="3971" xr:uid="{5169D12D-3466-49E8-8A3B-C229CFF3E741}"/>
    <cellStyle name="Normal 8 6 2 3 4" xfId="3972" xr:uid="{58584DCB-22E7-4F0C-BD1F-AFC0B508D339}"/>
    <cellStyle name="Normal 8 6 2 4" xfId="2217" xr:uid="{DFC8ADDB-BF22-4266-8E59-9EDF27721449}"/>
    <cellStyle name="Normal 8 6 2 5" xfId="3973" xr:uid="{FAC1CF54-68DC-48AC-85B2-585F7394B8F1}"/>
    <cellStyle name="Normal 8 6 2 6" xfId="3974" xr:uid="{783FCA3F-0D40-4B17-9D5B-B49FE039BB53}"/>
    <cellStyle name="Normal 8 6 3" xfId="822" xr:uid="{AA2343B0-84EE-41A5-AC77-5DFFE63F2699}"/>
    <cellStyle name="Normal 8 6 3 2" xfId="2218" xr:uid="{227F8D41-F5F6-450B-9FAF-50B2A783434B}"/>
    <cellStyle name="Normal 8 6 3 2 2" xfId="2219" xr:uid="{4626AB2C-87F4-4322-873C-3F3502D5CB92}"/>
    <cellStyle name="Normal 8 6 3 2 3" xfId="3975" xr:uid="{E2AABB57-5827-487F-9E4E-4F28CB7EEBD1}"/>
    <cellStyle name="Normal 8 6 3 2 4" xfId="3976" xr:uid="{114791E6-D4AF-46D9-B286-A3E689F8B942}"/>
    <cellStyle name="Normal 8 6 3 3" xfId="2220" xr:uid="{0660D90A-B3D7-4A64-B211-5A5D6E2DF72B}"/>
    <cellStyle name="Normal 8 6 3 4" xfId="3977" xr:uid="{377D964E-4763-4B39-8F48-F0CB9E1C2913}"/>
    <cellStyle name="Normal 8 6 3 5" xfId="3978" xr:uid="{5FC01AEB-1646-4F82-87AE-9D063EC42390}"/>
    <cellStyle name="Normal 8 6 4" xfId="2221" xr:uid="{16FD6581-2B06-487C-A60D-D7839CA43F10}"/>
    <cellStyle name="Normal 8 6 4 2" xfId="2222" xr:uid="{5F401052-4024-491C-9378-FC5B34C2FC58}"/>
    <cellStyle name="Normal 8 6 4 3" xfId="3979" xr:uid="{D5821A48-416B-46C7-B853-EF1AF0C48207}"/>
    <cellStyle name="Normal 8 6 4 4" xfId="3980" xr:uid="{8530B319-D75E-4483-8202-6DFAFD9D7715}"/>
    <cellStyle name="Normal 8 6 5" xfId="2223" xr:uid="{55309225-E6AE-4651-B15F-0326B9B0961B}"/>
    <cellStyle name="Normal 8 6 5 2" xfId="3981" xr:uid="{7F6FA70C-2493-4B6C-A233-CA6AD80E0889}"/>
    <cellStyle name="Normal 8 6 5 3" xfId="3982" xr:uid="{D7356E8E-D526-4A8E-ABC3-3F3C8847735A}"/>
    <cellStyle name="Normal 8 6 5 4" xfId="3983" xr:uid="{7D112752-E30B-46ED-94E1-45C192CC5766}"/>
    <cellStyle name="Normal 8 6 6" xfId="3984" xr:uid="{9EE8A40B-F49B-42C1-9915-A93AFF88ED38}"/>
    <cellStyle name="Normal 8 6 7" xfId="3985" xr:uid="{31BA3B28-93B7-4FBE-9701-17C4815C5839}"/>
    <cellStyle name="Normal 8 6 8" xfId="3986" xr:uid="{86508962-6417-4583-8E1D-43D0EE653332}"/>
    <cellStyle name="Normal 8 7" xfId="400" xr:uid="{BF782492-BAFE-4515-9430-8EEFA6A8758A}"/>
    <cellStyle name="Normal 8 7 2" xfId="823" xr:uid="{B42FDACF-0052-486B-8265-B43E0E85C5A0}"/>
    <cellStyle name="Normal 8 7 2 2" xfId="824" xr:uid="{EAD1E2B8-4DEB-430B-84A6-C51FC0B4FBD8}"/>
    <cellStyle name="Normal 8 7 2 2 2" xfId="2224" xr:uid="{2B47FEAB-758E-40AE-BB3F-42F0E976D0AD}"/>
    <cellStyle name="Normal 8 7 2 2 3" xfId="3987" xr:uid="{8C36E3EB-2DE3-4031-8B84-B4A1436FE49E}"/>
    <cellStyle name="Normal 8 7 2 2 4" xfId="3988" xr:uid="{BC67D558-A074-427E-9647-4C4F24E715D5}"/>
    <cellStyle name="Normal 8 7 2 3" xfId="2225" xr:uid="{C13DD2E8-3767-456F-B8DF-52CB6FE0294F}"/>
    <cellStyle name="Normal 8 7 2 4" xfId="3989" xr:uid="{3F16E05D-6B1C-40CC-B248-B06496C2C9E6}"/>
    <cellStyle name="Normal 8 7 2 5" xfId="3990" xr:uid="{6C457DBB-4675-421D-B82B-790DA36FAF72}"/>
    <cellStyle name="Normal 8 7 3" xfId="825" xr:uid="{566C7D63-311F-45E0-BCD4-D3611468D39A}"/>
    <cellStyle name="Normal 8 7 3 2" xfId="2226" xr:uid="{6CB57BFA-9278-4B51-8B4B-14F567223E95}"/>
    <cellStyle name="Normal 8 7 3 3" xfId="3991" xr:uid="{58A63FF9-ACCA-473B-A33E-27FA72A1DCB0}"/>
    <cellStyle name="Normal 8 7 3 4" xfId="3992" xr:uid="{06C879D4-D640-4620-90C1-9FC8E61D2361}"/>
    <cellStyle name="Normal 8 7 4" xfId="2227" xr:uid="{408E2C02-59B5-4308-8631-D0158E72DEB5}"/>
    <cellStyle name="Normal 8 7 4 2" xfId="3993" xr:uid="{C9EA9A53-ACA8-4520-8753-CBBFE8B9DC86}"/>
    <cellStyle name="Normal 8 7 4 3" xfId="3994" xr:uid="{00750C42-4BFB-4043-80D0-CF1E72244FBA}"/>
    <cellStyle name="Normal 8 7 4 4" xfId="3995" xr:uid="{5A9CF6E4-397D-4D80-8325-CB3223FAEAED}"/>
    <cellStyle name="Normal 8 7 5" xfId="3996" xr:uid="{5C68BCBE-9E5F-4456-AF8A-18ECB1E75954}"/>
    <cellStyle name="Normal 8 7 6" xfId="3997" xr:uid="{89936F91-027A-4BC1-9F2B-E8DA43CDA39C}"/>
    <cellStyle name="Normal 8 7 7" xfId="3998" xr:uid="{8F5F9B08-2FC8-4938-A09E-7985E59EB62D}"/>
    <cellStyle name="Normal 8 8" xfId="401" xr:uid="{51E332E9-FAC5-4B23-9DB3-C63F73782672}"/>
    <cellStyle name="Normal 8 8 2" xfId="826" xr:uid="{B6F99A69-DA5D-4081-9B7F-C20DA0D6FA42}"/>
    <cellStyle name="Normal 8 8 2 2" xfId="2228" xr:uid="{381BB7CC-2B28-432A-B7C6-A3F03E50E8C0}"/>
    <cellStyle name="Normal 8 8 2 3" xfId="3999" xr:uid="{80D01AA9-3CE4-4CEA-BCF0-4AB9E1E5E91A}"/>
    <cellStyle name="Normal 8 8 2 4" xfId="4000" xr:uid="{D4C4F88E-66A3-4A24-93CD-D87EE319DBBD}"/>
    <cellStyle name="Normal 8 8 3" xfId="2229" xr:uid="{7B67BCA4-473A-4A9E-B0E6-8BE37CD7C44A}"/>
    <cellStyle name="Normal 8 8 3 2" xfId="4001" xr:uid="{CD4B8105-5722-4EE3-96B0-6B65263FA084}"/>
    <cellStyle name="Normal 8 8 3 3" xfId="4002" xr:uid="{40A0CDE5-7378-401D-BA9A-5131392F91F4}"/>
    <cellStyle name="Normal 8 8 3 4" xfId="4003" xr:uid="{D0895859-E442-4B37-85A9-31D3F0CFAA0F}"/>
    <cellStyle name="Normal 8 8 4" xfId="4004" xr:uid="{2B127002-AF5A-4249-AC31-E6749A9EACEA}"/>
    <cellStyle name="Normal 8 8 5" xfId="4005" xr:uid="{DFFA4445-BE49-4286-9BD2-3EC27C85CBE3}"/>
    <cellStyle name="Normal 8 8 6" xfId="4006" xr:uid="{292E8D3D-8CC0-4210-9D0F-81EBB3450349}"/>
    <cellStyle name="Normal 8 9" xfId="402" xr:uid="{D1B0DF62-056B-4E9A-BA7F-312535ED6C2B}"/>
    <cellStyle name="Normal 8 9 2" xfId="2230" xr:uid="{3FD6144F-2FCD-4C23-BD0A-0551844808F6}"/>
    <cellStyle name="Normal 8 9 2 2" xfId="4007" xr:uid="{4635699B-DF20-4A3D-81BF-EF92DA19572A}"/>
    <cellStyle name="Normal 8 9 2 2 2" xfId="4412" xr:uid="{D4F38932-7CB4-4E98-8B4C-3B6AF22E811A}"/>
    <cellStyle name="Normal 8 9 2 2 2 2" xfId="41337" xr:uid="{A6FCCA72-BE6A-4E97-ACA3-DD6EC2326297}"/>
    <cellStyle name="Normal 8 9 2 2 2 3" xfId="5957" xr:uid="{F586656B-5227-4651-88DE-B6DA39C987B7}"/>
    <cellStyle name="Normal 8 9 2 2 2 4" xfId="5365" xr:uid="{C4040809-B8FA-4A21-866A-16D1E8D9DA5A}"/>
    <cellStyle name="Normal 8 9 2 2 2 5" xfId="55663" xr:uid="{DA562665-5ED6-4AA3-BED1-05264E757DF8}"/>
    <cellStyle name="Normal 8 9 2 2 3" xfId="4691" xr:uid="{3D58E807-F908-40CA-ADD0-CB3C075464EA}"/>
    <cellStyle name="Normal 8 9 2 3" xfId="4008" xr:uid="{31598587-5CA0-48ED-9208-AE00E672D980}"/>
    <cellStyle name="Normal 8 9 2 4" xfId="4009" xr:uid="{9030B30F-93E5-43D9-B989-7ACE68A91E2D}"/>
    <cellStyle name="Normal 8 9 3" xfId="4010" xr:uid="{17053F28-1651-487A-B948-1C8025398911}"/>
    <cellStyle name="Normal 8 9 3 2" xfId="56229" xr:uid="{026A9411-E048-40A8-ABA0-A23FB9C17B89}"/>
    <cellStyle name="Normal 8 9 4" xfId="4011" xr:uid="{2D2E331D-CD04-495D-8FF5-DAE64C2DD567}"/>
    <cellStyle name="Normal 8 9 4 2" xfId="4582" xr:uid="{44A77701-B740-4C1D-BB0F-4AA22FCD4D18}"/>
    <cellStyle name="Normal 8 9 4 2 2" xfId="41358" xr:uid="{C1DF5474-51A0-49F7-96EC-13795F910D0D}"/>
    <cellStyle name="Normal 8 9 4 2 3" xfId="5963" xr:uid="{690FF167-C4BC-49B6-B87B-E47F05D66AD3}"/>
    <cellStyle name="Normal 8 9 4 2 4" xfId="5371" xr:uid="{CB15F9D7-0E91-4407-BBFB-FC1930E38052}"/>
    <cellStyle name="Normal 8 9 4 2 5" xfId="55669" xr:uid="{624E59C7-6C79-4D92-92AA-4FF81719E5B9}"/>
    <cellStyle name="Normal 8 9 4 3" xfId="4692" xr:uid="{A5965312-8D8D-4224-B016-8F7B08168AD6}"/>
    <cellStyle name="Normal 8 9 4 4" xfId="4611" xr:uid="{5B8983B3-80E0-413C-A766-17EE0F2D47C8}"/>
    <cellStyle name="Normal 8 9 4 4 2" xfId="41368" xr:uid="{2CEF5CF7-8338-4090-A62B-30D8C8E83912}"/>
    <cellStyle name="Normal 8 9 4 4 3" xfId="5966" xr:uid="{DADDDA05-141D-4167-979A-E1D75CF0FA4A}"/>
    <cellStyle name="Normal 8 9 4 4 4" xfId="5374" xr:uid="{02383BAD-8EDC-4716-B991-8BECC15D587F}"/>
    <cellStyle name="Normal 8 9 4 4 5" xfId="55672" xr:uid="{D2F3301D-9020-4C21-AEC2-41DDB5F11B47}"/>
    <cellStyle name="Normal 8 9 5" xfId="4012" xr:uid="{8BACC5C2-EB86-4E78-906C-3FAE22C89705}"/>
    <cellStyle name="Normal 9" xfId="166" xr:uid="{95D9BF23-182F-4BAE-9DC3-C9425D2B177A}"/>
    <cellStyle name="Normal 9 10" xfId="403" xr:uid="{66B416AC-0250-4DF9-AE12-7C783A97B626}"/>
    <cellStyle name="Normal 9 10 2" xfId="2231" xr:uid="{9A60A537-05DD-4896-B93B-F0B0351529DE}"/>
    <cellStyle name="Normal 9 10 2 2" xfId="4013" xr:uid="{EC9DC780-9241-48AE-9986-A07CCD40C678}"/>
    <cellStyle name="Normal 9 10 2 3" xfId="4014" xr:uid="{05209293-B822-4752-A206-049DE93FB6CE}"/>
    <cellStyle name="Normal 9 10 2 4" xfId="4015" xr:uid="{F8478678-4E28-463E-93E4-F8C4C3476006}"/>
    <cellStyle name="Normal 9 10 3" xfId="4016" xr:uid="{2CCE34E1-760E-440D-BC72-4C8DEB6C1D91}"/>
    <cellStyle name="Normal 9 10 4" xfId="4017" xr:uid="{32855F53-D1D6-4A30-A83C-EDD3D98CF637}"/>
    <cellStyle name="Normal 9 10 5" xfId="4018" xr:uid="{C3798773-1F9A-43F3-8FE4-24EFC31F0637}"/>
    <cellStyle name="Normal 9 11" xfId="2232" xr:uid="{EF7BAE36-6F0C-4114-B131-9A73E49F528B}"/>
    <cellStyle name="Normal 9 11 2" xfId="4019" xr:uid="{BA198992-B638-400D-9E51-AE8FD6E9AA0E}"/>
    <cellStyle name="Normal 9 11 3" xfId="4020" xr:uid="{13E45856-9ACF-4DBD-9D6F-F02107E27D56}"/>
    <cellStyle name="Normal 9 11 4" xfId="4021" xr:uid="{BE9F1650-165D-4D02-B7C0-89E627CBC493}"/>
    <cellStyle name="Normal 9 12" xfId="4022" xr:uid="{2CFDCD20-D1DB-47DA-BF13-B23594848B0C}"/>
    <cellStyle name="Normal 9 12 2" xfId="4023" xr:uid="{2BCD1CA5-33DF-4655-B749-A3B1EB9B2C78}"/>
    <cellStyle name="Normal 9 12 3" xfId="4024" xr:uid="{EBA689FB-50CC-4980-9CAA-1E4E34BD5AC6}"/>
    <cellStyle name="Normal 9 12 4" xfId="4025" xr:uid="{FE9726B3-5FCA-4D9B-A0A7-5EC5B3A9F5E3}"/>
    <cellStyle name="Normal 9 13" xfId="4026" xr:uid="{322A2F6E-35D1-48EB-AEE7-ED0DBAE5F704}"/>
    <cellStyle name="Normal 9 13 2" xfId="4027" xr:uid="{5E14B2FF-337C-4835-AEC4-71EEED19243C}"/>
    <cellStyle name="Normal 9 14" xfId="4028" xr:uid="{695FD4A3-AA4B-4C99-B258-1446C5BBCA63}"/>
    <cellStyle name="Normal 9 15" xfId="4029" xr:uid="{9B3E3C32-B381-4776-B2BB-2BD7EB4DFC56}"/>
    <cellStyle name="Normal 9 16" xfId="4030" xr:uid="{A17C04AE-0295-4D8C-AD9B-2A9EC68E69C7}"/>
    <cellStyle name="Normal 9 2" xfId="167" xr:uid="{1352397E-9310-4E86-8A00-593C27FAB0DF}"/>
    <cellStyle name="Normal 9 2 2" xfId="404" xr:uid="{C1FAC4EE-037F-4384-A950-605955EAF119}"/>
    <cellStyle name="Normal 9 2 2 2" xfId="4674" xr:uid="{F7DF81CB-109E-4939-A57C-567B05AAAE15}"/>
    <cellStyle name="Normal 9 2 3" xfId="4563" xr:uid="{D5E1ED63-E4D9-4815-A08D-3BEFDED108B2}"/>
    <cellStyle name="Normal 9 3" xfId="168" xr:uid="{D7D2A3D0-75E7-42CB-A710-7B9D3DF2AEF6}"/>
    <cellStyle name="Normal 9 3 10" xfId="4031" xr:uid="{75705D4C-BAA7-482B-B2A8-CB2C81147CA9}"/>
    <cellStyle name="Normal 9 3 11" xfId="4032" xr:uid="{8FBAC503-2233-4097-8C87-E54006CD8327}"/>
    <cellStyle name="Normal 9 3 2" xfId="169" xr:uid="{0998E791-DD5C-401C-9E95-B6E639F3681C}"/>
    <cellStyle name="Normal 9 3 2 2" xfId="170" xr:uid="{F35131D8-02E2-49C8-989A-2A9E3C40CAD1}"/>
    <cellStyle name="Normal 9 3 2 2 2" xfId="405" xr:uid="{3DBB35BB-655B-46F7-BC16-B35EF5AFA77A}"/>
    <cellStyle name="Normal 9 3 2 2 2 2" xfId="827" xr:uid="{053315B1-6AE5-4AF1-A2D3-7F1861076AC5}"/>
    <cellStyle name="Normal 9 3 2 2 2 2 2" xfId="828" xr:uid="{F13B3B42-A95D-4BDF-90CC-D4791A9E32A8}"/>
    <cellStyle name="Normal 9 3 2 2 2 2 2 2" xfId="2233" xr:uid="{CFE97E20-3B98-44EB-AAAD-1F32E9CF7140}"/>
    <cellStyle name="Normal 9 3 2 2 2 2 2 2 2" xfId="2234" xr:uid="{1C2D601D-9911-4B44-B794-0BB813375CE2}"/>
    <cellStyle name="Normal 9 3 2 2 2 2 2 3" xfId="2235" xr:uid="{482AFE42-01FA-49C0-86CC-B444D31C8C57}"/>
    <cellStyle name="Normal 9 3 2 2 2 2 3" xfId="2236" xr:uid="{1900CC1F-B0B2-49EE-BCA4-E51546FFF98B}"/>
    <cellStyle name="Normal 9 3 2 2 2 2 3 2" xfId="2237" xr:uid="{12856C3E-C3F6-4266-A9A6-9F573C6A50C7}"/>
    <cellStyle name="Normal 9 3 2 2 2 2 4" xfId="2238" xr:uid="{A4556C4E-75A4-4AD9-9B5E-64DD725633A6}"/>
    <cellStyle name="Normal 9 3 2 2 2 3" xfId="829" xr:uid="{84623BB8-825F-40FF-82A6-6C03BDD09F07}"/>
    <cellStyle name="Normal 9 3 2 2 2 3 2" xfId="2239" xr:uid="{21B94B6F-C315-4E0E-81CA-B8C55EBCEC63}"/>
    <cellStyle name="Normal 9 3 2 2 2 3 2 2" xfId="2240" xr:uid="{99F23883-6985-4795-BE1E-DFC802C795C9}"/>
    <cellStyle name="Normal 9 3 2 2 2 3 3" xfId="2241" xr:uid="{1EFD1EA6-AE31-4684-BD5E-9D21C0877B85}"/>
    <cellStyle name="Normal 9 3 2 2 2 3 4" xfId="4033" xr:uid="{B886DF28-1A45-45D7-9BE4-4B11FD7D54EA}"/>
    <cellStyle name="Normal 9 3 2 2 2 4" xfId="2242" xr:uid="{1D46494A-BE15-40A6-A737-84CD07FC1A7C}"/>
    <cellStyle name="Normal 9 3 2 2 2 4 2" xfId="2243" xr:uid="{6AF8B079-4EBD-4945-88A1-F05B18143C17}"/>
    <cellStyle name="Normal 9 3 2 2 2 5" xfId="2244" xr:uid="{F1FDF076-1185-4CAE-AB90-E058B6EC52BC}"/>
    <cellStyle name="Normal 9 3 2 2 2 6" xfId="4034" xr:uid="{5617D20F-FBA8-4894-A50D-1025C15AD2E8}"/>
    <cellStyle name="Normal 9 3 2 2 3" xfId="406" xr:uid="{60215514-CCA7-4DD0-940A-CB93A62048F7}"/>
    <cellStyle name="Normal 9 3 2 2 3 2" xfId="830" xr:uid="{7F7FD160-5008-4508-85DD-51ADD2E593E5}"/>
    <cellStyle name="Normal 9 3 2 2 3 2 2" xfId="831" xr:uid="{F64427F5-4DC9-4304-8456-8311EEC7858E}"/>
    <cellStyle name="Normal 9 3 2 2 3 2 2 2" xfId="2245" xr:uid="{6854F409-6870-4030-81DC-4FBD8F129D89}"/>
    <cellStyle name="Normal 9 3 2 2 3 2 2 2 2" xfId="2246" xr:uid="{0E71F0A2-E796-4E5E-9DF8-CD8F76CB8451}"/>
    <cellStyle name="Normal 9 3 2 2 3 2 2 3" xfId="2247" xr:uid="{CFA0F521-BB77-466A-BE8E-13587B688B0C}"/>
    <cellStyle name="Normal 9 3 2 2 3 2 3" xfId="2248" xr:uid="{2A7142E7-06B2-432B-99E9-17DD30016B45}"/>
    <cellStyle name="Normal 9 3 2 2 3 2 3 2" xfId="2249" xr:uid="{3166E641-BB3E-41E8-8E55-93FF9AFDFC9E}"/>
    <cellStyle name="Normal 9 3 2 2 3 2 4" xfId="2250" xr:uid="{5E9A8D4A-6F24-4E39-A6CC-2532C1CF60B7}"/>
    <cellStyle name="Normal 9 3 2 2 3 3" xfId="832" xr:uid="{F3DB582E-3A00-4BEC-ACF7-359A0A8A7BFE}"/>
    <cellStyle name="Normal 9 3 2 2 3 3 2" xfId="2251" xr:uid="{EA489E61-A6E0-41EA-AD73-9AED4A8A6544}"/>
    <cellStyle name="Normal 9 3 2 2 3 3 2 2" xfId="2252" xr:uid="{DF60D2F1-7EBD-4DEB-93C5-DE3E1E74D6AB}"/>
    <cellStyle name="Normal 9 3 2 2 3 3 3" xfId="2253" xr:uid="{9B53C7D5-2577-4A67-80DC-6D2A4783B740}"/>
    <cellStyle name="Normal 9 3 2 2 3 4" xfId="2254" xr:uid="{09A65609-3EFC-4D4C-B326-1C979565C155}"/>
    <cellStyle name="Normal 9 3 2 2 3 4 2" xfId="2255" xr:uid="{7AB096CA-7762-46DC-80BB-A0FAD2047FBE}"/>
    <cellStyle name="Normal 9 3 2 2 3 5" xfId="2256" xr:uid="{C0113C30-5DDF-4B25-A1EB-3B35A35C8E52}"/>
    <cellStyle name="Normal 9 3 2 2 4" xfId="833" xr:uid="{01B55F75-2BC6-4822-846A-4486E7348741}"/>
    <cellStyle name="Normal 9 3 2 2 4 2" xfId="834" xr:uid="{295E7C09-8736-4F37-8B71-A716AC83EFC3}"/>
    <cellStyle name="Normal 9 3 2 2 4 2 2" xfId="2257" xr:uid="{E7A4FE64-17DF-481C-8DD8-AA96B50A7732}"/>
    <cellStyle name="Normal 9 3 2 2 4 2 2 2" xfId="2258" xr:uid="{978807FF-1DCA-4257-B82F-8BE71E9DBCEE}"/>
    <cellStyle name="Normal 9 3 2 2 4 2 3" xfId="2259" xr:uid="{1C5BAFFD-1980-4160-B63A-12454A5E2A05}"/>
    <cellStyle name="Normal 9 3 2 2 4 3" xfId="2260" xr:uid="{7FF353FC-FD1E-4C70-B581-C1C929B6DD2F}"/>
    <cellStyle name="Normal 9 3 2 2 4 3 2" xfId="2261" xr:uid="{CA311659-EC03-47AB-82A5-32F71FD32579}"/>
    <cellStyle name="Normal 9 3 2 2 4 4" xfId="2262" xr:uid="{D4316C8B-4563-4AA7-BFB1-CB3F24A9F51C}"/>
    <cellStyle name="Normal 9 3 2 2 5" xfId="835" xr:uid="{FF5D4FBE-A6E6-4951-8211-98E5F3AC6F37}"/>
    <cellStyle name="Normal 9 3 2 2 5 2" xfId="2263" xr:uid="{E7289708-251B-40DA-B8DE-7DA5881EFDE2}"/>
    <cellStyle name="Normal 9 3 2 2 5 2 2" xfId="2264" xr:uid="{C17D91F1-6362-4FE4-B37D-FCC14BC3530F}"/>
    <cellStyle name="Normal 9 3 2 2 5 3" xfId="2265" xr:uid="{816B830A-6275-4793-A6DD-F061668059F0}"/>
    <cellStyle name="Normal 9 3 2 2 5 4" xfId="4035" xr:uid="{4B958310-EDC2-4F8C-B2FB-B1FC892653A7}"/>
    <cellStyle name="Normal 9 3 2 2 6" xfId="2266" xr:uid="{28994821-F6D0-49E8-B534-55D4245C1D71}"/>
    <cellStyle name="Normal 9 3 2 2 6 2" xfId="2267" xr:uid="{065885ED-3EF5-4089-8EBC-D8F16CD5206A}"/>
    <cellStyle name="Normal 9 3 2 2 7" xfId="2268" xr:uid="{709D859B-ACD3-463C-B1CD-257837199D93}"/>
    <cellStyle name="Normal 9 3 2 2 8" xfId="4036" xr:uid="{EB5130AE-690D-4266-8350-03A61BCBC0E5}"/>
    <cellStyle name="Normal 9 3 2 3" xfId="407" xr:uid="{6D387653-AA59-48B1-A307-6C7C7DA2A066}"/>
    <cellStyle name="Normal 9 3 2 3 2" xfId="836" xr:uid="{AE98567E-2C73-4730-8D38-F65AF49EC9B8}"/>
    <cellStyle name="Normal 9 3 2 3 2 2" xfId="837" xr:uid="{3E355A54-3394-43CA-BC0A-EF531FBD1BAB}"/>
    <cellStyle name="Normal 9 3 2 3 2 2 2" xfId="2269" xr:uid="{39F3720C-8FF5-4888-B43F-C97111570D29}"/>
    <cellStyle name="Normal 9 3 2 3 2 2 2 2" xfId="2270" xr:uid="{01F4E994-4E6F-4650-A8F0-3B8529BE715E}"/>
    <cellStyle name="Normal 9 3 2 3 2 2 3" xfId="2271" xr:uid="{9A724440-21F6-4807-BAC3-DC2CCA287F57}"/>
    <cellStyle name="Normal 9 3 2 3 2 3" xfId="2272" xr:uid="{857B56CF-AC5A-461D-A8B9-5E952E600B6C}"/>
    <cellStyle name="Normal 9 3 2 3 2 3 2" xfId="2273" xr:uid="{4CFF9F62-F899-4CCC-ABD0-721C063D1D76}"/>
    <cellStyle name="Normal 9 3 2 3 2 4" xfId="2274" xr:uid="{512650E4-E382-4425-BED4-C226A6C79D05}"/>
    <cellStyle name="Normal 9 3 2 3 3" xfId="838" xr:uid="{152DF09B-A59A-42AE-A1E2-BA0141A7812D}"/>
    <cellStyle name="Normal 9 3 2 3 3 2" xfId="2275" xr:uid="{9C56FB44-C23C-41FC-9EDB-171044DC3F5F}"/>
    <cellStyle name="Normal 9 3 2 3 3 2 2" xfId="2276" xr:uid="{BF0DE0C1-95CD-4707-A4F3-DC45B690AEA6}"/>
    <cellStyle name="Normal 9 3 2 3 3 3" xfId="2277" xr:uid="{0F8B3089-BE90-43B3-8405-93DE4AA9810D}"/>
    <cellStyle name="Normal 9 3 2 3 3 4" xfId="4037" xr:uid="{14053D75-AE5C-46B0-895C-2FD023E682E8}"/>
    <cellStyle name="Normal 9 3 2 3 4" xfId="2278" xr:uid="{64F29D4E-BF7F-4F4C-A900-231AC307FF41}"/>
    <cellStyle name="Normal 9 3 2 3 4 2" xfId="2279" xr:uid="{2052BFB3-0220-41AD-94A8-72B9D42410FA}"/>
    <cellStyle name="Normal 9 3 2 3 5" xfId="2280" xr:uid="{B895B937-FF90-43E6-8344-3BD7A25779D4}"/>
    <cellStyle name="Normal 9 3 2 3 6" xfId="4038" xr:uid="{664E374C-BAAC-4145-8E6F-0FDFC7A0B872}"/>
    <cellStyle name="Normal 9 3 2 4" xfId="408" xr:uid="{BE89554D-3DCD-4C01-BDC5-C511F1C7585A}"/>
    <cellStyle name="Normal 9 3 2 4 2" xfId="839" xr:uid="{13439362-D322-414F-B4DA-02E9E9E5C805}"/>
    <cellStyle name="Normal 9 3 2 4 2 2" xfId="840" xr:uid="{5CB600F0-2D20-4AA5-8992-30067C85A206}"/>
    <cellStyle name="Normal 9 3 2 4 2 2 2" xfId="2281" xr:uid="{FAA00F86-1B67-43DD-BCA9-3DDF1D698CEE}"/>
    <cellStyle name="Normal 9 3 2 4 2 2 2 2" xfId="2282" xr:uid="{AF093E9E-798C-4F4A-BB75-69E641847B3D}"/>
    <cellStyle name="Normal 9 3 2 4 2 2 3" xfId="2283" xr:uid="{4F691692-AF13-4152-AF72-0CA0F5AF1B00}"/>
    <cellStyle name="Normal 9 3 2 4 2 3" xfId="2284" xr:uid="{39968B68-D032-4CAF-BD27-CDD9B5EC868D}"/>
    <cellStyle name="Normal 9 3 2 4 2 3 2" xfId="2285" xr:uid="{548DE27C-B9A6-4829-BB16-DB597620ABB9}"/>
    <cellStyle name="Normal 9 3 2 4 2 4" xfId="2286" xr:uid="{A378685F-1931-498C-881E-474C531FB13E}"/>
    <cellStyle name="Normal 9 3 2 4 3" xfId="841" xr:uid="{DC75FB18-3D6D-41D3-968B-0927AA7245A9}"/>
    <cellStyle name="Normal 9 3 2 4 3 2" xfId="2287" xr:uid="{7196852D-D913-4E88-9B34-DCE29CA912E4}"/>
    <cellStyle name="Normal 9 3 2 4 3 2 2" xfId="2288" xr:uid="{B489442B-4BD7-4211-B6DA-2A6C8C6A9693}"/>
    <cellStyle name="Normal 9 3 2 4 3 3" xfId="2289" xr:uid="{F0986AA3-200F-49CB-95C8-AC6A945D3349}"/>
    <cellStyle name="Normal 9 3 2 4 4" xfId="2290" xr:uid="{240A5003-48F8-4CBE-B5A7-E2658F885C4C}"/>
    <cellStyle name="Normal 9 3 2 4 4 2" xfId="2291" xr:uid="{C0327DCE-916A-4C3D-B0F4-139A36D5172B}"/>
    <cellStyle name="Normal 9 3 2 4 5" xfId="2292" xr:uid="{EBFBC578-C306-48DB-9FA8-3781CCC6431D}"/>
    <cellStyle name="Normal 9 3 2 5" xfId="409" xr:uid="{52DE1AD9-326B-4015-956F-59EB6C596ABE}"/>
    <cellStyle name="Normal 9 3 2 5 2" xfId="842" xr:uid="{B8190291-862D-4118-8F11-9534DAA5825D}"/>
    <cellStyle name="Normal 9 3 2 5 2 2" xfId="2293" xr:uid="{87E0BCA0-7DE3-4A28-8D83-87E79F032B9B}"/>
    <cellStyle name="Normal 9 3 2 5 2 2 2" xfId="2294" xr:uid="{968AB63D-BE14-4CDC-9967-49BB131CEC80}"/>
    <cellStyle name="Normal 9 3 2 5 2 3" xfId="2295" xr:uid="{3A0DB33F-3DB8-419E-9C93-7E08A56715F7}"/>
    <cellStyle name="Normal 9 3 2 5 3" xfId="2296" xr:uid="{CF777C54-056D-4419-9E03-747E1E0F68DF}"/>
    <cellStyle name="Normal 9 3 2 5 3 2" xfId="2297" xr:uid="{C4E3B339-175C-47F7-8D81-79C6890EF528}"/>
    <cellStyle name="Normal 9 3 2 5 4" xfId="2298" xr:uid="{A44BEDD0-C13A-4C97-B213-A768836324D7}"/>
    <cellStyle name="Normal 9 3 2 6" xfId="843" xr:uid="{514FA55A-EFE7-41CC-B1D4-2700324817C1}"/>
    <cellStyle name="Normal 9 3 2 6 2" xfId="2299" xr:uid="{08283629-AC2C-45A1-81A8-6D8F9FAD551B}"/>
    <cellStyle name="Normal 9 3 2 6 2 2" xfId="2300" xr:uid="{6A199782-DA1E-4633-B6D0-E7D09E195E41}"/>
    <cellStyle name="Normal 9 3 2 6 3" xfId="2301" xr:uid="{03B5BD19-4E0C-4329-9913-8DD45CEEBA16}"/>
    <cellStyle name="Normal 9 3 2 6 4" xfId="4039" xr:uid="{9C562C7D-36DB-4C89-BBDB-B4F38620AA49}"/>
    <cellStyle name="Normal 9 3 2 7" xfId="2302" xr:uid="{2B2A4419-9054-4AF9-B9E0-CF689126CEAC}"/>
    <cellStyle name="Normal 9 3 2 7 2" xfId="2303" xr:uid="{24186706-B708-4498-B626-C02D92890B45}"/>
    <cellStyle name="Normal 9 3 2 8" xfId="2304" xr:uid="{D4C5D61D-4E51-448C-AF60-132024109B93}"/>
    <cellStyle name="Normal 9 3 2 9" xfId="4040" xr:uid="{EB75D19B-A3CA-4A01-9BC9-5A4B6D93DC7A}"/>
    <cellStyle name="Normal 9 3 3" xfId="171" xr:uid="{257A746D-EF42-4138-8CF9-31E02794E4A0}"/>
    <cellStyle name="Normal 9 3 3 2" xfId="172" xr:uid="{F89915B4-45EE-43F2-A83B-682C79B3BFEF}"/>
    <cellStyle name="Normal 9 3 3 2 2" xfId="844" xr:uid="{59CA7D01-40FD-465F-92FD-5AA2ABACE925}"/>
    <cellStyle name="Normal 9 3 3 2 2 2" xfId="845" xr:uid="{6C4465C3-2563-4794-A435-A6B134CFCE85}"/>
    <cellStyle name="Normal 9 3 3 2 2 2 2" xfId="2305" xr:uid="{7BC9CFA3-A8FF-46DE-AB9B-D346C060E9BF}"/>
    <cellStyle name="Normal 9 3 3 2 2 2 2 2" xfId="2306" xr:uid="{A59A4BFA-5D5F-4F28-AC0F-E64AFF7E51FD}"/>
    <cellStyle name="Normal 9 3 3 2 2 2 3" xfId="2307" xr:uid="{54B48E1E-D704-480F-A21C-F5577923A78F}"/>
    <cellStyle name="Normal 9 3 3 2 2 3" xfId="2308" xr:uid="{76318F4D-8606-4A43-B159-DEE7B5E328A5}"/>
    <cellStyle name="Normal 9 3 3 2 2 3 2" xfId="2309" xr:uid="{CD07FE3D-6506-47E3-800C-5AEB979EE805}"/>
    <cellStyle name="Normal 9 3 3 2 2 4" xfId="2310" xr:uid="{9D11FB02-B38B-4988-A180-A18A1A6DF662}"/>
    <cellStyle name="Normal 9 3 3 2 3" xfId="846" xr:uid="{63306844-DD80-41C9-9AA2-70456E2A0459}"/>
    <cellStyle name="Normal 9 3 3 2 3 2" xfId="2311" xr:uid="{3DC363A0-AE36-4D21-B0AC-C9E952CC40C9}"/>
    <cellStyle name="Normal 9 3 3 2 3 2 2" xfId="2312" xr:uid="{A5F95768-CDC3-488F-8F79-44F5B0A9345F}"/>
    <cellStyle name="Normal 9 3 3 2 3 3" xfId="2313" xr:uid="{34FC0A90-9204-4831-99D2-E3DA2C89DE73}"/>
    <cellStyle name="Normal 9 3 3 2 3 4" xfId="4041" xr:uid="{4A977459-AD38-4E11-B671-F0F7DE84259C}"/>
    <cellStyle name="Normal 9 3 3 2 4" xfId="2314" xr:uid="{B5740F4C-697E-41EB-B90B-DD9902474827}"/>
    <cellStyle name="Normal 9 3 3 2 4 2" xfId="2315" xr:uid="{028709EF-D338-432F-88AE-CDC755E18AA4}"/>
    <cellStyle name="Normal 9 3 3 2 5" xfId="2316" xr:uid="{54CFDBC9-C675-40C5-8677-4DDA01E7BF33}"/>
    <cellStyle name="Normal 9 3 3 2 6" xfId="4042" xr:uid="{A52266B0-DE9F-4FA1-ABCE-B697620C265E}"/>
    <cellStyle name="Normal 9 3 3 3" xfId="410" xr:uid="{3FDCF482-67AF-4419-97E5-832961C50F61}"/>
    <cellStyle name="Normal 9 3 3 3 2" xfId="847" xr:uid="{1E2BD956-0E88-400A-987D-F218850652D0}"/>
    <cellStyle name="Normal 9 3 3 3 2 2" xfId="848" xr:uid="{529D23F3-2780-4969-B0EB-66EC2D8F535C}"/>
    <cellStyle name="Normal 9 3 3 3 2 2 2" xfId="2317" xr:uid="{8722AA5A-DB98-4B65-87FE-E7F3B1395366}"/>
    <cellStyle name="Normal 9 3 3 3 2 2 2 2" xfId="2318" xr:uid="{882DC4E7-7A0D-40F6-BCFF-E4219A568159}"/>
    <cellStyle name="Normal 9 3 3 3 2 2 2 2 2" xfId="4767" xr:uid="{AE832165-03E0-4717-911A-C949ACBBD6F6}"/>
    <cellStyle name="Normal 9 3 3 3 2 2 2 2 2 2" xfId="41394" xr:uid="{326DF88B-EF0C-4D0E-90EA-BEA2313AA3D2}"/>
    <cellStyle name="Normal 9 3 3 3 2 2 2 2 2 3" xfId="5978" xr:uid="{AB943DE9-ACFC-47CF-9D31-255478188EDF}"/>
    <cellStyle name="Normal 9 3 3 3 2 2 2 2 2 4" xfId="5386" xr:uid="{32FA9786-097F-4543-A60C-905B55661188}"/>
    <cellStyle name="Normal 9 3 3 3 2 2 2 2 2 5" xfId="55684" xr:uid="{CE2FA3BF-C77D-443D-8140-3C22ECEEB63C}"/>
    <cellStyle name="Normal 9 3 3 3 2 2 3" xfId="2319" xr:uid="{658A435B-4A6A-4C47-9091-0AF8FA1519D4}"/>
    <cellStyle name="Normal 9 3 3 3 2 2 3 2" xfId="4768" xr:uid="{96D6CFB3-BAEF-4DDC-A834-18BF6608B607}"/>
    <cellStyle name="Normal 9 3 3 3 2 2 3 2 2" xfId="41395" xr:uid="{A69E370D-26AB-4D94-950A-90C4ADEEA33F}"/>
    <cellStyle name="Normal 9 3 3 3 2 2 3 2 3" xfId="5979" xr:uid="{2729ABE6-63E6-4387-8198-29C37BFDA7EA}"/>
    <cellStyle name="Normal 9 3 3 3 2 2 3 2 4" xfId="5387" xr:uid="{CB3417F3-646E-4D5D-BD5A-25C32EFAC067}"/>
    <cellStyle name="Normal 9 3 3 3 2 2 3 2 5" xfId="55685" xr:uid="{4DE59B6B-B9A4-445B-81ED-DA30F315F131}"/>
    <cellStyle name="Normal 9 3 3 3 2 3" xfId="2320" xr:uid="{E27F7190-2412-4414-8C2D-F14E78882E2F}"/>
    <cellStyle name="Normal 9 3 3 3 2 3 2" xfId="2321" xr:uid="{6805375C-A7B4-4AF0-A18B-035DA981C0AA}"/>
    <cellStyle name="Normal 9 3 3 3 2 3 2 2" xfId="4770" xr:uid="{BF4E5659-C875-4DCF-AC5F-071B3090CF69}"/>
    <cellStyle name="Normal 9 3 3 3 2 3 2 2 2" xfId="41397" xr:uid="{8E421567-DDFF-4A39-A3AC-97A69C19B23C}"/>
    <cellStyle name="Normal 9 3 3 3 2 3 2 2 3" xfId="5981" xr:uid="{4D686F7E-47B2-4473-B978-1CD5755ED1D2}"/>
    <cellStyle name="Normal 9 3 3 3 2 3 2 2 4" xfId="5389" xr:uid="{AEC63CBC-8EA8-45C3-A0D7-CCDC090189BC}"/>
    <cellStyle name="Normal 9 3 3 3 2 3 2 2 5" xfId="55687" xr:uid="{44A4C88E-5909-407B-B324-5D891A4A529D}"/>
    <cellStyle name="Normal 9 3 3 3 2 3 3" xfId="4769" xr:uid="{AEB525E8-8E68-4E79-977E-E1F9FC6EEDA7}"/>
    <cellStyle name="Normal 9 3 3 3 2 3 3 2" xfId="41396" xr:uid="{C5A72CCD-1018-4986-B713-F86709CEC050}"/>
    <cellStyle name="Normal 9 3 3 3 2 3 3 3" xfId="5980" xr:uid="{A61E04E5-46BD-466E-B93C-116A7B8BD5FE}"/>
    <cellStyle name="Normal 9 3 3 3 2 3 3 4" xfId="5388" xr:uid="{B4BB317D-715A-47CD-81BF-D8541370F84A}"/>
    <cellStyle name="Normal 9 3 3 3 2 3 3 5" xfId="55686" xr:uid="{E82CF867-932A-422F-A784-5BC3D7D6AC53}"/>
    <cellStyle name="Normal 9 3 3 3 2 4" xfId="2322" xr:uid="{EEDC0D8F-E355-4525-8171-FA088D2DB71A}"/>
    <cellStyle name="Normal 9 3 3 3 2 4 2" xfId="4771" xr:uid="{6F734FC2-8D2A-40A3-B1FB-9062233C0B90}"/>
    <cellStyle name="Normal 9 3 3 3 2 4 2 2" xfId="41398" xr:uid="{462A6AD7-FDDF-47F9-83A3-C35B22F6A7CB}"/>
    <cellStyle name="Normal 9 3 3 3 2 4 2 3" xfId="5982" xr:uid="{DBDCB7E9-EFA4-451C-8355-C55813A40773}"/>
    <cellStyle name="Normal 9 3 3 3 2 4 2 4" xfId="5390" xr:uid="{EA7C1B70-5FFF-4D6C-8D66-E166F4731527}"/>
    <cellStyle name="Normal 9 3 3 3 2 4 2 5" xfId="55688" xr:uid="{8D268E42-61CB-43BF-9CF9-CFCA307D79D4}"/>
    <cellStyle name="Normal 9 3 3 3 3" xfId="849" xr:uid="{640A1723-9F8B-4A68-ADC8-3BFA0625DB9C}"/>
    <cellStyle name="Normal 9 3 3 3 3 2" xfId="2323" xr:uid="{4F5D7024-D8BC-4007-9522-0FF2BF679FF5}"/>
    <cellStyle name="Normal 9 3 3 3 3 2 2" xfId="2324" xr:uid="{4011B8BF-88F7-4C02-B323-B925FF50B7F2}"/>
    <cellStyle name="Normal 9 3 3 3 3 2 2 2" xfId="4774" xr:uid="{84772378-8E71-4172-8B68-68BF08C70896}"/>
    <cellStyle name="Normal 9 3 3 3 3 2 2 2 2" xfId="41401" xr:uid="{6315D560-2426-46D0-AE58-CABD952B11E5}"/>
    <cellStyle name="Normal 9 3 3 3 3 2 2 2 3" xfId="5985" xr:uid="{A46AEF7E-6599-49A9-A368-E32F29FD0BA2}"/>
    <cellStyle name="Normal 9 3 3 3 3 2 2 2 4" xfId="5393" xr:uid="{AE1F8344-2A57-4FC0-825F-7DE2B7307C2A}"/>
    <cellStyle name="Normal 9 3 3 3 3 2 2 2 5" xfId="55691" xr:uid="{CDEB98D8-BA58-4A49-BD20-A2CE5F4BC55D}"/>
    <cellStyle name="Normal 9 3 3 3 3 2 3" xfId="4773" xr:uid="{1BB9AABE-7E9C-437B-AAEB-BB76032C89AD}"/>
    <cellStyle name="Normal 9 3 3 3 3 2 3 2" xfId="41400" xr:uid="{311CE6EF-AA75-40BB-8133-ED39A2FF9A03}"/>
    <cellStyle name="Normal 9 3 3 3 3 2 3 3" xfId="5984" xr:uid="{1EF7EFF9-A59D-452B-89FD-9FADF74CAB61}"/>
    <cellStyle name="Normal 9 3 3 3 3 2 3 4" xfId="5392" xr:uid="{15AFF1A7-10CB-4D65-A2B6-C32805D972F4}"/>
    <cellStyle name="Normal 9 3 3 3 3 2 3 5" xfId="55690" xr:uid="{F3FFCD20-5FFD-4B32-91B5-60E766D64B77}"/>
    <cellStyle name="Normal 9 3 3 3 3 3" xfId="2325" xr:uid="{12AA2E69-BDF9-48AB-BFB6-0B3B53FB42EF}"/>
    <cellStyle name="Normal 9 3 3 3 3 3 2" xfId="4775" xr:uid="{667FB7C0-B890-4FB6-ADF6-B28B247BC2BC}"/>
    <cellStyle name="Normal 9 3 3 3 3 3 2 2" xfId="41402" xr:uid="{6114B86C-BAB1-4BA2-B3A3-0BFACB4EF3C6}"/>
    <cellStyle name="Normal 9 3 3 3 3 3 2 3" xfId="5986" xr:uid="{E6574309-1059-4BDA-A7BE-C1DB7482BB91}"/>
    <cellStyle name="Normal 9 3 3 3 3 3 2 4" xfId="5394" xr:uid="{EC057125-2E97-4F81-B326-865F407D191C}"/>
    <cellStyle name="Normal 9 3 3 3 3 3 2 5" xfId="55692" xr:uid="{74FD1EC7-C2A0-4B0E-B34A-AF50C64F1F3C}"/>
    <cellStyle name="Normal 9 3 3 3 3 4" xfId="4772" xr:uid="{0BA048E2-E589-4543-BC45-098780AC8A2E}"/>
    <cellStyle name="Normal 9 3 3 3 3 4 2" xfId="41399" xr:uid="{06C0B5C9-C1A4-4310-AE26-0C022F0A3808}"/>
    <cellStyle name="Normal 9 3 3 3 3 4 3" xfId="5983" xr:uid="{46F92769-6DCE-4F23-A5FD-F4B73C109E2C}"/>
    <cellStyle name="Normal 9 3 3 3 3 4 4" xfId="5391" xr:uid="{43C4E417-BA9A-4970-9EF7-9BA6B752D7D3}"/>
    <cellStyle name="Normal 9 3 3 3 3 4 5" xfId="55689" xr:uid="{F050E50B-3377-4EA1-89AD-0D00E3817ED9}"/>
    <cellStyle name="Normal 9 3 3 3 4" xfId="2326" xr:uid="{EF48D164-E851-4783-9C2B-D1EDD09CC615}"/>
    <cellStyle name="Normal 9 3 3 3 4 2" xfId="2327" xr:uid="{726B0600-08A7-49DF-9ECE-A4CCE18BDBAF}"/>
    <cellStyle name="Normal 9 3 3 3 4 2 2" xfId="4777" xr:uid="{A0D89CFD-8C7D-4D30-8CF5-E601251876DF}"/>
    <cellStyle name="Normal 9 3 3 3 4 2 2 2" xfId="41404" xr:uid="{9F6B6D64-06D9-4327-9028-B4E9E5B23881}"/>
    <cellStyle name="Normal 9 3 3 3 4 2 2 3" xfId="5988" xr:uid="{CEDEA5BC-720D-4302-B997-4A372850193D}"/>
    <cellStyle name="Normal 9 3 3 3 4 2 2 4" xfId="5396" xr:uid="{199528DC-D932-4BB6-AEEC-8B0B8B080378}"/>
    <cellStyle name="Normal 9 3 3 3 4 2 2 5" xfId="55694" xr:uid="{21195C2E-709E-4842-BC9D-286DD77EE7F9}"/>
    <cellStyle name="Normal 9 3 3 3 4 3" xfId="4776" xr:uid="{4B075255-786D-422C-9368-CCDE31BBFD24}"/>
    <cellStyle name="Normal 9 3 3 3 4 3 2" xfId="41403" xr:uid="{C3B6821D-92FE-4FC7-B466-F15CB02F61A0}"/>
    <cellStyle name="Normal 9 3 3 3 4 3 3" xfId="5987" xr:uid="{BCC6820C-D71B-43ED-9375-7F2A93D52C75}"/>
    <cellStyle name="Normal 9 3 3 3 4 3 4" xfId="5395" xr:uid="{35E81218-F10A-4ED0-9BC3-7751283C2DC4}"/>
    <cellStyle name="Normal 9 3 3 3 4 3 5" xfId="55693" xr:uid="{9EEBA8A2-BB47-4FEB-A12C-ABC3C8FF3387}"/>
    <cellStyle name="Normal 9 3 3 3 5" xfId="2328" xr:uid="{1DF29A03-BC0D-4AA7-849E-9A2D4472062D}"/>
    <cellStyle name="Normal 9 3 3 3 5 2" xfId="4778" xr:uid="{5E310533-F2A5-4603-8098-5D0D62106DDD}"/>
    <cellStyle name="Normal 9 3 3 3 5 2 2" xfId="41405" xr:uid="{FF7350D2-7F3F-42D2-9B63-264D2E9E33C3}"/>
    <cellStyle name="Normal 9 3 3 3 5 2 3" xfId="5989" xr:uid="{DCD560B3-D41F-4D5E-AA92-172FEAE41D9B}"/>
    <cellStyle name="Normal 9 3 3 3 5 2 4" xfId="5397" xr:uid="{E822BDCA-C054-43E0-AF92-DA0193030190}"/>
    <cellStyle name="Normal 9 3 3 3 5 2 5" xfId="55695" xr:uid="{5B804A29-B617-408C-A5AA-FE21FBE528BD}"/>
    <cellStyle name="Normal 9 3 3 4" xfId="411" xr:uid="{5E318D98-16C5-475F-BD2F-CAEB4BB66601}"/>
    <cellStyle name="Normal 9 3 3 4 2" xfId="850" xr:uid="{8912730E-D764-4F04-81E3-F67B79B98767}"/>
    <cellStyle name="Normal 9 3 3 4 2 2" xfId="2329" xr:uid="{4E6B0DBF-8773-4DEA-8BA4-1E451C1644B3}"/>
    <cellStyle name="Normal 9 3 3 4 2 2 2" xfId="2330" xr:uid="{FEE28C70-0D86-4AA2-9C63-13139BB87EBD}"/>
    <cellStyle name="Normal 9 3 3 4 2 2 2 2" xfId="4782" xr:uid="{9C1DA462-9632-4941-B07B-E5C60EBD5B01}"/>
    <cellStyle name="Normal 9 3 3 4 2 2 2 2 2" xfId="41409" xr:uid="{78BFD73C-ACE3-47C3-9D5F-96C3D11C5AE7}"/>
    <cellStyle name="Normal 9 3 3 4 2 2 2 2 3" xfId="5993" xr:uid="{30A79214-69E4-42AD-AFFE-6C6017849143}"/>
    <cellStyle name="Normal 9 3 3 4 2 2 2 2 4" xfId="5401" xr:uid="{56A9ECEE-F217-4D77-A4F7-86AA72D12A90}"/>
    <cellStyle name="Normal 9 3 3 4 2 2 2 2 5" xfId="55699" xr:uid="{66DEEC1A-9A91-486E-B3EB-6F62EDCA2C2D}"/>
    <cellStyle name="Normal 9 3 3 4 2 2 3" xfId="4781" xr:uid="{ED08A240-F8A0-44C2-B90D-828979943F6A}"/>
    <cellStyle name="Normal 9 3 3 4 2 2 3 2" xfId="41408" xr:uid="{CD7040DD-68DB-4284-9F8E-C8283305B23C}"/>
    <cellStyle name="Normal 9 3 3 4 2 2 3 3" xfId="5992" xr:uid="{02A10C66-8F9E-4BC8-9931-B3EDC4C843A5}"/>
    <cellStyle name="Normal 9 3 3 4 2 2 3 4" xfId="5400" xr:uid="{65ABF1E4-BB2D-409B-9470-AF8538D88D5E}"/>
    <cellStyle name="Normal 9 3 3 4 2 2 3 5" xfId="55698" xr:uid="{022883FE-D22C-4194-8EA1-656DA85B159C}"/>
    <cellStyle name="Normal 9 3 3 4 2 3" xfId="2331" xr:uid="{8ED912EE-BD34-4CF4-A470-DB13C18D0F9E}"/>
    <cellStyle name="Normal 9 3 3 4 2 3 2" xfId="4783" xr:uid="{D0E09CB7-1722-46E1-80D9-B71606386BF9}"/>
    <cellStyle name="Normal 9 3 3 4 2 3 2 2" xfId="41410" xr:uid="{10587EBE-9988-4F36-A43B-7161F5F051E6}"/>
    <cellStyle name="Normal 9 3 3 4 2 3 2 3" xfId="5994" xr:uid="{82282123-C2E6-442F-B618-730C61F92E0F}"/>
    <cellStyle name="Normal 9 3 3 4 2 3 2 4" xfId="5402" xr:uid="{61967348-4C00-4D0D-8B78-A7EEC830FCD6}"/>
    <cellStyle name="Normal 9 3 3 4 2 3 2 5" xfId="55700" xr:uid="{C351D2D7-BA06-487D-90A8-C7EA3F4D5304}"/>
    <cellStyle name="Normal 9 3 3 4 2 4" xfId="4780" xr:uid="{2B80DD4D-B90E-4084-B348-BFAC818899DA}"/>
    <cellStyle name="Normal 9 3 3 4 2 4 2" xfId="41407" xr:uid="{4DA94417-AC76-4A93-BA1C-103BE9707A21}"/>
    <cellStyle name="Normal 9 3 3 4 2 4 3" xfId="5991" xr:uid="{7E214ADE-AFBF-44D4-8553-3D15311265ED}"/>
    <cellStyle name="Normal 9 3 3 4 2 4 4" xfId="5399" xr:uid="{AB26B778-F8C6-4FA1-A98C-3704168AF91B}"/>
    <cellStyle name="Normal 9 3 3 4 2 4 5" xfId="55697" xr:uid="{F9D616D1-DA0B-46C1-BF80-585E59F305A3}"/>
    <cellStyle name="Normal 9 3 3 4 3" xfId="2332" xr:uid="{8075E7DD-C9BE-47D6-B8F7-A9D04B405BCE}"/>
    <cellStyle name="Normal 9 3 3 4 3 2" xfId="2333" xr:uid="{B6DCE522-E200-4E3D-AC84-2D6E18A558F7}"/>
    <cellStyle name="Normal 9 3 3 4 3 2 2" xfId="4785" xr:uid="{E78428D7-480E-43AF-95D4-D12F55FAAD58}"/>
    <cellStyle name="Normal 9 3 3 4 3 2 2 2" xfId="41412" xr:uid="{0438A21B-D63B-4797-A251-165B1E854A8E}"/>
    <cellStyle name="Normal 9 3 3 4 3 2 2 3" xfId="5996" xr:uid="{AC41CFF0-D9A5-4F09-8644-14950F5271C2}"/>
    <cellStyle name="Normal 9 3 3 4 3 2 2 4" xfId="5404" xr:uid="{186CC14A-AA64-4FA6-97B5-814721A3B536}"/>
    <cellStyle name="Normal 9 3 3 4 3 2 2 5" xfId="55702" xr:uid="{03DC9E97-F1AA-41D9-8B2C-3D2B7270AECF}"/>
    <cellStyle name="Normal 9 3 3 4 3 3" xfId="4784" xr:uid="{C33E2A67-2BB3-4D61-AFB4-DCD12A38F521}"/>
    <cellStyle name="Normal 9 3 3 4 3 3 2" xfId="41411" xr:uid="{5820E677-ACC5-4490-A30E-B42C10F30822}"/>
    <cellStyle name="Normal 9 3 3 4 3 3 3" xfId="5995" xr:uid="{511DCED7-BA2A-4FC8-9566-BF3B253ED186}"/>
    <cellStyle name="Normal 9 3 3 4 3 3 4" xfId="5403" xr:uid="{05967CEE-A31F-4236-805F-456C01906370}"/>
    <cellStyle name="Normal 9 3 3 4 3 3 5" xfId="55701" xr:uid="{F5C5D6D9-EBBF-47F9-AF11-41A20D46D7E6}"/>
    <cellStyle name="Normal 9 3 3 4 4" xfId="2334" xr:uid="{1288FA10-14D7-47C1-9D5F-889865B9B97E}"/>
    <cellStyle name="Normal 9 3 3 4 4 2" xfId="4786" xr:uid="{8777F476-7E04-4389-9C34-7A3F89B95ED1}"/>
    <cellStyle name="Normal 9 3 3 4 4 2 2" xfId="41413" xr:uid="{B05EBFD1-807B-4197-9508-A254616FF850}"/>
    <cellStyle name="Normal 9 3 3 4 4 2 3" xfId="5997" xr:uid="{0B84FDF0-08FF-4E5B-B56C-926527103550}"/>
    <cellStyle name="Normal 9 3 3 4 4 2 4" xfId="5405" xr:uid="{0852F23C-8008-4756-9FAC-29FFACB27950}"/>
    <cellStyle name="Normal 9 3 3 4 4 2 5" xfId="55703" xr:uid="{973F32D6-028D-40AA-B895-4E1C559D75BA}"/>
    <cellStyle name="Normal 9 3 3 4 5" xfId="4779" xr:uid="{F933A3F8-5B7A-48F2-B019-1E2FAF3B77FA}"/>
    <cellStyle name="Normal 9 3 3 4 5 2" xfId="41406" xr:uid="{BC465785-0D8D-4738-B965-3C755846CF49}"/>
    <cellStyle name="Normal 9 3 3 4 5 3" xfId="5990" xr:uid="{0745A70D-3C50-426F-AB6D-B5EC4F8866D4}"/>
    <cellStyle name="Normal 9 3 3 4 5 4" xfId="5398" xr:uid="{B8DA7183-2116-447E-8A31-CEEF285FD359}"/>
    <cellStyle name="Normal 9 3 3 4 5 5" xfId="55696" xr:uid="{37019F21-A9F4-4B1D-8C33-4A3144526092}"/>
    <cellStyle name="Normal 9 3 3 5" xfId="851" xr:uid="{DF96EBBC-487B-4497-8125-864B141EA8CF}"/>
    <cellStyle name="Normal 9 3 3 5 2" xfId="2335" xr:uid="{ACD3FA2D-6E57-442E-B23D-2848FF5D4157}"/>
    <cellStyle name="Normal 9 3 3 5 2 2" xfId="2336" xr:uid="{6213B8AC-7656-4650-9611-2CE773D17860}"/>
    <cellStyle name="Normal 9 3 3 5 2 2 2" xfId="4789" xr:uid="{0CD58DE5-2435-4984-AEBB-ADAEA9A2C35A}"/>
    <cellStyle name="Normal 9 3 3 5 2 2 2 2" xfId="41416" xr:uid="{2B408BAB-4DFA-4F80-8200-1BE230683824}"/>
    <cellStyle name="Normal 9 3 3 5 2 2 2 3" xfId="6000" xr:uid="{3995C68B-D582-4482-8110-9CD3AD589731}"/>
    <cellStyle name="Normal 9 3 3 5 2 2 2 4" xfId="5408" xr:uid="{1FFB1834-932D-490A-A721-B7C82E411E33}"/>
    <cellStyle name="Normal 9 3 3 5 2 2 2 5" xfId="55706" xr:uid="{82C7C150-E052-4CA0-9F24-82102F881813}"/>
    <cellStyle name="Normal 9 3 3 5 2 3" xfId="4788" xr:uid="{84026AA4-52F8-4E26-9CBD-7EC767C38F85}"/>
    <cellStyle name="Normal 9 3 3 5 2 3 2" xfId="41415" xr:uid="{90299697-AD80-4FC1-9FCA-8E260F0FC1D0}"/>
    <cellStyle name="Normal 9 3 3 5 2 3 3" xfId="5999" xr:uid="{D4BDC83C-5BB5-42A9-AA21-F987C9CD65A8}"/>
    <cellStyle name="Normal 9 3 3 5 2 3 4" xfId="5407" xr:uid="{69C743BC-8123-400D-9319-9DFDAA15422B}"/>
    <cellStyle name="Normal 9 3 3 5 2 3 5" xfId="55705" xr:uid="{3AD22AA4-E211-4024-AD3D-C5055138E2FA}"/>
    <cellStyle name="Normal 9 3 3 5 3" xfId="2337" xr:uid="{4924A394-9B00-4344-8305-B1734F4648F3}"/>
    <cellStyle name="Normal 9 3 3 5 3 2" xfId="4790" xr:uid="{69C41B18-6D1A-48DF-8730-1F85537CCAFC}"/>
    <cellStyle name="Normal 9 3 3 5 3 2 2" xfId="41417" xr:uid="{AA0E5959-3E1B-4661-B688-391EB83E3941}"/>
    <cellStyle name="Normal 9 3 3 5 3 2 3" xfId="6001" xr:uid="{9EDA7C5F-1C1B-4361-8B51-40A6F26FB3B1}"/>
    <cellStyle name="Normal 9 3 3 5 3 2 4" xfId="5409" xr:uid="{D470C6E8-635A-4594-AE64-52B8FFF40E65}"/>
    <cellStyle name="Normal 9 3 3 5 3 2 5" xfId="55707" xr:uid="{1461D741-CF0F-4A08-891A-696118804E62}"/>
    <cellStyle name="Normal 9 3 3 5 4" xfId="4043" xr:uid="{E15CF745-FA2E-427C-8C67-02DD3DF7AE73}"/>
    <cellStyle name="Normal 9 3 3 5 4 2" xfId="4791" xr:uid="{2E22FBDC-05EF-46D6-847F-B706193A97F9}"/>
    <cellStyle name="Normal 9 3 3 5 4 2 2" xfId="41418" xr:uid="{6D9BBEFA-D42F-4167-8607-0286819DEB42}"/>
    <cellStyle name="Normal 9 3 3 5 4 2 3" xfId="6002" xr:uid="{A008D89E-46DE-4F7A-B701-C86EDA6B67B1}"/>
    <cellStyle name="Normal 9 3 3 5 4 2 4" xfId="5410" xr:uid="{F62469C2-540C-4180-9D70-97BD5D2823B8}"/>
    <cellStyle name="Normal 9 3 3 5 4 2 5" xfId="55708" xr:uid="{0CA1956C-6685-48CF-9B31-2EF2F2FD9474}"/>
    <cellStyle name="Normal 9 3 3 5 5" xfId="4787" xr:uid="{564E1F68-FF42-4FA7-A033-66C2F910995C}"/>
    <cellStyle name="Normal 9 3 3 5 5 2" xfId="41414" xr:uid="{3C0A5CF6-9FDB-45DA-B25D-80F2FFFB68CA}"/>
    <cellStyle name="Normal 9 3 3 5 5 3" xfId="5998" xr:uid="{23C09758-CF89-4E06-8F2F-E1E5CBC8C57B}"/>
    <cellStyle name="Normal 9 3 3 5 5 4" xfId="5406" xr:uid="{C8C2483E-78B4-4397-8CE7-8B362CA113FB}"/>
    <cellStyle name="Normal 9 3 3 5 5 5" xfId="55704" xr:uid="{B317D4AC-8B19-404A-8435-1180E6C5B49F}"/>
    <cellStyle name="Normal 9 3 3 6" xfId="2338" xr:uid="{1A93B9C2-ED2A-4F09-B0EF-6C46740CB168}"/>
    <cellStyle name="Normal 9 3 3 6 2" xfId="2339" xr:uid="{1819562D-E461-46EE-82D7-FC2882F3FA2F}"/>
    <cellStyle name="Normal 9 3 3 6 2 2" xfId="4793" xr:uid="{FCFF151D-3068-4A48-A896-6B63892E114A}"/>
    <cellStyle name="Normal 9 3 3 6 2 2 2" xfId="41420" xr:uid="{EBE930F0-872A-489F-88DD-4096AD1AD965}"/>
    <cellStyle name="Normal 9 3 3 6 2 2 3" xfId="6004" xr:uid="{C7616B14-F406-4972-89FD-FD238464342E}"/>
    <cellStyle name="Normal 9 3 3 6 2 2 4" xfId="5412" xr:uid="{C639FC94-8673-4B1A-8C96-16B2E1D515FA}"/>
    <cellStyle name="Normal 9 3 3 6 2 2 5" xfId="55710" xr:uid="{0BA52FEF-EE80-41C9-AFA4-A7E1A6581580}"/>
    <cellStyle name="Normal 9 3 3 6 3" xfId="4792" xr:uid="{0532B3FC-D9F3-41D8-8BC9-850CF73CBFEA}"/>
    <cellStyle name="Normal 9 3 3 6 3 2" xfId="41419" xr:uid="{178687F3-5E24-4EE1-A793-FFD3E031BECC}"/>
    <cellStyle name="Normal 9 3 3 6 3 3" xfId="6003" xr:uid="{162E6383-F4C2-4E06-A4D4-2BA8D7BFFFC7}"/>
    <cellStyle name="Normal 9 3 3 6 3 4" xfId="5411" xr:uid="{478C9830-5641-47CD-BEC7-F06A9FCB68B7}"/>
    <cellStyle name="Normal 9 3 3 6 3 5" xfId="55709" xr:uid="{683FF571-A1CD-454F-9B4D-FBBCCCB65C4F}"/>
    <cellStyle name="Normal 9 3 3 7" xfId="2340" xr:uid="{A5B6123D-A2BA-4EF7-95B5-FA5E95EFEA85}"/>
    <cellStyle name="Normal 9 3 3 7 2" xfId="4794" xr:uid="{C6046F3A-9722-41A9-B8AF-E1D390756EE7}"/>
    <cellStyle name="Normal 9 3 3 7 2 2" xfId="41421" xr:uid="{D317D488-4758-40D8-B7EA-0ED20906BB17}"/>
    <cellStyle name="Normal 9 3 3 7 2 3" xfId="6005" xr:uid="{B7CD58AA-4795-46C8-817F-67F125243555}"/>
    <cellStyle name="Normal 9 3 3 7 2 4" xfId="5413" xr:uid="{E9278E95-2194-4F05-9A7C-9E37929221DB}"/>
    <cellStyle name="Normal 9 3 3 7 2 5" xfId="55711" xr:uid="{569B38C6-63F4-4877-8A03-B118DEB73D3D}"/>
    <cellStyle name="Normal 9 3 3 8" xfId="4044" xr:uid="{1A954AC4-45CC-4C9D-A0F4-D2A408D24D24}"/>
    <cellStyle name="Normal 9 3 3 8 2" xfId="4795" xr:uid="{7F5C29C3-C3F0-4243-AF14-96B5F55B09F6}"/>
    <cellStyle name="Normal 9 3 3 8 2 2" xfId="41422" xr:uid="{C2709268-6C75-4254-A527-FBACAE5A1FF7}"/>
    <cellStyle name="Normal 9 3 3 8 2 3" xfId="6006" xr:uid="{667D4986-369C-4D68-A3E7-76D81D474A6F}"/>
    <cellStyle name="Normal 9 3 3 8 2 4" xfId="5414" xr:uid="{7C8B5BC6-451E-4C85-B7F6-0C3C122C2E2B}"/>
    <cellStyle name="Normal 9 3 3 8 2 5" xfId="55712" xr:uid="{7E230182-4123-48AF-9AEE-7294DB2E0A31}"/>
    <cellStyle name="Normal 9 3 4" xfId="173" xr:uid="{C2C944BB-8DF5-484E-B164-649A15087BF3}"/>
    <cellStyle name="Normal 9 3 4 2" xfId="452" xr:uid="{B2EAE966-E8CF-4DF7-BB3B-D1DF4BF804D1}"/>
    <cellStyle name="Normal 9 3 4 2 2" xfId="852" xr:uid="{A8B8B7A5-0337-4CF8-A86D-B052D0404394}"/>
    <cellStyle name="Normal 9 3 4 2 2 2" xfId="2341" xr:uid="{A3E62B6F-5CDF-4054-9769-AFE7A77D637A}"/>
    <cellStyle name="Normal 9 3 4 2 2 2 2" xfId="2342" xr:uid="{DEADC5BE-D669-46ED-B401-C6D93744C3B7}"/>
    <cellStyle name="Normal 9 3 4 2 2 2 2 2" xfId="4800" xr:uid="{C9735252-C33D-434A-8BD4-26632A7B0597}"/>
    <cellStyle name="Normal 9 3 4 2 2 2 2 2 2" xfId="41427" xr:uid="{63E71DD6-523A-4F4E-AB36-766608224B89}"/>
    <cellStyle name="Normal 9 3 4 2 2 2 2 2 3" xfId="6011" xr:uid="{103070F8-3A3D-4478-A1F8-AEA26E613215}"/>
    <cellStyle name="Normal 9 3 4 2 2 2 2 2 4" xfId="5419" xr:uid="{B37B9C63-92D4-4446-9F55-DFF472668740}"/>
    <cellStyle name="Normal 9 3 4 2 2 2 2 2 5" xfId="55717" xr:uid="{D00D8C78-B1E0-40BC-AAB4-FDCF32A34416}"/>
    <cellStyle name="Normal 9 3 4 2 2 2 3" xfId="4799" xr:uid="{30C7EB8F-565C-4EFE-A063-B11C8D72A275}"/>
    <cellStyle name="Normal 9 3 4 2 2 2 3 2" xfId="41426" xr:uid="{B107AA46-28FA-465F-AF07-03482F4921E0}"/>
    <cellStyle name="Normal 9 3 4 2 2 2 3 3" xfId="6010" xr:uid="{AE2E90F4-A8C2-48D7-B4CF-6A1BBB65896B}"/>
    <cellStyle name="Normal 9 3 4 2 2 2 3 4" xfId="5418" xr:uid="{708C46C8-5550-41C5-9FA5-D5136497E8C7}"/>
    <cellStyle name="Normal 9 3 4 2 2 2 3 5" xfId="55716" xr:uid="{3F456805-43D7-4F97-B8C5-1A60C8D1682E}"/>
    <cellStyle name="Normal 9 3 4 2 2 3" xfId="2343" xr:uid="{F5EE0F33-67BE-445A-9462-E1924AFD5ABE}"/>
    <cellStyle name="Normal 9 3 4 2 2 3 2" xfId="4801" xr:uid="{B2C0EF30-BDD5-4DD3-BFC1-13E70179969B}"/>
    <cellStyle name="Normal 9 3 4 2 2 3 2 2" xfId="41428" xr:uid="{85BA3C5A-38D7-4A32-A9D7-1BC2A1B6964C}"/>
    <cellStyle name="Normal 9 3 4 2 2 3 2 3" xfId="6012" xr:uid="{074E1D57-A1AC-41FB-8958-1041DDB6058F}"/>
    <cellStyle name="Normal 9 3 4 2 2 3 2 4" xfId="5420" xr:uid="{C01677B4-230D-4784-9EAB-985F5DBA6F8F}"/>
    <cellStyle name="Normal 9 3 4 2 2 3 2 5" xfId="55718" xr:uid="{40D637FC-1EA7-4160-B816-43CEC98733C6}"/>
    <cellStyle name="Normal 9 3 4 2 2 4" xfId="4045" xr:uid="{E81A437B-D738-4802-B7B3-9C93E1857312}"/>
    <cellStyle name="Normal 9 3 4 2 2 4 2" xfId="4802" xr:uid="{6F212D8F-1206-4902-8425-284FABB91DE3}"/>
    <cellStyle name="Normal 9 3 4 2 2 4 2 2" xfId="41429" xr:uid="{DCDCA47C-E664-430E-A067-493F4B1CADCA}"/>
    <cellStyle name="Normal 9 3 4 2 2 4 2 3" xfId="6013" xr:uid="{AEA006AB-A8CF-45EA-886C-7E3FD4D12FCE}"/>
    <cellStyle name="Normal 9 3 4 2 2 4 2 4" xfId="5421" xr:uid="{0D59831C-9BD1-4CB2-B6AC-D881BF23C07A}"/>
    <cellStyle name="Normal 9 3 4 2 2 4 2 5" xfId="55719" xr:uid="{74C4A199-C525-4CEC-AF02-EE73841C87DF}"/>
    <cellStyle name="Normal 9 3 4 2 2 5" xfId="4798" xr:uid="{10896872-9E35-495D-A0CA-87958FC139C4}"/>
    <cellStyle name="Normal 9 3 4 2 2 5 2" xfId="41425" xr:uid="{A1786B3C-3DB1-40AE-8046-F88C8CBCCE5A}"/>
    <cellStyle name="Normal 9 3 4 2 2 5 3" xfId="6009" xr:uid="{4D433308-C647-4297-8795-E32243C458D8}"/>
    <cellStyle name="Normal 9 3 4 2 2 5 4" xfId="5417" xr:uid="{0A66B8BE-0D45-48B5-9430-2E515FA363FA}"/>
    <cellStyle name="Normal 9 3 4 2 2 5 5" xfId="55715" xr:uid="{B9490D0B-C707-424D-B9E5-BF13C76DB565}"/>
    <cellStyle name="Normal 9 3 4 2 3" xfId="2344" xr:uid="{D8B67940-2363-40B9-8592-5936B02948D5}"/>
    <cellStyle name="Normal 9 3 4 2 3 2" xfId="2345" xr:uid="{07FA82DD-9883-4733-8402-7BAC7739417C}"/>
    <cellStyle name="Normal 9 3 4 2 3 2 2" xfId="4804" xr:uid="{04219FCE-109D-41D5-BFDB-CB8D77BF18D4}"/>
    <cellStyle name="Normal 9 3 4 2 3 2 2 2" xfId="41431" xr:uid="{D7CCC50C-A54E-4EE8-88C4-06B7FCA545E8}"/>
    <cellStyle name="Normal 9 3 4 2 3 2 2 3" xfId="6015" xr:uid="{A06075F6-56EB-42CA-81F8-B93FC19BA967}"/>
    <cellStyle name="Normal 9 3 4 2 3 2 2 4" xfId="5423" xr:uid="{957F156A-A47B-45CD-BEC1-49A4CB10FE96}"/>
    <cellStyle name="Normal 9 3 4 2 3 2 2 5" xfId="55721" xr:uid="{DAAB0D59-4535-4ACE-AB69-15883D882DC3}"/>
    <cellStyle name="Normal 9 3 4 2 3 3" xfId="4803" xr:uid="{312F29D1-60F3-4921-9AF5-8885371110EC}"/>
    <cellStyle name="Normal 9 3 4 2 3 3 2" xfId="41430" xr:uid="{A3F4EB6E-86CC-476D-8E27-A2DB808D5038}"/>
    <cellStyle name="Normal 9 3 4 2 3 3 3" xfId="6014" xr:uid="{12B2A7AB-C9A9-4599-A51C-8B03C738A24D}"/>
    <cellStyle name="Normal 9 3 4 2 3 3 4" xfId="5422" xr:uid="{171EF2E8-90F2-463D-A4B1-617DDEA31F2D}"/>
    <cellStyle name="Normal 9 3 4 2 3 3 5" xfId="55720" xr:uid="{AF3723EB-2181-401C-A820-43706C81A9F1}"/>
    <cellStyle name="Normal 9 3 4 2 4" xfId="2346" xr:uid="{EF865970-0A8C-4A19-829B-3C3C618498F0}"/>
    <cellStyle name="Normal 9 3 4 2 4 2" xfId="4805" xr:uid="{4689F35C-2DCD-43D5-BB93-4867B0CD2752}"/>
    <cellStyle name="Normal 9 3 4 2 4 2 2" xfId="41432" xr:uid="{37766FE1-C9D0-4082-8F57-5D20093259F6}"/>
    <cellStyle name="Normal 9 3 4 2 4 2 3" xfId="6016" xr:uid="{FD5EAAD4-CC1E-40D3-A9C3-AC0D8646EB59}"/>
    <cellStyle name="Normal 9 3 4 2 4 2 4" xfId="5424" xr:uid="{547EA8E9-ED47-4EA7-935C-C02C42E9C076}"/>
    <cellStyle name="Normal 9 3 4 2 4 2 5" xfId="55722" xr:uid="{79CF3D11-4E7B-4746-9BD6-2437B98C16E4}"/>
    <cellStyle name="Normal 9 3 4 2 5" xfId="4046" xr:uid="{87BC7AE7-7FF1-4339-9EC8-E45177C98E05}"/>
    <cellStyle name="Normal 9 3 4 2 5 2" xfId="4806" xr:uid="{69670529-C545-4EA2-9547-EE60E415D651}"/>
    <cellStyle name="Normal 9 3 4 2 5 2 2" xfId="41433" xr:uid="{D1E14D4F-C0FB-4166-AD33-6F599699EC4B}"/>
    <cellStyle name="Normal 9 3 4 2 5 2 3" xfId="6017" xr:uid="{59264A3C-19B5-4B5E-A811-0D1503CA57C8}"/>
    <cellStyle name="Normal 9 3 4 2 5 2 4" xfId="5425" xr:uid="{F8C29F94-B227-4849-9A03-A03AB09D8CF0}"/>
    <cellStyle name="Normal 9 3 4 2 5 2 5" xfId="55723" xr:uid="{2D9D938C-381E-4A58-B8F7-4F02E2F499CA}"/>
    <cellStyle name="Normal 9 3 4 2 6" xfId="4797" xr:uid="{2F85FB0B-1B1A-41B9-9653-F7E9BA93F3D8}"/>
    <cellStyle name="Normal 9 3 4 2 6 2" xfId="41424" xr:uid="{9DEF17B0-CDA4-4F19-8ABE-7F9D31A16927}"/>
    <cellStyle name="Normal 9 3 4 2 6 3" xfId="6008" xr:uid="{F7834EAE-E431-4E35-A255-28877A3B71E8}"/>
    <cellStyle name="Normal 9 3 4 2 6 4" xfId="5416" xr:uid="{1C4201C4-D049-4CA1-8C38-C8BC74A2A55F}"/>
    <cellStyle name="Normal 9 3 4 2 6 5" xfId="55714" xr:uid="{74934DA4-4F3F-4C0B-8AF1-C41ABBE2BFD9}"/>
    <cellStyle name="Normal 9 3 4 3" xfId="853" xr:uid="{789CA6A5-94F9-4CC4-B7EC-D9B243209AA3}"/>
    <cellStyle name="Normal 9 3 4 3 2" xfId="2347" xr:uid="{579343AA-5EDA-4A67-84F5-10F16FD9AC0C}"/>
    <cellStyle name="Normal 9 3 4 3 2 2" xfId="2348" xr:uid="{3E69F772-BEC3-4DDB-83F6-E0C90BEE38CB}"/>
    <cellStyle name="Normal 9 3 4 3 2 2 2" xfId="4809" xr:uid="{87D36573-9A09-4628-ADD8-64D112D6B077}"/>
    <cellStyle name="Normal 9 3 4 3 2 2 2 2" xfId="41436" xr:uid="{2E4F509E-8C43-488B-B8DF-21F6B07A7E7D}"/>
    <cellStyle name="Normal 9 3 4 3 2 2 2 3" xfId="6020" xr:uid="{C898B152-2966-4716-844E-544AFDE6AEF9}"/>
    <cellStyle name="Normal 9 3 4 3 2 2 2 4" xfId="5428" xr:uid="{D53B6855-F523-48C0-8A04-39543FBF0888}"/>
    <cellStyle name="Normal 9 3 4 3 2 2 2 5" xfId="55726" xr:uid="{6D3A3902-58F8-4E0C-9F49-E855B8678408}"/>
    <cellStyle name="Normal 9 3 4 3 2 3" xfId="4808" xr:uid="{0D74FBCE-23EC-4545-AFA2-2504910EAED9}"/>
    <cellStyle name="Normal 9 3 4 3 2 3 2" xfId="41435" xr:uid="{4CFF820A-A0A9-464D-A06F-C13D3AACFB37}"/>
    <cellStyle name="Normal 9 3 4 3 2 3 3" xfId="6019" xr:uid="{DE3AC8D8-8619-4C98-9469-26FADB36D6A4}"/>
    <cellStyle name="Normal 9 3 4 3 2 3 4" xfId="5427" xr:uid="{ECE69EDF-CE70-4F58-BE25-6BDE3DB7C3EC}"/>
    <cellStyle name="Normal 9 3 4 3 2 3 5" xfId="55725" xr:uid="{CF73447D-EF01-443B-A10A-DE5B2CDAAD3B}"/>
    <cellStyle name="Normal 9 3 4 3 3" xfId="2349" xr:uid="{E072AF7B-53A0-4106-8F50-E9B2418491DF}"/>
    <cellStyle name="Normal 9 3 4 3 3 2" xfId="4810" xr:uid="{A0F06603-922A-4746-B841-BDA550F7A489}"/>
    <cellStyle name="Normal 9 3 4 3 3 2 2" xfId="41437" xr:uid="{517B5629-3643-4AEB-AE80-AF3996F91C86}"/>
    <cellStyle name="Normal 9 3 4 3 3 2 3" xfId="6021" xr:uid="{C5FE0F7B-9CF2-42AA-A875-7FB3D2E51C47}"/>
    <cellStyle name="Normal 9 3 4 3 3 2 4" xfId="5429" xr:uid="{8058D132-6604-400A-92FF-A643AD676A42}"/>
    <cellStyle name="Normal 9 3 4 3 3 2 5" xfId="55727" xr:uid="{70A8CD74-2954-482D-8823-DB22FD1982D2}"/>
    <cellStyle name="Normal 9 3 4 3 4" xfId="4047" xr:uid="{95B99653-27F1-447F-8E57-D70823D0A525}"/>
    <cellStyle name="Normal 9 3 4 3 4 2" xfId="4811" xr:uid="{97908066-FE65-4014-9D45-E87366EA0176}"/>
    <cellStyle name="Normal 9 3 4 3 4 2 2" xfId="41438" xr:uid="{DA1CFE9A-BB5C-47D5-9AF5-5323E4793894}"/>
    <cellStyle name="Normal 9 3 4 3 4 2 3" xfId="6022" xr:uid="{5701ECC4-9131-4F86-BA1E-242A4F4B954E}"/>
    <cellStyle name="Normal 9 3 4 3 4 2 4" xfId="5430" xr:uid="{2E0CE248-B7F2-4557-9A9C-BA99B804E3DC}"/>
    <cellStyle name="Normal 9 3 4 3 4 2 5" xfId="55728" xr:uid="{8388DB53-FD85-43E3-AB51-4ACB909A162E}"/>
    <cellStyle name="Normal 9 3 4 3 5" xfId="4807" xr:uid="{0702C169-840A-422A-A091-FA004EA7159D}"/>
    <cellStyle name="Normal 9 3 4 3 5 2" xfId="41434" xr:uid="{7725AB17-68F6-4DA2-ABF9-74A33222A91F}"/>
    <cellStyle name="Normal 9 3 4 3 5 3" xfId="6018" xr:uid="{9C2872DC-5B7E-43BD-8A12-6010CEF09A5D}"/>
    <cellStyle name="Normal 9 3 4 3 5 4" xfId="5426" xr:uid="{373FA0E5-7A04-4EA3-9D80-87981B748443}"/>
    <cellStyle name="Normal 9 3 4 3 5 5" xfId="55724" xr:uid="{91ADCD6F-FE43-47C0-B8FE-9B8C58E8DB62}"/>
    <cellStyle name="Normal 9 3 4 4" xfId="2350" xr:uid="{ABB2F217-5434-41EE-B49D-34C9FB7303F6}"/>
    <cellStyle name="Normal 9 3 4 4 2" xfId="2351" xr:uid="{4EBD4B86-5352-48E6-B4EA-45254EDB8803}"/>
    <cellStyle name="Normal 9 3 4 4 2 2" xfId="4813" xr:uid="{780F7B8F-56ED-4FB2-8E5C-8000960C181A}"/>
    <cellStyle name="Normal 9 3 4 4 2 2 2" xfId="41440" xr:uid="{4258C746-00D5-4DD2-88E2-4F24D9AB77ED}"/>
    <cellStyle name="Normal 9 3 4 4 2 2 3" xfId="6024" xr:uid="{99BEA102-3592-4EE6-85A4-2DDD23D83690}"/>
    <cellStyle name="Normal 9 3 4 4 2 2 4" xfId="5432" xr:uid="{93876995-3C01-4C6D-A282-DF6D92534DA4}"/>
    <cellStyle name="Normal 9 3 4 4 2 2 5" xfId="55730" xr:uid="{5F66A5E5-21AF-4358-8A35-E35F7C0B4425}"/>
    <cellStyle name="Normal 9 3 4 4 3" xfId="4048" xr:uid="{7BE17270-198B-456D-B6C3-F68099FEAEFD}"/>
    <cellStyle name="Normal 9 3 4 4 3 2" xfId="4814" xr:uid="{355C1486-9F11-4419-B46F-C9EC8FF9CEBF}"/>
    <cellStyle name="Normal 9 3 4 4 3 2 2" xfId="41441" xr:uid="{9618A3D4-DF62-476B-90DD-3089BE1FE455}"/>
    <cellStyle name="Normal 9 3 4 4 3 2 3" xfId="6025" xr:uid="{23A8E4B5-2D59-444B-A3E6-86530635F5C5}"/>
    <cellStyle name="Normal 9 3 4 4 3 2 4" xfId="5433" xr:uid="{7CF62870-FE2D-451D-8EB0-5CB246B7CA09}"/>
    <cellStyle name="Normal 9 3 4 4 3 2 5" xfId="55731" xr:uid="{12BA6C17-1653-4409-A898-49A008395E25}"/>
    <cellStyle name="Normal 9 3 4 4 4" xfId="4049" xr:uid="{D40BF39D-D38C-4FE4-9F2D-539C8DF1E417}"/>
    <cellStyle name="Normal 9 3 4 4 4 2" xfId="4815" xr:uid="{6C851D8A-A4E4-4D53-8707-A68DCE978B24}"/>
    <cellStyle name="Normal 9 3 4 4 4 2 2" xfId="41442" xr:uid="{BBCF7949-9A0A-4734-A513-2F50E1234E3F}"/>
    <cellStyle name="Normal 9 3 4 4 4 2 3" xfId="6026" xr:uid="{BD3C6960-758E-4FEC-BD11-2E6511AB0746}"/>
    <cellStyle name="Normal 9 3 4 4 4 2 4" xfId="5434" xr:uid="{BE82F48A-EAAD-45B9-9AA1-BEE35D225A95}"/>
    <cellStyle name="Normal 9 3 4 4 4 2 5" xfId="55732" xr:uid="{B81DC038-3217-475C-86A6-79DA975428ED}"/>
    <cellStyle name="Normal 9 3 4 4 5" xfId="4812" xr:uid="{F1CA54AA-FF7D-47C3-92CD-BF0672CBA78A}"/>
    <cellStyle name="Normal 9 3 4 4 5 2" xfId="41439" xr:uid="{42682FCB-2FB2-486D-B113-45BC7A24827A}"/>
    <cellStyle name="Normal 9 3 4 4 5 3" xfId="6023" xr:uid="{6A66D733-51B6-4594-BD8F-3ADC55C4A66B}"/>
    <cellStyle name="Normal 9 3 4 4 5 4" xfId="5431" xr:uid="{E6101C30-40A4-47C0-9791-2AD651FA6ED8}"/>
    <cellStyle name="Normal 9 3 4 4 5 5" xfId="55729" xr:uid="{5FC61FC8-4165-418F-BE99-8D57447EB45D}"/>
    <cellStyle name="Normal 9 3 4 5" xfId="2352" xr:uid="{A7378F58-13E2-4F22-92B6-DC73565383B7}"/>
    <cellStyle name="Normal 9 3 4 5 2" xfId="4816" xr:uid="{6E2894B1-312A-4037-9C28-C1A209803872}"/>
    <cellStyle name="Normal 9 3 4 5 2 2" xfId="41443" xr:uid="{16FD5044-7695-4960-AC99-48FB603366DF}"/>
    <cellStyle name="Normal 9 3 4 5 2 3" xfId="6027" xr:uid="{4FA7106B-52A8-4029-802D-AB75477ABC07}"/>
    <cellStyle name="Normal 9 3 4 5 2 4" xfId="5435" xr:uid="{61CB6FB3-2E7F-4238-952A-7CF151E83D92}"/>
    <cellStyle name="Normal 9 3 4 5 2 5" xfId="55733" xr:uid="{D2A4FF2B-B86D-49F8-BBAC-FEDC7FE3C895}"/>
    <cellStyle name="Normal 9 3 4 6" xfId="4050" xr:uid="{C1F60C87-3AD7-4592-A171-71FE965308F2}"/>
    <cellStyle name="Normal 9 3 4 6 2" xfId="4817" xr:uid="{A6452448-5F88-4651-9992-4C514942791D}"/>
    <cellStyle name="Normal 9 3 4 6 2 2" xfId="41444" xr:uid="{84F6B95E-58BE-43F5-9512-77FBB46A2646}"/>
    <cellStyle name="Normal 9 3 4 6 2 3" xfId="6028" xr:uid="{FF18B7CD-7207-4730-AD66-22C988A6375B}"/>
    <cellStyle name="Normal 9 3 4 6 2 4" xfId="5436" xr:uid="{EF6E98A7-3FB4-4324-9C5E-CFB84D421AE0}"/>
    <cellStyle name="Normal 9 3 4 6 2 5" xfId="55734" xr:uid="{32F1D017-4D41-4196-BCD2-0E498838C86F}"/>
    <cellStyle name="Normal 9 3 4 7" xfId="4051" xr:uid="{432A2701-28ED-4953-A2F4-788F8F29B7BB}"/>
    <cellStyle name="Normal 9 3 4 7 2" xfId="4818" xr:uid="{302E9D32-11E5-4BE3-A5EA-325956C3E9A4}"/>
    <cellStyle name="Normal 9 3 4 7 2 2" xfId="41445" xr:uid="{B4C04021-DFC2-4B9D-B8AD-50FCFA5BEF34}"/>
    <cellStyle name="Normal 9 3 4 7 2 3" xfId="6029" xr:uid="{BAF27126-B3D1-4E00-B322-0893C742B9A9}"/>
    <cellStyle name="Normal 9 3 4 7 2 4" xfId="5437" xr:uid="{5C7F2C3A-6DFD-4CBA-955E-48EF32D8824B}"/>
    <cellStyle name="Normal 9 3 4 7 2 5" xfId="55735" xr:uid="{4EA224BA-A6FF-44B4-A93E-43D8F177E019}"/>
    <cellStyle name="Normal 9 3 4 8" xfId="4796" xr:uid="{2CE34141-04B4-49F1-9CC5-33A200159192}"/>
    <cellStyle name="Normal 9 3 4 8 2" xfId="41423" xr:uid="{9B1CABF9-F609-44F9-A72E-E51A177CF184}"/>
    <cellStyle name="Normal 9 3 4 8 3" xfId="6007" xr:uid="{FECDD43F-2FC3-4066-8E0A-72B0364DA958}"/>
    <cellStyle name="Normal 9 3 4 8 4" xfId="5415" xr:uid="{190023FE-5032-4189-9E91-1008257F0E15}"/>
    <cellStyle name="Normal 9 3 4 8 5" xfId="55713" xr:uid="{AB2EE6B4-960A-435F-BAF8-B5F1F48F4786}"/>
    <cellStyle name="Normal 9 3 5" xfId="412" xr:uid="{564C85C8-6ADC-444C-B85A-C49D3002621E}"/>
    <cellStyle name="Normal 9 3 5 2" xfId="854" xr:uid="{61C15D99-1909-44D4-8497-D383B3466A5F}"/>
    <cellStyle name="Normal 9 3 5 2 2" xfId="855" xr:uid="{C9B5812E-0D5B-49EC-B3EF-D97AD8550B39}"/>
    <cellStyle name="Normal 9 3 5 2 2 2" xfId="2353" xr:uid="{ACFF9B71-3A08-4894-9543-88A207188715}"/>
    <cellStyle name="Normal 9 3 5 2 2 2 2" xfId="2354" xr:uid="{7A3541F0-6F45-42EC-858E-1430AF195D93}"/>
    <cellStyle name="Normal 9 3 5 2 2 2 2 2" xfId="4823" xr:uid="{805D4F21-AD5C-4EE8-9FE7-05B07D06D17C}"/>
    <cellStyle name="Normal 9 3 5 2 2 2 2 2 2" xfId="41450" xr:uid="{80B8F967-3CC5-4946-8E26-67753FD7E71B}"/>
    <cellStyle name="Normal 9 3 5 2 2 2 2 2 3" xfId="6034" xr:uid="{80F8975B-A8A6-468D-BBF1-88817E97A7D4}"/>
    <cellStyle name="Normal 9 3 5 2 2 2 2 2 4" xfId="5442" xr:uid="{FD69C07B-6195-4A96-9113-46EE7A2D3725}"/>
    <cellStyle name="Normal 9 3 5 2 2 2 2 2 5" xfId="55740" xr:uid="{B5101CB9-0367-464B-A96A-0C0ECF50F783}"/>
    <cellStyle name="Normal 9 3 5 2 2 2 3" xfId="4822" xr:uid="{652CE62F-3051-4BF3-9D8F-6CEAFFEB2B13}"/>
    <cellStyle name="Normal 9 3 5 2 2 2 3 2" xfId="41449" xr:uid="{85A1FF4E-AF76-4121-8F89-5FA51FDF0991}"/>
    <cellStyle name="Normal 9 3 5 2 2 2 3 3" xfId="6033" xr:uid="{799443BD-22DB-4EE4-B2C9-3FAA64F1F462}"/>
    <cellStyle name="Normal 9 3 5 2 2 2 3 4" xfId="5441" xr:uid="{639D84CB-E95E-4649-89D6-299B55797A9D}"/>
    <cellStyle name="Normal 9 3 5 2 2 2 3 5" xfId="55739" xr:uid="{B5273BF7-03C1-457A-B4D4-910221504399}"/>
    <cellStyle name="Normal 9 3 5 2 2 3" xfId="2355" xr:uid="{19AA2454-F62E-47DA-A5BE-D151EB322A82}"/>
    <cellStyle name="Normal 9 3 5 2 2 3 2" xfId="4824" xr:uid="{ED4CE145-3777-423F-B448-9C91798A5A75}"/>
    <cellStyle name="Normal 9 3 5 2 2 3 2 2" xfId="41451" xr:uid="{F1AC8B2A-EA08-4474-8BD8-48B3C59B76D7}"/>
    <cellStyle name="Normal 9 3 5 2 2 3 2 3" xfId="6035" xr:uid="{BCE03CD6-5C5A-4528-BF70-D02D6048F252}"/>
    <cellStyle name="Normal 9 3 5 2 2 3 2 4" xfId="5443" xr:uid="{7E755402-AA88-4552-A01C-A37801E59105}"/>
    <cellStyle name="Normal 9 3 5 2 2 3 2 5" xfId="55741" xr:uid="{79B640E0-1B55-4949-B5FF-CD2DBD4ECDA2}"/>
    <cellStyle name="Normal 9 3 5 2 2 4" xfId="4821" xr:uid="{C5539BCD-7DFA-457D-89D2-FDC98215F99C}"/>
    <cellStyle name="Normal 9 3 5 2 2 4 2" xfId="41448" xr:uid="{EB6B9933-E7E7-41D3-A1F3-30DAC09D2788}"/>
    <cellStyle name="Normal 9 3 5 2 2 4 3" xfId="6032" xr:uid="{2912E558-F1AA-4FAA-B91E-2407CCE1A2CE}"/>
    <cellStyle name="Normal 9 3 5 2 2 4 4" xfId="5440" xr:uid="{06E1A5D5-BF3C-4F51-8EB6-544CA0FFA546}"/>
    <cellStyle name="Normal 9 3 5 2 2 4 5" xfId="55738" xr:uid="{8F8C0EC6-5CBD-4DA9-8950-3107432FD2EB}"/>
    <cellStyle name="Normal 9 3 5 2 3" xfId="2356" xr:uid="{543B99A5-169C-4429-9EEA-478C0D82D72D}"/>
    <cellStyle name="Normal 9 3 5 2 3 2" xfId="2357" xr:uid="{1D6B9467-F6BA-4C68-B728-2C192D42AB38}"/>
    <cellStyle name="Normal 9 3 5 2 3 2 2" xfId="4826" xr:uid="{623C3832-8EB7-4FDA-9D13-02E8C2CBED96}"/>
    <cellStyle name="Normal 9 3 5 2 3 2 2 2" xfId="41453" xr:uid="{A266CE04-D093-45A1-8FD0-A3A94EE2FAE1}"/>
    <cellStyle name="Normal 9 3 5 2 3 2 2 3" xfId="6037" xr:uid="{6D06D80F-14C6-40FA-9C9A-53FD78FB004C}"/>
    <cellStyle name="Normal 9 3 5 2 3 2 2 4" xfId="5445" xr:uid="{D08E7067-FD0C-46B0-9A46-FAF898FF677B}"/>
    <cellStyle name="Normal 9 3 5 2 3 2 2 5" xfId="55743" xr:uid="{CE52ADCE-4D58-4A15-8EC4-9AA55ACDAC31}"/>
    <cellStyle name="Normal 9 3 5 2 3 3" xfId="4825" xr:uid="{16C3B016-27F3-4B22-94A3-B1013B09DEF6}"/>
    <cellStyle name="Normal 9 3 5 2 3 3 2" xfId="41452" xr:uid="{B99FD9F8-04C2-4B1F-9C49-B77704044263}"/>
    <cellStyle name="Normal 9 3 5 2 3 3 3" xfId="6036" xr:uid="{8B004094-0CF8-4F5E-842D-5982602EF7F9}"/>
    <cellStyle name="Normal 9 3 5 2 3 3 4" xfId="5444" xr:uid="{A51380CB-6EA8-489D-BA70-2BB1B34724E2}"/>
    <cellStyle name="Normal 9 3 5 2 3 3 5" xfId="55742" xr:uid="{58AB59EB-B4B2-4B99-96B4-5223DE8F80BD}"/>
    <cellStyle name="Normal 9 3 5 2 4" xfId="2358" xr:uid="{FE32D2C8-2FF9-4BB9-A4C0-BFBA4D8EF20E}"/>
    <cellStyle name="Normal 9 3 5 2 4 2" xfId="4827" xr:uid="{8FBC19A5-7B95-4106-838B-0BD1CF2C0B98}"/>
    <cellStyle name="Normal 9 3 5 2 4 2 2" xfId="41454" xr:uid="{A174AAB7-6F21-4441-892B-4541632DD0A0}"/>
    <cellStyle name="Normal 9 3 5 2 4 2 3" xfId="6038" xr:uid="{828AA039-037B-4049-8C60-28AB6FD2E87C}"/>
    <cellStyle name="Normal 9 3 5 2 4 2 4" xfId="5446" xr:uid="{56160256-76C2-4321-8BF5-247EE3B96FE2}"/>
    <cellStyle name="Normal 9 3 5 2 4 2 5" xfId="55744" xr:uid="{D89B22DB-2DE1-4EAB-B3CA-738661E68A76}"/>
    <cellStyle name="Normal 9 3 5 2 5" xfId="4820" xr:uid="{17433C08-9EB9-4887-8504-24FAF89C4F1D}"/>
    <cellStyle name="Normal 9 3 5 2 5 2" xfId="41447" xr:uid="{B0DA7517-49ED-4120-8ABA-50A2E8225997}"/>
    <cellStyle name="Normal 9 3 5 2 5 3" xfId="6031" xr:uid="{B10A0541-6A21-4752-BCE6-B824993BD1BF}"/>
    <cellStyle name="Normal 9 3 5 2 5 4" xfId="5439" xr:uid="{7FD49C81-0B32-4869-8BFD-216A17518747}"/>
    <cellStyle name="Normal 9 3 5 2 5 5" xfId="55737" xr:uid="{FA4B480E-1313-4C89-95A0-B23E33D0F6EB}"/>
    <cellStyle name="Normal 9 3 5 3" xfId="856" xr:uid="{0DE637D2-FEA5-4CCA-93DA-74F73A196F95}"/>
    <cellStyle name="Normal 9 3 5 3 2" xfId="2359" xr:uid="{A0126C48-471F-4F4D-91BB-EF047F0E0669}"/>
    <cellStyle name="Normal 9 3 5 3 2 2" xfId="2360" xr:uid="{D38C6A5C-05FE-4A15-98EC-71C9CFCAA201}"/>
    <cellStyle name="Normal 9 3 5 3 2 2 2" xfId="4830" xr:uid="{1DA0AF09-03FB-40B2-BA0A-FA801EA05CC6}"/>
    <cellStyle name="Normal 9 3 5 3 2 2 2 2" xfId="41457" xr:uid="{35BF035A-2B0C-4667-9AEA-1D52F2992D8E}"/>
    <cellStyle name="Normal 9 3 5 3 2 2 2 3" xfId="6041" xr:uid="{8656EB71-DAC4-45DD-BC34-0792E1D03F9A}"/>
    <cellStyle name="Normal 9 3 5 3 2 2 2 4" xfId="5449" xr:uid="{A03E0FAC-A9EF-4052-8BE2-E85BF0F72F13}"/>
    <cellStyle name="Normal 9 3 5 3 2 2 2 5" xfId="55747" xr:uid="{5FF2E0FE-5A50-43ED-B7B6-164CA1611022}"/>
    <cellStyle name="Normal 9 3 5 3 2 3" xfId="4829" xr:uid="{6E8D5B7B-3490-46E6-8459-682A59584B02}"/>
    <cellStyle name="Normal 9 3 5 3 2 3 2" xfId="41456" xr:uid="{DDDFA573-7C55-4947-BC52-755E77EA88CB}"/>
    <cellStyle name="Normal 9 3 5 3 2 3 3" xfId="6040" xr:uid="{77D6BC7B-8579-492D-B4EE-49AF261CA0D7}"/>
    <cellStyle name="Normal 9 3 5 3 2 3 4" xfId="5448" xr:uid="{D85F36B4-D97B-4664-9D46-E5E86E6C8DEC}"/>
    <cellStyle name="Normal 9 3 5 3 2 3 5" xfId="55746" xr:uid="{4749E199-0C49-4AED-B4F6-1B09D4C9B57D}"/>
    <cellStyle name="Normal 9 3 5 3 3" xfId="2361" xr:uid="{68F9C884-D561-4B98-8493-46375DDD5756}"/>
    <cellStyle name="Normal 9 3 5 3 3 2" xfId="4831" xr:uid="{4DD356B8-9ADD-4BE7-876F-862FE5AD8689}"/>
    <cellStyle name="Normal 9 3 5 3 3 2 2" xfId="41458" xr:uid="{66442397-CFAE-4412-B9D0-2E8F5B9E0776}"/>
    <cellStyle name="Normal 9 3 5 3 3 2 3" xfId="6042" xr:uid="{27A71791-C79C-43C6-B661-4F5FADA81E2D}"/>
    <cellStyle name="Normal 9 3 5 3 3 2 4" xfId="5450" xr:uid="{8F3510BC-A9DD-46C8-BDC7-E040BD4010F0}"/>
    <cellStyle name="Normal 9 3 5 3 3 2 5" xfId="55748" xr:uid="{C3C2F6DE-D2DB-4A00-B282-38D2F1FA0900}"/>
    <cellStyle name="Normal 9 3 5 3 4" xfId="4052" xr:uid="{FE2AEF86-12BE-4FA7-AF21-56B034089878}"/>
    <cellStyle name="Normal 9 3 5 3 4 2" xfId="4832" xr:uid="{E67C2AE6-FCA5-4209-AD82-A180DFF8BBFE}"/>
    <cellStyle name="Normal 9 3 5 3 4 2 2" xfId="41459" xr:uid="{A824FE87-0368-4FB7-BA5A-E72960D1131B}"/>
    <cellStyle name="Normal 9 3 5 3 4 2 3" xfId="6043" xr:uid="{4B1A0324-CAB8-4DDF-8953-4D544ED96EC7}"/>
    <cellStyle name="Normal 9 3 5 3 4 2 4" xfId="5451" xr:uid="{588F8FC8-3522-4D44-B0D8-A0D8E86CD473}"/>
    <cellStyle name="Normal 9 3 5 3 4 2 5" xfId="55749" xr:uid="{114B63AF-CD25-4A78-B014-90DCDCDD7D56}"/>
    <cellStyle name="Normal 9 3 5 3 5" xfId="4828" xr:uid="{19FD260A-AAEE-411F-904F-2CB10D78E726}"/>
    <cellStyle name="Normal 9 3 5 3 5 2" xfId="41455" xr:uid="{3E71E944-234C-4854-8302-374F72B6F6C9}"/>
    <cellStyle name="Normal 9 3 5 3 5 3" xfId="6039" xr:uid="{2EEE9B7F-42FD-4FB0-8DCC-BFD0DC14E7EE}"/>
    <cellStyle name="Normal 9 3 5 3 5 4" xfId="5447" xr:uid="{162FB7FE-85EE-49BC-B269-D9258F460B3A}"/>
    <cellStyle name="Normal 9 3 5 3 5 5" xfId="55745" xr:uid="{98371735-229A-45A4-BEF6-5A5A39B60C8F}"/>
    <cellStyle name="Normal 9 3 5 4" xfId="2362" xr:uid="{38996514-11E4-4D79-B783-ABB74D179500}"/>
    <cellStyle name="Normal 9 3 5 4 2" xfId="2363" xr:uid="{09999728-D0AB-4D84-9CD0-A4A9A330AF42}"/>
    <cellStyle name="Normal 9 3 5 4 2 2" xfId="4834" xr:uid="{A75ED9E2-52EF-4C9B-9BED-1DB988849C2A}"/>
    <cellStyle name="Normal 9 3 5 4 2 2 2" xfId="41461" xr:uid="{CBEA7C26-2EA3-4054-9720-06246C2B175F}"/>
    <cellStyle name="Normal 9 3 5 4 2 2 3" xfId="6045" xr:uid="{6CC1D804-2A6A-44BA-B5EE-305E25B6A9D4}"/>
    <cellStyle name="Normal 9 3 5 4 2 2 4" xfId="5453" xr:uid="{2FD2A474-5F01-4C96-BA76-0635FE9E1DE0}"/>
    <cellStyle name="Normal 9 3 5 4 2 2 5" xfId="55751" xr:uid="{0A349672-24D7-4365-9AD5-65F693CADEA8}"/>
    <cellStyle name="Normal 9 3 5 4 3" xfId="4833" xr:uid="{9180CC13-A665-4C4F-A7A2-7AD8AB5943AB}"/>
    <cellStyle name="Normal 9 3 5 4 3 2" xfId="41460" xr:uid="{009B272D-DE31-4BB0-91E8-7F8441DAAD04}"/>
    <cellStyle name="Normal 9 3 5 4 3 3" xfId="6044" xr:uid="{A13EBAB9-19D0-415D-BF5F-62745FE697E6}"/>
    <cellStyle name="Normal 9 3 5 4 3 4" xfId="5452" xr:uid="{2A4B4708-4EF5-4709-8FCC-7C0B18404B27}"/>
    <cellStyle name="Normal 9 3 5 4 3 5" xfId="55750" xr:uid="{5527495F-E434-4ED7-BEA8-3B5B4648DE44}"/>
    <cellStyle name="Normal 9 3 5 5" xfId="2364" xr:uid="{A3054491-C2E3-408E-BDD2-AA99D472B67D}"/>
    <cellStyle name="Normal 9 3 5 5 2" xfId="4835" xr:uid="{53806A1C-7524-4CC2-B890-17FC05F6D5D4}"/>
    <cellStyle name="Normal 9 3 5 5 2 2" xfId="41462" xr:uid="{8A68A879-27FF-476B-AD72-4178E3B0A90B}"/>
    <cellStyle name="Normal 9 3 5 5 2 3" xfId="6046" xr:uid="{69A4935B-107B-4C41-8C71-861DD8744A77}"/>
    <cellStyle name="Normal 9 3 5 5 2 4" xfId="5454" xr:uid="{A8769596-EB4F-492C-A6E2-59293FB802A0}"/>
    <cellStyle name="Normal 9 3 5 5 2 5" xfId="55752" xr:uid="{17E0F369-DE82-46D0-BFA4-CD0FE5373CFC}"/>
    <cellStyle name="Normal 9 3 5 6" xfId="4053" xr:uid="{1CF0D281-51E3-455F-BF98-9021BFF06830}"/>
    <cellStyle name="Normal 9 3 5 6 2" xfId="4836" xr:uid="{6CDFCE04-F303-41C9-82CF-B5F011E685ED}"/>
    <cellStyle name="Normal 9 3 5 6 2 2" xfId="41463" xr:uid="{F216416E-A2E1-40CD-BDA4-4219025A492F}"/>
    <cellStyle name="Normal 9 3 5 6 2 3" xfId="6047" xr:uid="{0F47CCCC-78CC-4A33-829D-99BBB8327337}"/>
    <cellStyle name="Normal 9 3 5 6 2 4" xfId="5455" xr:uid="{BCF75644-2A20-4370-ABF4-314A2F1F234A}"/>
    <cellStyle name="Normal 9 3 5 6 2 5" xfId="55753" xr:uid="{3E956D11-1450-440C-8BFC-A4B0341BAAA1}"/>
    <cellStyle name="Normal 9 3 5 7" xfId="4819" xr:uid="{E124B251-6F9E-4C77-85AC-83D3D9398622}"/>
    <cellStyle name="Normal 9 3 5 7 2" xfId="41446" xr:uid="{FB0ADD29-7E64-41E2-ADF5-C7E7583A5BE9}"/>
    <cellStyle name="Normal 9 3 5 7 3" xfId="6030" xr:uid="{2B50C045-DE33-48BA-B695-81210A316344}"/>
    <cellStyle name="Normal 9 3 5 7 4" xfId="5438" xr:uid="{C865B3F7-7711-4541-A984-DE3010D20F52}"/>
    <cellStyle name="Normal 9 3 5 7 5" xfId="55736" xr:uid="{916997F5-53AA-4ED6-B104-E2609392A9C6}"/>
    <cellStyle name="Normal 9 3 6" xfId="413" xr:uid="{3C01BC71-E775-415A-91B6-F936D3F61D04}"/>
    <cellStyle name="Normal 9 3 6 2" xfId="857" xr:uid="{84B9A3B3-EF7C-4F3F-85AE-5BC1B75F0363}"/>
    <cellStyle name="Normal 9 3 6 2 2" xfId="2365" xr:uid="{AD71612D-4BBF-4500-8E15-3F89AB10EC23}"/>
    <cellStyle name="Normal 9 3 6 2 2 2" xfId="2366" xr:uid="{369490AC-3AF1-49F5-AFC2-75F6F62F6F38}"/>
    <cellStyle name="Normal 9 3 6 2 2 2 2" xfId="4840" xr:uid="{7375A881-0CC6-4CE3-94F2-22EE23261498}"/>
    <cellStyle name="Normal 9 3 6 2 2 2 2 2" xfId="41467" xr:uid="{1A82F84A-36CA-4100-A91A-297FADA1381F}"/>
    <cellStyle name="Normal 9 3 6 2 2 2 2 3" xfId="6051" xr:uid="{AEFBE3B4-BF67-4488-B00B-DC15359164B0}"/>
    <cellStyle name="Normal 9 3 6 2 2 2 2 4" xfId="5459" xr:uid="{3DD60508-5140-4BA6-8D34-FB030A3CA4A5}"/>
    <cellStyle name="Normal 9 3 6 2 2 2 2 5" xfId="55757" xr:uid="{B6027AC1-3455-4CE4-A830-ABC438669DD5}"/>
    <cellStyle name="Normal 9 3 6 2 2 3" xfId="4839" xr:uid="{9DC19DF7-9F13-4F24-A36E-A36DA56D3B39}"/>
    <cellStyle name="Normal 9 3 6 2 2 3 2" xfId="41466" xr:uid="{D96D9D98-30E7-4791-8497-8B7CDBC371CB}"/>
    <cellStyle name="Normal 9 3 6 2 2 3 3" xfId="6050" xr:uid="{05BC6AD8-203D-4669-9DED-91CC01F327DD}"/>
    <cellStyle name="Normal 9 3 6 2 2 3 4" xfId="5458" xr:uid="{3F3347D4-DFFE-4CC6-A40C-7983CB0EB5C0}"/>
    <cellStyle name="Normal 9 3 6 2 2 3 5" xfId="55756" xr:uid="{89C379A6-01B1-4130-9C37-5A68F86337A0}"/>
    <cellStyle name="Normal 9 3 6 2 3" xfId="2367" xr:uid="{60DD34E7-B51F-4012-9CAD-AB55671D4680}"/>
    <cellStyle name="Normal 9 3 6 2 3 2" xfId="4841" xr:uid="{8D75B5E6-D7BA-42EA-A2C4-1C7DAA3D21F6}"/>
    <cellStyle name="Normal 9 3 6 2 3 2 2" xfId="41468" xr:uid="{5977FA26-839B-4313-AEEA-A09C760B51A7}"/>
    <cellStyle name="Normal 9 3 6 2 3 2 3" xfId="6052" xr:uid="{C3EE1BDB-CD37-484C-B1E9-5960AB27025A}"/>
    <cellStyle name="Normal 9 3 6 2 3 2 4" xfId="5460" xr:uid="{A7786C98-7A73-4609-8E5B-FA0C6210DF83}"/>
    <cellStyle name="Normal 9 3 6 2 3 2 5" xfId="55758" xr:uid="{DC9174F5-84CF-49ED-B777-FAC4984C5A97}"/>
    <cellStyle name="Normal 9 3 6 2 4" xfId="4054" xr:uid="{A8617A7B-86CD-4066-9305-FE803048AE28}"/>
    <cellStyle name="Normal 9 3 6 2 4 2" xfId="4842" xr:uid="{32B5AB77-EA64-41C1-89AB-FD94F5FA2420}"/>
    <cellStyle name="Normal 9 3 6 2 4 2 2" xfId="41469" xr:uid="{30C66E72-875F-4CE8-AB2F-B7794A3F8730}"/>
    <cellStyle name="Normal 9 3 6 2 4 2 3" xfId="6053" xr:uid="{91E4E553-59C0-4451-A645-58D37B9F861A}"/>
    <cellStyle name="Normal 9 3 6 2 4 2 4" xfId="5461" xr:uid="{83529F42-E5AC-4887-87B2-2A751D3062DB}"/>
    <cellStyle name="Normal 9 3 6 2 4 2 5" xfId="55759" xr:uid="{3EC1E7BE-F501-4FBD-8476-F00DEE35AD4F}"/>
    <cellStyle name="Normal 9 3 6 2 5" xfId="4838" xr:uid="{C0D649BF-17C9-4BEF-9CAB-111EF13272BD}"/>
    <cellStyle name="Normal 9 3 6 2 5 2" xfId="41465" xr:uid="{E922E63F-38F1-48E7-8D5C-71D3BA4BC441}"/>
    <cellStyle name="Normal 9 3 6 2 5 3" xfId="6049" xr:uid="{DF10DB90-8C1E-4C97-9804-1AA0D263DBF8}"/>
    <cellStyle name="Normal 9 3 6 2 5 4" xfId="5457" xr:uid="{7EB232D9-15EB-42B4-B0ED-2609F0D900C3}"/>
    <cellStyle name="Normal 9 3 6 2 5 5" xfId="55755" xr:uid="{DB04AB1F-B9AB-4BBF-B8F8-D7742AD88082}"/>
    <cellStyle name="Normal 9 3 6 3" xfId="2368" xr:uid="{EF9FC924-52C8-4224-8B15-86882BEBB135}"/>
    <cellStyle name="Normal 9 3 6 3 2" xfId="2369" xr:uid="{5004BE72-AF10-4391-89EF-5715DB548ABE}"/>
    <cellStyle name="Normal 9 3 6 3 2 2" xfId="4844" xr:uid="{FB9BB822-FE93-4C97-AC81-031561216146}"/>
    <cellStyle name="Normal 9 3 6 3 2 2 2" xfId="41471" xr:uid="{38524D3D-9D4E-4421-A567-1189A0456EF5}"/>
    <cellStyle name="Normal 9 3 6 3 2 2 3" xfId="6055" xr:uid="{48EE2CA2-F50D-46A8-93D8-86887847D939}"/>
    <cellStyle name="Normal 9 3 6 3 2 2 4" xfId="5463" xr:uid="{480D6C4B-EB4B-48E4-8FC7-DAE4033DA776}"/>
    <cellStyle name="Normal 9 3 6 3 2 2 5" xfId="55761" xr:uid="{5EAA5913-AD0D-4819-8A5F-9DBC6CD2451A}"/>
    <cellStyle name="Normal 9 3 6 3 3" xfId="4843" xr:uid="{9918299B-E179-43ED-B7C2-9E4EB56ADC70}"/>
    <cellStyle name="Normal 9 3 6 3 3 2" xfId="41470" xr:uid="{B4E51A04-CDF0-42A2-B101-D035449E2EF3}"/>
    <cellStyle name="Normal 9 3 6 3 3 3" xfId="6054" xr:uid="{618940B2-49AB-4FC8-9B04-63B0604A11C5}"/>
    <cellStyle name="Normal 9 3 6 3 3 4" xfId="5462" xr:uid="{2BFCB244-F2A7-48E3-A7DB-13C865085455}"/>
    <cellStyle name="Normal 9 3 6 3 3 5" xfId="55760" xr:uid="{20666F06-CD48-4DFB-ADE1-C30C4C0FECA3}"/>
    <cellStyle name="Normal 9 3 6 4" xfId="2370" xr:uid="{4A820CC3-0314-4572-A349-F85FB58D8904}"/>
    <cellStyle name="Normal 9 3 6 4 2" xfId="4845" xr:uid="{4DBFEDA8-513C-4206-8798-20DF4F165506}"/>
    <cellStyle name="Normal 9 3 6 4 2 2" xfId="41472" xr:uid="{59390E95-1DCB-4D58-94C0-BE399F1CC33B}"/>
    <cellStyle name="Normal 9 3 6 4 2 3" xfId="6056" xr:uid="{E920BC0F-BECD-4234-8636-11C1DE3EDD50}"/>
    <cellStyle name="Normal 9 3 6 4 2 4" xfId="5464" xr:uid="{AD634B16-7F2D-4794-8CD8-7584AD923114}"/>
    <cellStyle name="Normal 9 3 6 4 2 5" xfId="55762" xr:uid="{DDE80F93-B936-43A5-8795-DC3B87ADC9CB}"/>
    <cellStyle name="Normal 9 3 6 5" xfId="4055" xr:uid="{BC23428E-5199-406D-8DD9-2E82B4E7C5A1}"/>
    <cellStyle name="Normal 9 3 6 5 2" xfId="4846" xr:uid="{A633A24E-23B2-4BB6-86AD-F2B448C1B313}"/>
    <cellStyle name="Normal 9 3 6 5 2 2" xfId="41473" xr:uid="{B97AE1BD-78AF-4212-B48A-65C5E7CF33BE}"/>
    <cellStyle name="Normal 9 3 6 5 2 3" xfId="6057" xr:uid="{B710EC6A-588E-4BAD-8D3C-E72E04D9F209}"/>
    <cellStyle name="Normal 9 3 6 5 2 4" xfId="5465" xr:uid="{9E885974-232F-4545-83F1-52EA1785E2B2}"/>
    <cellStyle name="Normal 9 3 6 5 2 5" xfId="55763" xr:uid="{24DC424D-6A87-4C23-803F-BF5F3ADBEBD5}"/>
    <cellStyle name="Normal 9 3 6 6" xfId="4837" xr:uid="{9B536F23-2F11-4DAF-9FA8-EA3DDAEF1A91}"/>
    <cellStyle name="Normal 9 3 6 6 2" xfId="41464" xr:uid="{6A34EA44-F13B-47EF-9277-E02F6A3FD85F}"/>
    <cellStyle name="Normal 9 3 6 6 3" xfId="6048" xr:uid="{B1A4D23D-6DD5-41CB-9FB0-D3ADF482886C}"/>
    <cellStyle name="Normal 9 3 6 6 4" xfId="5456" xr:uid="{B0A3B40C-3117-442F-B4E1-2C686F69C336}"/>
    <cellStyle name="Normal 9 3 6 6 5" xfId="55754" xr:uid="{90538837-5F93-4B17-AD96-38527123FC06}"/>
    <cellStyle name="Normal 9 3 7" xfId="858" xr:uid="{F8801412-8017-485E-AD76-98780AE3AA3B}"/>
    <cellStyle name="Normal 9 3 7 2" xfId="2371" xr:uid="{B584E45D-799A-44DC-A44B-40569A0B3733}"/>
    <cellStyle name="Normal 9 3 7 2 2" xfId="2372" xr:uid="{E3960F1E-CB99-45ED-8C58-0CA00C847D11}"/>
    <cellStyle name="Normal 9 3 7 2 2 2" xfId="4849" xr:uid="{EE658A1B-8F7D-49FE-9694-B8F1B40D6C3D}"/>
    <cellStyle name="Normal 9 3 7 2 2 2 2" xfId="41476" xr:uid="{6DEC7FA7-F51B-4949-86C3-9C0BD7B3A0E0}"/>
    <cellStyle name="Normal 9 3 7 2 2 2 3" xfId="6060" xr:uid="{208AEDB0-0F73-447D-83DB-1E45688230B3}"/>
    <cellStyle name="Normal 9 3 7 2 2 2 4" xfId="5468" xr:uid="{CE2CFAD8-6A64-448E-971B-9009F6DCF252}"/>
    <cellStyle name="Normal 9 3 7 2 2 2 5" xfId="55766" xr:uid="{10A3FE3A-7957-434C-A637-8A452066E4BE}"/>
    <cellStyle name="Normal 9 3 7 2 3" xfId="4848" xr:uid="{7BCEC771-15AE-47E2-9149-074D0E1072C4}"/>
    <cellStyle name="Normal 9 3 7 2 3 2" xfId="41475" xr:uid="{E7FB4FB8-C2B3-465E-956D-6015B10666E4}"/>
    <cellStyle name="Normal 9 3 7 2 3 3" xfId="6059" xr:uid="{AC5B5DCE-EEF0-484F-A497-90E6000C22AE}"/>
    <cellStyle name="Normal 9 3 7 2 3 4" xfId="5467" xr:uid="{7D4FF032-6B79-4DD2-8DD3-F3F7E164F07E}"/>
    <cellStyle name="Normal 9 3 7 2 3 5" xfId="55765" xr:uid="{04D9176F-CC62-4BCE-90B1-373FD1D5ABDD}"/>
    <cellStyle name="Normal 9 3 7 3" xfId="2373" xr:uid="{5965F016-CCD1-4FE4-B989-ABFF70A68FAB}"/>
    <cellStyle name="Normal 9 3 7 3 2" xfId="4850" xr:uid="{F992D0E2-BC2C-4ECB-90E4-46C009955BC5}"/>
    <cellStyle name="Normal 9 3 7 3 2 2" xfId="41477" xr:uid="{412F0CD4-C2EA-4236-A278-634208ACDCE7}"/>
    <cellStyle name="Normal 9 3 7 3 2 3" xfId="6061" xr:uid="{A9AF25A6-A82C-416C-8FF1-CD6F45DAAABD}"/>
    <cellStyle name="Normal 9 3 7 3 2 4" xfId="5469" xr:uid="{D1306B57-9654-4971-A4D9-2EE3214B3F56}"/>
    <cellStyle name="Normal 9 3 7 3 2 5" xfId="55767" xr:uid="{7A0DFA1A-2892-4FDF-9BAC-B982ED02DE07}"/>
    <cellStyle name="Normal 9 3 7 4" xfId="4056" xr:uid="{1783FEE6-0241-45B0-86A7-2B6C1CA22B5E}"/>
    <cellStyle name="Normal 9 3 7 4 2" xfId="4851" xr:uid="{9C1E88BB-374B-47CB-BE9D-9F9BDB8259E1}"/>
    <cellStyle name="Normal 9 3 7 4 2 2" xfId="41478" xr:uid="{F00D1279-46DF-495F-8E8B-896978D79F4B}"/>
    <cellStyle name="Normal 9 3 7 4 2 3" xfId="6062" xr:uid="{53855C0C-918B-4017-88B6-0A6ABB4982F4}"/>
    <cellStyle name="Normal 9 3 7 4 2 4" xfId="5470" xr:uid="{3FA670C1-603B-4B09-8D6D-147027E4DE0D}"/>
    <cellStyle name="Normal 9 3 7 4 2 5" xfId="55768" xr:uid="{7DC6604A-CD60-44A1-9923-68FE25BED1DC}"/>
    <cellStyle name="Normal 9 3 7 5" xfId="4847" xr:uid="{349F258F-DAA1-4BED-B020-DE5339BBFA55}"/>
    <cellStyle name="Normal 9 3 7 5 2" xfId="41474" xr:uid="{EF941BDD-FBC4-49F5-AAF6-0A95407FDB23}"/>
    <cellStyle name="Normal 9 3 7 5 3" xfId="6058" xr:uid="{9B8C5477-8E71-447A-922A-08EEFB644EAE}"/>
    <cellStyle name="Normal 9 3 7 5 4" xfId="5466" xr:uid="{C8FA8F38-2840-45DE-81FE-E5EAEB4F4FF7}"/>
    <cellStyle name="Normal 9 3 7 5 5" xfId="55764" xr:uid="{26CF8D20-3DBC-449A-8356-84EA400A14E7}"/>
    <cellStyle name="Normal 9 3 8" xfId="2374" xr:uid="{A7D898D2-907F-4D9F-A4EC-C80821CD1B79}"/>
    <cellStyle name="Normal 9 3 8 2" xfId="2375" xr:uid="{236E02AA-E6CE-4057-9089-5F87B2642B6D}"/>
    <cellStyle name="Normal 9 3 8 2 2" xfId="4853" xr:uid="{439229B5-3AC3-4985-A8AA-4CA68582F558}"/>
    <cellStyle name="Normal 9 3 8 2 2 2" xfId="41480" xr:uid="{065094F4-0E67-4CD8-941F-1979C08AA114}"/>
    <cellStyle name="Normal 9 3 8 2 2 3" xfId="6064" xr:uid="{9228E2D0-E2F3-4695-8DD1-29DF27800ADC}"/>
    <cellStyle name="Normal 9 3 8 2 2 4" xfId="5472" xr:uid="{F8AF411A-80BA-461E-A2F5-53292C98198E}"/>
    <cellStyle name="Normal 9 3 8 2 2 5" xfId="55770" xr:uid="{4F71D53F-FBD8-406E-972A-0C748FE498ED}"/>
    <cellStyle name="Normal 9 3 8 3" xfId="4057" xr:uid="{3CAAD046-3546-4333-B083-919FB4BF5E9D}"/>
    <cellStyle name="Normal 9 3 8 3 2" xfId="4854" xr:uid="{43DB2774-12B8-4168-8E75-252C8AC8FD46}"/>
    <cellStyle name="Normal 9 3 8 3 2 2" xfId="41481" xr:uid="{19484F11-F6DA-43CB-8B2D-8B8F2E1A77BA}"/>
    <cellStyle name="Normal 9 3 8 3 2 3" xfId="6065" xr:uid="{93295E81-F983-4778-8637-66529FD49647}"/>
    <cellStyle name="Normal 9 3 8 3 2 4" xfId="5473" xr:uid="{EE2DC47F-2A26-4122-8074-0CE32C94A723}"/>
    <cellStyle name="Normal 9 3 8 3 2 5" xfId="55771" xr:uid="{D748ED88-5B95-4CB7-B996-F00704FA7E93}"/>
    <cellStyle name="Normal 9 3 8 4" xfId="4058" xr:uid="{8053B4E9-A3A7-42EF-8327-CEBBE3710908}"/>
    <cellStyle name="Normal 9 3 8 4 2" xfId="4855" xr:uid="{A6D80641-52FD-41A4-BD87-1C28466DAB56}"/>
    <cellStyle name="Normal 9 3 8 4 2 2" xfId="41482" xr:uid="{FA2FCC1E-F723-4CCB-8EB0-9D5A314F74E5}"/>
    <cellStyle name="Normal 9 3 8 4 2 3" xfId="6066" xr:uid="{CCF764B7-2BB2-4E4A-B33C-C90F871E3305}"/>
    <cellStyle name="Normal 9 3 8 4 2 4" xfId="5474" xr:uid="{8C0F4B67-D556-4C6D-BC04-5CACFA0BC7F5}"/>
    <cellStyle name="Normal 9 3 8 4 2 5" xfId="55772" xr:uid="{B76241E7-5B38-4868-9551-487D588DC548}"/>
    <cellStyle name="Normal 9 3 8 5" xfId="4852" xr:uid="{A67154FC-79AE-4849-89FA-017331A605E6}"/>
    <cellStyle name="Normal 9 3 8 5 2" xfId="41479" xr:uid="{E0CFBBE0-B3BE-413D-A163-D6ECF400F9A1}"/>
    <cellStyle name="Normal 9 3 8 5 3" xfId="6063" xr:uid="{0AA75845-54E3-4D02-BCF2-0CD8F76277B1}"/>
    <cellStyle name="Normal 9 3 8 5 4" xfId="5471" xr:uid="{492DB34E-492B-40DE-9D2E-E9463064F3B3}"/>
    <cellStyle name="Normal 9 3 8 5 5" xfId="55769" xr:uid="{DE0B228C-8504-4020-842E-12131A5BA23D}"/>
    <cellStyle name="Normal 9 3 9" xfId="2376" xr:uid="{7B517E08-F2ED-46FB-8E73-5CBE28523B3B}"/>
    <cellStyle name="Normal 9 3 9 2" xfId="4856" xr:uid="{7C0CA279-DAA9-4616-9105-FF576E835779}"/>
    <cellStyle name="Normal 9 3 9 2 2" xfId="41483" xr:uid="{B1B7C0BE-B2F2-4A40-A8F0-713609A1C40D}"/>
    <cellStyle name="Normal 9 3 9 2 3" xfId="6067" xr:uid="{8804D6CB-B5F0-4231-A649-84364B3E8E99}"/>
    <cellStyle name="Normal 9 3 9 2 4" xfId="5475" xr:uid="{AFC6F9A7-0079-4FF0-9033-3FE8F66FCA23}"/>
    <cellStyle name="Normal 9 3 9 2 5" xfId="55773" xr:uid="{4D6140EB-9464-48EE-A515-4C55A9B283E5}"/>
    <cellStyle name="Normal 9 4" xfId="174" xr:uid="{878FF869-0602-473D-A595-54B0FFAB72FB}"/>
    <cellStyle name="Normal 9 4 10" xfId="4059" xr:uid="{E1568956-3E76-462C-A563-F0195094BD7E}"/>
    <cellStyle name="Normal 9 4 10 2" xfId="4858" xr:uid="{9D355E24-D46F-45C4-9FD5-F7E044E59319}"/>
    <cellStyle name="Normal 9 4 10 2 2" xfId="41485" xr:uid="{F459B906-066F-42FF-8164-18700978B89E}"/>
    <cellStyle name="Normal 9 4 10 2 3" xfId="6069" xr:uid="{B71C612A-4ABD-4AD5-8DBB-2DD82E85854F}"/>
    <cellStyle name="Normal 9 4 10 2 4" xfId="5477" xr:uid="{4AF2DEA7-F740-41EB-9E3B-22DCA1FECA49}"/>
    <cellStyle name="Normal 9 4 10 2 5" xfId="55775" xr:uid="{280CDC11-2339-406B-AB5E-249F7F04AC7E}"/>
    <cellStyle name="Normal 9 4 11" xfId="4060" xr:uid="{F60CC6A8-4E2F-43B6-AB6B-D5C19B3EB082}"/>
    <cellStyle name="Normal 9 4 11 2" xfId="4859" xr:uid="{55106610-6A01-4D2D-8332-16ED968A5548}"/>
    <cellStyle name="Normal 9 4 11 2 2" xfId="41486" xr:uid="{C43B60AD-C0AE-4097-8A9C-2CD417790460}"/>
    <cellStyle name="Normal 9 4 11 2 3" xfId="6070" xr:uid="{EC1F85DE-62D9-4825-9C77-90BC8528B743}"/>
    <cellStyle name="Normal 9 4 11 2 4" xfId="5478" xr:uid="{5EC7B178-02A9-40D0-9AF8-CA345B18C832}"/>
    <cellStyle name="Normal 9 4 11 2 5" xfId="55776" xr:uid="{58A3A8A2-E99E-47A9-AC62-D6634C47F85D}"/>
    <cellStyle name="Normal 9 4 12" xfId="4857" xr:uid="{2BE1D358-AF9F-4126-9380-7B1A297065FA}"/>
    <cellStyle name="Normal 9 4 12 2" xfId="41484" xr:uid="{BB72572A-309F-47E1-92D5-E72290F10596}"/>
    <cellStyle name="Normal 9 4 12 3" xfId="6068" xr:uid="{CFD829B7-C0FA-4829-8B05-706E65BB65B4}"/>
    <cellStyle name="Normal 9 4 12 4" xfId="5476" xr:uid="{4E8492AC-8C24-4C1E-8DC1-517A27635BF1}"/>
    <cellStyle name="Normal 9 4 12 5" xfId="55774" xr:uid="{7BE267D6-F92D-48B0-9341-6D4C47B80650}"/>
    <cellStyle name="Normal 9 4 2" xfId="175" xr:uid="{04B3C24B-A43F-4CD7-B0B2-24ECFCD1E631}"/>
    <cellStyle name="Normal 9 4 2 10" xfId="4860" xr:uid="{8852C580-09F1-4ECD-B49E-68383D6E3067}"/>
    <cellStyle name="Normal 9 4 2 10 2" xfId="41487" xr:uid="{ADEF407F-CEF3-4405-8EDD-027BD07364CC}"/>
    <cellStyle name="Normal 9 4 2 10 3" xfId="6071" xr:uid="{181643B8-B005-414F-AA2B-6DEA66AFD350}"/>
    <cellStyle name="Normal 9 4 2 10 4" xfId="5479" xr:uid="{E514B2E3-80FA-4D4F-8918-1895FA328A40}"/>
    <cellStyle name="Normal 9 4 2 10 5" xfId="55777" xr:uid="{35022C99-DC2B-4B05-A82C-A207B8A34CC9}"/>
    <cellStyle name="Normal 9 4 2 2" xfId="176" xr:uid="{A26E3DC5-9630-420F-BFA4-F1D4441F05DD}"/>
    <cellStyle name="Normal 9 4 2 2 2" xfId="414" xr:uid="{1EEBC24D-4884-4017-B0DA-07ACD9C49D31}"/>
    <cellStyle name="Normal 9 4 2 2 2 2" xfId="859" xr:uid="{9A60ECFF-C209-4075-B0E2-1686D4883235}"/>
    <cellStyle name="Normal 9 4 2 2 2 2 2" xfId="2377" xr:uid="{43BE655C-A1D5-44DF-ABC1-C591A800996B}"/>
    <cellStyle name="Normal 9 4 2 2 2 2 2 2" xfId="2378" xr:uid="{D1A24AC0-3091-4B1F-9728-4FB5A1FC767E}"/>
    <cellStyle name="Normal 9 4 2 2 2 2 2 2 2" xfId="4865" xr:uid="{14A2A98C-DA2B-4BB4-8003-00C72FF6AA55}"/>
    <cellStyle name="Normal 9 4 2 2 2 2 2 2 2 2" xfId="41492" xr:uid="{88ECFABC-7F2C-4921-B319-B3D01E1337A8}"/>
    <cellStyle name="Normal 9 4 2 2 2 2 2 2 2 3" xfId="6076" xr:uid="{479E6404-A9EB-4023-98B1-3B3CFEEA2460}"/>
    <cellStyle name="Normal 9 4 2 2 2 2 2 2 2 4" xfId="5484" xr:uid="{0F063009-DB5B-4F1E-B9BA-1E2E36269890}"/>
    <cellStyle name="Normal 9 4 2 2 2 2 2 2 2 5" xfId="55782" xr:uid="{FA88690C-9540-4518-A3CC-5DEFBBB1305B}"/>
    <cellStyle name="Normal 9 4 2 2 2 2 2 3" xfId="4864" xr:uid="{EE62EA33-4652-4F7D-ACE9-B8261A48BDA7}"/>
    <cellStyle name="Normal 9 4 2 2 2 2 2 3 2" xfId="41491" xr:uid="{B09000A7-2CC9-45C8-A92A-2B6765915143}"/>
    <cellStyle name="Normal 9 4 2 2 2 2 2 3 3" xfId="6075" xr:uid="{21A3E862-465B-4C29-9062-D2E9A8A6238D}"/>
    <cellStyle name="Normal 9 4 2 2 2 2 2 3 4" xfId="5483" xr:uid="{4F35ABC0-9C95-4971-843A-431A2864D50A}"/>
    <cellStyle name="Normal 9 4 2 2 2 2 2 3 5" xfId="55781" xr:uid="{56AB6535-0A88-4BD6-BDCE-DB258B72BE35}"/>
    <cellStyle name="Normal 9 4 2 2 2 2 3" xfId="2379" xr:uid="{C50DE0CC-0E74-44CB-8613-F80A5B37C407}"/>
    <cellStyle name="Normal 9 4 2 2 2 2 3 2" xfId="4866" xr:uid="{BBD0CB85-249C-4F31-80E5-8E64226C4897}"/>
    <cellStyle name="Normal 9 4 2 2 2 2 3 2 2" xfId="41493" xr:uid="{B6904FC1-11CF-405C-BE42-8A7EFFED5990}"/>
    <cellStyle name="Normal 9 4 2 2 2 2 3 2 3" xfId="6077" xr:uid="{8888C290-215A-439E-9279-62BD87B83194}"/>
    <cellStyle name="Normal 9 4 2 2 2 2 3 2 4" xfId="5485" xr:uid="{52541432-9346-4BBF-BAE8-5EEADEDB4021}"/>
    <cellStyle name="Normal 9 4 2 2 2 2 3 2 5" xfId="55783" xr:uid="{4A6CCACE-6778-418D-BB53-43FAA8C9F9BE}"/>
    <cellStyle name="Normal 9 4 2 2 2 2 4" xfId="4061" xr:uid="{D6A4EED7-3E1D-491D-912D-8DF9485FD2D0}"/>
    <cellStyle name="Normal 9 4 2 2 2 2 4 2" xfId="4867" xr:uid="{91A102FF-BB3C-400F-B4CC-77D7B7958A36}"/>
    <cellStyle name="Normal 9 4 2 2 2 2 4 2 2" xfId="41494" xr:uid="{DE2A3D7B-8872-46DE-9B3B-543081127D93}"/>
    <cellStyle name="Normal 9 4 2 2 2 2 4 2 3" xfId="6078" xr:uid="{AC8CC406-2E61-4797-AA70-04FEDF84EDD4}"/>
    <cellStyle name="Normal 9 4 2 2 2 2 4 2 4" xfId="5486" xr:uid="{81E7E682-7693-4F4F-B079-075BDF167157}"/>
    <cellStyle name="Normal 9 4 2 2 2 2 4 2 5" xfId="55784" xr:uid="{AB1E9E60-BFB2-4B6E-B6C5-F16DB6539653}"/>
    <cellStyle name="Normal 9 4 2 2 2 2 5" xfId="4863" xr:uid="{D5051905-5268-4F30-BFF8-A9CBD934ED7D}"/>
    <cellStyle name="Normal 9 4 2 2 2 2 5 2" xfId="41490" xr:uid="{AB46BE36-4C5C-4387-AF0B-F0D159C01426}"/>
    <cellStyle name="Normal 9 4 2 2 2 2 5 3" xfId="6074" xr:uid="{5211FAB7-CDD1-4646-BBD1-4F8DF0BE42AC}"/>
    <cellStyle name="Normal 9 4 2 2 2 2 5 4" xfId="5482" xr:uid="{202D4989-4BC5-4173-8898-8D087B3AE811}"/>
    <cellStyle name="Normal 9 4 2 2 2 2 5 5" xfId="55780" xr:uid="{C015AEE8-8271-4123-9C41-596B493556D4}"/>
    <cellStyle name="Normal 9 4 2 2 2 3" xfId="2380" xr:uid="{37880426-CC75-47B4-96E4-3D39BDD0C338}"/>
    <cellStyle name="Normal 9 4 2 2 2 3 2" xfId="2381" xr:uid="{DF41A1E3-D43D-41FF-927F-3F9008F854DF}"/>
    <cellStyle name="Normal 9 4 2 2 2 3 2 2" xfId="4869" xr:uid="{B4AA116B-5044-4A68-846C-67F9AE57C40D}"/>
    <cellStyle name="Normal 9 4 2 2 2 3 2 2 2" xfId="41496" xr:uid="{F88B4B9A-5D50-44DC-8166-E8FD62EE7B25}"/>
    <cellStyle name="Normal 9 4 2 2 2 3 2 2 3" xfId="6080" xr:uid="{E98CDDE7-E1F4-400C-A5F0-2B6F0AC641DC}"/>
    <cellStyle name="Normal 9 4 2 2 2 3 2 2 4" xfId="5488" xr:uid="{B0CBA8D7-C45A-4CA8-9E71-645CE26808A6}"/>
    <cellStyle name="Normal 9 4 2 2 2 3 2 2 5" xfId="55786" xr:uid="{C4A87FA7-B8AF-4E72-B192-C40BBBEF3778}"/>
    <cellStyle name="Normal 9 4 2 2 2 3 3" xfId="4062" xr:uid="{8AC2C8DF-B015-4E25-A77A-8BA532048FB0}"/>
    <cellStyle name="Normal 9 4 2 2 2 3 3 2" xfId="4870" xr:uid="{1689DC63-B999-4706-A676-7EFB224EEDE7}"/>
    <cellStyle name="Normal 9 4 2 2 2 3 3 2 2" xfId="41497" xr:uid="{69D38EAA-080F-4530-8F53-A8DD035A5262}"/>
    <cellStyle name="Normal 9 4 2 2 2 3 3 2 3" xfId="6081" xr:uid="{269BE221-02C8-46AE-9EF0-F7487AB97DBC}"/>
    <cellStyle name="Normal 9 4 2 2 2 3 3 2 4" xfId="5489" xr:uid="{A5A575B6-3192-4793-9F8B-524F082520B5}"/>
    <cellStyle name="Normal 9 4 2 2 2 3 3 2 5" xfId="55787" xr:uid="{3A0CBC99-9664-4999-950A-9540C1FEE68F}"/>
    <cellStyle name="Normal 9 4 2 2 2 3 4" xfId="4063" xr:uid="{BF6B1F9A-5B14-4691-83E5-BCFE7F39369A}"/>
    <cellStyle name="Normal 9 4 2 2 2 3 4 2" xfId="4871" xr:uid="{0D4BF757-D21B-4D00-9002-660156793CB8}"/>
    <cellStyle name="Normal 9 4 2 2 2 3 4 2 2" xfId="41498" xr:uid="{9C7A448A-28D3-4E08-9220-EC7F16361B5B}"/>
    <cellStyle name="Normal 9 4 2 2 2 3 4 2 3" xfId="6082" xr:uid="{6FF739B0-041C-4A48-B28F-959A1896788C}"/>
    <cellStyle name="Normal 9 4 2 2 2 3 4 2 4" xfId="5490" xr:uid="{B8703584-CAB6-44D5-8D19-729F8AB3CB66}"/>
    <cellStyle name="Normal 9 4 2 2 2 3 4 2 5" xfId="55788" xr:uid="{3BBE123F-6B0B-4657-B5AF-100C585C74F1}"/>
    <cellStyle name="Normal 9 4 2 2 2 3 5" xfId="4868" xr:uid="{FB3CFC96-0889-4FFE-BADA-5447A6E1E962}"/>
    <cellStyle name="Normal 9 4 2 2 2 3 5 2" xfId="41495" xr:uid="{D655297F-8C0B-4A87-AAD4-80C4DE10FD33}"/>
    <cellStyle name="Normal 9 4 2 2 2 3 5 3" xfId="6079" xr:uid="{953E76C6-CE8E-4623-9E31-ABE194D28692}"/>
    <cellStyle name="Normal 9 4 2 2 2 3 5 4" xfId="5487" xr:uid="{B71881DD-EA17-4767-80E8-148DA192FB0C}"/>
    <cellStyle name="Normal 9 4 2 2 2 3 5 5" xfId="55785" xr:uid="{32F8F97F-1287-48A5-9406-0E0567BAB8F1}"/>
    <cellStyle name="Normal 9 4 2 2 2 4" xfId="2382" xr:uid="{7DE41EA5-B4EC-46AF-9A56-C04AFD5C174A}"/>
    <cellStyle name="Normal 9 4 2 2 2 4 2" xfId="4872" xr:uid="{9465A71C-FF64-411C-8B98-7768A792AF33}"/>
    <cellStyle name="Normal 9 4 2 2 2 4 2 2" xfId="41499" xr:uid="{32F77FE6-5524-4B21-95F8-009CFF2BD8AF}"/>
    <cellStyle name="Normal 9 4 2 2 2 4 2 3" xfId="6083" xr:uid="{B7B95BDA-53A6-4770-BA6D-9A8E48FAD3EF}"/>
    <cellStyle name="Normal 9 4 2 2 2 4 2 4" xfId="5491" xr:uid="{6CBBE61F-C0E5-48E7-BDEC-333155058AC5}"/>
    <cellStyle name="Normal 9 4 2 2 2 4 2 5" xfId="55789" xr:uid="{0BB604E0-7CAB-4117-A87C-1146B94575E5}"/>
    <cellStyle name="Normal 9 4 2 2 2 5" xfId="4064" xr:uid="{C07E531B-691D-4178-B7ED-D258E3D52CD7}"/>
    <cellStyle name="Normal 9 4 2 2 2 5 2" xfId="4873" xr:uid="{4EFFEEBB-3ECC-495B-BDB1-517C09BFA859}"/>
    <cellStyle name="Normal 9 4 2 2 2 5 2 2" xfId="41500" xr:uid="{2FC2569E-BC8B-41F3-85E3-0F6CB49F3268}"/>
    <cellStyle name="Normal 9 4 2 2 2 5 2 3" xfId="6084" xr:uid="{A7A30B45-F0E2-43BD-8765-459AA89F1BA9}"/>
    <cellStyle name="Normal 9 4 2 2 2 5 2 4" xfId="5492" xr:uid="{45DA270A-F11D-48C3-9E8A-DA65DE4198D0}"/>
    <cellStyle name="Normal 9 4 2 2 2 5 2 5" xfId="55790" xr:uid="{89422E22-712B-46F4-BB91-104BD975A548}"/>
    <cellStyle name="Normal 9 4 2 2 2 6" xfId="4065" xr:uid="{96840761-A4E0-415E-A8D1-0F97B1A8AD69}"/>
    <cellStyle name="Normal 9 4 2 2 2 6 2" xfId="4874" xr:uid="{FC2224BB-C301-433A-B7C1-86FE3CB36A09}"/>
    <cellStyle name="Normal 9 4 2 2 2 6 2 2" xfId="41501" xr:uid="{C43729DD-DADD-455F-99A5-17AD385EE376}"/>
    <cellStyle name="Normal 9 4 2 2 2 6 2 3" xfId="6085" xr:uid="{BD0E897C-8E36-4CD0-8C13-1DDFDB7A8C0A}"/>
    <cellStyle name="Normal 9 4 2 2 2 6 2 4" xfId="5493" xr:uid="{E88966D7-5C25-421E-90C1-8AD20E0DB9AA}"/>
    <cellStyle name="Normal 9 4 2 2 2 6 2 5" xfId="55791" xr:uid="{C5F5EF38-FC42-4513-84FA-B213C64FFD72}"/>
    <cellStyle name="Normal 9 4 2 2 2 7" xfId="4862" xr:uid="{330226A5-1985-4DDF-8AC9-EC25291EB90B}"/>
    <cellStyle name="Normal 9 4 2 2 2 7 2" xfId="41489" xr:uid="{54FBD218-FD70-42BF-BA50-F21875E68D7B}"/>
    <cellStyle name="Normal 9 4 2 2 2 7 3" xfId="6073" xr:uid="{922AF3B4-E637-48F7-B076-2FE39C95F281}"/>
    <cellStyle name="Normal 9 4 2 2 2 7 4" xfId="5481" xr:uid="{0C3FD4FA-B67A-4C8B-9C26-68546977FC20}"/>
    <cellStyle name="Normal 9 4 2 2 2 7 5" xfId="55779" xr:uid="{A47BBE84-E74F-491B-AA7A-C7E69554DD29}"/>
    <cellStyle name="Normal 9 4 2 2 3" xfId="860" xr:uid="{BA6C4534-778A-4087-A539-4203DF85A59F}"/>
    <cellStyle name="Normal 9 4 2 2 3 2" xfId="2383" xr:uid="{588790DB-7484-4F90-9260-E9D83F161055}"/>
    <cellStyle name="Normal 9 4 2 2 3 2 2" xfId="2384" xr:uid="{533310A4-4342-4EDA-9FA5-391F52E12C4F}"/>
    <cellStyle name="Normal 9 4 2 2 3 2 2 2" xfId="4877" xr:uid="{B13EEAE5-BEDA-4AF4-B71A-0BBC33459FB8}"/>
    <cellStyle name="Normal 9 4 2 2 3 2 2 2 2" xfId="41504" xr:uid="{64430944-0F7E-4B46-B5FB-DCA6B2E951D6}"/>
    <cellStyle name="Normal 9 4 2 2 3 2 2 2 3" xfId="6088" xr:uid="{112BE111-5343-4967-9A33-D18BEE281651}"/>
    <cellStyle name="Normal 9 4 2 2 3 2 2 2 4" xfId="5496" xr:uid="{DC31D179-87AE-4D6C-9A1E-8887840B3995}"/>
    <cellStyle name="Normal 9 4 2 2 3 2 2 2 5" xfId="55794" xr:uid="{EAA49BBB-9A9A-440D-8E26-9FD250624441}"/>
    <cellStyle name="Normal 9 4 2 2 3 2 3" xfId="4066" xr:uid="{7AB7EA48-FDBF-4E71-87C0-52C36447B4E9}"/>
    <cellStyle name="Normal 9 4 2 2 3 2 3 2" xfId="4878" xr:uid="{A396B9CE-07BE-411B-8B40-614C54F00A4E}"/>
    <cellStyle name="Normal 9 4 2 2 3 2 3 2 2" xfId="41505" xr:uid="{50DFD70D-126B-4DC9-9E2B-30B5F43329E9}"/>
    <cellStyle name="Normal 9 4 2 2 3 2 3 2 3" xfId="6089" xr:uid="{9F9E325D-D340-4EF7-9C42-D6CB7E341EF6}"/>
    <cellStyle name="Normal 9 4 2 2 3 2 3 2 4" xfId="5497" xr:uid="{16B17DF5-9BDA-49D2-B56A-7BB31B43D55A}"/>
    <cellStyle name="Normal 9 4 2 2 3 2 3 2 5" xfId="55795" xr:uid="{E59A1A5D-5FCE-4E46-841E-C103DCC8F65E}"/>
    <cellStyle name="Normal 9 4 2 2 3 2 4" xfId="4067" xr:uid="{6F546B05-B40F-4B72-8986-1F9A2D944D82}"/>
    <cellStyle name="Normal 9 4 2 2 3 2 4 2" xfId="4879" xr:uid="{8B8F7964-E66A-44BE-B510-6ECA085726BD}"/>
    <cellStyle name="Normal 9 4 2 2 3 2 4 2 2" xfId="41506" xr:uid="{46E50DA9-8C39-4A8E-93D9-D01B1A8D5299}"/>
    <cellStyle name="Normal 9 4 2 2 3 2 4 2 3" xfId="6090" xr:uid="{02D15032-1A9F-4BA0-AE61-9584640329F6}"/>
    <cellStyle name="Normal 9 4 2 2 3 2 4 2 4" xfId="5498" xr:uid="{AC158528-5A2F-4C33-A3BC-D0AE334648B5}"/>
    <cellStyle name="Normal 9 4 2 2 3 2 4 2 5" xfId="55796" xr:uid="{0D981AF5-D34E-438A-A497-5A1CF7F558A8}"/>
    <cellStyle name="Normal 9 4 2 2 3 2 5" xfId="4876" xr:uid="{0C6B1D06-1EC3-4FD9-B993-41C6F06C60AF}"/>
    <cellStyle name="Normal 9 4 2 2 3 2 5 2" xfId="41503" xr:uid="{F787954A-3C8D-4C12-B257-972265412EBC}"/>
    <cellStyle name="Normal 9 4 2 2 3 2 5 3" xfId="6087" xr:uid="{AC7BEF95-33E7-466D-AE44-8575BB323F7A}"/>
    <cellStyle name="Normal 9 4 2 2 3 2 5 4" xfId="5495" xr:uid="{F241C653-85A1-445B-B6DF-B0EA59841CB9}"/>
    <cellStyle name="Normal 9 4 2 2 3 2 5 5" xfId="55793" xr:uid="{318ABF2A-B2D0-43B6-B3F8-5EE5FA8C281B}"/>
    <cellStyle name="Normal 9 4 2 2 3 3" xfId="2385" xr:uid="{EB01E987-F457-41C4-A890-0162E83B87EA}"/>
    <cellStyle name="Normal 9 4 2 2 3 3 2" xfId="4880" xr:uid="{7AAE1BF0-0754-4DDF-82BC-393A08D833A7}"/>
    <cellStyle name="Normal 9 4 2 2 3 3 2 2" xfId="41507" xr:uid="{F8CB20BD-BBC7-4E70-A831-3269184DB68A}"/>
    <cellStyle name="Normal 9 4 2 2 3 3 2 3" xfId="6091" xr:uid="{497987FE-B0DF-49CB-A324-93CD293022B3}"/>
    <cellStyle name="Normal 9 4 2 2 3 3 2 4" xfId="5499" xr:uid="{7183464D-3845-439D-9B13-69A8B7F61F06}"/>
    <cellStyle name="Normal 9 4 2 2 3 3 2 5" xfId="55797" xr:uid="{5DC6C4D3-6AAD-4674-9EEC-EEED06E74EE2}"/>
    <cellStyle name="Normal 9 4 2 2 3 4" xfId="4068" xr:uid="{79685FF6-0EC1-4602-A582-425848B0A7FA}"/>
    <cellStyle name="Normal 9 4 2 2 3 4 2" xfId="4881" xr:uid="{0CE127E9-39B9-4BCC-B364-8129FF177BBA}"/>
    <cellStyle name="Normal 9 4 2 2 3 4 2 2" xfId="41508" xr:uid="{0A880A9D-9C14-49EF-B4C6-505F1A8C77F2}"/>
    <cellStyle name="Normal 9 4 2 2 3 4 2 3" xfId="6092" xr:uid="{611AFCDE-17CF-457C-B395-7FAAD50E1345}"/>
    <cellStyle name="Normal 9 4 2 2 3 4 2 4" xfId="5500" xr:uid="{696DDCF8-F75B-44DA-868D-E85A4550320A}"/>
    <cellStyle name="Normal 9 4 2 2 3 4 2 5" xfId="55798" xr:uid="{486ACC0A-5AED-4CD9-B9ED-7126E492487B}"/>
    <cellStyle name="Normal 9 4 2 2 3 5" xfId="4069" xr:uid="{B8DD0690-EE65-47B5-A4C5-601A529A07A7}"/>
    <cellStyle name="Normal 9 4 2 2 3 5 2" xfId="4882" xr:uid="{5DC34D9B-1787-4D98-A389-30368F056AAD}"/>
    <cellStyle name="Normal 9 4 2 2 3 5 2 2" xfId="41509" xr:uid="{3BC4EE7D-DD3D-4BCC-A78A-DF2DDBCC9036}"/>
    <cellStyle name="Normal 9 4 2 2 3 5 2 3" xfId="6093" xr:uid="{928B1962-DE9F-43A2-A41C-C4A662ED0189}"/>
    <cellStyle name="Normal 9 4 2 2 3 5 2 4" xfId="5501" xr:uid="{D1548C6E-2715-4647-B88D-8A07C33EF13D}"/>
    <cellStyle name="Normal 9 4 2 2 3 5 2 5" xfId="55799" xr:uid="{748B9B68-59B0-4FEB-B813-D01E0039BA20}"/>
    <cellStyle name="Normal 9 4 2 2 3 6" xfId="4875" xr:uid="{F818A043-2D56-4879-B155-E0A177090AD5}"/>
    <cellStyle name="Normal 9 4 2 2 3 6 2" xfId="41502" xr:uid="{55052531-799C-4167-91B6-41CC16CE2D0F}"/>
    <cellStyle name="Normal 9 4 2 2 3 6 3" xfId="6086" xr:uid="{DE54E48C-C0E4-4E03-9007-D94826FBA422}"/>
    <cellStyle name="Normal 9 4 2 2 3 6 4" xfId="5494" xr:uid="{27850E83-0CED-4662-BB30-F8EB77F8E6E9}"/>
    <cellStyle name="Normal 9 4 2 2 3 6 5" xfId="55792" xr:uid="{4DE2F6D2-DC28-4289-A848-280448B83803}"/>
    <cellStyle name="Normal 9 4 2 2 4" xfId="2386" xr:uid="{156184E7-3270-4CB4-8918-CA07CF10FD77}"/>
    <cellStyle name="Normal 9 4 2 2 4 2" xfId="2387" xr:uid="{324B5887-0EC9-4D3A-9A96-A38A5C49791A}"/>
    <cellStyle name="Normal 9 4 2 2 4 2 2" xfId="4884" xr:uid="{910B55EC-5DD8-4237-A731-B9784CAFADE4}"/>
    <cellStyle name="Normal 9 4 2 2 4 2 2 2" xfId="41511" xr:uid="{84CF89A2-E4CC-4B78-A27F-BC61A5C583F7}"/>
    <cellStyle name="Normal 9 4 2 2 4 2 2 3" xfId="6095" xr:uid="{745E3624-31C5-43C1-A706-1E697C096280}"/>
    <cellStyle name="Normal 9 4 2 2 4 2 2 4" xfId="5503" xr:uid="{49D21433-7F4F-4488-A757-888C94907E4B}"/>
    <cellStyle name="Normal 9 4 2 2 4 2 2 5" xfId="55801" xr:uid="{7AB80220-4946-4482-B5BE-303CC1052AB5}"/>
    <cellStyle name="Normal 9 4 2 2 4 3" xfId="4070" xr:uid="{98946EBD-D71F-4C63-B95F-CE06A4D9C347}"/>
    <cellStyle name="Normal 9 4 2 2 4 3 2" xfId="4885" xr:uid="{6F897ED1-A3B8-4613-8BC2-F882306BEF04}"/>
    <cellStyle name="Normal 9 4 2 2 4 3 2 2" xfId="41512" xr:uid="{CAA1202D-22E2-484C-B792-D5957B864BEC}"/>
    <cellStyle name="Normal 9 4 2 2 4 3 2 3" xfId="6096" xr:uid="{468CB137-2789-4BB8-A67A-47CE0844928B}"/>
    <cellStyle name="Normal 9 4 2 2 4 3 2 4" xfId="5504" xr:uid="{2D17BCFB-320A-4534-A929-CD2430A60BE2}"/>
    <cellStyle name="Normal 9 4 2 2 4 3 2 5" xfId="55802" xr:uid="{DB49460F-F468-474A-B73D-E15A574A3DC0}"/>
    <cellStyle name="Normal 9 4 2 2 4 4" xfId="4071" xr:uid="{C99B0AAC-59EB-4FCA-9DC0-B7F0732EA160}"/>
    <cellStyle name="Normal 9 4 2 2 4 4 2" xfId="4886" xr:uid="{0E06E863-E2D1-44A0-B197-407537E647F6}"/>
    <cellStyle name="Normal 9 4 2 2 4 4 2 2" xfId="41513" xr:uid="{DCD85FD6-B1F3-495F-81DC-B5189B537D3B}"/>
    <cellStyle name="Normal 9 4 2 2 4 4 2 3" xfId="6097" xr:uid="{FA7D0624-D924-4E52-8C85-03722F59B0B7}"/>
    <cellStyle name="Normal 9 4 2 2 4 4 2 4" xfId="5505" xr:uid="{3B317601-D9D9-4EC8-B742-D1D905EA56DD}"/>
    <cellStyle name="Normal 9 4 2 2 4 4 2 5" xfId="55803" xr:uid="{350EE462-C3CE-4F68-B58C-65E9A69E5CDD}"/>
    <cellStyle name="Normal 9 4 2 2 4 5" xfId="4883" xr:uid="{51AE46CF-17F2-422B-A931-7B89AC27F338}"/>
    <cellStyle name="Normal 9 4 2 2 4 5 2" xfId="41510" xr:uid="{786938A4-A9A2-426C-9ABB-42FCEF690420}"/>
    <cellStyle name="Normal 9 4 2 2 4 5 3" xfId="6094" xr:uid="{5F9E0EB2-C506-41E9-ADA3-E9F9329354DD}"/>
    <cellStyle name="Normal 9 4 2 2 4 5 4" xfId="5502" xr:uid="{90817B93-AF93-4FB8-B2A5-D94D32D7B619}"/>
    <cellStyle name="Normal 9 4 2 2 4 5 5" xfId="55800" xr:uid="{117A3572-9250-4532-9F1E-A4DBEF39BCCD}"/>
    <cellStyle name="Normal 9 4 2 2 5" xfId="2388" xr:uid="{142280AD-A4A3-4324-BE39-C1AA0DAF6CCF}"/>
    <cellStyle name="Normal 9 4 2 2 5 2" xfId="4072" xr:uid="{42BB0E62-B94C-40F9-B2B3-E3BB3B3D5622}"/>
    <cellStyle name="Normal 9 4 2 2 5 2 2" xfId="4888" xr:uid="{2B69D5CB-E0E8-43A1-B3B3-84A5E7F10507}"/>
    <cellStyle name="Normal 9 4 2 2 5 2 2 2" xfId="41515" xr:uid="{565E79BC-D677-4BEF-B994-B2960246A24B}"/>
    <cellStyle name="Normal 9 4 2 2 5 2 2 3" xfId="6099" xr:uid="{4B1F391F-5BBF-4412-B310-7BC4C423AF7B}"/>
    <cellStyle name="Normal 9 4 2 2 5 2 2 4" xfId="5507" xr:uid="{BB9D26E2-E23D-42B6-9EEE-E927F90322E9}"/>
    <cellStyle name="Normal 9 4 2 2 5 2 2 5" xfId="55805" xr:uid="{5851E65E-B8F7-4FC8-BFAD-127A46D996CC}"/>
    <cellStyle name="Normal 9 4 2 2 5 3" xfId="4073" xr:uid="{94732B7A-702A-48F5-93A5-A0185056B4E0}"/>
    <cellStyle name="Normal 9 4 2 2 5 3 2" xfId="4889" xr:uid="{856CDAC9-FF54-447A-B8CF-99EEA130DC95}"/>
    <cellStyle name="Normal 9 4 2 2 5 3 2 2" xfId="41516" xr:uid="{3E7828E7-2BEB-444D-A6F8-5BFFE3E80786}"/>
    <cellStyle name="Normal 9 4 2 2 5 3 2 3" xfId="6100" xr:uid="{690DEE56-61BA-41F4-9774-4EA727C453F8}"/>
    <cellStyle name="Normal 9 4 2 2 5 3 2 4" xfId="5508" xr:uid="{6CC60E12-ECC2-48EE-8242-BFDEAC10699A}"/>
    <cellStyle name="Normal 9 4 2 2 5 3 2 5" xfId="55806" xr:uid="{DD7AB638-DAAC-47AF-A064-1CECAA561B08}"/>
    <cellStyle name="Normal 9 4 2 2 5 4" xfId="4074" xr:uid="{9BA3254E-E09B-4892-AC67-DD1EBC8D7BCF}"/>
    <cellStyle name="Normal 9 4 2 2 5 4 2" xfId="4890" xr:uid="{BB481AE5-5BFC-4E16-80F3-3D6857241AF5}"/>
    <cellStyle name="Normal 9 4 2 2 5 4 2 2" xfId="41517" xr:uid="{8E7B6278-F1D8-42F3-9920-BE528C952E63}"/>
    <cellStyle name="Normal 9 4 2 2 5 4 2 3" xfId="6101" xr:uid="{3F1CF4D4-389E-4047-9496-04925A01B837}"/>
    <cellStyle name="Normal 9 4 2 2 5 4 2 4" xfId="5509" xr:uid="{2A4D1E86-B224-4900-9353-33E708BE4948}"/>
    <cellStyle name="Normal 9 4 2 2 5 4 2 5" xfId="55807" xr:uid="{B09B545C-A1D3-4E0F-BA2A-9A52BBAFE037}"/>
    <cellStyle name="Normal 9 4 2 2 5 5" xfId="4887" xr:uid="{A302E189-BFEC-40F6-A60B-9ED8674F7D03}"/>
    <cellStyle name="Normal 9 4 2 2 5 5 2" xfId="41514" xr:uid="{392823C7-89C9-4056-ABB4-94220FFC5CF5}"/>
    <cellStyle name="Normal 9 4 2 2 5 5 3" xfId="6098" xr:uid="{40C6E24A-3BF4-4BB5-A87B-77DCEFF1C8DA}"/>
    <cellStyle name="Normal 9 4 2 2 5 5 4" xfId="5506" xr:uid="{AECB4393-E02E-4DC9-AD92-FBB607C43CE7}"/>
    <cellStyle name="Normal 9 4 2 2 5 5 5" xfId="55804" xr:uid="{A5DFBDFD-D039-443C-BA2A-6AACC2F82EA7}"/>
    <cellStyle name="Normal 9 4 2 2 6" xfId="4075" xr:uid="{1301297E-D401-46E3-9EFC-EE6201F48570}"/>
    <cellStyle name="Normal 9 4 2 2 6 2" xfId="4891" xr:uid="{4CF1E8CA-D203-43BC-8DBB-B7CB1036C9AE}"/>
    <cellStyle name="Normal 9 4 2 2 6 2 2" xfId="41518" xr:uid="{0FDBCF8C-6FF7-475F-8B1D-8A02EC8C60A1}"/>
    <cellStyle name="Normal 9 4 2 2 6 2 3" xfId="6102" xr:uid="{7B1487BA-ABE5-4919-8DD2-ACAD3884057E}"/>
    <cellStyle name="Normal 9 4 2 2 6 2 4" xfId="5510" xr:uid="{BD61F72E-C8F2-45E1-93B0-CEEB763CA2CD}"/>
    <cellStyle name="Normal 9 4 2 2 6 2 5" xfId="55808" xr:uid="{42E1F2FA-0DC6-4C75-B8B0-D89079D73745}"/>
    <cellStyle name="Normal 9 4 2 2 7" xfId="4076" xr:uid="{95C421F2-3901-4756-802C-ECA6C78877DE}"/>
    <cellStyle name="Normal 9 4 2 2 7 2" xfId="4892" xr:uid="{ECC23B42-BC86-4489-B6C9-F4A3B01D4817}"/>
    <cellStyle name="Normal 9 4 2 2 7 2 2" xfId="41519" xr:uid="{D8FFBF74-C6B4-465B-A3B2-F8CE55CA4A19}"/>
    <cellStyle name="Normal 9 4 2 2 7 2 3" xfId="6103" xr:uid="{3A644F7B-6A3D-4884-9744-6E0B65A8D262}"/>
    <cellStyle name="Normal 9 4 2 2 7 2 4" xfId="5511" xr:uid="{B005117B-5B31-4C8D-B5E0-62D5BF741015}"/>
    <cellStyle name="Normal 9 4 2 2 7 2 5" xfId="55809" xr:uid="{015B50E5-C518-4089-8F96-7FCDE58ACD5A}"/>
    <cellStyle name="Normal 9 4 2 2 8" xfId="4077" xr:uid="{BFBDA62C-0E8E-4FCE-8D81-AB623F8F82A5}"/>
    <cellStyle name="Normal 9 4 2 2 8 2" xfId="4893" xr:uid="{80668F2C-F6C2-4B3D-8C45-67514EA9A11D}"/>
    <cellStyle name="Normal 9 4 2 2 8 2 2" xfId="41520" xr:uid="{1428F90D-296E-45E4-9CCB-3B03A0D24AEC}"/>
    <cellStyle name="Normal 9 4 2 2 8 2 3" xfId="6104" xr:uid="{45D4FBE1-820C-4DE3-9119-B5713F749A7D}"/>
    <cellStyle name="Normal 9 4 2 2 8 2 4" xfId="5512" xr:uid="{F7AD1560-77B1-444D-88A4-BC20D79334B1}"/>
    <cellStyle name="Normal 9 4 2 2 8 2 5" xfId="55810" xr:uid="{5796ADE4-7DE4-4DF6-9B82-D1D0A3E4448C}"/>
    <cellStyle name="Normal 9 4 2 2 9" xfId="4861" xr:uid="{556A85B7-741F-40C0-A138-D75A96A754F9}"/>
    <cellStyle name="Normal 9 4 2 2 9 2" xfId="41488" xr:uid="{B9348EB8-9DA3-4062-A60C-A2612B71BE2B}"/>
    <cellStyle name="Normal 9 4 2 2 9 3" xfId="6072" xr:uid="{7072EB46-E44B-4F87-AE00-F9CE41D74320}"/>
    <cellStyle name="Normal 9 4 2 2 9 4" xfId="5480" xr:uid="{E728D451-0E22-441F-B1B1-C49614A4A7E1}"/>
    <cellStyle name="Normal 9 4 2 2 9 5" xfId="55778" xr:uid="{9999C556-58D5-4E60-9823-2146CDDED93D}"/>
    <cellStyle name="Normal 9 4 2 3" xfId="415" xr:uid="{E224D6D6-DA14-4FE3-A9CE-0A3141E0BEF3}"/>
    <cellStyle name="Normal 9 4 2 3 2" xfId="861" xr:uid="{36ED8C72-7EA9-49E9-99AC-AECABF4F649F}"/>
    <cellStyle name="Normal 9 4 2 3 2 2" xfId="862" xr:uid="{1AD50446-93CC-4EB2-9186-FB949F755469}"/>
    <cellStyle name="Normal 9 4 2 3 2 2 2" xfId="2389" xr:uid="{E4E4761A-30B7-4927-BC5D-B07750B471AE}"/>
    <cellStyle name="Normal 9 4 2 3 2 2 2 2" xfId="2390" xr:uid="{FB9AB841-3E65-4C60-AE51-117362B4BE30}"/>
    <cellStyle name="Normal 9 4 2 3 2 2 2 2 2" xfId="4898" xr:uid="{BEFC93BD-C0BE-4960-8A4D-6DD7B775FF5E}"/>
    <cellStyle name="Normal 9 4 2 3 2 2 2 2 2 2" xfId="41525" xr:uid="{7352DAE8-6983-463F-A67B-E790FEEF0629}"/>
    <cellStyle name="Normal 9 4 2 3 2 2 2 2 2 3" xfId="6109" xr:uid="{F534603B-11E3-4007-B8CA-6C03118F6E7D}"/>
    <cellStyle name="Normal 9 4 2 3 2 2 2 2 2 4" xfId="5517" xr:uid="{80C8A428-FDF0-45F6-8CCE-326D9101C894}"/>
    <cellStyle name="Normal 9 4 2 3 2 2 2 2 2 5" xfId="55815" xr:uid="{1B2E8D63-762C-4C3E-86C9-9FEE83C4DB08}"/>
    <cellStyle name="Normal 9 4 2 3 2 2 2 3" xfId="4897" xr:uid="{AA483E5A-68B0-4872-BDC8-8FCAE6E875A0}"/>
    <cellStyle name="Normal 9 4 2 3 2 2 2 3 2" xfId="41524" xr:uid="{68214A9A-714F-4C59-A5D7-5616A6920EF9}"/>
    <cellStyle name="Normal 9 4 2 3 2 2 2 3 3" xfId="6108" xr:uid="{8F45372D-AE97-41E9-9E89-F4C755258284}"/>
    <cellStyle name="Normal 9 4 2 3 2 2 2 3 4" xfId="5516" xr:uid="{374BCACA-5943-4E53-A0CB-9951BFDD931F}"/>
    <cellStyle name="Normal 9 4 2 3 2 2 2 3 5" xfId="55814" xr:uid="{FEADF1B0-1B28-4F1E-9595-E28C8C491E76}"/>
    <cellStyle name="Normal 9 4 2 3 2 2 3" xfId="2391" xr:uid="{0553CB03-C9AB-4AEC-922E-9D3747B1195F}"/>
    <cellStyle name="Normal 9 4 2 3 2 2 3 2" xfId="4899" xr:uid="{C513FEFA-F231-4BD9-8074-DBFB563EF23F}"/>
    <cellStyle name="Normal 9 4 2 3 2 2 3 2 2" xfId="41526" xr:uid="{2F1A3951-D108-4885-882C-E039C6DD2A38}"/>
    <cellStyle name="Normal 9 4 2 3 2 2 3 2 3" xfId="6110" xr:uid="{9682B665-8A8E-4F9B-B630-1B46281E751D}"/>
    <cellStyle name="Normal 9 4 2 3 2 2 3 2 4" xfId="5518" xr:uid="{23BA9D36-6AB6-427D-97A4-50DF3BEC24F7}"/>
    <cellStyle name="Normal 9 4 2 3 2 2 3 2 5" xfId="55816" xr:uid="{DC036F91-9C4E-458D-9E87-7BE14723A29A}"/>
    <cellStyle name="Normal 9 4 2 3 2 2 4" xfId="4896" xr:uid="{E10762FC-D0DB-448E-A890-21AABE565B11}"/>
    <cellStyle name="Normal 9 4 2 3 2 2 4 2" xfId="41523" xr:uid="{056045F4-5421-406E-B002-A7410E3EDC53}"/>
    <cellStyle name="Normal 9 4 2 3 2 2 4 3" xfId="6107" xr:uid="{FFE655BA-F1D6-42CD-AE79-747B8778DEB1}"/>
    <cellStyle name="Normal 9 4 2 3 2 2 4 4" xfId="5515" xr:uid="{A15F9FE7-3E90-401C-8FBB-59801B015251}"/>
    <cellStyle name="Normal 9 4 2 3 2 2 4 5" xfId="55813" xr:uid="{CED4B42F-2F9B-40CA-9D2A-A280B2F74E8E}"/>
    <cellStyle name="Normal 9 4 2 3 2 3" xfId="2392" xr:uid="{E708340E-758C-4812-98A7-0BA273CB667B}"/>
    <cellStyle name="Normal 9 4 2 3 2 3 2" xfId="2393" xr:uid="{80D5205E-AFEE-4D56-A5CD-28E4FE22332A}"/>
    <cellStyle name="Normal 9 4 2 3 2 3 2 2" xfId="4901" xr:uid="{B9BDC79E-8CB5-46B2-8194-B4C94ABF77CC}"/>
    <cellStyle name="Normal 9 4 2 3 2 3 2 2 2" xfId="41528" xr:uid="{6AD21247-9357-4BF2-B486-0D9567039B3B}"/>
    <cellStyle name="Normal 9 4 2 3 2 3 2 2 3" xfId="6112" xr:uid="{94CB87FA-1310-4AC0-8B26-A1FA2DDA83D2}"/>
    <cellStyle name="Normal 9 4 2 3 2 3 2 2 4" xfId="5520" xr:uid="{D12BDE03-6A64-4E31-AEEE-0763A4AA1FAD}"/>
    <cellStyle name="Normal 9 4 2 3 2 3 2 2 5" xfId="55818" xr:uid="{FC81AAD3-E5B7-4995-A32B-E72DB490FB84}"/>
    <cellStyle name="Normal 9 4 2 3 2 3 3" xfId="4900" xr:uid="{9C41BC37-A1D4-43D5-913F-55C909709EB2}"/>
    <cellStyle name="Normal 9 4 2 3 2 3 3 2" xfId="41527" xr:uid="{9FFF5DFD-9184-4372-8660-64D1229AF0BF}"/>
    <cellStyle name="Normal 9 4 2 3 2 3 3 3" xfId="6111" xr:uid="{53CDDD5F-83AF-4D3C-AFC1-15701EEE437B}"/>
    <cellStyle name="Normal 9 4 2 3 2 3 3 4" xfId="5519" xr:uid="{FF033256-7563-451E-88E8-AF12C39FA246}"/>
    <cellStyle name="Normal 9 4 2 3 2 3 3 5" xfId="55817" xr:uid="{9C14C54D-0436-4135-9C86-B97DF64E3879}"/>
    <cellStyle name="Normal 9 4 2 3 2 4" xfId="2394" xr:uid="{B566283C-FE85-407F-B3A1-14DD564D5DAF}"/>
    <cellStyle name="Normal 9 4 2 3 2 4 2" xfId="4902" xr:uid="{FD142C7A-DD10-4ED6-9F70-4AF3D3DA68CB}"/>
    <cellStyle name="Normal 9 4 2 3 2 4 2 2" xfId="41529" xr:uid="{9E6F236D-E65B-4464-85C9-78AC53FC0416}"/>
    <cellStyle name="Normal 9 4 2 3 2 4 2 3" xfId="6113" xr:uid="{E2ADDC13-20A5-4E48-80C3-191CE27771D6}"/>
    <cellStyle name="Normal 9 4 2 3 2 4 2 4" xfId="5521" xr:uid="{B58F21E7-12AA-4354-A58D-05D995655413}"/>
    <cellStyle name="Normal 9 4 2 3 2 4 2 5" xfId="55819" xr:uid="{D69665CC-AF63-4208-8687-AF872DCFFFE7}"/>
    <cellStyle name="Normal 9 4 2 3 2 5" xfId="4895" xr:uid="{4B9E6215-BBCD-464A-AB20-06F7F9CF06A8}"/>
    <cellStyle name="Normal 9 4 2 3 2 5 2" xfId="41522" xr:uid="{8C319EB7-0513-4829-8305-FB2CCFCE0DF7}"/>
    <cellStyle name="Normal 9 4 2 3 2 5 3" xfId="6106" xr:uid="{68A2E95F-C52A-4D8D-A11B-BA3C3521B0FE}"/>
    <cellStyle name="Normal 9 4 2 3 2 5 4" xfId="5514" xr:uid="{ABC92469-9485-470C-B570-8B98A07FE12C}"/>
    <cellStyle name="Normal 9 4 2 3 2 5 5" xfId="55812" xr:uid="{214345F9-2F39-4292-BF09-D681D6E9CDDD}"/>
    <cellStyle name="Normal 9 4 2 3 3" xfId="863" xr:uid="{A36A4F8D-819A-4C24-9CDD-B83014E6AF23}"/>
    <cellStyle name="Normal 9 4 2 3 3 2" xfId="2395" xr:uid="{6CE8F4AF-9A25-4CED-9C13-A692F50C4F7C}"/>
    <cellStyle name="Normal 9 4 2 3 3 2 2" xfId="2396" xr:uid="{D0957104-2CF5-4A14-B53D-196786B2B302}"/>
    <cellStyle name="Normal 9 4 2 3 3 2 2 2" xfId="4905" xr:uid="{90658BE1-F657-427E-8B80-B1B80FC48C58}"/>
    <cellStyle name="Normal 9 4 2 3 3 2 2 2 2" xfId="41532" xr:uid="{A2D78770-555C-434E-945F-6A26246981A9}"/>
    <cellStyle name="Normal 9 4 2 3 3 2 2 2 3" xfId="6116" xr:uid="{FE35D04B-CBCD-45C5-AB4D-28EB7D0BCB11}"/>
    <cellStyle name="Normal 9 4 2 3 3 2 2 2 4" xfId="5524" xr:uid="{83D4B27B-6382-48BF-BA66-F2DE56D8F5F5}"/>
    <cellStyle name="Normal 9 4 2 3 3 2 2 2 5" xfId="55822" xr:uid="{37B5BA51-2353-43F0-86CE-05C25A9E227F}"/>
    <cellStyle name="Normal 9 4 2 3 3 2 3" xfId="4904" xr:uid="{FDDA3E54-E16C-4D09-B448-4FA6C1BAC7A1}"/>
    <cellStyle name="Normal 9 4 2 3 3 2 3 2" xfId="41531" xr:uid="{18949279-885D-4181-8530-4CE282621621}"/>
    <cellStyle name="Normal 9 4 2 3 3 2 3 3" xfId="6115" xr:uid="{1A8F34A6-95B0-4488-BF8E-D4D1F06058F1}"/>
    <cellStyle name="Normal 9 4 2 3 3 2 3 4" xfId="5523" xr:uid="{9834DD57-C33B-4FD3-BB6A-9C63FFE82D5A}"/>
    <cellStyle name="Normal 9 4 2 3 3 2 3 5" xfId="55821" xr:uid="{4769F7AA-095C-466B-998A-B90C47D079E7}"/>
    <cellStyle name="Normal 9 4 2 3 3 3" xfId="2397" xr:uid="{A6A01AED-1E72-4DDF-B831-73CDF77D046E}"/>
    <cellStyle name="Normal 9 4 2 3 3 3 2" xfId="4906" xr:uid="{3311956C-8A50-4677-A684-86570C3C553F}"/>
    <cellStyle name="Normal 9 4 2 3 3 3 2 2" xfId="41533" xr:uid="{9D3078F2-2C0D-46B0-BF5D-AC940BC1E399}"/>
    <cellStyle name="Normal 9 4 2 3 3 3 2 3" xfId="6117" xr:uid="{52B2FA94-5916-440E-A76A-204092E20ABA}"/>
    <cellStyle name="Normal 9 4 2 3 3 3 2 4" xfId="5525" xr:uid="{F4349B7E-A4A7-4DCB-8B4F-CE8DEAA2AE3E}"/>
    <cellStyle name="Normal 9 4 2 3 3 3 2 5" xfId="55823" xr:uid="{F476D75D-0FB5-49C2-8588-3123335E138D}"/>
    <cellStyle name="Normal 9 4 2 3 3 4" xfId="4078" xr:uid="{962C7720-D41C-4CBF-B6EA-FD4E63E0317C}"/>
    <cellStyle name="Normal 9 4 2 3 3 4 2" xfId="4907" xr:uid="{1F9FB435-C329-4D5E-8496-0B29046F3FC0}"/>
    <cellStyle name="Normal 9 4 2 3 3 4 2 2" xfId="41534" xr:uid="{B432A624-9763-4BD6-8B96-E46F51D266C7}"/>
    <cellStyle name="Normal 9 4 2 3 3 4 2 3" xfId="6118" xr:uid="{A5681636-C7B5-4308-ABA7-20C8D2CFA70A}"/>
    <cellStyle name="Normal 9 4 2 3 3 4 2 4" xfId="5526" xr:uid="{96327C9A-9CFD-4258-BEF5-C8152A3688CD}"/>
    <cellStyle name="Normal 9 4 2 3 3 4 2 5" xfId="55824" xr:uid="{76BCCB85-5BAD-4671-BA9E-7EF654D7F137}"/>
    <cellStyle name="Normal 9 4 2 3 3 5" xfId="4903" xr:uid="{2DB31197-E0FC-4721-90DF-F922B168164E}"/>
    <cellStyle name="Normal 9 4 2 3 3 5 2" xfId="41530" xr:uid="{B566DA8B-FF39-4EC3-A885-CD010CB86283}"/>
    <cellStyle name="Normal 9 4 2 3 3 5 3" xfId="6114" xr:uid="{D0960732-9B5F-41D8-B2AA-48C496D5755F}"/>
    <cellStyle name="Normal 9 4 2 3 3 5 4" xfId="5522" xr:uid="{F446743E-9FD5-4115-95DB-A188BA983E25}"/>
    <cellStyle name="Normal 9 4 2 3 3 5 5" xfId="55820" xr:uid="{A1B9F2CE-BF1F-4564-BA07-F887862CD159}"/>
    <cellStyle name="Normal 9 4 2 3 4" xfId="2398" xr:uid="{29AEEBD4-1EAE-466E-93B3-5D045F9795ED}"/>
    <cellStyle name="Normal 9 4 2 3 4 2" xfId="2399" xr:uid="{C16A8A74-E32C-4040-8373-EF4EAC2F64A0}"/>
    <cellStyle name="Normal 9 4 2 3 4 2 2" xfId="4909" xr:uid="{099BBD13-A3D9-4A01-A707-EDEF06515ED1}"/>
    <cellStyle name="Normal 9 4 2 3 4 2 2 2" xfId="41536" xr:uid="{AF80F65F-1C58-43DF-8C88-D7EA4F9C9105}"/>
    <cellStyle name="Normal 9 4 2 3 4 2 2 3" xfId="6120" xr:uid="{CB0ADF08-8755-4DC2-AC1C-AF2BE22BEC87}"/>
    <cellStyle name="Normal 9 4 2 3 4 2 2 4" xfId="5528" xr:uid="{4308DC3D-7F89-4DF4-B8FA-394EC2C22EAE}"/>
    <cellStyle name="Normal 9 4 2 3 4 2 2 5" xfId="55826" xr:uid="{BB1E4AD0-1E38-42C9-A335-78A81093F178}"/>
    <cellStyle name="Normal 9 4 2 3 4 3" xfId="4908" xr:uid="{1E413710-AD7C-4233-ADC1-CD32B86487A1}"/>
    <cellStyle name="Normal 9 4 2 3 4 3 2" xfId="41535" xr:uid="{FAB5A898-24C6-4F73-998D-DA8CDB7DF377}"/>
    <cellStyle name="Normal 9 4 2 3 4 3 3" xfId="6119" xr:uid="{78EA5CE6-0C1A-4FC7-946E-567097899DC8}"/>
    <cellStyle name="Normal 9 4 2 3 4 3 4" xfId="5527" xr:uid="{07E56E30-D423-41F1-A30B-6B7E30831BC9}"/>
    <cellStyle name="Normal 9 4 2 3 4 3 5" xfId="55825" xr:uid="{45798140-8825-4EC4-9AEF-75D63F5F12D0}"/>
    <cellStyle name="Normal 9 4 2 3 5" xfId="2400" xr:uid="{9153128C-FC01-4057-9C4D-6905A25B2704}"/>
    <cellStyle name="Normal 9 4 2 3 5 2" xfId="4910" xr:uid="{2BDF4821-AE2B-4DC2-B30B-59D68894CFE0}"/>
    <cellStyle name="Normal 9 4 2 3 5 2 2" xfId="41537" xr:uid="{BE293558-96A0-480C-8C1B-D0507B7A0C85}"/>
    <cellStyle name="Normal 9 4 2 3 5 2 3" xfId="6121" xr:uid="{1C284229-786B-4369-B4A4-7502873B3068}"/>
    <cellStyle name="Normal 9 4 2 3 5 2 4" xfId="5529" xr:uid="{B993D3AD-BFBD-4D02-B282-8C6210403899}"/>
    <cellStyle name="Normal 9 4 2 3 5 2 5" xfId="55827" xr:uid="{F6732BBE-8EC8-4526-94FD-5971528C0134}"/>
    <cellStyle name="Normal 9 4 2 3 6" xfId="4079" xr:uid="{63FD744A-D8B7-4A14-A8A2-A8B1C7844B34}"/>
    <cellStyle name="Normal 9 4 2 3 6 2" xfId="4911" xr:uid="{B9AE1025-93CA-471C-BB64-F720B1887A7B}"/>
    <cellStyle name="Normal 9 4 2 3 6 2 2" xfId="41538" xr:uid="{DB3C1A07-1BC5-40D5-8F71-65CBA1194FBD}"/>
    <cellStyle name="Normal 9 4 2 3 6 2 3" xfId="6122" xr:uid="{3DC60A13-FEF5-46EA-AD03-2D006293204A}"/>
    <cellStyle name="Normal 9 4 2 3 6 2 4" xfId="5530" xr:uid="{4F4F126F-9E6A-4147-B32E-71C5AB40398C}"/>
    <cellStyle name="Normal 9 4 2 3 6 2 5" xfId="55828" xr:uid="{1B4701E4-5F6F-4476-A7A6-A82D675A47BB}"/>
    <cellStyle name="Normal 9 4 2 3 7" xfId="4894" xr:uid="{BDB442C6-23A3-4784-8D94-220BAE34163C}"/>
    <cellStyle name="Normal 9 4 2 3 7 2" xfId="41521" xr:uid="{75F5E01B-B075-4B9C-9BE7-75A82BDB8C9B}"/>
    <cellStyle name="Normal 9 4 2 3 7 3" xfId="6105" xr:uid="{37DB604E-DD7D-42D5-9618-E4048A135C28}"/>
    <cellStyle name="Normal 9 4 2 3 7 4" xfId="5513" xr:uid="{06FEED44-2223-4D96-991A-AC4C445D12A6}"/>
    <cellStyle name="Normal 9 4 2 3 7 5" xfId="55811" xr:uid="{7D1979BF-C5BA-4C5A-ACFC-947345938000}"/>
    <cellStyle name="Normal 9 4 2 4" xfId="416" xr:uid="{95808B23-251C-42BA-84CF-8B7B13D4CF2A}"/>
    <cellStyle name="Normal 9 4 2 4 2" xfId="864" xr:uid="{71F1FF65-DE39-4A62-9944-5C87BDF9C53C}"/>
    <cellStyle name="Normal 9 4 2 4 2 2" xfId="2401" xr:uid="{977CE497-4748-4E93-8FA1-BA9154009299}"/>
    <cellStyle name="Normal 9 4 2 4 2 2 2" xfId="2402" xr:uid="{CA332039-A683-40E1-B7B7-D76164E8B807}"/>
    <cellStyle name="Normal 9 4 2 4 2 2 2 2" xfId="4915" xr:uid="{F3CA99FF-D3F6-4FB3-ADD9-969CFE2F5311}"/>
    <cellStyle name="Normal 9 4 2 4 2 2 2 2 2" xfId="41542" xr:uid="{0C86CFAD-C413-4A01-AB43-C5E12A8B9006}"/>
    <cellStyle name="Normal 9 4 2 4 2 2 2 2 3" xfId="6126" xr:uid="{2028D6ED-A6C5-4F4B-9E79-0C4565972425}"/>
    <cellStyle name="Normal 9 4 2 4 2 2 2 2 4" xfId="5534" xr:uid="{EF6F7A2F-E951-4B4C-9A44-F866BF5AF42A}"/>
    <cellStyle name="Normal 9 4 2 4 2 2 2 2 5" xfId="55832" xr:uid="{C85A32DA-496D-4540-9D0E-5DD36AA76DE5}"/>
    <cellStyle name="Normal 9 4 2 4 2 2 3" xfId="4914" xr:uid="{42DFEF30-D2BF-44D8-A6C7-3912405D0F14}"/>
    <cellStyle name="Normal 9 4 2 4 2 2 3 2" xfId="41541" xr:uid="{E5A43C7D-5C0C-424A-806F-5230675FBDC2}"/>
    <cellStyle name="Normal 9 4 2 4 2 2 3 3" xfId="6125" xr:uid="{F1C9F62E-D866-4667-B5AB-C6E920832561}"/>
    <cellStyle name="Normal 9 4 2 4 2 2 3 4" xfId="5533" xr:uid="{63B45657-7206-49BD-AFF8-A0BE6F29D08E}"/>
    <cellStyle name="Normal 9 4 2 4 2 2 3 5" xfId="55831" xr:uid="{B87D73BF-E62D-4FBF-AB48-C9EEE8B3DB5B}"/>
    <cellStyle name="Normal 9 4 2 4 2 3" xfId="2403" xr:uid="{F529ABC4-CD22-4265-A51E-77438DB6CC3B}"/>
    <cellStyle name="Normal 9 4 2 4 2 3 2" xfId="4916" xr:uid="{D46CD9A5-3AF1-4E8E-AD61-F271B0FB40A6}"/>
    <cellStyle name="Normal 9 4 2 4 2 3 2 2" xfId="41543" xr:uid="{61AEE6F0-DC4B-4BD2-9AD6-FD7C1A4F0D68}"/>
    <cellStyle name="Normal 9 4 2 4 2 3 2 3" xfId="6127" xr:uid="{12B7C2C4-7344-45AC-BC24-698E18F37652}"/>
    <cellStyle name="Normal 9 4 2 4 2 3 2 4" xfId="5535" xr:uid="{F481CC11-8E87-490E-A6CA-772D362614D4}"/>
    <cellStyle name="Normal 9 4 2 4 2 3 2 5" xfId="55833" xr:uid="{1213A5B3-46BD-43B7-8372-00D74D8790BE}"/>
    <cellStyle name="Normal 9 4 2 4 2 4" xfId="4080" xr:uid="{27FA5753-5F4A-401B-B5D1-797161C23A5A}"/>
    <cellStyle name="Normal 9 4 2 4 2 4 2" xfId="4917" xr:uid="{FCAE979D-5740-4646-ADBF-B803C358C4B8}"/>
    <cellStyle name="Normal 9 4 2 4 2 4 2 2" xfId="41544" xr:uid="{E2FCE381-B710-454F-A039-340116821D39}"/>
    <cellStyle name="Normal 9 4 2 4 2 4 2 3" xfId="6128" xr:uid="{AECCF52F-BA58-415E-9227-4646E86CB0E3}"/>
    <cellStyle name="Normal 9 4 2 4 2 4 2 4" xfId="5536" xr:uid="{90D5540C-3A1E-42D7-9A8B-D093D985F234}"/>
    <cellStyle name="Normal 9 4 2 4 2 4 2 5" xfId="55834" xr:uid="{994DAB54-80ED-4110-A1D1-65F166F2D3B3}"/>
    <cellStyle name="Normal 9 4 2 4 2 5" xfId="4913" xr:uid="{D432FE0C-EA50-4006-B02E-1BD7F40DDA92}"/>
    <cellStyle name="Normal 9 4 2 4 2 5 2" xfId="41540" xr:uid="{CB7B3E0F-0AEB-4972-A944-CAFB4F9ABD1A}"/>
    <cellStyle name="Normal 9 4 2 4 2 5 3" xfId="6124" xr:uid="{E5192122-5FC1-45DE-A5FE-BE13E5A2C4B0}"/>
    <cellStyle name="Normal 9 4 2 4 2 5 4" xfId="5532" xr:uid="{19B78F99-C209-4A12-A1AF-38952FC2B53A}"/>
    <cellStyle name="Normal 9 4 2 4 2 5 5" xfId="55830" xr:uid="{6389A63A-E5B0-4148-8FFB-F2592C190941}"/>
    <cellStyle name="Normal 9 4 2 4 3" xfId="2404" xr:uid="{78E4A388-564E-477F-941D-DC005DBB19A5}"/>
    <cellStyle name="Normal 9 4 2 4 3 2" xfId="2405" xr:uid="{E5C18389-EB79-4217-9935-DF2198CDE4AF}"/>
    <cellStyle name="Normal 9 4 2 4 3 2 2" xfId="4919" xr:uid="{D4792423-CA31-4ECF-B786-16DC29219059}"/>
    <cellStyle name="Normal 9 4 2 4 3 2 2 2" xfId="41546" xr:uid="{1199F322-B949-4DA7-9871-2F2721CADC4F}"/>
    <cellStyle name="Normal 9 4 2 4 3 2 2 3" xfId="6130" xr:uid="{BA8A6810-E001-449D-AA8C-A8CF794CDBB9}"/>
    <cellStyle name="Normal 9 4 2 4 3 2 2 4" xfId="5538" xr:uid="{23F5D617-A594-4471-9EAD-CE6D4F1CEDB8}"/>
    <cellStyle name="Normal 9 4 2 4 3 2 2 5" xfId="55836" xr:uid="{04F28928-667C-4C12-B41A-3DDD7A9DDBCF}"/>
    <cellStyle name="Normal 9 4 2 4 3 3" xfId="4918" xr:uid="{20CE24FA-ED34-48C7-9B3E-3BD7331ECB3B}"/>
    <cellStyle name="Normal 9 4 2 4 3 3 2" xfId="41545" xr:uid="{E49B7706-C32C-4D43-833C-EBE6A3F85AF6}"/>
    <cellStyle name="Normal 9 4 2 4 3 3 3" xfId="6129" xr:uid="{2B0993DA-CFCB-46D6-A952-0E6FCB1013EB}"/>
    <cellStyle name="Normal 9 4 2 4 3 3 4" xfId="5537" xr:uid="{68A6129B-8F56-4A52-8341-93B647F9B39F}"/>
    <cellStyle name="Normal 9 4 2 4 3 3 5" xfId="55835" xr:uid="{18990C30-B025-4892-8C6C-BEBFDE21CC5A}"/>
    <cellStyle name="Normal 9 4 2 4 4" xfId="2406" xr:uid="{35415896-D3A8-44D8-AADB-54726896F482}"/>
    <cellStyle name="Normal 9 4 2 4 4 2" xfId="4920" xr:uid="{98594E4E-A8AC-41ED-A0D4-6ECD80F4E192}"/>
    <cellStyle name="Normal 9 4 2 4 4 2 2" xfId="41547" xr:uid="{BB6D3CB5-D3C7-4E52-BA5B-B8290513CE0E}"/>
    <cellStyle name="Normal 9 4 2 4 4 2 3" xfId="6131" xr:uid="{25D4454B-3F1F-456E-B913-BFCEA59A6A13}"/>
    <cellStyle name="Normal 9 4 2 4 4 2 4" xfId="5539" xr:uid="{0DACBD6A-196B-4B91-B8C9-C813695284B0}"/>
    <cellStyle name="Normal 9 4 2 4 4 2 5" xfId="55837" xr:uid="{06A9B7E5-C871-4B2E-962A-A19DBCD1C2E6}"/>
    <cellStyle name="Normal 9 4 2 4 5" xfId="4081" xr:uid="{9460D354-C501-4423-A0C8-1B13E22FA734}"/>
    <cellStyle name="Normal 9 4 2 4 5 2" xfId="4921" xr:uid="{6F505320-82A6-4888-84E3-E1088B28E9C7}"/>
    <cellStyle name="Normal 9 4 2 4 5 2 2" xfId="41548" xr:uid="{E9BDF43A-BAD1-4B51-B0BD-CBC6E69124C8}"/>
    <cellStyle name="Normal 9 4 2 4 5 2 3" xfId="6132" xr:uid="{C142D53D-CF17-4B74-9887-FEF9FA2D99BD}"/>
    <cellStyle name="Normal 9 4 2 4 5 2 4" xfId="5540" xr:uid="{E7EEF4C8-36D5-4768-8088-953FF209BE18}"/>
    <cellStyle name="Normal 9 4 2 4 5 2 5" xfId="55838" xr:uid="{C6C00957-1697-401B-BA61-3574E4B4818D}"/>
    <cellStyle name="Normal 9 4 2 4 6" xfId="4912" xr:uid="{4AEDB6C8-5644-4A3A-9875-06EA973AB34C}"/>
    <cellStyle name="Normal 9 4 2 4 6 2" xfId="41539" xr:uid="{2695B10F-A80D-4D7B-BA07-D376073C1357}"/>
    <cellStyle name="Normal 9 4 2 4 6 3" xfId="6123" xr:uid="{23556B58-CED0-4027-88A0-6408D679361F}"/>
    <cellStyle name="Normal 9 4 2 4 6 4" xfId="5531" xr:uid="{8803D5B2-1868-4A46-B2C6-DD5FAAAC8574}"/>
    <cellStyle name="Normal 9 4 2 4 6 5" xfId="55829" xr:uid="{5BE3EA9A-A452-4257-AC4A-7AE8157AB625}"/>
    <cellStyle name="Normal 9 4 2 5" xfId="417" xr:uid="{D531F405-C674-4B7E-A3F5-18209CCCE3A6}"/>
    <cellStyle name="Normal 9 4 2 5 2" xfId="2407" xr:uid="{8125C1B3-0527-4A06-9D80-2875D6CAC07B}"/>
    <cellStyle name="Normal 9 4 2 5 2 2" xfId="2408" xr:uid="{ABAC1921-46D2-4D38-B258-E5A2E33917DE}"/>
    <cellStyle name="Normal 9 4 2 5 2 2 2" xfId="4924" xr:uid="{536FA137-CC81-4EF3-A156-42D6A0A7E143}"/>
    <cellStyle name="Normal 9 4 2 5 2 2 2 2" xfId="41551" xr:uid="{44C7CDC8-78B8-42A2-8626-1C74BCF7515D}"/>
    <cellStyle name="Normal 9 4 2 5 2 2 2 3" xfId="6135" xr:uid="{9F9FCF71-C181-4AF0-AF16-316DC5167444}"/>
    <cellStyle name="Normal 9 4 2 5 2 2 2 4" xfId="5543" xr:uid="{DE8A4A45-14CB-40EB-B3F2-16C3A68E5F7D}"/>
    <cellStyle name="Normal 9 4 2 5 2 2 2 5" xfId="55841" xr:uid="{B0591C06-40C8-4A96-ADB8-93C198081706}"/>
    <cellStyle name="Normal 9 4 2 5 2 3" xfId="4923" xr:uid="{FDBF6B6F-1046-4CFC-A438-7150BD7854D7}"/>
    <cellStyle name="Normal 9 4 2 5 2 3 2" xfId="41550" xr:uid="{F7472F0D-22F6-41A2-991E-FBBB13EF45DD}"/>
    <cellStyle name="Normal 9 4 2 5 2 3 3" xfId="6134" xr:uid="{E51AB25D-2CBF-447B-9431-DCDAEE047667}"/>
    <cellStyle name="Normal 9 4 2 5 2 3 4" xfId="5542" xr:uid="{DD48AEB2-CCCC-4218-8CA8-FC00F6FF1206}"/>
    <cellStyle name="Normal 9 4 2 5 2 3 5" xfId="55840" xr:uid="{3F85C6FB-1B2A-4CA9-BB22-B2ECBADB1687}"/>
    <cellStyle name="Normal 9 4 2 5 3" xfId="2409" xr:uid="{2D337E51-7A97-421E-A4FA-9B72CFFDE682}"/>
    <cellStyle name="Normal 9 4 2 5 3 2" xfId="4925" xr:uid="{D8FDEEE2-C7F5-4561-AEAB-88AEB8570DAB}"/>
    <cellStyle name="Normal 9 4 2 5 3 2 2" xfId="41552" xr:uid="{DECDBA80-E1DC-4973-AC02-E322427B34DE}"/>
    <cellStyle name="Normal 9 4 2 5 3 2 3" xfId="6136" xr:uid="{2FBB5091-236B-4D61-B73C-0E15BEDAB2F6}"/>
    <cellStyle name="Normal 9 4 2 5 3 2 4" xfId="5544" xr:uid="{C08DE352-DC6E-408F-BEE9-A67351494689}"/>
    <cellStyle name="Normal 9 4 2 5 3 2 5" xfId="55842" xr:uid="{DEBA5C51-4D28-4530-9424-C181A252B0C9}"/>
    <cellStyle name="Normal 9 4 2 5 4" xfId="4082" xr:uid="{6A599FA9-524F-492B-97A7-E825FCC999C4}"/>
    <cellStyle name="Normal 9 4 2 5 4 2" xfId="4926" xr:uid="{58B672BD-6C8E-4F08-915F-C9D12D823F32}"/>
    <cellStyle name="Normal 9 4 2 5 4 2 2" xfId="41553" xr:uid="{37F954B3-75C8-4AE4-9AC9-EDAE4B40E7DB}"/>
    <cellStyle name="Normal 9 4 2 5 4 2 3" xfId="6137" xr:uid="{8F25DD15-B73B-4EF9-A399-8BAD62F25461}"/>
    <cellStyle name="Normal 9 4 2 5 4 2 4" xfId="5545" xr:uid="{FDC62BED-88B0-4952-90BB-328927AD3B21}"/>
    <cellStyle name="Normal 9 4 2 5 4 2 5" xfId="55843" xr:uid="{FB5B2A21-704D-4563-A30B-8ACC10D12383}"/>
    <cellStyle name="Normal 9 4 2 5 5" xfId="4922" xr:uid="{0BFB1BEE-437D-4CBB-A1E0-81513AFAB422}"/>
    <cellStyle name="Normal 9 4 2 5 5 2" xfId="41549" xr:uid="{533B6EC3-25F5-463E-8314-EC19B0E3BB95}"/>
    <cellStyle name="Normal 9 4 2 5 5 3" xfId="6133" xr:uid="{AC1747DC-2802-43C2-9F96-FF44E00BB7AD}"/>
    <cellStyle name="Normal 9 4 2 5 5 4" xfId="5541" xr:uid="{59BBDEFC-D9D3-4BC3-BF22-7A69E7F7F79D}"/>
    <cellStyle name="Normal 9 4 2 5 5 5" xfId="55839" xr:uid="{91A28A2A-5885-4F9E-B0D6-180D1CD82D65}"/>
    <cellStyle name="Normal 9 4 2 6" xfId="2410" xr:uid="{1002796B-14E0-4A7C-865A-6C6FF33EC9CF}"/>
    <cellStyle name="Normal 9 4 2 6 2" xfId="2411" xr:uid="{0CF660D7-5DE9-45CC-A5AF-862CCE4FF951}"/>
    <cellStyle name="Normal 9 4 2 6 2 2" xfId="4928" xr:uid="{9012EFBC-A74F-45C9-A02B-8D2DAB8AFB23}"/>
    <cellStyle name="Normal 9 4 2 6 2 2 2" xfId="41555" xr:uid="{D6833549-6178-4E06-952C-BB02D363B9ED}"/>
    <cellStyle name="Normal 9 4 2 6 2 2 3" xfId="6139" xr:uid="{863C6F45-EEA0-431A-A564-7250BDD73074}"/>
    <cellStyle name="Normal 9 4 2 6 2 2 4" xfId="5547" xr:uid="{03822892-7F60-43F8-A06A-66BB4870AF03}"/>
    <cellStyle name="Normal 9 4 2 6 2 2 5" xfId="55845" xr:uid="{1D875364-5F82-4D0A-8CEE-2F008B2BC5D5}"/>
    <cellStyle name="Normal 9 4 2 6 3" xfId="4083" xr:uid="{B4720922-E9CE-408D-8E47-0EA255D12F7A}"/>
    <cellStyle name="Normal 9 4 2 6 3 2" xfId="4929" xr:uid="{5CB88E49-E91D-49AF-823C-FA74DBAAAB8A}"/>
    <cellStyle name="Normal 9 4 2 6 3 2 2" xfId="41556" xr:uid="{5294C336-18A4-43F8-8381-87415E8BF2ED}"/>
    <cellStyle name="Normal 9 4 2 6 3 2 3" xfId="6140" xr:uid="{FF05063A-2CC8-4C5C-9E9E-CE9CA6E6BCF6}"/>
    <cellStyle name="Normal 9 4 2 6 3 2 4" xfId="5548" xr:uid="{9A15BB20-E34D-4209-9797-E1BC5BB4277A}"/>
    <cellStyle name="Normal 9 4 2 6 3 2 5" xfId="55846" xr:uid="{50560BE0-08C2-431C-AA42-D5F45205A5B7}"/>
    <cellStyle name="Normal 9 4 2 6 4" xfId="4084" xr:uid="{4DA32279-75CF-40CE-A566-F9EDB40381FA}"/>
    <cellStyle name="Normal 9 4 2 6 4 2" xfId="4930" xr:uid="{F7312084-BCD1-424A-B96E-24E93511F8F5}"/>
    <cellStyle name="Normal 9 4 2 6 4 2 2" xfId="41557" xr:uid="{F0EF6C94-DD6D-41B2-928F-1F29A1239565}"/>
    <cellStyle name="Normal 9 4 2 6 4 2 3" xfId="6141" xr:uid="{97F7DFC5-314D-42C3-8212-3F54B96BE9D7}"/>
    <cellStyle name="Normal 9 4 2 6 4 2 4" xfId="5549" xr:uid="{32A0906C-A379-41A6-A568-7A4355331A7E}"/>
    <cellStyle name="Normal 9 4 2 6 4 2 5" xfId="55847" xr:uid="{9F2E735B-B57B-4A5A-85A6-E1CEFA1FDA4B}"/>
    <cellStyle name="Normal 9 4 2 6 5" xfId="4927" xr:uid="{92B79F48-4026-44CB-A072-2F63F2628740}"/>
    <cellStyle name="Normal 9 4 2 6 5 2" xfId="41554" xr:uid="{56F17DD8-8756-4AE4-BCCD-3B6F91F26D5B}"/>
    <cellStyle name="Normal 9 4 2 6 5 3" xfId="6138" xr:uid="{61F91B78-8701-4D28-8A7A-7C72CB9097F1}"/>
    <cellStyle name="Normal 9 4 2 6 5 4" xfId="5546" xr:uid="{B4753FAD-4067-4DB5-9992-5AE3246E8CCE}"/>
    <cellStyle name="Normal 9 4 2 6 5 5" xfId="55844" xr:uid="{27EE86BA-6074-4173-8D1C-FB960B47239D}"/>
    <cellStyle name="Normal 9 4 2 7" xfId="2412" xr:uid="{F697453F-E17E-4E68-B239-88E6B6646FC8}"/>
    <cellStyle name="Normal 9 4 2 7 2" xfId="4931" xr:uid="{7BCF2F78-3D17-4993-870F-6CA70C1FA5B7}"/>
    <cellStyle name="Normal 9 4 2 7 2 2" xfId="41558" xr:uid="{8A280E39-7200-4153-8EEA-F7636D5A76CD}"/>
    <cellStyle name="Normal 9 4 2 7 2 3" xfId="6142" xr:uid="{BADD50C9-53BE-4BAA-978B-A9FFB4EF77EB}"/>
    <cellStyle name="Normal 9 4 2 7 2 4" xfId="5550" xr:uid="{D0F6A2A7-0025-4E2C-9358-E929F3C32529}"/>
    <cellStyle name="Normal 9 4 2 7 2 5" xfId="55848" xr:uid="{C2A81A65-2E5C-49E2-97AB-08A5C0F043F2}"/>
    <cellStyle name="Normal 9 4 2 8" xfId="4085" xr:uid="{A59481AA-7307-4D57-AB90-87D2B676C0E3}"/>
    <cellStyle name="Normal 9 4 2 8 2" xfId="4932" xr:uid="{EA78DEAB-C62C-46F8-811B-3F326D9DA049}"/>
    <cellStyle name="Normal 9 4 2 8 2 2" xfId="41559" xr:uid="{E0685A7D-9FC6-4250-B41A-E1C6BD330CE8}"/>
    <cellStyle name="Normal 9 4 2 8 2 3" xfId="6143" xr:uid="{3290791A-AEF7-4A29-B912-3CB99562CC31}"/>
    <cellStyle name="Normal 9 4 2 8 2 4" xfId="5551" xr:uid="{B39804DA-D346-4412-BEFE-1B2241F61510}"/>
    <cellStyle name="Normal 9 4 2 8 2 5" xfId="55849" xr:uid="{9F7EF0B0-6DAF-40D5-96F7-07C280BC21D5}"/>
    <cellStyle name="Normal 9 4 2 9" xfId="4086" xr:uid="{788DCD09-D556-4A6D-A3FD-F71B58E3026C}"/>
    <cellStyle name="Normal 9 4 2 9 2" xfId="4933" xr:uid="{24B89FCB-E99A-4CB9-9B14-B773E8AA6531}"/>
    <cellStyle name="Normal 9 4 2 9 2 2" xfId="41560" xr:uid="{A0C39F93-3489-4727-8E9D-36F23C1E807E}"/>
    <cellStyle name="Normal 9 4 2 9 2 3" xfId="6144" xr:uid="{E4C0A2A8-A760-4585-9C56-52A4A04863DD}"/>
    <cellStyle name="Normal 9 4 2 9 2 4" xfId="5552" xr:uid="{D82E7FDC-7C57-4D59-978F-444FFB73CF1C}"/>
    <cellStyle name="Normal 9 4 2 9 2 5" xfId="55850" xr:uid="{62FFED03-95C0-4162-8E4F-6EC7ADFB32ED}"/>
    <cellStyle name="Normal 9 4 3" xfId="177" xr:uid="{A4483910-B475-49B7-9FC7-28AE18941676}"/>
    <cellStyle name="Normal 9 4 3 2" xfId="178" xr:uid="{F9B268B7-DC4E-4896-B0F7-C3F5C3986AAA}"/>
    <cellStyle name="Normal 9 4 3 2 2" xfId="865" xr:uid="{7D8929C3-BA0F-4D86-A9C7-6785D290B22F}"/>
    <cellStyle name="Normal 9 4 3 2 2 2" xfId="2413" xr:uid="{7118AD0E-CEED-41EA-95C4-C56106BD2E84}"/>
    <cellStyle name="Normal 9 4 3 2 2 2 2" xfId="2414" xr:uid="{DF7D3B12-CBCD-4FBD-85E8-3B2670F10E0C}"/>
    <cellStyle name="Normal 9 4 3 2 2 2 2 2" xfId="4502" xr:uid="{5474148E-8E92-41B3-B014-A75526936769}"/>
    <cellStyle name="Normal 9 4 3 2 2 2 2 2 2" xfId="5309" xr:uid="{422F7BF7-1ABF-4EBB-BFF1-E44649AB5A2B}"/>
    <cellStyle name="Normal 9 4 3 2 2 2 2 2 3" xfId="4938" xr:uid="{E1AFC847-6459-4026-9B74-D0CD8C94BE93}"/>
    <cellStyle name="Normal 9 4 3 2 2 2 2 2 3 2" xfId="41565" xr:uid="{2EA736F2-FDB9-45AC-9F41-8F870269A28D}"/>
    <cellStyle name="Normal 9 4 3 2 2 2 2 2 3 3" xfId="6149" xr:uid="{2ECDF08B-E6DF-4B51-87F8-0754CBD648F2}"/>
    <cellStyle name="Normal 9 4 3 2 2 2 2 2 3 4" xfId="5557" xr:uid="{C591B89C-9B89-42FD-A02D-965620001259}"/>
    <cellStyle name="Normal 9 4 3 2 2 2 2 2 3 5" xfId="55855" xr:uid="{6200C3D9-9B8D-4049-B7BC-AA60D904412C}"/>
    <cellStyle name="Normal 9 4 3 2 2 2 3" xfId="4503" xr:uid="{AB1B4340-B2B8-4DA2-A99A-EF5713C48DBB}"/>
    <cellStyle name="Normal 9 4 3 2 2 2 3 2" xfId="5310" xr:uid="{3802F8C5-390B-4B08-AF46-AEB63E648985}"/>
    <cellStyle name="Normal 9 4 3 2 2 2 3 3" xfId="4937" xr:uid="{8F44A74C-E8DD-43B0-870E-6E88A11206DD}"/>
    <cellStyle name="Normal 9 4 3 2 2 2 3 3 2" xfId="41564" xr:uid="{1B084364-E8F4-4221-BE43-EB6BB0C356FA}"/>
    <cellStyle name="Normal 9 4 3 2 2 2 3 3 3" xfId="6148" xr:uid="{7E945B69-9D66-4C58-A8CC-5D3BD483DEB8}"/>
    <cellStyle name="Normal 9 4 3 2 2 2 3 3 4" xfId="5556" xr:uid="{2D797AC9-9C29-41EB-8790-0ED81FEE2CF5}"/>
    <cellStyle name="Normal 9 4 3 2 2 2 3 3 5" xfId="55854" xr:uid="{A144323B-FE53-4398-B1DB-6E58068C35C3}"/>
    <cellStyle name="Normal 9 4 3 2 2 3" xfId="2415" xr:uid="{02756DB2-F06C-4F24-9007-2C3CB1C58001}"/>
    <cellStyle name="Normal 9 4 3 2 2 3 2" xfId="4504" xr:uid="{BEE48157-C111-4BEE-8966-E4876AA32246}"/>
    <cellStyle name="Normal 9 4 3 2 2 3 2 2" xfId="5311" xr:uid="{CF36A695-EC49-4DA7-BD8D-A5DE29A0C4BE}"/>
    <cellStyle name="Normal 9 4 3 2 2 3 2 3" xfId="4939" xr:uid="{B553B84B-BAFB-4B18-863A-6A4D42FDADB2}"/>
    <cellStyle name="Normal 9 4 3 2 2 3 2 3 2" xfId="41566" xr:uid="{569B443F-4D84-4A09-B531-BB99C3BCBDEF}"/>
    <cellStyle name="Normal 9 4 3 2 2 3 2 3 3" xfId="6150" xr:uid="{10C49806-4CB6-4274-B4E4-0B2CD8E74B68}"/>
    <cellStyle name="Normal 9 4 3 2 2 3 2 3 4" xfId="5558" xr:uid="{1731FBAC-85A9-4183-A1C7-254F8251F6EB}"/>
    <cellStyle name="Normal 9 4 3 2 2 3 2 3 5" xfId="55856" xr:uid="{5B7314B5-C5C7-410A-9013-8E6EE4294DEC}"/>
    <cellStyle name="Normal 9 4 3 2 2 4" xfId="4087" xr:uid="{9DBFE508-D2B3-44D3-A064-A9E571EDFECA}"/>
    <cellStyle name="Normal 9 4 3 2 2 4 2" xfId="4940" xr:uid="{70A7E583-B686-4B82-A3D2-2C2E81276718}"/>
    <cellStyle name="Normal 9 4 3 2 2 4 2 2" xfId="41567" xr:uid="{6A6F7B63-56D6-4289-99C4-52ECD607DEAA}"/>
    <cellStyle name="Normal 9 4 3 2 2 4 2 3" xfId="6151" xr:uid="{D28B63E9-7609-4859-82AD-A6A36800FE4A}"/>
    <cellStyle name="Normal 9 4 3 2 2 4 2 4" xfId="5559" xr:uid="{F9C94BF1-B1AD-4AF0-B836-79B89D59E669}"/>
    <cellStyle name="Normal 9 4 3 2 2 4 2 5" xfId="55857" xr:uid="{872BF0A4-7A5E-4D73-8690-6ED071D3CAE9}"/>
    <cellStyle name="Normal 9 4 3 2 2 5" xfId="4936" xr:uid="{C3578C51-145D-4898-9F20-845E7B784D41}"/>
    <cellStyle name="Normal 9 4 3 2 2 5 2" xfId="41563" xr:uid="{0E4FFA6A-24C2-489A-86C0-6B33D8E5C3F2}"/>
    <cellStyle name="Normal 9 4 3 2 2 5 3" xfId="6147" xr:uid="{7C5D37EE-624A-4710-99EB-386277907A3E}"/>
    <cellStyle name="Normal 9 4 3 2 2 5 4" xfId="5555" xr:uid="{8E3C0C08-927C-475D-9DEC-ABCB55350AEB}"/>
    <cellStyle name="Normal 9 4 3 2 2 5 5" xfId="55853" xr:uid="{E3F51A7F-0055-4D5E-A509-2B0059298AC1}"/>
    <cellStyle name="Normal 9 4 3 2 3" xfId="2416" xr:uid="{EC6CBD6C-AF1B-43FE-943E-73C63F4C872F}"/>
    <cellStyle name="Normal 9 4 3 2 3 2" xfId="2417" xr:uid="{E59278C4-6FB9-4154-B996-9C5A142BA286}"/>
    <cellStyle name="Normal 9 4 3 2 3 2 2" xfId="4505" xr:uid="{6FA7D694-972A-4BA1-A81B-F1AB16C508B0}"/>
    <cellStyle name="Normal 9 4 3 2 3 2 2 2" xfId="5312" xr:uid="{FF3677F9-62A5-464D-9595-FB7739A9D73A}"/>
    <cellStyle name="Normal 9 4 3 2 3 2 2 3" xfId="4942" xr:uid="{19F94EF7-0C33-4C4F-9F6B-7043288FA197}"/>
    <cellStyle name="Normal 9 4 3 2 3 2 2 3 2" xfId="41569" xr:uid="{88CACDCA-5807-4620-AD52-52D0EBA635F2}"/>
    <cellStyle name="Normal 9 4 3 2 3 2 2 3 3" xfId="6153" xr:uid="{2F3E2270-DA34-4046-A29E-826BBADB3D41}"/>
    <cellStyle name="Normal 9 4 3 2 3 2 2 3 4" xfId="5561" xr:uid="{0A7245DD-A839-4E40-9942-F8075CD42408}"/>
    <cellStyle name="Normal 9 4 3 2 3 2 2 3 5" xfId="55859" xr:uid="{917B82FE-49B5-4FF2-B767-A3B35E7D8510}"/>
    <cellStyle name="Normal 9 4 3 2 3 3" xfId="4088" xr:uid="{023A934D-8999-4D80-A61D-98ED2EC2576B}"/>
    <cellStyle name="Normal 9 4 3 2 3 3 2" xfId="4943" xr:uid="{6E40636B-13A4-432E-A8BD-A3E2ADD51F6B}"/>
    <cellStyle name="Normal 9 4 3 2 3 3 2 2" xfId="41570" xr:uid="{6A00C980-089B-4ABB-8A71-2965405F1759}"/>
    <cellStyle name="Normal 9 4 3 2 3 3 2 3" xfId="6154" xr:uid="{846AA66D-2B8E-4E7B-AC10-17DC69BBA1F5}"/>
    <cellStyle name="Normal 9 4 3 2 3 3 2 4" xfId="5562" xr:uid="{88D255DD-F5B1-480C-A5A9-C32E3134308A}"/>
    <cellStyle name="Normal 9 4 3 2 3 3 2 5" xfId="55860" xr:uid="{7933ED6F-0AD0-418F-8762-496110BBB6D8}"/>
    <cellStyle name="Normal 9 4 3 2 3 4" xfId="4089" xr:uid="{BFB568E4-7CCD-4E2A-A60B-43C6B5F896F7}"/>
    <cellStyle name="Normal 9 4 3 2 3 4 2" xfId="4944" xr:uid="{A94E4735-0EFD-4AFE-AFF3-97449B2E9151}"/>
    <cellStyle name="Normal 9 4 3 2 3 4 2 2" xfId="41571" xr:uid="{BBAC40D1-457A-4CBB-9D17-B9D0AB75DDE8}"/>
    <cellStyle name="Normal 9 4 3 2 3 4 2 3" xfId="6155" xr:uid="{86D278F8-823E-45AB-BE60-71C50B434A07}"/>
    <cellStyle name="Normal 9 4 3 2 3 4 2 4" xfId="5563" xr:uid="{AF210533-1437-4F93-80ED-985C7F9EBCDE}"/>
    <cellStyle name="Normal 9 4 3 2 3 4 2 5" xfId="55861" xr:uid="{86BBE87A-92D3-4C32-9FAD-E5A63A81B7D0}"/>
    <cellStyle name="Normal 9 4 3 2 3 5" xfId="4941" xr:uid="{23E6ADE8-D9C1-4803-BE14-9E28C734B864}"/>
    <cellStyle name="Normal 9 4 3 2 3 5 2" xfId="41568" xr:uid="{D989007A-1B07-4274-8A5F-7E0A6F223F0D}"/>
    <cellStyle name="Normal 9 4 3 2 3 5 3" xfId="6152" xr:uid="{C5127750-969F-4F18-84A8-C0357863B4AE}"/>
    <cellStyle name="Normal 9 4 3 2 3 5 4" xfId="5560" xr:uid="{63D4AFFF-CFC5-4CFE-93FC-F6C2FB7F21AC}"/>
    <cellStyle name="Normal 9 4 3 2 3 5 5" xfId="55858" xr:uid="{487D2AEB-FADE-4FF8-B8F9-2D9EAA37B333}"/>
    <cellStyle name="Normal 9 4 3 2 4" xfId="2418" xr:uid="{BCA83A0E-4F3B-46B3-9BDE-FB44D63884EB}"/>
    <cellStyle name="Normal 9 4 3 2 4 2" xfId="4506" xr:uid="{103387C1-73B2-476D-BBBD-035047D316BC}"/>
    <cellStyle name="Normal 9 4 3 2 4 2 2" xfId="5313" xr:uid="{86385C80-73C4-408B-A07D-FEF4D1ADE03C}"/>
    <cellStyle name="Normal 9 4 3 2 4 2 3" xfId="4945" xr:uid="{54FFCEA4-F547-4032-9279-8BF1DF18F064}"/>
    <cellStyle name="Normal 9 4 3 2 4 2 3 2" xfId="41572" xr:uid="{2CC7D569-AC62-4CEE-9FEA-1D12466D80F0}"/>
    <cellStyle name="Normal 9 4 3 2 4 2 3 3" xfId="6156" xr:uid="{1963F4E6-6325-4704-A701-1A853671D91A}"/>
    <cellStyle name="Normal 9 4 3 2 4 2 3 4" xfId="5564" xr:uid="{0AF2DAC2-ECCB-4646-8E34-2F108DC30D8B}"/>
    <cellStyle name="Normal 9 4 3 2 4 2 3 5" xfId="55862" xr:uid="{84AE33D0-4A9F-4E27-B92F-6B400E361943}"/>
    <cellStyle name="Normal 9 4 3 2 5" xfId="4090" xr:uid="{3916275E-2DB7-4E39-A01C-46A8F8499F0A}"/>
    <cellStyle name="Normal 9 4 3 2 5 2" xfId="4946" xr:uid="{2C4019E1-4327-42B6-AA9F-2CE6B5557439}"/>
    <cellStyle name="Normal 9 4 3 2 5 2 2" xfId="41573" xr:uid="{11A7E24E-0E18-4799-9218-84B54886849C}"/>
    <cellStyle name="Normal 9 4 3 2 5 2 3" xfId="6157" xr:uid="{03444EAE-EB98-49F1-BFF6-FA9619FE2AA8}"/>
    <cellStyle name="Normal 9 4 3 2 5 2 4" xfId="5565" xr:uid="{99A9F8F7-2E36-44B1-8CFA-C3D4971575C9}"/>
    <cellStyle name="Normal 9 4 3 2 5 2 5" xfId="55863" xr:uid="{02889E6C-E44C-4329-9E1B-5249A8C28583}"/>
    <cellStyle name="Normal 9 4 3 2 6" xfId="4091" xr:uid="{5CE1B878-B3A2-44B2-BDDC-C5B4C93C4A46}"/>
    <cellStyle name="Normal 9 4 3 2 6 2" xfId="4947" xr:uid="{E82A6E51-D5FE-4824-B55C-8D6D525957CD}"/>
    <cellStyle name="Normal 9 4 3 2 6 2 2" xfId="41574" xr:uid="{C3F21F15-6CAC-489D-A6AA-263E8E231CB4}"/>
    <cellStyle name="Normal 9 4 3 2 6 2 3" xfId="6158" xr:uid="{3C9516A5-D54D-4A6A-8F92-745472BD2143}"/>
    <cellStyle name="Normal 9 4 3 2 6 2 4" xfId="5566" xr:uid="{7CBD85C8-149D-4BB8-86BF-C81C49F2E279}"/>
    <cellStyle name="Normal 9 4 3 2 6 2 5" xfId="55864" xr:uid="{A1B5B847-91AC-4AC3-8EFB-90455DC11D5C}"/>
    <cellStyle name="Normal 9 4 3 2 7" xfId="4935" xr:uid="{47A0E7A4-95E0-4491-A0F2-41C49F565964}"/>
    <cellStyle name="Normal 9 4 3 2 7 2" xfId="41562" xr:uid="{F9DB4543-389C-4425-8496-97CB38CD973D}"/>
    <cellStyle name="Normal 9 4 3 2 7 3" xfId="6146" xr:uid="{5AFF1286-0A25-4587-8E76-FF5AAA6B9E00}"/>
    <cellStyle name="Normal 9 4 3 2 7 4" xfId="5554" xr:uid="{6F934171-FB6A-4C2F-8B6D-6AD5E1D43DE3}"/>
    <cellStyle name="Normal 9 4 3 2 7 5" xfId="55852" xr:uid="{7B8F2C0C-59B2-45B5-9F18-F12713C41258}"/>
    <cellStyle name="Normal 9 4 3 3" xfId="418" xr:uid="{23BF7CB0-86BC-42D4-9D08-C6A98891CE32}"/>
    <cellStyle name="Normal 9 4 3 3 2" xfId="2419" xr:uid="{36B6E991-8C4E-4921-8CBE-FF1EEF8D187A}"/>
    <cellStyle name="Normal 9 4 3 3 2 2" xfId="2420" xr:uid="{C1AD683D-4690-4861-A52C-D737AEF23DBA}"/>
    <cellStyle name="Normal 9 4 3 3 2 2 2" xfId="4507" xr:uid="{B81739B9-421A-4290-950F-F3ED4DB745F9}"/>
    <cellStyle name="Normal 9 4 3 3 2 2 2 2" xfId="5314" xr:uid="{3CF4DE75-BE2F-423F-98F2-DB54E959FB8A}"/>
    <cellStyle name="Normal 9 4 3 3 2 2 2 3" xfId="4950" xr:uid="{E7E073D8-FAF2-4076-A662-9D4658785051}"/>
    <cellStyle name="Normal 9 4 3 3 2 2 2 3 2" xfId="41577" xr:uid="{A9DED032-0AE8-4683-85C6-9919598008D8}"/>
    <cellStyle name="Normal 9 4 3 3 2 2 2 3 3" xfId="6161" xr:uid="{8CBD01C1-925E-4DE5-B53E-F847A84B2B85}"/>
    <cellStyle name="Normal 9 4 3 3 2 2 2 3 4" xfId="5569" xr:uid="{75F14E54-154C-44A1-8DC5-F0C1462B5773}"/>
    <cellStyle name="Normal 9 4 3 3 2 2 2 3 5" xfId="55867" xr:uid="{0FFDEA31-07A5-49B6-A2AE-8BC9385D882E}"/>
    <cellStyle name="Normal 9 4 3 3 2 3" xfId="4092" xr:uid="{D508B3B3-E031-452B-B9C7-EC5DD099ED8C}"/>
    <cellStyle name="Normal 9 4 3 3 2 3 2" xfId="4951" xr:uid="{2B587619-FFFE-416D-9D5E-5B666F52D6F8}"/>
    <cellStyle name="Normal 9 4 3 3 2 3 2 2" xfId="41578" xr:uid="{564B3CC2-3492-4AB1-881D-5122C76181FE}"/>
    <cellStyle name="Normal 9 4 3 3 2 3 2 3" xfId="6162" xr:uid="{153FAEF5-DFF6-4AF8-8A22-2E3D86A5D361}"/>
    <cellStyle name="Normal 9 4 3 3 2 3 2 4" xfId="5570" xr:uid="{FDA35205-4161-48F2-9071-97D7341D41C9}"/>
    <cellStyle name="Normal 9 4 3 3 2 3 2 5" xfId="55868" xr:uid="{13F6C4C0-0AA0-4DB1-996C-6E83C7AE4AB9}"/>
    <cellStyle name="Normal 9 4 3 3 2 4" xfId="4093" xr:uid="{2B508001-1D71-41FD-91F6-987BA59F44A0}"/>
    <cellStyle name="Normal 9 4 3 3 2 4 2" xfId="4952" xr:uid="{FC28BDF4-3487-4FDA-B440-7247F22EFE3E}"/>
    <cellStyle name="Normal 9 4 3 3 2 4 2 2" xfId="41579" xr:uid="{488D6CF1-9728-4297-B99E-549E4E52F141}"/>
    <cellStyle name="Normal 9 4 3 3 2 4 2 3" xfId="6163" xr:uid="{55B9725B-D7C5-42E1-A659-4901A81BD401}"/>
    <cellStyle name="Normal 9 4 3 3 2 4 2 4" xfId="5571" xr:uid="{C7DA1F18-5E11-4FAC-BCD9-E8B948888E28}"/>
    <cellStyle name="Normal 9 4 3 3 2 4 2 5" xfId="55869" xr:uid="{C5AABAA6-2BA0-4ACE-B11D-BC018E8BF715}"/>
    <cellStyle name="Normal 9 4 3 3 2 5" xfId="4949" xr:uid="{5EF91672-0CC9-471C-9A56-503A3CE30556}"/>
    <cellStyle name="Normal 9 4 3 3 2 5 2" xfId="41576" xr:uid="{9B27B43B-1FC4-4268-B511-E6118E77C7E7}"/>
    <cellStyle name="Normal 9 4 3 3 2 5 3" xfId="6160" xr:uid="{51ADFCC6-C042-4531-BECF-9B6C24EA160A}"/>
    <cellStyle name="Normal 9 4 3 3 2 5 4" xfId="5568" xr:uid="{1F70228D-1986-496E-B332-81C9B8DB4AA2}"/>
    <cellStyle name="Normal 9 4 3 3 2 5 5" xfId="55866" xr:uid="{15001BFC-C38F-4A61-89A3-0F323C36D256}"/>
    <cellStyle name="Normal 9 4 3 3 3" xfId="2421" xr:uid="{50BD7764-B343-4C48-8579-29F5D9799BC9}"/>
    <cellStyle name="Normal 9 4 3 3 3 2" xfId="4508" xr:uid="{5E1430E8-9806-4C3C-8FB3-CB9040750451}"/>
    <cellStyle name="Normal 9 4 3 3 3 2 2" xfId="5315" xr:uid="{1A3FA86C-A9DE-46BC-A722-0E78E2A95418}"/>
    <cellStyle name="Normal 9 4 3 3 3 2 3" xfId="4953" xr:uid="{A4A9D86F-9F91-4D3F-830D-E13681C732BA}"/>
    <cellStyle name="Normal 9 4 3 3 3 2 3 2" xfId="41580" xr:uid="{EF7E2007-66B5-47FB-9D77-7B9EA794EC0F}"/>
    <cellStyle name="Normal 9 4 3 3 3 2 3 3" xfId="6164" xr:uid="{32099304-5FB3-4EDE-93FF-F2B012E4818F}"/>
    <cellStyle name="Normal 9 4 3 3 3 2 3 4" xfId="5572" xr:uid="{776D5D4A-61E4-4E9E-8B4E-E329F751DEC6}"/>
    <cellStyle name="Normal 9 4 3 3 3 2 3 5" xfId="55870" xr:uid="{8CC61AA8-BF98-449F-8755-C73B823474C2}"/>
    <cellStyle name="Normal 9 4 3 3 4" xfId="4094" xr:uid="{3AF35DB8-8D3B-42BD-A2B6-3B55A649E6D3}"/>
    <cellStyle name="Normal 9 4 3 3 4 2" xfId="4954" xr:uid="{8CDEBEF9-4AC8-442D-8D23-128539BF165E}"/>
    <cellStyle name="Normal 9 4 3 3 4 2 2" xfId="41581" xr:uid="{D5D78925-C3FD-4566-84A5-63472905E925}"/>
    <cellStyle name="Normal 9 4 3 3 4 2 3" xfId="6165" xr:uid="{F667AB66-090C-448B-841E-1C6B935A94D9}"/>
    <cellStyle name="Normal 9 4 3 3 4 2 4" xfId="5573" xr:uid="{9E2CBDAD-D53A-442A-9AF4-B4C1E4353907}"/>
    <cellStyle name="Normal 9 4 3 3 4 2 5" xfId="55871" xr:uid="{230E0436-1351-4B6E-9F7E-78F655089353}"/>
    <cellStyle name="Normal 9 4 3 3 5" xfId="4095" xr:uid="{E84B8DEE-32B4-4EB1-8FFA-793E51585601}"/>
    <cellStyle name="Normal 9 4 3 3 5 2" xfId="4955" xr:uid="{9A8B98B4-1519-4C74-A625-91F57D4E75DA}"/>
    <cellStyle name="Normal 9 4 3 3 5 2 2" xfId="41582" xr:uid="{0C9A35AF-59A9-452E-AFFD-432F309057F5}"/>
    <cellStyle name="Normal 9 4 3 3 5 2 3" xfId="6166" xr:uid="{B62F8B6E-1952-42DA-8BDA-02A2EF9005EC}"/>
    <cellStyle name="Normal 9 4 3 3 5 2 4" xfId="5574" xr:uid="{F53AB27C-DF85-4D8C-B4EC-6200FFB46E3C}"/>
    <cellStyle name="Normal 9 4 3 3 5 2 5" xfId="55872" xr:uid="{76B60623-FD52-4BA0-ADDE-AC02B2D08EB0}"/>
    <cellStyle name="Normal 9 4 3 3 6" xfId="4948" xr:uid="{A4A74C1F-E17D-4372-98C0-2441121BE7B5}"/>
    <cellStyle name="Normal 9 4 3 3 6 2" xfId="41575" xr:uid="{8D0B85EB-4F15-4E08-BBA3-DD014ED714A8}"/>
    <cellStyle name="Normal 9 4 3 3 6 3" xfId="6159" xr:uid="{27562C19-1525-4D49-9F68-CA087A133A5A}"/>
    <cellStyle name="Normal 9 4 3 3 6 4" xfId="5567" xr:uid="{03756CEC-37A1-4914-9166-46ED78043257}"/>
    <cellStyle name="Normal 9 4 3 3 6 5" xfId="55865" xr:uid="{D062504A-A762-41EB-AB84-BD495B2FADC5}"/>
    <cellStyle name="Normal 9 4 3 4" xfId="2422" xr:uid="{2765E6BB-ABCF-4B7C-848E-F499FD60A808}"/>
    <cellStyle name="Normal 9 4 3 4 2" xfId="2423" xr:uid="{113B293E-5C25-4CB2-8232-0E72927C1F90}"/>
    <cellStyle name="Normal 9 4 3 4 2 2" xfId="4509" xr:uid="{F5ECC613-1182-4F85-AB1D-DD14180D9500}"/>
    <cellStyle name="Normal 9 4 3 4 2 2 2" xfId="5316" xr:uid="{A1F25C94-DB85-472B-ACF8-37D1CA5A93BE}"/>
    <cellStyle name="Normal 9 4 3 4 2 2 3" xfId="4957" xr:uid="{5ADE52CD-08CA-4F28-A660-0E6DF9274BB0}"/>
    <cellStyle name="Normal 9 4 3 4 2 2 3 2" xfId="41584" xr:uid="{9642EF94-D7BD-489C-B592-86124E7B6532}"/>
    <cellStyle name="Normal 9 4 3 4 2 2 3 3" xfId="6168" xr:uid="{FFC5181A-30C1-44C9-A090-9BE724E3487C}"/>
    <cellStyle name="Normal 9 4 3 4 2 2 3 4" xfId="5576" xr:uid="{AD8CB79D-3CEC-48A1-8BF0-8D8D97D207D8}"/>
    <cellStyle name="Normal 9 4 3 4 2 2 3 5" xfId="55874" xr:uid="{DD9243F1-1B73-403E-9479-190665A55E92}"/>
    <cellStyle name="Normal 9 4 3 4 3" xfId="4096" xr:uid="{125D2B9C-03CD-41EB-9832-4DCD3E462276}"/>
    <cellStyle name="Normal 9 4 3 4 3 2" xfId="4958" xr:uid="{49D48BED-B3FA-4D8D-95A9-14E621AC5E86}"/>
    <cellStyle name="Normal 9 4 3 4 3 2 2" xfId="41585" xr:uid="{EE5FCE29-ADDE-4E8B-B784-2BA81F0A19A0}"/>
    <cellStyle name="Normal 9 4 3 4 3 2 3" xfId="6169" xr:uid="{35D2C6A9-C918-4D5A-BC14-E28321DC99C3}"/>
    <cellStyle name="Normal 9 4 3 4 3 2 4" xfId="5577" xr:uid="{ABC0357F-B882-48CA-8271-8124C777E8D6}"/>
    <cellStyle name="Normal 9 4 3 4 3 2 5" xfId="55875" xr:uid="{3C74DDE7-05C0-414F-B90A-0CBC2A3EA179}"/>
    <cellStyle name="Normal 9 4 3 4 4" xfId="4097" xr:uid="{C40EC323-A4EC-427E-ABAF-A6411FFDC7B6}"/>
    <cellStyle name="Normal 9 4 3 4 4 2" xfId="4959" xr:uid="{E6B4C4C3-F842-49EB-AEFF-139B27FC1AE8}"/>
    <cellStyle name="Normal 9 4 3 4 4 2 2" xfId="41586" xr:uid="{48230908-3B4C-4E0E-887A-AE002AB2A790}"/>
    <cellStyle name="Normal 9 4 3 4 4 2 3" xfId="6170" xr:uid="{A286D3D1-9C34-4A32-9965-9B6BFDCDC1F4}"/>
    <cellStyle name="Normal 9 4 3 4 4 2 4" xfId="5578" xr:uid="{C48A8036-BDD9-4134-82B8-3C2E5BA0B887}"/>
    <cellStyle name="Normal 9 4 3 4 4 2 5" xfId="55876" xr:uid="{3DC6061C-101C-4732-8C60-9BF69309B0BA}"/>
    <cellStyle name="Normal 9 4 3 4 5" xfId="4956" xr:uid="{A7A19DC8-4D99-4EAD-8FD8-62DA385CB7FB}"/>
    <cellStyle name="Normal 9 4 3 4 5 2" xfId="41583" xr:uid="{3CAB75ED-7D73-4CFA-A48A-749985E17D30}"/>
    <cellStyle name="Normal 9 4 3 4 5 3" xfId="6167" xr:uid="{A9CBB779-27A4-4F35-B1CF-01ADDABC9265}"/>
    <cellStyle name="Normal 9 4 3 4 5 4" xfId="5575" xr:uid="{B27FDCC5-92C6-4F4B-90B8-FC792C662403}"/>
    <cellStyle name="Normal 9 4 3 4 5 5" xfId="55873" xr:uid="{D8BA8D6C-1869-4121-BD8E-284BC2E2D487}"/>
    <cellStyle name="Normal 9 4 3 5" xfId="2424" xr:uid="{E6866D99-64C8-47AF-B71D-87BF06CD3DA7}"/>
    <cellStyle name="Normal 9 4 3 5 2" xfId="4098" xr:uid="{8C71D256-D1F4-4D41-AB6F-CAB1A1051BF1}"/>
    <cellStyle name="Normal 9 4 3 5 2 2" xfId="4961" xr:uid="{6EBA3EB9-0967-4C0B-916C-B950728729AA}"/>
    <cellStyle name="Normal 9 4 3 5 2 2 2" xfId="41588" xr:uid="{0FF1D1B9-B162-4B04-A0B5-45B972306A9C}"/>
    <cellStyle name="Normal 9 4 3 5 2 2 3" xfId="6172" xr:uid="{1B501220-E305-4A85-BA9E-7100BC365EBC}"/>
    <cellStyle name="Normal 9 4 3 5 2 2 4" xfId="5580" xr:uid="{6FB05673-7294-4832-AA16-54241EF00A8C}"/>
    <cellStyle name="Normal 9 4 3 5 2 2 5" xfId="55878" xr:uid="{AD76A767-1D55-43C4-8171-0A477910E47E}"/>
    <cellStyle name="Normal 9 4 3 5 3" xfId="4099" xr:uid="{5C28DB88-EE9F-4F0A-980C-3ACB31EBAC05}"/>
    <cellStyle name="Normal 9 4 3 5 3 2" xfId="4962" xr:uid="{5B419878-5548-4747-A0D4-546AD76D9083}"/>
    <cellStyle name="Normal 9 4 3 5 3 2 2" xfId="41589" xr:uid="{31FBD888-62FB-479D-B6EA-B63327F0C87B}"/>
    <cellStyle name="Normal 9 4 3 5 3 2 3" xfId="6173" xr:uid="{D72F34DD-83F1-4AA2-9716-06F972A0AC43}"/>
    <cellStyle name="Normal 9 4 3 5 3 2 4" xfId="5581" xr:uid="{F493154E-91D8-4EDE-B5C1-9C60B67A1FFE}"/>
    <cellStyle name="Normal 9 4 3 5 3 2 5" xfId="55879" xr:uid="{EB2209A6-1AC4-4650-81A8-0EBA7AB644C3}"/>
    <cellStyle name="Normal 9 4 3 5 4" xfId="4100" xr:uid="{E78E88CF-A97C-4C04-AD62-52D6CBDCB483}"/>
    <cellStyle name="Normal 9 4 3 5 4 2" xfId="4963" xr:uid="{86067D30-B099-4060-AA15-E598C9D2653F}"/>
    <cellStyle name="Normal 9 4 3 5 4 2 2" xfId="41590" xr:uid="{ECA991A3-41B1-4268-AEBB-FF75F45FE507}"/>
    <cellStyle name="Normal 9 4 3 5 4 2 3" xfId="6174" xr:uid="{3B1BBE00-EE8D-4736-A6F0-BBEE86A78551}"/>
    <cellStyle name="Normal 9 4 3 5 4 2 4" xfId="5582" xr:uid="{E176D404-D70B-4AF0-A604-63AB7AA0ECA0}"/>
    <cellStyle name="Normal 9 4 3 5 4 2 5" xfId="55880" xr:uid="{3AC318D1-79BF-4D6E-8F3F-DDBCFEA3B487}"/>
    <cellStyle name="Normal 9 4 3 5 5" xfId="4960" xr:uid="{3A7F72F8-A14A-45D9-BC7F-AE4B188CB432}"/>
    <cellStyle name="Normal 9 4 3 5 5 2" xfId="41587" xr:uid="{9C157FDA-9354-4AD4-84EF-B2FBC3B34938}"/>
    <cellStyle name="Normal 9 4 3 5 5 3" xfId="6171" xr:uid="{F8062560-556F-4BB4-B6BE-06AC6C6BD215}"/>
    <cellStyle name="Normal 9 4 3 5 5 4" xfId="5579" xr:uid="{58978F4B-2B8A-4AA3-9CB3-CB97ED41DF49}"/>
    <cellStyle name="Normal 9 4 3 5 5 5" xfId="55877" xr:uid="{EE93D875-C45C-4421-BDA0-318103A6DE0D}"/>
    <cellStyle name="Normal 9 4 3 6" xfId="4101" xr:uid="{2C1A2359-97B6-4541-B14E-481123D91830}"/>
    <cellStyle name="Normal 9 4 3 6 2" xfId="4964" xr:uid="{D1590346-4279-4A2F-91AA-37178C28131C}"/>
    <cellStyle name="Normal 9 4 3 6 2 2" xfId="41591" xr:uid="{BB2E5321-9B5F-4ADD-859B-6EDBB6448C18}"/>
    <cellStyle name="Normal 9 4 3 6 2 3" xfId="6175" xr:uid="{60F603F5-9DFF-4D47-92D5-1F59B7EBA8AD}"/>
    <cellStyle name="Normal 9 4 3 6 2 4" xfId="5583" xr:uid="{7C6AE095-DC08-4421-B3E0-EB688514CDFE}"/>
    <cellStyle name="Normal 9 4 3 6 2 5" xfId="55881" xr:uid="{E5EFF355-6C9F-45B9-A6EB-180D1957A225}"/>
    <cellStyle name="Normal 9 4 3 7" xfId="4102" xr:uid="{C284D5F1-A55B-4F14-AD70-1A0538B9083F}"/>
    <cellStyle name="Normal 9 4 3 7 2" xfId="4965" xr:uid="{49B95080-17F5-4B7A-8F06-BF66AC669D36}"/>
    <cellStyle name="Normal 9 4 3 7 2 2" xfId="41592" xr:uid="{463A0913-AF5A-4C9E-8E0A-6A093FE36D1F}"/>
    <cellStyle name="Normal 9 4 3 7 2 3" xfId="6176" xr:uid="{4C74F07F-1658-4804-896A-67DE62800B8C}"/>
    <cellStyle name="Normal 9 4 3 7 2 4" xfId="5584" xr:uid="{94771EB5-266C-44C9-BEFC-E27F237A8431}"/>
    <cellStyle name="Normal 9 4 3 7 2 5" xfId="55882" xr:uid="{6C7AA734-AC9A-49B0-BC11-FAF291B4F4B1}"/>
    <cellStyle name="Normal 9 4 3 8" xfId="4103" xr:uid="{EF11E991-1235-4C36-B1EE-15451FA17875}"/>
    <cellStyle name="Normal 9 4 3 8 2" xfId="4966" xr:uid="{1659FFF8-B8AB-485C-9C8C-D6A0409E4700}"/>
    <cellStyle name="Normal 9 4 3 8 2 2" xfId="41593" xr:uid="{E90ADB3E-571B-4205-B4E7-45BE151AA7E5}"/>
    <cellStyle name="Normal 9 4 3 8 2 3" xfId="6177" xr:uid="{7956A47C-D02A-4D8E-89A7-56E48B97A63A}"/>
    <cellStyle name="Normal 9 4 3 8 2 4" xfId="5585" xr:uid="{CC51AC0F-111E-4913-A62C-9E4BBF43856D}"/>
    <cellStyle name="Normal 9 4 3 8 2 5" xfId="55883" xr:uid="{20B01825-5E50-4A35-BEA7-693E1C429F6E}"/>
    <cellStyle name="Normal 9 4 3 9" xfId="4934" xr:uid="{736B92E2-39C2-48C5-A0A3-DEE366AED7F4}"/>
    <cellStyle name="Normal 9 4 3 9 2" xfId="41561" xr:uid="{F491C46F-D5EA-4BB0-94EC-C129C68AA498}"/>
    <cellStyle name="Normal 9 4 3 9 3" xfId="6145" xr:uid="{99B6CAAA-3E7A-45CA-A320-7796CE7CA80B}"/>
    <cellStyle name="Normal 9 4 3 9 4" xfId="5553" xr:uid="{64911469-40CF-4FC5-B914-97D0DF0790C5}"/>
    <cellStyle name="Normal 9 4 3 9 5" xfId="55851" xr:uid="{C1B404FC-C961-4402-AD55-1A259B445B6F}"/>
    <cellStyle name="Normal 9 4 4" xfId="179" xr:uid="{CB92FCA2-9FB4-485E-9355-25B73AE20315}"/>
    <cellStyle name="Normal 9 4 4 2" xfId="866" xr:uid="{48014C51-1C70-461C-84FB-17443987D21A}"/>
    <cellStyle name="Normal 9 4 4 2 2" xfId="867" xr:uid="{516962DD-A82F-4CB3-B7F0-44211E9480D2}"/>
    <cellStyle name="Normal 9 4 4 2 2 2" xfId="2425" xr:uid="{1608FECC-15EC-4B0C-AE77-612F7BED52A6}"/>
    <cellStyle name="Normal 9 4 4 2 2 2 2" xfId="2426" xr:uid="{39D57519-5831-4DD9-AADB-3C80D724CF95}"/>
    <cellStyle name="Normal 9 4 4 2 2 2 2 2" xfId="4971" xr:uid="{06E0F1C2-A153-4612-B4E0-A5FCC98A5404}"/>
    <cellStyle name="Normal 9 4 4 2 2 2 2 2 2" xfId="41598" xr:uid="{52F771F5-F4FA-45C2-981B-CDC03855C922}"/>
    <cellStyle name="Normal 9 4 4 2 2 2 2 2 3" xfId="6182" xr:uid="{CAD46B5C-FC7A-4985-BA4A-98B2BE25E880}"/>
    <cellStyle name="Normal 9 4 4 2 2 2 2 2 4" xfId="5590" xr:uid="{54E0753B-90F7-48CA-8DF7-AE3D7E9CAF6C}"/>
    <cellStyle name="Normal 9 4 4 2 2 2 2 2 5" xfId="55888" xr:uid="{0B81ED3C-2E8F-4CF9-9D02-DB4157B7579D}"/>
    <cellStyle name="Normal 9 4 4 2 2 2 3" xfId="4970" xr:uid="{C7810124-374F-4BB3-988A-C5C91E0BC745}"/>
    <cellStyle name="Normal 9 4 4 2 2 2 3 2" xfId="41597" xr:uid="{01D39346-8F07-4727-82BA-03DC8968AA02}"/>
    <cellStyle name="Normal 9 4 4 2 2 2 3 3" xfId="6181" xr:uid="{97C722A5-3832-4E9A-8CD2-A0EEAC65CC7A}"/>
    <cellStyle name="Normal 9 4 4 2 2 2 3 4" xfId="5589" xr:uid="{DF54135F-73E5-4EAB-8669-13B5B74E9375}"/>
    <cellStyle name="Normal 9 4 4 2 2 2 3 5" xfId="55887" xr:uid="{4EF535E8-9647-48E1-B132-55CB7709A39C}"/>
    <cellStyle name="Normal 9 4 4 2 2 3" xfId="2427" xr:uid="{22372A64-6985-4A80-A508-8318837D5121}"/>
    <cellStyle name="Normal 9 4 4 2 2 3 2" xfId="4972" xr:uid="{40365553-497D-44F1-90FE-85AA587FD65F}"/>
    <cellStyle name="Normal 9 4 4 2 2 3 2 2" xfId="41599" xr:uid="{2622CE11-8C5B-47E1-B3CF-11C4344183FC}"/>
    <cellStyle name="Normal 9 4 4 2 2 3 2 3" xfId="6183" xr:uid="{F33B0D76-4588-4C22-BDED-D3B00DA619BF}"/>
    <cellStyle name="Normal 9 4 4 2 2 3 2 4" xfId="5591" xr:uid="{D9ADB46C-7FD5-4136-B89B-394F408D9F4B}"/>
    <cellStyle name="Normal 9 4 4 2 2 3 2 5" xfId="55889" xr:uid="{693C9397-1103-4652-9F18-496EE179BFAF}"/>
    <cellStyle name="Normal 9 4 4 2 2 4" xfId="4104" xr:uid="{B1AAC871-D1C0-452C-B335-8364D6D99346}"/>
    <cellStyle name="Normal 9 4 4 2 2 4 2" xfId="4973" xr:uid="{AD09E0F9-E8A3-4C22-B6A1-846C4F3EE507}"/>
    <cellStyle name="Normal 9 4 4 2 2 4 2 2" xfId="41600" xr:uid="{22108581-711A-47D2-8971-539D8DC532E9}"/>
    <cellStyle name="Normal 9 4 4 2 2 4 2 3" xfId="6184" xr:uid="{8B5AE98A-1ABE-4273-86AD-115F3F7F0359}"/>
    <cellStyle name="Normal 9 4 4 2 2 4 2 4" xfId="5592" xr:uid="{8264DC2B-1A2C-48C1-B60C-6D273E3C73E9}"/>
    <cellStyle name="Normal 9 4 4 2 2 4 2 5" xfId="55890" xr:uid="{6772A6E7-3708-42CC-A1D0-E864398CE93A}"/>
    <cellStyle name="Normal 9 4 4 2 2 5" xfId="4969" xr:uid="{D50F8715-F37E-4CD9-9DC6-970D0AFCCF62}"/>
    <cellStyle name="Normal 9 4 4 2 2 5 2" xfId="41596" xr:uid="{70CEDDEC-BFDF-4A56-A7D1-15AD13AD5962}"/>
    <cellStyle name="Normal 9 4 4 2 2 5 3" xfId="6180" xr:uid="{18247F97-685B-42EF-9032-6C376C99864C}"/>
    <cellStyle name="Normal 9 4 4 2 2 5 4" xfId="5588" xr:uid="{340E701E-5D1C-45EF-BE1C-E30605A4F72C}"/>
    <cellStyle name="Normal 9 4 4 2 2 5 5" xfId="55886" xr:uid="{0518AA0A-8F9F-49D1-AC05-0C7EABB1D22A}"/>
    <cellStyle name="Normal 9 4 4 2 3" xfId="2428" xr:uid="{D87B85FE-F708-4ECB-87F4-FBF42F482949}"/>
    <cellStyle name="Normal 9 4 4 2 3 2" xfId="2429" xr:uid="{EEFAF95B-F504-43D5-BB00-558DFF0D1F16}"/>
    <cellStyle name="Normal 9 4 4 2 3 2 2" xfId="4975" xr:uid="{94816B3E-BF02-41DF-92E8-64DBBDD25D4D}"/>
    <cellStyle name="Normal 9 4 4 2 3 2 2 2" xfId="41602" xr:uid="{5E9FEFD8-18A9-4B9A-AB67-9091C90DAA8D}"/>
    <cellStyle name="Normal 9 4 4 2 3 2 2 3" xfId="6186" xr:uid="{516A5219-525A-4D85-8BFC-3D5612F9F1F2}"/>
    <cellStyle name="Normal 9 4 4 2 3 2 2 4" xfId="5594" xr:uid="{8F3F036D-7635-4CD3-B1D4-6411E146619B}"/>
    <cellStyle name="Normal 9 4 4 2 3 2 2 5" xfId="55892" xr:uid="{484418D9-2091-41C5-A7B6-B5EA6386456F}"/>
    <cellStyle name="Normal 9 4 4 2 3 3" xfId="4974" xr:uid="{7E1D6195-C772-4118-A750-4D3FDC0E8696}"/>
    <cellStyle name="Normal 9 4 4 2 3 3 2" xfId="41601" xr:uid="{E383F367-B158-46FA-BE65-C5BA8676CFAC}"/>
    <cellStyle name="Normal 9 4 4 2 3 3 3" xfId="6185" xr:uid="{E9AC5505-470C-441E-9CC5-F43A4F64C5BA}"/>
    <cellStyle name="Normal 9 4 4 2 3 3 4" xfId="5593" xr:uid="{AB1CD767-A6AE-4577-9294-6ABF3B9987F7}"/>
    <cellStyle name="Normal 9 4 4 2 3 3 5" xfId="55891" xr:uid="{8C7FA30A-23E4-4F9F-8AF6-70CCBB61B3CD}"/>
    <cellStyle name="Normal 9 4 4 2 4" xfId="2430" xr:uid="{1CC68404-205B-41EF-9A91-1FB46440D29F}"/>
    <cellStyle name="Normal 9 4 4 2 4 2" xfId="4976" xr:uid="{0BAC7E4F-AF12-4396-922D-9D210511B4C6}"/>
    <cellStyle name="Normal 9 4 4 2 4 2 2" xfId="41603" xr:uid="{5A13B9CC-03C7-42C0-93A9-ACCD1E86C6D4}"/>
    <cellStyle name="Normal 9 4 4 2 4 2 3" xfId="6187" xr:uid="{7C02B15F-5E11-495D-992F-9F1C9D689F27}"/>
    <cellStyle name="Normal 9 4 4 2 4 2 4" xfId="5595" xr:uid="{8B768B70-7318-400D-861B-48B512D2EE02}"/>
    <cellStyle name="Normal 9 4 4 2 4 2 5" xfId="55893" xr:uid="{757AE672-B595-45F0-B1A2-4B8C62D30FC6}"/>
    <cellStyle name="Normal 9 4 4 2 5" xfId="4105" xr:uid="{0D63F74E-7C4D-4F25-8776-AE50C573FB93}"/>
    <cellStyle name="Normal 9 4 4 2 5 2" xfId="4977" xr:uid="{0CE1C7F9-6B03-4B56-BAE9-478BABA3A4AD}"/>
    <cellStyle name="Normal 9 4 4 2 5 2 2" xfId="41604" xr:uid="{A92BB194-F28C-4DD7-A743-A8754DBBDAD8}"/>
    <cellStyle name="Normal 9 4 4 2 5 2 3" xfId="6188" xr:uid="{3391DFA6-FAD2-4F33-A38D-3FCADC2C68D7}"/>
    <cellStyle name="Normal 9 4 4 2 5 2 4" xfId="5596" xr:uid="{330B8DCC-8E49-4E59-A8F5-8A34F3593C9C}"/>
    <cellStyle name="Normal 9 4 4 2 5 2 5" xfId="55894" xr:uid="{2C406B97-83D5-4155-ADCA-7DA0C4A9FCDF}"/>
    <cellStyle name="Normal 9 4 4 2 6" xfId="4968" xr:uid="{18251856-7F66-42A4-93E6-981593CE4BB5}"/>
    <cellStyle name="Normal 9 4 4 2 6 2" xfId="41595" xr:uid="{A9EE1AA9-911E-4C22-85E7-329198E051D5}"/>
    <cellStyle name="Normal 9 4 4 2 6 3" xfId="6179" xr:uid="{3826CFE8-55D2-4DDC-A277-2EFF0CDC17E5}"/>
    <cellStyle name="Normal 9 4 4 2 6 4" xfId="5587" xr:uid="{520F9E3C-9DB7-44B5-8C9C-5E8DF965E655}"/>
    <cellStyle name="Normal 9 4 4 2 6 5" xfId="55885" xr:uid="{1BBDDE63-C504-49CF-965D-2065A79C3310}"/>
    <cellStyle name="Normal 9 4 4 3" xfId="868" xr:uid="{A1EBB137-69C2-424E-8DA5-866B6E9517EC}"/>
    <cellStyle name="Normal 9 4 4 3 2" xfId="2431" xr:uid="{191311B4-5B1A-4FDC-B479-DD752128DAD5}"/>
    <cellStyle name="Normal 9 4 4 3 2 2" xfId="2432" xr:uid="{613D3660-762E-4A72-85E0-8E8ECD01BB0C}"/>
    <cellStyle name="Normal 9 4 4 3 2 2 2" xfId="4980" xr:uid="{0B04914A-B308-4E17-97AC-184BE9FE2B0C}"/>
    <cellStyle name="Normal 9 4 4 3 2 2 2 2" xfId="41607" xr:uid="{AD174649-0BBE-4EB7-97E0-DCBCAEAD19D9}"/>
    <cellStyle name="Normal 9 4 4 3 2 2 2 3" xfId="6191" xr:uid="{D673A03A-6B8F-4880-8893-1463CCE85D57}"/>
    <cellStyle name="Normal 9 4 4 3 2 2 2 4" xfId="5599" xr:uid="{7CAB3855-9B4C-4842-9CF4-8624974E25F8}"/>
    <cellStyle name="Normal 9 4 4 3 2 2 2 5" xfId="55897" xr:uid="{12BF6378-10D2-4330-8D91-63B0BFB4A09E}"/>
    <cellStyle name="Normal 9 4 4 3 2 3" xfId="4979" xr:uid="{F585297D-1E2B-4799-8464-74E77F991AA7}"/>
    <cellStyle name="Normal 9 4 4 3 2 3 2" xfId="41606" xr:uid="{AF1DD6A6-FBA8-4633-8479-FD0C6960D4A3}"/>
    <cellStyle name="Normal 9 4 4 3 2 3 3" xfId="6190" xr:uid="{CF773751-5CAB-4524-A044-59BA78304D56}"/>
    <cellStyle name="Normal 9 4 4 3 2 3 4" xfId="5598" xr:uid="{A0E198C4-EA05-4F59-AFE1-9A8051D3A5B4}"/>
    <cellStyle name="Normal 9 4 4 3 2 3 5" xfId="55896" xr:uid="{F481E2BD-503F-4A27-8BDB-3212D989EA29}"/>
    <cellStyle name="Normal 9 4 4 3 3" xfId="2433" xr:uid="{23F33550-7414-4F11-9BEC-ACAC6AC76D81}"/>
    <cellStyle name="Normal 9 4 4 3 3 2" xfId="4981" xr:uid="{D90BDAF9-A7C0-4E85-A8B7-3D72F2F892D3}"/>
    <cellStyle name="Normal 9 4 4 3 3 2 2" xfId="41608" xr:uid="{2982BE29-3D93-47D7-AE82-7EB9D4FA8B85}"/>
    <cellStyle name="Normal 9 4 4 3 3 2 3" xfId="6192" xr:uid="{F34F7B8B-8510-471E-A266-DE984828A7ED}"/>
    <cellStyle name="Normal 9 4 4 3 3 2 4" xfId="5600" xr:uid="{D9CB8101-FDB2-4B98-86D6-E1FBE633D798}"/>
    <cellStyle name="Normal 9 4 4 3 3 2 5" xfId="55898" xr:uid="{BDC7F422-F725-4422-8FF7-AD0061EEC929}"/>
    <cellStyle name="Normal 9 4 4 3 4" xfId="4106" xr:uid="{EDA2A9C4-00B8-4991-80DE-EFBE328C9B04}"/>
    <cellStyle name="Normal 9 4 4 3 4 2" xfId="4982" xr:uid="{B9CDB1B5-DA95-45CC-A67D-CCC644883756}"/>
    <cellStyle name="Normal 9 4 4 3 4 2 2" xfId="41609" xr:uid="{23BDCE01-D5E4-4489-9CDC-0A214EDC8B72}"/>
    <cellStyle name="Normal 9 4 4 3 4 2 3" xfId="6193" xr:uid="{D0C0EC25-0F0C-4FD1-BEB7-8A2128B33149}"/>
    <cellStyle name="Normal 9 4 4 3 4 2 4" xfId="5601" xr:uid="{6F99715A-CBA8-4F6E-977D-F2B9793A450B}"/>
    <cellStyle name="Normal 9 4 4 3 4 2 5" xfId="55899" xr:uid="{EDB7F0AF-D4F0-498F-9A27-F227DBC68996}"/>
    <cellStyle name="Normal 9 4 4 3 5" xfId="4978" xr:uid="{CDFE8D84-3815-4588-8ED4-66F38B81DA5F}"/>
    <cellStyle name="Normal 9 4 4 3 5 2" xfId="41605" xr:uid="{A3C84A07-695E-4444-8354-922B952D4DB2}"/>
    <cellStyle name="Normal 9 4 4 3 5 3" xfId="6189" xr:uid="{661A219E-D8E4-42AB-A991-FD08127ECBBC}"/>
    <cellStyle name="Normal 9 4 4 3 5 4" xfId="5597" xr:uid="{1C7F910C-44EC-48DB-8149-1AC2629179C3}"/>
    <cellStyle name="Normal 9 4 4 3 5 5" xfId="55895" xr:uid="{28B70F2F-A7A9-4F51-918E-9B5AC6E0AAC1}"/>
    <cellStyle name="Normal 9 4 4 4" xfId="2434" xr:uid="{BD92F5D1-F57E-4ACF-9D9B-59EADAFABD03}"/>
    <cellStyle name="Normal 9 4 4 4 2" xfId="2435" xr:uid="{F277141E-4DE7-4134-B41B-1976E03C179E}"/>
    <cellStyle name="Normal 9 4 4 4 2 2" xfId="4984" xr:uid="{CF8912A2-910A-438A-AB76-5B81C96946E5}"/>
    <cellStyle name="Normal 9 4 4 4 2 2 2" xfId="41611" xr:uid="{8909ED4B-D944-4B91-8933-C3522F497B3C}"/>
    <cellStyle name="Normal 9 4 4 4 2 2 3" xfId="6195" xr:uid="{8C606960-3B57-4739-8B87-C42917D30B4C}"/>
    <cellStyle name="Normal 9 4 4 4 2 2 4" xfId="5603" xr:uid="{ED018EF5-F4DC-4E55-860E-952669ED54D7}"/>
    <cellStyle name="Normal 9 4 4 4 2 2 5" xfId="55901" xr:uid="{524B6AF0-47CF-4DF3-A880-EBDF828DB9C5}"/>
    <cellStyle name="Normal 9 4 4 4 3" xfId="4107" xr:uid="{730EB9A7-8BF9-4640-8A48-C21938102836}"/>
    <cellStyle name="Normal 9 4 4 4 3 2" xfId="4985" xr:uid="{640465E0-70F4-4735-A3C2-600208E1D475}"/>
    <cellStyle name="Normal 9 4 4 4 3 2 2" xfId="41612" xr:uid="{A973B60A-078E-4682-ADFA-5A11F1F68E15}"/>
    <cellStyle name="Normal 9 4 4 4 3 2 3" xfId="6196" xr:uid="{9F9DAEEB-248F-4888-A4A2-72F2E9B98E71}"/>
    <cellStyle name="Normal 9 4 4 4 3 2 4" xfId="5604" xr:uid="{19210FD1-EDC2-4D7E-B4FF-7FB6B3AFD92C}"/>
    <cellStyle name="Normal 9 4 4 4 3 2 5" xfId="55902" xr:uid="{6F3052D6-89E9-4A63-BC31-D8130766405C}"/>
    <cellStyle name="Normal 9 4 4 4 4" xfId="4108" xr:uid="{FBC7C14F-3FEC-4188-96CF-807FAEBF2732}"/>
    <cellStyle name="Normal 9 4 4 4 4 2" xfId="4986" xr:uid="{B0C24058-29A3-4B61-AFF6-8EE2837B5278}"/>
    <cellStyle name="Normal 9 4 4 4 4 2 2" xfId="41613" xr:uid="{BD595869-DFE4-4855-B5DF-B3D7935803D2}"/>
    <cellStyle name="Normal 9 4 4 4 4 2 3" xfId="6197" xr:uid="{733ECD49-1E2D-4B51-9D5F-ECE24FC01763}"/>
    <cellStyle name="Normal 9 4 4 4 4 2 4" xfId="5605" xr:uid="{0AD7AC8D-D399-4722-8B7C-17062701C6FB}"/>
    <cellStyle name="Normal 9 4 4 4 4 2 5" xfId="55903" xr:uid="{11D775C4-65E9-406D-B319-FF7D2B17FA17}"/>
    <cellStyle name="Normal 9 4 4 4 5" xfId="4983" xr:uid="{8861BFA7-A240-4ED1-A04A-9E59A657FE52}"/>
    <cellStyle name="Normal 9 4 4 4 5 2" xfId="41610" xr:uid="{04FFDE70-F73B-4D7F-AD67-46D79ECEB72C}"/>
    <cellStyle name="Normal 9 4 4 4 5 3" xfId="6194" xr:uid="{7C3ABA96-FDD3-4976-B405-44F87D79CFDE}"/>
    <cellStyle name="Normal 9 4 4 4 5 4" xfId="5602" xr:uid="{5AF46B95-10D3-490C-8B8C-A98EA41E8FED}"/>
    <cellStyle name="Normal 9 4 4 4 5 5" xfId="55900" xr:uid="{0EC7F5C2-5FB3-4B9D-BB6A-95F89EB583CE}"/>
    <cellStyle name="Normal 9 4 4 5" xfId="2436" xr:uid="{0F01CD15-F473-43B3-94DA-1C2FFB068C48}"/>
    <cellStyle name="Normal 9 4 4 5 2" xfId="4987" xr:uid="{24B09C67-E9FC-4FBF-B3DD-6C03B7261C01}"/>
    <cellStyle name="Normal 9 4 4 5 2 2" xfId="41614" xr:uid="{9E79903A-AB74-440A-9054-82DCB4F034BB}"/>
    <cellStyle name="Normal 9 4 4 5 2 3" xfId="6198" xr:uid="{7F2D92F0-4146-465D-BA05-06EC211697B0}"/>
    <cellStyle name="Normal 9 4 4 5 2 4" xfId="5606" xr:uid="{38F0FDFD-E96C-45C9-8B26-08D6641240B5}"/>
    <cellStyle name="Normal 9 4 4 5 2 5" xfId="55904" xr:uid="{52D2C78B-176C-4F51-9706-8EC22426254A}"/>
    <cellStyle name="Normal 9 4 4 6" xfId="4109" xr:uid="{C0323719-BDDE-4ECE-AECF-09B971D4813C}"/>
    <cellStyle name="Normal 9 4 4 6 2" xfId="4988" xr:uid="{12C36D3C-1FA1-4D5D-B7B9-2EE0BB88E677}"/>
    <cellStyle name="Normal 9 4 4 6 2 2" xfId="41615" xr:uid="{E9EB5136-CBE5-423D-BA56-2134709A8AA6}"/>
    <cellStyle name="Normal 9 4 4 6 2 3" xfId="6199" xr:uid="{4E660095-2D19-4C9F-AB57-A7704DF79A0D}"/>
    <cellStyle name="Normal 9 4 4 6 2 4" xfId="5607" xr:uid="{D6A9D045-7039-463F-9EBE-15B484ABECFA}"/>
    <cellStyle name="Normal 9 4 4 6 2 5" xfId="55905" xr:uid="{18DB14F5-B5AC-446D-A305-C7667BAAB82E}"/>
    <cellStyle name="Normal 9 4 4 7" xfId="4110" xr:uid="{100D565A-BC62-4AA9-878B-86E5926D6A65}"/>
    <cellStyle name="Normal 9 4 4 7 2" xfId="4989" xr:uid="{476CAFBB-0777-4E28-BAFB-F04DE4AEA03B}"/>
    <cellStyle name="Normal 9 4 4 7 2 2" xfId="41616" xr:uid="{A54B7CC3-362D-4337-A0DF-8B1BCB2EB261}"/>
    <cellStyle name="Normal 9 4 4 7 2 3" xfId="6200" xr:uid="{899E69AB-32BD-4CB3-9794-0916F7E379F1}"/>
    <cellStyle name="Normal 9 4 4 7 2 4" xfId="5608" xr:uid="{216E0D4E-D484-433B-9DCE-E40136DCD3C3}"/>
    <cellStyle name="Normal 9 4 4 7 2 5" xfId="55906" xr:uid="{7B8DB65E-CC1B-42AC-803D-307914B83C87}"/>
    <cellStyle name="Normal 9 4 4 8" xfId="4967" xr:uid="{58C32D50-4317-4AC4-BFE9-D94AFE57CCCF}"/>
    <cellStyle name="Normal 9 4 4 8 2" xfId="41594" xr:uid="{79082340-9334-4055-A1FB-7755157C904E}"/>
    <cellStyle name="Normal 9 4 4 8 3" xfId="6178" xr:uid="{C6D07AF0-B0A1-427C-8EDE-A979EF75D7E6}"/>
    <cellStyle name="Normal 9 4 4 8 4" xfId="5586" xr:uid="{0306589F-D61F-4E15-BBBF-9926DBFF3C00}"/>
    <cellStyle name="Normal 9 4 4 8 5" xfId="55884" xr:uid="{04374B04-1E5E-4182-94CD-C49CC1485CA3}"/>
    <cellStyle name="Normal 9 4 5" xfId="419" xr:uid="{08BF98C6-6F75-4254-A509-F6E759DBC2F7}"/>
    <cellStyle name="Normal 9 4 5 2" xfId="869" xr:uid="{7F838B92-023F-4BD3-B662-5954A0B82585}"/>
    <cellStyle name="Normal 9 4 5 2 2" xfId="2437" xr:uid="{0EF2712D-F3D3-4B2F-B74E-23D46C789F90}"/>
    <cellStyle name="Normal 9 4 5 2 2 2" xfId="2438" xr:uid="{68E7675B-40EA-44A0-9037-4391B33B28A3}"/>
    <cellStyle name="Normal 9 4 5 2 2 2 2" xfId="4993" xr:uid="{024BBFEA-A8D0-45D5-904B-D0224CA7B09E}"/>
    <cellStyle name="Normal 9 4 5 2 2 2 2 2" xfId="41620" xr:uid="{E5068580-BD66-4EF0-913D-DAE76F004238}"/>
    <cellStyle name="Normal 9 4 5 2 2 2 2 3" xfId="6204" xr:uid="{7B22494A-95BF-4B23-9913-359D901E32FD}"/>
    <cellStyle name="Normal 9 4 5 2 2 2 2 4" xfId="5612" xr:uid="{04D00D4D-F9F1-41CC-9CFF-3AED23872BA5}"/>
    <cellStyle name="Normal 9 4 5 2 2 2 2 5" xfId="55910" xr:uid="{31A1B735-35B5-4C8E-AB47-D787C3C9D67B}"/>
    <cellStyle name="Normal 9 4 5 2 2 3" xfId="4992" xr:uid="{408F6963-88A4-47F9-8778-6F481A8BBDF3}"/>
    <cellStyle name="Normal 9 4 5 2 2 3 2" xfId="41619" xr:uid="{61A410E3-9252-4842-B234-AA5467C78441}"/>
    <cellStyle name="Normal 9 4 5 2 2 3 3" xfId="6203" xr:uid="{2481654A-4C36-40B2-AE5A-46DED3290245}"/>
    <cellStyle name="Normal 9 4 5 2 2 3 4" xfId="5611" xr:uid="{FD00AE93-701F-416B-9AB9-4948EEEF0B41}"/>
    <cellStyle name="Normal 9 4 5 2 2 3 5" xfId="55909" xr:uid="{6EDB446A-DC3A-4FD2-8B52-4AB488E465C7}"/>
    <cellStyle name="Normal 9 4 5 2 3" xfId="2439" xr:uid="{70E1F70F-DC8D-4572-9531-5069D226E220}"/>
    <cellStyle name="Normal 9 4 5 2 3 2" xfId="4994" xr:uid="{E59667C4-233B-42D1-A8E5-A6129F49C9D2}"/>
    <cellStyle name="Normal 9 4 5 2 3 2 2" xfId="41621" xr:uid="{6476D247-7B3D-4A81-A2A6-9EB0F014A926}"/>
    <cellStyle name="Normal 9 4 5 2 3 2 3" xfId="6205" xr:uid="{64A63030-51AB-4D5D-AD35-8872BB01EE51}"/>
    <cellStyle name="Normal 9 4 5 2 3 2 4" xfId="5613" xr:uid="{2F9391A9-6D7B-475D-B127-2C922139B130}"/>
    <cellStyle name="Normal 9 4 5 2 3 2 5" xfId="55911" xr:uid="{33F5F326-382A-4FB8-986F-EDC7E723D7D4}"/>
    <cellStyle name="Normal 9 4 5 2 4" xfId="4111" xr:uid="{B7C24456-4AF5-4CAC-A9D3-E32CB7311D2E}"/>
    <cellStyle name="Normal 9 4 5 2 4 2" xfId="4995" xr:uid="{440C89D2-33A0-4936-AD41-F7AD9416C5AD}"/>
    <cellStyle name="Normal 9 4 5 2 4 2 2" xfId="41622" xr:uid="{6EAF8F1A-46CD-45EE-B57E-59AD621C20E3}"/>
    <cellStyle name="Normal 9 4 5 2 4 2 3" xfId="6206" xr:uid="{C108F62A-E99A-4AB7-A163-DC67BD880918}"/>
    <cellStyle name="Normal 9 4 5 2 4 2 4" xfId="5614" xr:uid="{F34E243F-8830-4167-90B7-AEA3A594D495}"/>
    <cellStyle name="Normal 9 4 5 2 4 2 5" xfId="55912" xr:uid="{A1D03C94-BE25-4972-BDCA-4392D58DCDCB}"/>
    <cellStyle name="Normal 9 4 5 2 5" xfId="4991" xr:uid="{0092D96C-0A32-4B4B-8A64-472328D8AB01}"/>
    <cellStyle name="Normal 9 4 5 2 5 2" xfId="41618" xr:uid="{4A415AE8-4EC5-48B3-AA67-DF12F3992E58}"/>
    <cellStyle name="Normal 9 4 5 2 5 3" xfId="6202" xr:uid="{0402F746-BAF0-4DFE-9827-72ADA4511B7F}"/>
    <cellStyle name="Normal 9 4 5 2 5 4" xfId="5610" xr:uid="{FDE1597E-6A0D-4513-B4F1-CB1066124C85}"/>
    <cellStyle name="Normal 9 4 5 2 5 5" xfId="55908" xr:uid="{947C78A8-8DAE-4C3E-9609-4D47D925725B}"/>
    <cellStyle name="Normal 9 4 5 3" xfId="2440" xr:uid="{AC08C18E-F7B1-4786-8CEC-D1E37F64098A}"/>
    <cellStyle name="Normal 9 4 5 3 2" xfId="2441" xr:uid="{2147B273-E2B6-426C-B482-C1DB4C8A4BF4}"/>
    <cellStyle name="Normal 9 4 5 3 2 2" xfId="4997" xr:uid="{81E775D0-8134-446F-AB21-84153A51611B}"/>
    <cellStyle name="Normal 9 4 5 3 2 2 2" xfId="41624" xr:uid="{1B5D6E2E-2E3C-4757-8110-9700DF2A7C00}"/>
    <cellStyle name="Normal 9 4 5 3 2 2 3" xfId="6208" xr:uid="{5847FB43-8D31-4328-BF70-0630EE1AC35B}"/>
    <cellStyle name="Normal 9 4 5 3 2 2 4" xfId="5616" xr:uid="{A1CB167C-438C-4C59-BE19-145481D2A061}"/>
    <cellStyle name="Normal 9 4 5 3 2 2 5" xfId="55914" xr:uid="{D70EFD05-2DB9-437B-837C-7486DA9B3804}"/>
    <cellStyle name="Normal 9 4 5 3 3" xfId="4112" xr:uid="{133682B9-3619-4EDA-9171-BBAD95171D20}"/>
    <cellStyle name="Normal 9 4 5 3 3 2" xfId="4998" xr:uid="{AB4B725F-FAE0-43D9-8DBB-E79080061246}"/>
    <cellStyle name="Normal 9 4 5 3 3 2 2" xfId="41625" xr:uid="{38C5373E-20B0-473E-A5F3-8827A7C66BBE}"/>
    <cellStyle name="Normal 9 4 5 3 3 2 3" xfId="6209" xr:uid="{8E416D31-F209-4592-901A-4C273A42E175}"/>
    <cellStyle name="Normal 9 4 5 3 3 2 4" xfId="5617" xr:uid="{00AF2315-66F9-4FF5-8CE0-4E9B17027747}"/>
    <cellStyle name="Normal 9 4 5 3 3 2 5" xfId="55915" xr:uid="{53635ED2-7568-4E8F-932E-063A9C9A6EC3}"/>
    <cellStyle name="Normal 9 4 5 3 4" xfId="4113" xr:uid="{0F597715-1072-4C15-8749-16B8A689FB71}"/>
    <cellStyle name="Normal 9 4 5 3 4 2" xfId="4999" xr:uid="{C3CDB700-1FAB-4827-BDBE-66AD77E76844}"/>
    <cellStyle name="Normal 9 4 5 3 4 2 2" xfId="41626" xr:uid="{809A6B43-89BD-4A81-8031-8F7AB53E388B}"/>
    <cellStyle name="Normal 9 4 5 3 4 2 3" xfId="6210" xr:uid="{5159B87C-EE7F-4F93-B3F7-AA523024FCDA}"/>
    <cellStyle name="Normal 9 4 5 3 4 2 4" xfId="5618" xr:uid="{45A575F7-F0EA-4F4C-A886-AC97AAD47E76}"/>
    <cellStyle name="Normal 9 4 5 3 4 2 5" xfId="55916" xr:uid="{F7761FD1-843C-4262-AF94-F35ED0A72ED5}"/>
    <cellStyle name="Normal 9 4 5 3 5" xfId="4996" xr:uid="{037A1AD4-D33A-42DF-9EC2-70971643206F}"/>
    <cellStyle name="Normal 9 4 5 3 5 2" xfId="41623" xr:uid="{F997E812-2BD5-4D07-B01A-7D61858197C6}"/>
    <cellStyle name="Normal 9 4 5 3 5 3" xfId="6207" xr:uid="{4F6D1578-935D-419C-A293-A1325966C395}"/>
    <cellStyle name="Normal 9 4 5 3 5 4" xfId="5615" xr:uid="{611F917D-DDA5-4572-AE71-F13BE45DAEFA}"/>
    <cellStyle name="Normal 9 4 5 3 5 5" xfId="55913" xr:uid="{49218197-2CC7-4899-B602-BD2F18F859E8}"/>
    <cellStyle name="Normal 9 4 5 4" xfId="2442" xr:uid="{48B472E4-2A10-4882-BCF5-65B70755A69E}"/>
    <cellStyle name="Normal 9 4 5 4 2" xfId="5000" xr:uid="{FF8CCFCF-5D57-400A-952B-70D2D5BBDA49}"/>
    <cellStyle name="Normal 9 4 5 4 2 2" xfId="41627" xr:uid="{EB974C97-EA54-4C10-B2F7-3679278F56D2}"/>
    <cellStyle name="Normal 9 4 5 4 2 3" xfId="6211" xr:uid="{F6D1FA02-29EF-4628-A87B-0A9667530CC8}"/>
    <cellStyle name="Normal 9 4 5 4 2 4" xfId="5619" xr:uid="{3062D1AA-4D77-40A1-8213-C5B52B2C7DC6}"/>
    <cellStyle name="Normal 9 4 5 4 2 5" xfId="55917" xr:uid="{558E507A-D304-4CCF-BE18-B57F022634A1}"/>
    <cellStyle name="Normal 9 4 5 5" xfId="4114" xr:uid="{47BA184B-9F41-4E3B-8711-811220F5D811}"/>
    <cellStyle name="Normal 9 4 5 5 2" xfId="5001" xr:uid="{4C7B5C2B-7A09-4987-8CA2-740468F34E53}"/>
    <cellStyle name="Normal 9 4 5 5 2 2" xfId="41628" xr:uid="{21D105F7-9121-447D-891A-51D6FB289433}"/>
    <cellStyle name="Normal 9 4 5 5 2 3" xfId="6212" xr:uid="{89C1CD3F-C3FC-47F6-B3E7-6E3286138474}"/>
    <cellStyle name="Normal 9 4 5 5 2 4" xfId="5620" xr:uid="{68000078-3A1C-43AA-A2CA-2F24E0957EDF}"/>
    <cellStyle name="Normal 9 4 5 5 2 5" xfId="55918" xr:uid="{DDCD667A-A349-4F92-9AF6-E835A6D5D4DD}"/>
    <cellStyle name="Normal 9 4 5 6" xfId="4115" xr:uid="{F63C26F5-5C38-4B8F-B4DC-4E239424777A}"/>
    <cellStyle name="Normal 9 4 5 6 2" xfId="5002" xr:uid="{71CECD65-D9D8-41DF-A03F-1A0A3780FEE5}"/>
    <cellStyle name="Normal 9 4 5 6 2 2" xfId="41629" xr:uid="{902DE5E2-C95D-47C4-93AA-9879C1BCB56A}"/>
    <cellStyle name="Normal 9 4 5 6 2 3" xfId="6213" xr:uid="{A29EC255-C830-4292-9AA9-738676C22BD8}"/>
    <cellStyle name="Normal 9 4 5 6 2 4" xfId="5621" xr:uid="{47125145-DF8D-456C-8FC6-7E06ACC6FAB3}"/>
    <cellStyle name="Normal 9 4 5 6 2 5" xfId="55919" xr:uid="{F63E1644-0776-4655-BF01-BBCC4CB981D6}"/>
    <cellStyle name="Normal 9 4 5 7" xfId="4990" xr:uid="{56BCC9D5-F724-4BAC-9271-E3E958436D75}"/>
    <cellStyle name="Normal 9 4 5 7 2" xfId="41617" xr:uid="{22856314-17E9-4231-8B5B-7C25DA2DD963}"/>
    <cellStyle name="Normal 9 4 5 7 3" xfId="6201" xr:uid="{879FBB1D-BF71-4E68-82E4-ECF3301FFE5F}"/>
    <cellStyle name="Normal 9 4 5 7 4" xfId="5609" xr:uid="{1109E6C8-11CA-4435-BFEB-E5C493613F09}"/>
    <cellStyle name="Normal 9 4 5 7 5" xfId="55907" xr:uid="{0B780AA3-EE22-4441-905C-9C0456B48651}"/>
    <cellStyle name="Normal 9 4 6" xfId="420" xr:uid="{EF68E6F1-5901-4456-A4EC-8510E7219E55}"/>
    <cellStyle name="Normal 9 4 6 2" xfId="2443" xr:uid="{18598304-3975-48FA-B44B-3CD9EAE09B21}"/>
    <cellStyle name="Normal 9 4 6 2 2" xfId="2444" xr:uid="{701B57A5-C26B-4CA9-9BA9-FE68C1ACFCCD}"/>
    <cellStyle name="Normal 9 4 6 2 2 2" xfId="5005" xr:uid="{D61C9699-846C-472C-BCAB-26F4E1AE5082}"/>
    <cellStyle name="Normal 9 4 6 2 2 2 2" xfId="41632" xr:uid="{E2237B30-2D87-408B-8232-3632860D4351}"/>
    <cellStyle name="Normal 9 4 6 2 2 2 3" xfId="6216" xr:uid="{AA0AB5B6-9EC3-4046-BBD1-9894A5C15BE1}"/>
    <cellStyle name="Normal 9 4 6 2 2 2 4" xfId="5624" xr:uid="{B1841A48-A85D-4076-8B1E-532C5742F597}"/>
    <cellStyle name="Normal 9 4 6 2 2 2 5" xfId="55922" xr:uid="{8DEF4E17-4996-416D-9907-21350297ED8B}"/>
    <cellStyle name="Normal 9 4 6 2 3" xfId="4116" xr:uid="{8FCC641C-F7BF-4A2A-B3D1-3590EA4E2E91}"/>
    <cellStyle name="Normal 9 4 6 2 3 2" xfId="5006" xr:uid="{9198645C-6788-42F6-B917-64A6DE4BF89F}"/>
    <cellStyle name="Normal 9 4 6 2 3 2 2" xfId="41633" xr:uid="{9897100B-71DA-4C15-BEF9-196F7B5D7E49}"/>
    <cellStyle name="Normal 9 4 6 2 3 2 3" xfId="6217" xr:uid="{58A5345D-5D4A-4014-AC6B-0D80E9A99E45}"/>
    <cellStyle name="Normal 9 4 6 2 3 2 4" xfId="5625" xr:uid="{4E8AEE0F-73A6-4B5F-99B1-7864DDF15089}"/>
    <cellStyle name="Normal 9 4 6 2 3 2 5" xfId="55923" xr:uid="{0A3CDFFC-5BA4-4563-AB54-E0DBF2480DF1}"/>
    <cellStyle name="Normal 9 4 6 2 4" xfId="4117" xr:uid="{64688289-211E-45F4-9158-94D0F3120723}"/>
    <cellStyle name="Normal 9 4 6 2 4 2" xfId="5007" xr:uid="{0190610F-51D4-484C-AC8F-F8B7869ADE4A}"/>
    <cellStyle name="Normal 9 4 6 2 4 2 2" xfId="41634" xr:uid="{DD31758D-C7E9-4266-AB5D-93217A626A64}"/>
    <cellStyle name="Normal 9 4 6 2 4 2 3" xfId="6218" xr:uid="{FACC9CBA-A086-411B-84F6-2277E5A7E646}"/>
    <cellStyle name="Normal 9 4 6 2 4 2 4" xfId="5626" xr:uid="{B4FC1A33-C0A2-4F8D-9572-91FDD86D5F40}"/>
    <cellStyle name="Normal 9 4 6 2 4 2 5" xfId="55924" xr:uid="{296E92FE-ABD4-4C57-AF3C-72144F81E7DA}"/>
    <cellStyle name="Normal 9 4 6 2 5" xfId="5004" xr:uid="{0B77E87F-B2EC-4D5E-917B-21C391BB01F5}"/>
    <cellStyle name="Normal 9 4 6 2 5 2" xfId="41631" xr:uid="{1562C0C8-4E6B-472F-AADA-E99C4E320E88}"/>
    <cellStyle name="Normal 9 4 6 2 5 3" xfId="6215" xr:uid="{30FAA6AC-906A-42F3-B2D3-3260346CB3AB}"/>
    <cellStyle name="Normal 9 4 6 2 5 4" xfId="5623" xr:uid="{1D3DBA36-ECE2-40A0-81D5-7D061AC4646A}"/>
    <cellStyle name="Normal 9 4 6 2 5 5" xfId="55921" xr:uid="{32F15123-139A-4421-918A-D3EB35F95A85}"/>
    <cellStyle name="Normal 9 4 6 3" xfId="2445" xr:uid="{D2563CFD-BA30-4866-BCA6-2A4DA9E028A0}"/>
    <cellStyle name="Normal 9 4 6 3 2" xfId="5008" xr:uid="{564D3CF3-3B5A-4329-B887-CD4E1D1A6B40}"/>
    <cellStyle name="Normal 9 4 6 3 2 2" xfId="41635" xr:uid="{0B21A3D7-D467-43F4-A762-11D2B83D1C18}"/>
    <cellStyle name="Normal 9 4 6 3 2 3" xfId="6219" xr:uid="{87FA583A-28A7-4032-AB8C-4FC07B396457}"/>
    <cellStyle name="Normal 9 4 6 3 2 4" xfId="5627" xr:uid="{643B92DB-DA91-46EF-89F5-EFFB26203825}"/>
    <cellStyle name="Normal 9 4 6 3 2 5" xfId="55925" xr:uid="{D1CDC80D-1AAC-4D2C-B6DB-67045ED4C373}"/>
    <cellStyle name="Normal 9 4 6 4" xfId="4118" xr:uid="{54492664-EF72-47DB-911C-7D378483D413}"/>
    <cellStyle name="Normal 9 4 6 4 2" xfId="5009" xr:uid="{F089D7F6-002C-4E32-B3B0-221A3A9E4917}"/>
    <cellStyle name="Normal 9 4 6 4 2 2" xfId="41636" xr:uid="{DA68ECE6-C8EC-452C-A673-6C7A1259CB57}"/>
    <cellStyle name="Normal 9 4 6 4 2 3" xfId="6220" xr:uid="{DBBF0656-C3CA-4F1C-9325-A28317C2CA46}"/>
    <cellStyle name="Normal 9 4 6 4 2 4" xfId="5628" xr:uid="{7EC4384C-FDE4-4DCF-9E6C-3732044CF2E6}"/>
    <cellStyle name="Normal 9 4 6 4 2 5" xfId="55926" xr:uid="{EF0FDA50-318E-4F16-80A9-50DB1C6F9471}"/>
    <cellStyle name="Normal 9 4 6 5" xfId="4119" xr:uid="{A5EBB9C7-BCAB-4035-8B48-243A716DABCA}"/>
    <cellStyle name="Normal 9 4 6 5 2" xfId="5010" xr:uid="{0C6212B1-2402-4B56-9B76-46462614F51B}"/>
    <cellStyle name="Normal 9 4 6 5 2 2" xfId="41637" xr:uid="{A9ADA270-C0E2-4B22-B68F-F6C2AA425019}"/>
    <cellStyle name="Normal 9 4 6 5 2 3" xfId="6221" xr:uid="{2152BD10-BF5E-40C6-AC36-BB48C3931259}"/>
    <cellStyle name="Normal 9 4 6 5 2 4" xfId="5629" xr:uid="{3CCC9173-54B2-41DE-9615-83F7FAFA5767}"/>
    <cellStyle name="Normal 9 4 6 5 2 5" xfId="55927" xr:uid="{ED6F9B4D-1DB5-4E3F-9C8D-2E52E63342DB}"/>
    <cellStyle name="Normal 9 4 6 6" xfId="5003" xr:uid="{82BD69CC-5789-4E83-8BAF-B82E4B64EC1F}"/>
    <cellStyle name="Normal 9 4 6 6 2" xfId="41630" xr:uid="{9D5452F9-E528-44E0-9A22-5F2B9867B69B}"/>
    <cellStyle name="Normal 9 4 6 6 3" xfId="6214" xr:uid="{565FFB27-6BC3-4E73-A67E-CC090F16A949}"/>
    <cellStyle name="Normal 9 4 6 6 4" xfId="5622" xr:uid="{EA8B5F92-8DF8-4781-9B89-974737180A31}"/>
    <cellStyle name="Normal 9 4 6 6 5" xfId="55920" xr:uid="{4DBFF724-6E4A-434A-BDD0-9035B4DFB828}"/>
    <cellStyle name="Normal 9 4 7" xfId="2446" xr:uid="{07A5B4C9-8E3D-4BF6-BBBC-1AFD48BABD85}"/>
    <cellStyle name="Normal 9 4 7 2" xfId="2447" xr:uid="{9AADBBD0-3576-4E9E-ADDF-16EA43B1A303}"/>
    <cellStyle name="Normal 9 4 7 2 2" xfId="5012" xr:uid="{B1767FEB-CD61-4F17-B4F6-3EAAD4762520}"/>
    <cellStyle name="Normal 9 4 7 2 2 2" xfId="41639" xr:uid="{A72231FB-DEFF-435F-BD46-4323928EE18A}"/>
    <cellStyle name="Normal 9 4 7 2 2 3" xfId="6223" xr:uid="{BAC7EE99-4B52-4561-82CA-F58597ED3AF5}"/>
    <cellStyle name="Normal 9 4 7 2 2 4" xfId="5631" xr:uid="{4A5D99BA-79D4-450B-B362-2C1555B400BE}"/>
    <cellStyle name="Normal 9 4 7 2 2 5" xfId="55929" xr:uid="{551D86D0-2AAB-45FA-AA40-7438B811F169}"/>
    <cellStyle name="Normal 9 4 7 3" xfId="4120" xr:uid="{39BA4B28-5FDC-4E53-A057-907BB6CD5CC9}"/>
    <cellStyle name="Normal 9 4 7 3 2" xfId="5013" xr:uid="{97DEA19D-5E42-4306-A98F-B48344849E9A}"/>
    <cellStyle name="Normal 9 4 7 3 2 2" xfId="41640" xr:uid="{FE6B2A09-D4C9-40C5-A1C3-F395B6C2D6EC}"/>
    <cellStyle name="Normal 9 4 7 3 2 3" xfId="6224" xr:uid="{666B1DC6-2239-4A7C-AC53-2D39C6A04108}"/>
    <cellStyle name="Normal 9 4 7 3 2 4" xfId="5632" xr:uid="{D3319B65-7048-41FF-A494-6151A03985FF}"/>
    <cellStyle name="Normal 9 4 7 3 2 5" xfId="55930" xr:uid="{7084C3BB-EB1B-4BBE-A676-74463287D131}"/>
    <cellStyle name="Normal 9 4 7 4" xfId="4121" xr:uid="{01867786-8CC2-431A-9078-D48719EEECD2}"/>
    <cellStyle name="Normal 9 4 7 4 2" xfId="5014" xr:uid="{971B5D5F-535E-460A-A9A9-0B5971F24EAF}"/>
    <cellStyle name="Normal 9 4 7 4 2 2" xfId="41641" xr:uid="{3272E5A4-E5CF-4E36-8714-82F0CE051FA2}"/>
    <cellStyle name="Normal 9 4 7 4 2 3" xfId="6225" xr:uid="{ADA303AC-CA34-4ED8-8D45-AEB75198B0B3}"/>
    <cellStyle name="Normal 9 4 7 4 2 4" xfId="5633" xr:uid="{5BC1E4DE-86EC-4418-8E38-CDC2DCC49E22}"/>
    <cellStyle name="Normal 9 4 7 4 2 5" xfId="55931" xr:uid="{B7C4CBDD-BFD9-45E8-9B13-4EA108906CDE}"/>
    <cellStyle name="Normal 9 4 7 5" xfId="5011" xr:uid="{43F1A4DD-2A0F-4BE7-A3A3-E0FA0D53214D}"/>
    <cellStyle name="Normal 9 4 7 5 2" xfId="41638" xr:uid="{4F2F773B-9F8F-4911-8B7B-4B6B6CB80671}"/>
    <cellStyle name="Normal 9 4 7 5 3" xfId="6222" xr:uid="{D466BD51-D51F-4629-95B7-844D8C4E68DF}"/>
    <cellStyle name="Normal 9 4 7 5 4" xfId="5630" xr:uid="{64EACBD8-F9DF-40C0-A939-19961795B97E}"/>
    <cellStyle name="Normal 9 4 7 5 5" xfId="55928" xr:uid="{0FBF344F-A8FF-4C06-9A95-109542A88518}"/>
    <cellStyle name="Normal 9 4 8" xfId="2448" xr:uid="{BC07ABE0-779F-46AE-B6A8-123B2FC8D590}"/>
    <cellStyle name="Normal 9 4 8 2" xfId="4122" xr:uid="{4A76708D-CF76-4490-83DD-47FBDCC4DD7D}"/>
    <cellStyle name="Normal 9 4 8 2 2" xfId="5016" xr:uid="{99CE44D7-1896-4A2C-96E6-19773C29FD38}"/>
    <cellStyle name="Normal 9 4 8 2 2 2" xfId="41643" xr:uid="{79911A0A-24A0-4EC2-9E38-EBF118DDE561}"/>
    <cellStyle name="Normal 9 4 8 2 2 3" xfId="6227" xr:uid="{8C8F0216-079B-4721-9BE2-BC48CADE8E15}"/>
    <cellStyle name="Normal 9 4 8 2 2 4" xfId="5635" xr:uid="{6F1A17AE-7F63-431C-A80E-2DC789788A11}"/>
    <cellStyle name="Normal 9 4 8 2 2 5" xfId="55933" xr:uid="{6B4B27F0-F09C-4C02-8C48-6F7148C72524}"/>
    <cellStyle name="Normal 9 4 8 3" xfId="4123" xr:uid="{306B3F3C-32C9-46EE-9250-E874BA73F4A1}"/>
    <cellStyle name="Normal 9 4 8 3 2" xfId="5017" xr:uid="{14DD39D9-651A-410E-A983-0871ECC8489B}"/>
    <cellStyle name="Normal 9 4 8 3 2 2" xfId="41644" xr:uid="{499C6FA6-6561-4208-AF69-0F72010E831C}"/>
    <cellStyle name="Normal 9 4 8 3 2 3" xfId="6228" xr:uid="{ECF42902-FD4E-466A-991C-C09F76F9A447}"/>
    <cellStyle name="Normal 9 4 8 3 2 4" xfId="5636" xr:uid="{C05C8F17-AE71-4EC9-AFAB-C18D3AABEAA5}"/>
    <cellStyle name="Normal 9 4 8 3 2 5" xfId="55934" xr:uid="{E2E40281-11A7-424A-9703-607EE3B79679}"/>
    <cellStyle name="Normal 9 4 8 4" xfId="4124" xr:uid="{C544EFE9-45A8-4386-BAD5-CA0C81E03BFC}"/>
    <cellStyle name="Normal 9 4 8 4 2" xfId="5018" xr:uid="{7A09A36C-4394-41BC-9142-D92E6462F687}"/>
    <cellStyle name="Normal 9 4 8 4 2 2" xfId="41645" xr:uid="{089C0D30-129F-42F5-88EE-A6A1E3424F66}"/>
    <cellStyle name="Normal 9 4 8 4 2 3" xfId="6229" xr:uid="{824E75A7-0217-4CCA-93D4-B6FD5AFA49CC}"/>
    <cellStyle name="Normal 9 4 8 4 2 4" xfId="5637" xr:uid="{419B0C35-CD52-4D81-B127-4ACDDC68CE78}"/>
    <cellStyle name="Normal 9 4 8 4 2 5" xfId="55935" xr:uid="{73AF5B8B-C979-4BA2-88DF-BFF99D451187}"/>
    <cellStyle name="Normal 9 4 8 5" xfId="5015" xr:uid="{BF3464AB-F957-4F23-B97F-9B67A4A77866}"/>
    <cellStyle name="Normal 9 4 8 5 2" xfId="41642" xr:uid="{1388133B-DDA0-408E-B71B-FC2DEA9704BD}"/>
    <cellStyle name="Normal 9 4 8 5 3" xfId="6226" xr:uid="{2C32C35E-4E46-4411-B953-E717D7105163}"/>
    <cellStyle name="Normal 9 4 8 5 4" xfId="5634" xr:uid="{B06B1805-CA6C-48B6-851A-F22419D46321}"/>
    <cellStyle name="Normal 9 4 8 5 5" xfId="55932" xr:uid="{20BC9042-4774-495F-B314-0C6AFD0A90FD}"/>
    <cellStyle name="Normal 9 4 9" xfId="4125" xr:uid="{B6D81E2E-CCC4-4BA0-A0B9-CFABB1A668ED}"/>
    <cellStyle name="Normal 9 4 9 2" xfId="5019" xr:uid="{412E62DD-5E96-4B2F-BA5E-ACDCA068A268}"/>
    <cellStyle name="Normal 9 4 9 2 2" xfId="41646" xr:uid="{0CEA8F44-E594-40F0-BD93-F1B7C3A6C38A}"/>
    <cellStyle name="Normal 9 4 9 2 3" xfId="6230" xr:uid="{B127A821-050F-4990-BA17-5B332E0241FA}"/>
    <cellStyle name="Normal 9 4 9 2 4" xfId="5638" xr:uid="{F6193032-626E-4EE0-9739-6266A98D8693}"/>
    <cellStyle name="Normal 9 4 9 2 5" xfId="55936" xr:uid="{7D48BA3D-B7D3-49C6-ACAC-DAD552BC3EEF}"/>
    <cellStyle name="Normal 9 5" xfId="180" xr:uid="{FF3FF81F-8DF2-49AB-8FC7-096D332324D5}"/>
    <cellStyle name="Normal 9 5 10" xfId="4126" xr:uid="{97521AE0-1A08-41D1-AF9B-BFE7DB5BBB73}"/>
    <cellStyle name="Normal 9 5 10 2" xfId="5021" xr:uid="{C9FE70F8-178B-49A8-A3B8-076A08B5885D}"/>
    <cellStyle name="Normal 9 5 10 2 2" xfId="41648" xr:uid="{88B62532-FDFF-47B2-97D9-3A40325770D1}"/>
    <cellStyle name="Normal 9 5 10 2 3" xfId="6232" xr:uid="{764BE68A-92F5-4CEE-B62B-4FA90A4722C6}"/>
    <cellStyle name="Normal 9 5 10 2 4" xfId="5640" xr:uid="{8E00FA28-0385-4342-B461-AA071E21F1CA}"/>
    <cellStyle name="Normal 9 5 10 2 5" xfId="55938" xr:uid="{D5EBBC1D-A833-4F2F-99F5-9E9B0B491ACF}"/>
    <cellStyle name="Normal 9 5 11" xfId="4127" xr:uid="{27359AD7-589C-4140-9620-69E62F6485EF}"/>
    <cellStyle name="Normal 9 5 11 2" xfId="5022" xr:uid="{AC926CAB-4D06-4CD6-AA46-8231DDF2C1DC}"/>
    <cellStyle name="Normal 9 5 11 2 2" xfId="41649" xr:uid="{295A6F09-968B-4F2B-9457-83C25F2ABBF9}"/>
    <cellStyle name="Normal 9 5 11 2 3" xfId="6233" xr:uid="{ECDC7D7C-EB8B-4064-8624-0E1DA6CF8E87}"/>
    <cellStyle name="Normal 9 5 11 2 4" xfId="5641" xr:uid="{5A19D621-21E6-4E27-9E60-4F354B4786F6}"/>
    <cellStyle name="Normal 9 5 11 2 5" xfId="55939" xr:uid="{70BAE02D-4764-4A28-B24A-1D770ADB460A}"/>
    <cellStyle name="Normal 9 5 12" xfId="5020" xr:uid="{CF18BDFC-9B42-40A1-9E65-FE425E43FBAD}"/>
    <cellStyle name="Normal 9 5 12 2" xfId="41647" xr:uid="{AAD1A475-C94E-4BDD-BEA2-9F689B842F09}"/>
    <cellStyle name="Normal 9 5 12 3" xfId="6231" xr:uid="{4AF2DB08-236C-4711-870E-940683BF6A98}"/>
    <cellStyle name="Normal 9 5 12 4" xfId="5639" xr:uid="{7AC3283A-A7EE-46E2-BC22-E6A860A02FFF}"/>
    <cellStyle name="Normal 9 5 12 5" xfId="55937" xr:uid="{5699FFE6-2787-40F2-A5EC-554A6747EB6E}"/>
    <cellStyle name="Normal 9 5 2" xfId="181" xr:uid="{625FE80A-A81D-4FAC-822E-63E5DD000568}"/>
    <cellStyle name="Normal 9 5 2 10" xfId="5023" xr:uid="{85BC0540-063B-48EC-B242-48B978EACA88}"/>
    <cellStyle name="Normal 9 5 2 10 2" xfId="41650" xr:uid="{A0F89BE4-A171-45E9-96D8-54E6F2BB0E77}"/>
    <cellStyle name="Normal 9 5 2 10 3" xfId="6234" xr:uid="{BB4964F2-8A8A-467F-B6A7-080029FB24BB}"/>
    <cellStyle name="Normal 9 5 2 10 4" xfId="5642" xr:uid="{6FADA2D7-526A-4D3E-9C9D-7336E2046799}"/>
    <cellStyle name="Normal 9 5 2 10 5" xfId="55940" xr:uid="{4E42A1AE-8572-4C3B-A8FB-FED946707DA6}"/>
    <cellStyle name="Normal 9 5 2 2" xfId="421" xr:uid="{35BAEB9E-02D9-46D9-BFC7-2EE99E09D5C9}"/>
    <cellStyle name="Normal 9 5 2 2 2" xfId="870" xr:uid="{B341B3BC-D7A4-4975-82D0-0D9424F0CFC7}"/>
    <cellStyle name="Normal 9 5 2 2 2 2" xfId="871" xr:uid="{9B951686-0DC3-416A-8B15-1CE3FD90BF2A}"/>
    <cellStyle name="Normal 9 5 2 2 2 2 2" xfId="2449" xr:uid="{CFD354FF-A50E-4802-B6FB-34C0EF83F5D4}"/>
    <cellStyle name="Normal 9 5 2 2 2 2 2 2" xfId="5027" xr:uid="{93909EC8-F735-46DC-95C1-013AE4675844}"/>
    <cellStyle name="Normal 9 5 2 2 2 2 2 2 2" xfId="41654" xr:uid="{9C9C9C4B-4D1D-4042-BB2F-70B3FB228F3F}"/>
    <cellStyle name="Normal 9 5 2 2 2 2 2 2 3" xfId="6238" xr:uid="{9EFCB39D-F46E-4807-ABA6-D791775A3F6D}"/>
    <cellStyle name="Normal 9 5 2 2 2 2 2 2 4" xfId="5646" xr:uid="{DBD65467-AAB2-4C43-B72F-848423185B5B}"/>
    <cellStyle name="Normal 9 5 2 2 2 2 2 2 5" xfId="55944" xr:uid="{CE8E5082-4502-4554-87CC-6BBFC0EC4792}"/>
    <cellStyle name="Normal 9 5 2 2 2 2 3" xfId="4128" xr:uid="{357C4DC4-24F3-4A49-A0C8-B62CA854C467}"/>
    <cellStyle name="Normal 9 5 2 2 2 2 3 2" xfId="5028" xr:uid="{557D0496-6800-47D8-A124-EF32091D3F4B}"/>
    <cellStyle name="Normal 9 5 2 2 2 2 3 2 2" xfId="41655" xr:uid="{E511F517-B5A3-4E80-8BF7-25CB28332B0C}"/>
    <cellStyle name="Normal 9 5 2 2 2 2 3 2 3" xfId="6239" xr:uid="{841ABE07-3194-47F2-9A4C-33AB3435334F}"/>
    <cellStyle name="Normal 9 5 2 2 2 2 3 2 4" xfId="5647" xr:uid="{D1FBF15E-6A15-488A-9E4D-334DE6A36A97}"/>
    <cellStyle name="Normal 9 5 2 2 2 2 3 2 5" xfId="55945" xr:uid="{1F9C3D1C-ABDF-402B-8A95-90F4C7ECE4F6}"/>
    <cellStyle name="Normal 9 5 2 2 2 2 4" xfId="4129" xr:uid="{AF8E3984-76AD-47C4-BBA4-787D5E71611E}"/>
    <cellStyle name="Normal 9 5 2 2 2 2 4 2" xfId="5029" xr:uid="{9DCD6674-45AE-4910-81A7-04CA2EBF23F8}"/>
    <cellStyle name="Normal 9 5 2 2 2 2 4 2 2" xfId="41656" xr:uid="{F69AF3B6-8590-447A-98CB-33B6217AA3D0}"/>
    <cellStyle name="Normal 9 5 2 2 2 2 4 2 3" xfId="6240" xr:uid="{CDE40169-0A77-4F0E-A262-1D7B844394C0}"/>
    <cellStyle name="Normal 9 5 2 2 2 2 4 2 4" xfId="5648" xr:uid="{A1D9D2DD-524E-4B79-BF08-C8439369F754}"/>
    <cellStyle name="Normal 9 5 2 2 2 2 4 2 5" xfId="55946" xr:uid="{CD9ABA90-74C1-417B-B797-CCE0E714DC87}"/>
    <cellStyle name="Normal 9 5 2 2 2 2 5" xfId="5026" xr:uid="{474D4F90-75D9-4A18-BA54-094198A2D8F4}"/>
    <cellStyle name="Normal 9 5 2 2 2 2 5 2" xfId="41653" xr:uid="{4C4ECEA0-3A33-4B3F-92F2-8D9F5B72F730}"/>
    <cellStyle name="Normal 9 5 2 2 2 2 5 3" xfId="6237" xr:uid="{F8DA7933-BA7B-4DF2-95A4-FA8792C6CC18}"/>
    <cellStyle name="Normal 9 5 2 2 2 2 5 4" xfId="5645" xr:uid="{6DF86661-261E-4908-9817-18DE6E08EBEC}"/>
    <cellStyle name="Normal 9 5 2 2 2 2 5 5" xfId="55943" xr:uid="{E7F66E6A-3A36-40D1-BBBC-9C0DF04E70FB}"/>
    <cellStyle name="Normal 9 5 2 2 2 3" xfId="2450" xr:uid="{469F2CFE-21C7-4FCA-8B0A-01FC5D533F69}"/>
    <cellStyle name="Normal 9 5 2 2 2 3 2" xfId="4130" xr:uid="{F6BEEC11-40D3-48CE-A39E-DF105A13DB89}"/>
    <cellStyle name="Normal 9 5 2 2 2 3 2 2" xfId="5031" xr:uid="{D46E69A8-B955-44ED-9350-D404AB53A846}"/>
    <cellStyle name="Normal 9 5 2 2 2 3 2 2 2" xfId="41658" xr:uid="{DF1F8E38-EF18-4D58-815D-D444594B9940}"/>
    <cellStyle name="Normal 9 5 2 2 2 3 2 2 3" xfId="6242" xr:uid="{DAA9B9BE-C96B-467E-B956-251075FBE952}"/>
    <cellStyle name="Normal 9 5 2 2 2 3 2 2 4" xfId="5650" xr:uid="{42AF19A7-6A24-4781-92DA-2A64D0A1DEA2}"/>
    <cellStyle name="Normal 9 5 2 2 2 3 2 2 5" xfId="55948" xr:uid="{C2B41C36-64A7-48FD-B52D-6C5642CC9509}"/>
    <cellStyle name="Normal 9 5 2 2 2 3 3" xfId="4131" xr:uid="{F49C3911-4869-44B2-A8E7-C2984D78D414}"/>
    <cellStyle name="Normal 9 5 2 2 2 3 3 2" xfId="5032" xr:uid="{0A0E8E9B-BA6F-4CF8-B239-32266E96315C}"/>
    <cellStyle name="Normal 9 5 2 2 2 3 3 2 2" xfId="41659" xr:uid="{F12E3400-FE63-443B-AF8D-5042E2699910}"/>
    <cellStyle name="Normal 9 5 2 2 2 3 3 2 3" xfId="6243" xr:uid="{20721424-7022-4721-B9B8-D2B7C623F3BA}"/>
    <cellStyle name="Normal 9 5 2 2 2 3 3 2 4" xfId="5651" xr:uid="{3E158120-B5A1-4F86-9394-273CB178EDB2}"/>
    <cellStyle name="Normal 9 5 2 2 2 3 3 2 5" xfId="55949" xr:uid="{888CDA1C-A132-4F99-A026-214F26629022}"/>
    <cellStyle name="Normal 9 5 2 2 2 3 4" xfId="4132" xr:uid="{D0CC1C49-0A3F-406A-BF01-CD22A3531DB9}"/>
    <cellStyle name="Normal 9 5 2 2 2 3 4 2" xfId="5033" xr:uid="{466579E8-4B59-450B-9A4B-C515C4AA1992}"/>
    <cellStyle name="Normal 9 5 2 2 2 3 4 2 2" xfId="41660" xr:uid="{82E28000-6E93-4362-9966-3CD7A66D3602}"/>
    <cellStyle name="Normal 9 5 2 2 2 3 4 2 3" xfId="6244" xr:uid="{D2C7256B-34F9-44F0-8966-47213A677020}"/>
    <cellStyle name="Normal 9 5 2 2 2 3 4 2 4" xfId="5652" xr:uid="{831E9C86-FBD4-41C9-9D55-A37BDDA944A2}"/>
    <cellStyle name="Normal 9 5 2 2 2 3 4 2 5" xfId="55950" xr:uid="{215A4102-72DC-4A27-856F-AA28A4EBF9E9}"/>
    <cellStyle name="Normal 9 5 2 2 2 3 5" xfId="5030" xr:uid="{B33C36EC-94BB-4DD7-9CFC-FD2A2D5DC919}"/>
    <cellStyle name="Normal 9 5 2 2 2 3 5 2" xfId="41657" xr:uid="{5FB85777-6EC5-4014-B66C-EEA4889EC2EB}"/>
    <cellStyle name="Normal 9 5 2 2 2 3 5 3" xfId="6241" xr:uid="{AA1C6856-AD8D-4217-9B9F-A3AFA262AB98}"/>
    <cellStyle name="Normal 9 5 2 2 2 3 5 4" xfId="5649" xr:uid="{D558C95D-4129-4E09-B0BA-D30A527AF8B4}"/>
    <cellStyle name="Normal 9 5 2 2 2 3 5 5" xfId="55947" xr:uid="{D7DF6908-14CF-42BB-85A2-859294859111}"/>
    <cellStyle name="Normal 9 5 2 2 2 4" xfId="4133" xr:uid="{FF1C5E15-5F83-49DB-9E80-DFB215E61447}"/>
    <cellStyle name="Normal 9 5 2 2 2 4 2" xfId="5034" xr:uid="{034F1043-4DCE-4B80-9B30-4E5F5C396F75}"/>
    <cellStyle name="Normal 9 5 2 2 2 4 2 2" xfId="41661" xr:uid="{86E1C255-11B0-45D9-B5C5-898964A3EA4A}"/>
    <cellStyle name="Normal 9 5 2 2 2 4 2 3" xfId="6245" xr:uid="{ED986F05-1F11-4ED6-B1F8-4CA6F5E35915}"/>
    <cellStyle name="Normal 9 5 2 2 2 4 2 4" xfId="5653" xr:uid="{40DBD10B-055B-4627-A118-7277DE3E5E94}"/>
    <cellStyle name="Normal 9 5 2 2 2 4 2 5" xfId="55951" xr:uid="{C7CD8A15-917E-42F1-B4F3-02830DAEAACC}"/>
    <cellStyle name="Normal 9 5 2 2 2 5" xfId="4134" xr:uid="{C87D7533-F38E-469C-8B66-DEE75C83DC00}"/>
    <cellStyle name="Normal 9 5 2 2 2 5 2" xfId="5035" xr:uid="{5560B305-E16B-4F41-BFB6-DD65E5B40DC6}"/>
    <cellStyle name="Normal 9 5 2 2 2 5 2 2" xfId="41662" xr:uid="{532932AA-5335-4AD2-8283-F5B529318C2F}"/>
    <cellStyle name="Normal 9 5 2 2 2 5 2 3" xfId="6246" xr:uid="{CF7A4876-2222-4F33-A57C-8EF33CE0844D}"/>
    <cellStyle name="Normal 9 5 2 2 2 5 2 4" xfId="5654" xr:uid="{E756FECA-84B1-481C-AD0C-0D8E29E2976D}"/>
    <cellStyle name="Normal 9 5 2 2 2 5 2 5" xfId="55952" xr:uid="{1ADC31FE-D521-48D1-9CBF-7397E825D09A}"/>
    <cellStyle name="Normal 9 5 2 2 2 6" xfId="4135" xr:uid="{0244737D-735B-4BC7-921F-8A36C3F8E09A}"/>
    <cellStyle name="Normal 9 5 2 2 2 6 2" xfId="5036" xr:uid="{CEE6318F-8CE3-4BEC-B494-46D74EC877E7}"/>
    <cellStyle name="Normal 9 5 2 2 2 6 2 2" xfId="41663" xr:uid="{64D5038E-5EA6-4F34-BACE-E22307301C96}"/>
    <cellStyle name="Normal 9 5 2 2 2 6 2 3" xfId="6247" xr:uid="{FBF9AA3F-6193-48FB-B32A-991FA86C3AAB}"/>
    <cellStyle name="Normal 9 5 2 2 2 6 2 4" xfId="5655" xr:uid="{A3DCF5A0-B15A-4F73-BBA6-E5F75BE35CC3}"/>
    <cellStyle name="Normal 9 5 2 2 2 6 2 5" xfId="55953" xr:uid="{3B4ECC8D-92B6-47D1-98D1-BEDA29BE2C50}"/>
    <cellStyle name="Normal 9 5 2 2 2 7" xfId="5025" xr:uid="{AA14C74E-3CB2-4D5B-82E8-979F6C15C8D0}"/>
    <cellStyle name="Normal 9 5 2 2 2 7 2" xfId="41652" xr:uid="{028B6A6C-41FD-407C-8B46-993DFBD145F4}"/>
    <cellStyle name="Normal 9 5 2 2 2 7 3" xfId="6236" xr:uid="{5172582C-610E-4741-9CB2-94E39E83F9E1}"/>
    <cellStyle name="Normal 9 5 2 2 2 7 4" xfId="5644" xr:uid="{E905D9EE-4AC9-4858-B3F9-4888DB411633}"/>
    <cellStyle name="Normal 9 5 2 2 2 7 5" xfId="55942" xr:uid="{9595E15D-3F60-4441-B894-4B24B0CFD33D}"/>
    <cellStyle name="Normal 9 5 2 2 3" xfId="872" xr:uid="{A412C3A7-7CF3-4759-A3C3-A583766D6C67}"/>
    <cellStyle name="Normal 9 5 2 2 3 2" xfId="2451" xr:uid="{8E4BB371-9991-401B-9E52-7496E1B4865A}"/>
    <cellStyle name="Normal 9 5 2 2 3 2 2" xfId="4136" xr:uid="{3A7A0561-F78D-4AFC-BA83-EAB2272A28B0}"/>
    <cellStyle name="Normal 9 5 2 2 3 2 2 2" xfId="5039" xr:uid="{A7769819-E5FD-432B-B4D0-A2D2AB529430}"/>
    <cellStyle name="Normal 9 5 2 2 3 2 2 2 2" xfId="41666" xr:uid="{4A204DB5-C0F4-4E94-B3F3-C9E56F8DB310}"/>
    <cellStyle name="Normal 9 5 2 2 3 2 2 2 3" xfId="6250" xr:uid="{BA4012BB-954F-4DD7-B358-18CFBA586361}"/>
    <cellStyle name="Normal 9 5 2 2 3 2 2 2 4" xfId="5658" xr:uid="{DF0A4434-7082-420E-80ED-7062D28EDD55}"/>
    <cellStyle name="Normal 9 5 2 2 3 2 2 2 5" xfId="55956" xr:uid="{2078AF4D-B3E1-4C00-93D7-E5829F7AC0B6}"/>
    <cellStyle name="Normal 9 5 2 2 3 2 3" xfId="4137" xr:uid="{40EB6948-C0C4-4C8E-B070-FF36A01B4728}"/>
    <cellStyle name="Normal 9 5 2 2 3 2 3 2" xfId="5040" xr:uid="{FB582A3C-19A9-4294-AC41-E47C06A19116}"/>
    <cellStyle name="Normal 9 5 2 2 3 2 3 2 2" xfId="41667" xr:uid="{4309F98E-7A11-4C6E-AEA6-6D77439D236E}"/>
    <cellStyle name="Normal 9 5 2 2 3 2 3 2 3" xfId="6251" xr:uid="{1491441D-92F8-4C0D-8D86-B237B5B640BD}"/>
    <cellStyle name="Normal 9 5 2 2 3 2 3 2 4" xfId="5659" xr:uid="{2DC57B76-17E6-48A1-812D-947F47675E5B}"/>
    <cellStyle name="Normal 9 5 2 2 3 2 3 2 5" xfId="55957" xr:uid="{17AD6294-46FF-4FC7-A172-93377B8BF038}"/>
    <cellStyle name="Normal 9 5 2 2 3 2 4" xfId="4138" xr:uid="{2D656638-9F71-42BD-95A0-D745A69E73A8}"/>
    <cellStyle name="Normal 9 5 2 2 3 2 4 2" xfId="5041" xr:uid="{A9FC2BC5-FB6C-4AF0-9335-3A8A7A1A530B}"/>
    <cellStyle name="Normal 9 5 2 2 3 2 4 2 2" xfId="41668" xr:uid="{FAF586A1-44ED-46CD-96DD-03F17F897B93}"/>
    <cellStyle name="Normal 9 5 2 2 3 2 4 2 3" xfId="6252" xr:uid="{7666BF68-B83C-41EC-8427-12B525D9B274}"/>
    <cellStyle name="Normal 9 5 2 2 3 2 4 2 4" xfId="5660" xr:uid="{7475946B-25F8-453A-9C6B-154C2669400E}"/>
    <cellStyle name="Normal 9 5 2 2 3 2 4 2 5" xfId="55958" xr:uid="{EC99419F-2539-45D7-92E4-20260EEE5B71}"/>
    <cellStyle name="Normal 9 5 2 2 3 2 5" xfId="5038" xr:uid="{19DDE4C2-57F7-4187-8FCA-8DB8514775E0}"/>
    <cellStyle name="Normal 9 5 2 2 3 2 5 2" xfId="41665" xr:uid="{1BD22A1B-3D46-496B-8038-C5F0B4F67D69}"/>
    <cellStyle name="Normal 9 5 2 2 3 2 5 3" xfId="6249" xr:uid="{0174F401-9037-461B-9881-153C8EAE6839}"/>
    <cellStyle name="Normal 9 5 2 2 3 2 5 4" xfId="5657" xr:uid="{4DA0CA48-6D30-4702-8648-164F0E1BD718}"/>
    <cellStyle name="Normal 9 5 2 2 3 2 5 5" xfId="55955" xr:uid="{1BC0AD00-4A2D-4B32-9D75-C4734BD04105}"/>
    <cellStyle name="Normal 9 5 2 2 3 3" xfId="4139" xr:uid="{67CBDF51-4308-46F1-8B1A-F900D2FF1192}"/>
    <cellStyle name="Normal 9 5 2 2 3 3 2" xfId="5042" xr:uid="{61F04A1D-FF09-43E2-9C6E-06A73B196C02}"/>
    <cellStyle name="Normal 9 5 2 2 3 3 2 2" xfId="41669" xr:uid="{F179AFA7-E2DF-44B9-9DB7-AE6AD993E8FC}"/>
    <cellStyle name="Normal 9 5 2 2 3 3 2 3" xfId="6253" xr:uid="{8BB26886-9720-47E4-8142-9B1BFEEC651E}"/>
    <cellStyle name="Normal 9 5 2 2 3 3 2 4" xfId="5661" xr:uid="{FE66033E-D461-4FBB-AE82-59B42098514C}"/>
    <cellStyle name="Normal 9 5 2 2 3 3 2 5" xfId="55959" xr:uid="{411B37E8-6DA5-48E5-B8A9-CE3ECF4C09EF}"/>
    <cellStyle name="Normal 9 5 2 2 3 4" xfId="4140" xr:uid="{D26D77AF-4210-4F06-A7AF-B308FD3A6F4A}"/>
    <cellStyle name="Normal 9 5 2 2 3 4 2" xfId="5043" xr:uid="{36845C11-DE29-44EB-B165-148ADC79A9D1}"/>
    <cellStyle name="Normal 9 5 2 2 3 4 2 2" xfId="41670" xr:uid="{B6CE2736-5150-456F-8B09-25C080FB3E6E}"/>
    <cellStyle name="Normal 9 5 2 2 3 4 2 3" xfId="6254" xr:uid="{75EE1724-5E00-477C-8B3F-638E88421D8E}"/>
    <cellStyle name="Normal 9 5 2 2 3 4 2 4" xfId="5662" xr:uid="{DA430454-CF8B-41C3-8812-3C52CF23158E}"/>
    <cellStyle name="Normal 9 5 2 2 3 4 2 5" xfId="55960" xr:uid="{65CF8C1C-4EFB-4BF3-BB4F-8B879D01E38B}"/>
    <cellStyle name="Normal 9 5 2 2 3 5" xfId="4141" xr:uid="{20F8A8B9-014C-48ED-92AE-4044EBB23EDB}"/>
    <cellStyle name="Normal 9 5 2 2 3 5 2" xfId="5044" xr:uid="{DF2F0AD3-EF40-4E47-8ADD-F6085EBFEF70}"/>
    <cellStyle name="Normal 9 5 2 2 3 5 2 2" xfId="41671" xr:uid="{511DBAB5-3BD6-4EE9-86B5-57F0EFB9D0E3}"/>
    <cellStyle name="Normal 9 5 2 2 3 5 2 3" xfId="6255" xr:uid="{63840715-C9D4-4E42-8231-726C061F9878}"/>
    <cellStyle name="Normal 9 5 2 2 3 5 2 4" xfId="5663" xr:uid="{2F5741E2-94BE-4F0F-B402-140E1DF47F4D}"/>
    <cellStyle name="Normal 9 5 2 2 3 5 2 5" xfId="55961" xr:uid="{EBF1ABD5-320F-48B8-B5AA-8B7A30AC0195}"/>
    <cellStyle name="Normal 9 5 2 2 3 6" xfId="5037" xr:uid="{471C7F4B-F033-4339-A907-2EA87107047E}"/>
    <cellStyle name="Normal 9 5 2 2 3 6 2" xfId="41664" xr:uid="{81BC51BF-877F-4C09-B383-4CEBDB5DA746}"/>
    <cellStyle name="Normal 9 5 2 2 3 6 3" xfId="6248" xr:uid="{FF8B9574-6D6B-4282-A54A-5DAB2BC80FA2}"/>
    <cellStyle name="Normal 9 5 2 2 3 6 4" xfId="5656" xr:uid="{D3FE85A0-1636-463A-AE44-378A2D9A06E8}"/>
    <cellStyle name="Normal 9 5 2 2 3 6 5" xfId="55954" xr:uid="{F4D35A57-2184-4CC1-9E83-A7B43B505039}"/>
    <cellStyle name="Normal 9 5 2 2 4" xfId="2452" xr:uid="{BF7F38AF-7B4C-4A0D-A9AC-C1F5A5B2DEE4}"/>
    <cellStyle name="Normal 9 5 2 2 4 2" xfId="4142" xr:uid="{D7184137-2B06-4F09-857A-772672F910CB}"/>
    <cellStyle name="Normal 9 5 2 2 4 2 2" xfId="5046" xr:uid="{A1C1F65C-0049-447D-8D8E-97C33F449BC6}"/>
    <cellStyle name="Normal 9 5 2 2 4 2 2 2" xfId="41673" xr:uid="{FE35180B-8EAF-42CD-A2FB-1DE6A9AFE71C}"/>
    <cellStyle name="Normal 9 5 2 2 4 2 2 3" xfId="6257" xr:uid="{BC45BD75-A8DE-4808-B8CD-C3FECDEFF35C}"/>
    <cellStyle name="Normal 9 5 2 2 4 2 2 4" xfId="5665" xr:uid="{22CB9C03-429E-48E6-9447-3CC2DF98863C}"/>
    <cellStyle name="Normal 9 5 2 2 4 2 2 5" xfId="55963" xr:uid="{03A37CD8-0875-4E4C-9D8C-AFB7A162696E}"/>
    <cellStyle name="Normal 9 5 2 2 4 3" xfId="4143" xr:uid="{A47C80AE-B72D-4692-84D8-61057BA47C2D}"/>
    <cellStyle name="Normal 9 5 2 2 4 3 2" xfId="5047" xr:uid="{493B9DD0-0F7C-48A8-A326-8AE5B697B022}"/>
    <cellStyle name="Normal 9 5 2 2 4 3 2 2" xfId="41674" xr:uid="{DD0008CB-BFC4-4AFF-BDA3-539B550EF83E}"/>
    <cellStyle name="Normal 9 5 2 2 4 3 2 3" xfId="6258" xr:uid="{104E6630-0AD7-4469-838E-83B573615A3E}"/>
    <cellStyle name="Normal 9 5 2 2 4 3 2 4" xfId="5666" xr:uid="{234F4FA8-02C8-449F-B1B5-C0646D05CBBB}"/>
    <cellStyle name="Normal 9 5 2 2 4 3 2 5" xfId="55964" xr:uid="{8A036C4D-28DE-4C0E-9CD3-5878EAC2DB5E}"/>
    <cellStyle name="Normal 9 5 2 2 4 4" xfId="4144" xr:uid="{401C8A5D-AB7A-4B2F-9BBD-F43BD40F9474}"/>
    <cellStyle name="Normal 9 5 2 2 4 4 2" xfId="5048" xr:uid="{CCC01E43-EA63-485F-AE7C-612E8000B9D7}"/>
    <cellStyle name="Normal 9 5 2 2 4 4 2 2" xfId="41675" xr:uid="{61039728-8EA7-4C77-B833-50CA27BE77BD}"/>
    <cellStyle name="Normal 9 5 2 2 4 4 2 3" xfId="6259" xr:uid="{C52C2E92-D4B0-468D-9A83-A363CF018217}"/>
    <cellStyle name="Normal 9 5 2 2 4 4 2 4" xfId="5667" xr:uid="{98901875-4B41-4331-8665-CA7FBB521C23}"/>
    <cellStyle name="Normal 9 5 2 2 4 4 2 5" xfId="55965" xr:uid="{F9A2AB52-06E6-49D7-833F-81226DA14343}"/>
    <cellStyle name="Normal 9 5 2 2 4 5" xfId="5045" xr:uid="{33B1A145-DA17-46B5-B9A5-576138E82CD2}"/>
    <cellStyle name="Normal 9 5 2 2 4 5 2" xfId="41672" xr:uid="{52095407-73F3-4F5E-AA37-CF7328E2F823}"/>
    <cellStyle name="Normal 9 5 2 2 4 5 3" xfId="6256" xr:uid="{A36C6480-FC1E-4A15-9B89-CA1A8855CB3E}"/>
    <cellStyle name="Normal 9 5 2 2 4 5 4" xfId="5664" xr:uid="{76EE4966-B919-4531-AD31-1ED85B217586}"/>
    <cellStyle name="Normal 9 5 2 2 4 5 5" xfId="55962" xr:uid="{5904CB53-94F8-4E28-9BD6-7359DC97E668}"/>
    <cellStyle name="Normal 9 5 2 2 5" xfId="4145" xr:uid="{376C88A6-7A34-4586-8489-967312127939}"/>
    <cellStyle name="Normal 9 5 2 2 5 2" xfId="4146" xr:uid="{AE92CD1C-1489-4420-96B9-96F5FA73D595}"/>
    <cellStyle name="Normal 9 5 2 2 5 2 2" xfId="5050" xr:uid="{0B7A3548-9E83-41CB-8C86-6BC25F09EEF3}"/>
    <cellStyle name="Normal 9 5 2 2 5 2 2 2" xfId="41677" xr:uid="{9681CF40-EE2D-428E-AEFE-05B947258A81}"/>
    <cellStyle name="Normal 9 5 2 2 5 2 2 3" xfId="6261" xr:uid="{E14D743C-CFFC-4305-9CF5-FF2EC40BBF79}"/>
    <cellStyle name="Normal 9 5 2 2 5 2 2 4" xfId="5669" xr:uid="{5E1B3782-6849-4E75-9904-1528888BE9FB}"/>
    <cellStyle name="Normal 9 5 2 2 5 2 2 5" xfId="55967" xr:uid="{FBBC3C3B-FE7F-4A78-80F3-717192A0A365}"/>
    <cellStyle name="Normal 9 5 2 2 5 3" xfId="4147" xr:uid="{CD25021A-0C8A-4C3C-AA4D-750BB2B226BE}"/>
    <cellStyle name="Normal 9 5 2 2 5 3 2" xfId="5051" xr:uid="{CA042EC4-C35D-43A2-847B-120DE64C03A6}"/>
    <cellStyle name="Normal 9 5 2 2 5 3 2 2" xfId="41678" xr:uid="{06B0C9D0-E19C-44AB-97F8-D876A5085F64}"/>
    <cellStyle name="Normal 9 5 2 2 5 3 2 3" xfId="6262" xr:uid="{4B64794A-01BD-4AA3-A2D9-850680D4379C}"/>
    <cellStyle name="Normal 9 5 2 2 5 3 2 4" xfId="5670" xr:uid="{E1D21794-AACE-455E-8647-1E85D95BE831}"/>
    <cellStyle name="Normal 9 5 2 2 5 3 2 5" xfId="55968" xr:uid="{8F6F8972-5588-41F1-A585-31322AC9326B}"/>
    <cellStyle name="Normal 9 5 2 2 5 4" xfId="4148" xr:uid="{00736640-01E8-432A-85A8-51CD3D96179A}"/>
    <cellStyle name="Normal 9 5 2 2 5 4 2" xfId="5052" xr:uid="{76EA076F-C9E0-40FB-8A32-B883B9795038}"/>
    <cellStyle name="Normal 9 5 2 2 5 4 2 2" xfId="41679" xr:uid="{64FF8EB8-ED4A-456E-B23D-3EB9A4BB95F7}"/>
    <cellStyle name="Normal 9 5 2 2 5 4 2 3" xfId="6263" xr:uid="{1D83B2F7-9947-425B-8970-73312024A7CF}"/>
    <cellStyle name="Normal 9 5 2 2 5 4 2 4" xfId="5671" xr:uid="{F2484EF4-438D-4BD0-9808-0B1C530311FF}"/>
    <cellStyle name="Normal 9 5 2 2 5 4 2 5" xfId="55969" xr:uid="{42569880-693B-412C-B1C0-E82B9E647D2D}"/>
    <cellStyle name="Normal 9 5 2 2 5 5" xfId="5049" xr:uid="{0B09C22B-3E1E-4342-A0EC-DCEF0517475B}"/>
    <cellStyle name="Normal 9 5 2 2 5 5 2" xfId="41676" xr:uid="{EE6D4CE9-A041-46FB-A88D-D9EE2E803A84}"/>
    <cellStyle name="Normal 9 5 2 2 5 5 3" xfId="6260" xr:uid="{04CFC498-E59D-463D-BD82-4A5498FB130D}"/>
    <cellStyle name="Normal 9 5 2 2 5 5 4" xfId="5668" xr:uid="{E7DF3702-8E50-4316-BBA7-2BDABCCA78D9}"/>
    <cellStyle name="Normal 9 5 2 2 5 5 5" xfId="55966" xr:uid="{075E0018-6BA1-42A1-8BE7-F3D9BEAA369C}"/>
    <cellStyle name="Normal 9 5 2 2 6" xfId="4149" xr:uid="{A198CA3B-D12C-470A-BB1C-D79C2BF81295}"/>
    <cellStyle name="Normal 9 5 2 2 6 2" xfId="5053" xr:uid="{17DFF3D2-7C4F-4D3B-BB07-9B64B9CBA71B}"/>
    <cellStyle name="Normal 9 5 2 2 6 2 2" xfId="41680" xr:uid="{4CDE6D6C-98CB-4E7C-BDC2-0C721CF43FC0}"/>
    <cellStyle name="Normal 9 5 2 2 6 2 3" xfId="6264" xr:uid="{05193A5A-5C65-4DD2-8B92-E388EC09F2F4}"/>
    <cellStyle name="Normal 9 5 2 2 6 2 4" xfId="5672" xr:uid="{2F0D7F71-B9F4-40EA-B6DB-AFF06E8A8B6B}"/>
    <cellStyle name="Normal 9 5 2 2 6 2 5" xfId="55970" xr:uid="{794F6B34-A740-46E0-B948-D7EF12B2C494}"/>
    <cellStyle name="Normal 9 5 2 2 7" xfId="4150" xr:uid="{9E00DC7B-F211-4B2D-9704-03244B1C3E4F}"/>
    <cellStyle name="Normal 9 5 2 2 7 2" xfId="5054" xr:uid="{8686C3DB-06F3-4031-A5F6-EC117D2AEFCF}"/>
    <cellStyle name="Normal 9 5 2 2 7 2 2" xfId="41681" xr:uid="{A51E6CB6-902F-4549-A045-4F7F564E97BB}"/>
    <cellStyle name="Normal 9 5 2 2 7 2 3" xfId="6265" xr:uid="{12E57DD1-681B-4A67-88F2-0D0C4CB36631}"/>
    <cellStyle name="Normal 9 5 2 2 7 2 4" xfId="5673" xr:uid="{71C72E1B-9688-4702-8011-F500EB14474F}"/>
    <cellStyle name="Normal 9 5 2 2 7 2 5" xfId="55971" xr:uid="{769FA562-5F7C-4765-9815-978B5E615ABB}"/>
    <cellStyle name="Normal 9 5 2 2 8" xfId="4151" xr:uid="{5A7FC602-D224-411A-80B2-B4F88E282E5C}"/>
    <cellStyle name="Normal 9 5 2 2 8 2" xfId="5055" xr:uid="{770D3E06-684C-41F0-8980-728E4215F682}"/>
    <cellStyle name="Normal 9 5 2 2 8 2 2" xfId="41682" xr:uid="{EAD1D2F8-2BD0-48E3-B09B-064D59759A24}"/>
    <cellStyle name="Normal 9 5 2 2 8 2 3" xfId="6266" xr:uid="{C0DA733E-252D-48F2-BE09-D36C819ABB35}"/>
    <cellStyle name="Normal 9 5 2 2 8 2 4" xfId="5674" xr:uid="{455A1E6F-B4AC-446B-B388-F61B09AA3C8A}"/>
    <cellStyle name="Normal 9 5 2 2 8 2 5" xfId="55972" xr:uid="{684D7457-A139-4D25-87D9-C9CD6DDCE135}"/>
    <cellStyle name="Normal 9 5 2 2 9" xfId="5024" xr:uid="{3275D070-EED1-4973-9EFC-9CC2942280D9}"/>
    <cellStyle name="Normal 9 5 2 2 9 2" xfId="41651" xr:uid="{A979A43F-FF79-4E51-AC5B-48AF7A792013}"/>
    <cellStyle name="Normal 9 5 2 2 9 3" xfId="6235" xr:uid="{145D6FC6-BEFB-448F-9FBF-9F442195F528}"/>
    <cellStyle name="Normal 9 5 2 2 9 4" xfId="5643" xr:uid="{25206E53-7070-4A6A-A4E1-A040EC740A32}"/>
    <cellStyle name="Normal 9 5 2 2 9 5" xfId="55941" xr:uid="{38C4E9B2-6A1A-4EEA-AE98-2CB215581AE8}"/>
    <cellStyle name="Normal 9 5 2 3" xfId="873" xr:uid="{B3C81557-F1E6-4058-B75D-CB6493AAD072}"/>
    <cellStyle name="Normal 9 5 2 3 2" xfId="874" xr:uid="{C4E19715-FC42-4C77-9998-1DC04F7300BA}"/>
    <cellStyle name="Normal 9 5 2 3 2 2" xfId="875" xr:uid="{FC6B6829-4DEE-41F4-A33E-A893885AB6A6}"/>
    <cellStyle name="Normal 9 5 2 3 2 2 2" xfId="5058" xr:uid="{D2D27331-4CDC-42EF-A1DF-0900275B1E3C}"/>
    <cellStyle name="Normal 9 5 2 3 2 2 2 2" xfId="41685" xr:uid="{59859DD9-FC91-4F46-86D4-6107871DF1BD}"/>
    <cellStyle name="Normal 9 5 2 3 2 2 2 3" xfId="6269" xr:uid="{6B61C5E2-E733-4595-8BCE-3024AD6CD75B}"/>
    <cellStyle name="Normal 9 5 2 3 2 2 2 4" xfId="5677" xr:uid="{10693F94-0F16-45DB-8B9F-14A67B22B8BA}"/>
    <cellStyle name="Normal 9 5 2 3 2 2 2 5" xfId="55975" xr:uid="{034A3A37-9132-42A1-8A20-F892BB4DFE4B}"/>
    <cellStyle name="Normal 9 5 2 3 2 3" xfId="4152" xr:uid="{8AE5C0DC-C4D0-43E0-A890-308A34464C31}"/>
    <cellStyle name="Normal 9 5 2 3 2 3 2" xfId="5059" xr:uid="{91061A5E-35F5-42F5-8C71-A2ECA018BDD0}"/>
    <cellStyle name="Normal 9 5 2 3 2 3 2 2" xfId="41686" xr:uid="{1AA80227-123E-4CDB-B403-83E4FF07023D}"/>
    <cellStyle name="Normal 9 5 2 3 2 3 2 3" xfId="6270" xr:uid="{921ACBC2-D27D-4D2B-A3D7-78A619671572}"/>
    <cellStyle name="Normal 9 5 2 3 2 3 2 4" xfId="5678" xr:uid="{B96A0F3D-6B0A-4597-970F-7A5BA75DD196}"/>
    <cellStyle name="Normal 9 5 2 3 2 3 2 5" xfId="55976" xr:uid="{6F7A4E70-871C-4F05-B526-880820939257}"/>
    <cellStyle name="Normal 9 5 2 3 2 4" xfId="4153" xr:uid="{98632332-1F5F-4B35-86C3-0C685D649D96}"/>
    <cellStyle name="Normal 9 5 2 3 2 4 2" xfId="5060" xr:uid="{2A06F270-F808-4870-AA16-CEA17A43E644}"/>
    <cellStyle name="Normal 9 5 2 3 2 4 2 2" xfId="41687" xr:uid="{67A4CBF2-A404-4A79-83F3-3FFFD131A336}"/>
    <cellStyle name="Normal 9 5 2 3 2 4 2 3" xfId="6271" xr:uid="{1FD907C8-C8CC-490C-AC36-8DE6440A4DBB}"/>
    <cellStyle name="Normal 9 5 2 3 2 4 2 4" xfId="5679" xr:uid="{4C50092E-C6AF-45A0-B81B-6F551BACCE53}"/>
    <cellStyle name="Normal 9 5 2 3 2 4 2 5" xfId="55977" xr:uid="{CBD742AE-616A-4896-AEC6-55D59D1155C4}"/>
    <cellStyle name="Normal 9 5 2 3 2 5" xfId="5057" xr:uid="{C1089EBF-BB01-4CB5-95C8-19CF6BDA978A}"/>
    <cellStyle name="Normal 9 5 2 3 2 5 2" xfId="41684" xr:uid="{AAE6C722-8D87-4FCB-9C6C-47689EC24E8F}"/>
    <cellStyle name="Normal 9 5 2 3 2 5 3" xfId="6268" xr:uid="{3ECFF504-4111-4420-9825-D4A1B9CB156F}"/>
    <cellStyle name="Normal 9 5 2 3 2 5 4" xfId="5676" xr:uid="{682F22D0-6DEE-47A9-B8B5-C7DFE01CF7D8}"/>
    <cellStyle name="Normal 9 5 2 3 2 5 5" xfId="55974" xr:uid="{A9C9A1CF-6547-45BE-A1F8-0B6E43418A0F}"/>
    <cellStyle name="Normal 9 5 2 3 3" xfId="876" xr:uid="{849018EB-7D05-40D9-88AC-2616F43AD3F2}"/>
    <cellStyle name="Normal 9 5 2 3 3 2" xfId="4154" xr:uid="{179DAC88-FB4C-4A82-A81A-97AF43DF8F71}"/>
    <cellStyle name="Normal 9 5 2 3 3 2 2" xfId="5062" xr:uid="{91322E99-F1E1-468B-B170-CA32EC08163B}"/>
    <cellStyle name="Normal 9 5 2 3 3 2 2 2" xfId="41689" xr:uid="{AA8CD577-279C-47D6-BD8D-BEC60E2545E6}"/>
    <cellStyle name="Normal 9 5 2 3 3 2 2 3" xfId="6273" xr:uid="{B3D2EB05-43CB-4CE4-8B6C-CED1D6E20E80}"/>
    <cellStyle name="Normal 9 5 2 3 3 2 2 4" xfId="5681" xr:uid="{73FDD6F5-A8AF-497D-8A11-F90033530EF2}"/>
    <cellStyle name="Normal 9 5 2 3 3 2 2 5" xfId="55979" xr:uid="{2AEDD0A1-FF03-4549-A7E0-44D5FA93453C}"/>
    <cellStyle name="Normal 9 5 2 3 3 3" xfId="4155" xr:uid="{42B5BE5E-4959-4904-85F7-C8655524D893}"/>
    <cellStyle name="Normal 9 5 2 3 3 3 2" xfId="5063" xr:uid="{C091B1C1-55DB-4211-A64D-31B487A15917}"/>
    <cellStyle name="Normal 9 5 2 3 3 3 2 2" xfId="41690" xr:uid="{8BB60051-E07A-499B-B831-2B80607641A6}"/>
    <cellStyle name="Normal 9 5 2 3 3 3 2 3" xfId="6274" xr:uid="{A99DC334-480A-4578-A098-BE08C169C316}"/>
    <cellStyle name="Normal 9 5 2 3 3 3 2 4" xfId="5682" xr:uid="{BB982564-26FB-4D79-8325-20CE262205CC}"/>
    <cellStyle name="Normal 9 5 2 3 3 3 2 5" xfId="55980" xr:uid="{29166294-8E94-4F09-A910-387C29E0ABA6}"/>
    <cellStyle name="Normal 9 5 2 3 3 4" xfId="4156" xr:uid="{C460C547-C82C-4DAA-A101-1235A09A10E0}"/>
    <cellStyle name="Normal 9 5 2 3 3 4 2" xfId="5064" xr:uid="{F2ED36A6-5F02-4F5D-B1C5-23F6046ACAA3}"/>
    <cellStyle name="Normal 9 5 2 3 3 4 2 2" xfId="41691" xr:uid="{42132E3C-44FA-420B-A70F-16BC7681BEF8}"/>
    <cellStyle name="Normal 9 5 2 3 3 4 2 3" xfId="6275" xr:uid="{55F305FF-7BF3-4545-A7EE-D629424DEF46}"/>
    <cellStyle name="Normal 9 5 2 3 3 4 2 4" xfId="5683" xr:uid="{A5818CCB-3ED8-4BF1-9C98-C7739B051625}"/>
    <cellStyle name="Normal 9 5 2 3 3 4 2 5" xfId="55981" xr:uid="{4116D75D-2CF5-413B-9BF4-71A9BEAA2153}"/>
    <cellStyle name="Normal 9 5 2 3 3 5" xfId="5061" xr:uid="{D6E871EC-9FB8-4077-99E2-CE05E970BB7D}"/>
    <cellStyle name="Normal 9 5 2 3 3 5 2" xfId="41688" xr:uid="{CC6AC6CF-0CA4-4C65-B8DA-884FD6DF69F1}"/>
    <cellStyle name="Normal 9 5 2 3 3 5 3" xfId="6272" xr:uid="{A9A119F3-0841-4D3C-BFAB-00F19952285E}"/>
    <cellStyle name="Normal 9 5 2 3 3 5 4" xfId="5680" xr:uid="{B1025A4F-96D0-4972-80A4-F461059B1634}"/>
    <cellStyle name="Normal 9 5 2 3 3 5 5" xfId="55978" xr:uid="{F3164462-6D9A-4C32-84EF-97F91BF129A5}"/>
    <cellStyle name="Normal 9 5 2 3 4" xfId="4157" xr:uid="{00930378-E0A3-4BC2-BE7F-D19F6C0B6AA0}"/>
    <cellStyle name="Normal 9 5 2 3 4 2" xfId="5065" xr:uid="{EDA56D38-F98A-476D-8F62-B1A23568C21B}"/>
    <cellStyle name="Normal 9 5 2 3 4 2 2" xfId="41692" xr:uid="{1FD471C4-FAB5-49AA-BBB5-581BA8254F8F}"/>
    <cellStyle name="Normal 9 5 2 3 4 2 3" xfId="6276" xr:uid="{31DFF7A2-219C-4660-9B7B-600C5B857589}"/>
    <cellStyle name="Normal 9 5 2 3 4 2 4" xfId="5684" xr:uid="{B37970B5-6E8A-4629-A203-2792CF25C249}"/>
    <cellStyle name="Normal 9 5 2 3 4 2 5" xfId="55982" xr:uid="{EB17F74F-9F6E-45AC-9D8F-C5AED138C42C}"/>
    <cellStyle name="Normal 9 5 2 3 5" xfId="4158" xr:uid="{4647C30C-4B6B-4E37-A5EA-A66140FC1381}"/>
    <cellStyle name="Normal 9 5 2 3 5 2" xfId="5066" xr:uid="{90AC4012-9BE7-43CE-B0D2-C2901EEECBEB}"/>
    <cellStyle name="Normal 9 5 2 3 5 2 2" xfId="41693" xr:uid="{48033D2E-348A-4FBE-9EB0-2FF2A311C08E}"/>
    <cellStyle name="Normal 9 5 2 3 5 2 3" xfId="6277" xr:uid="{842A051B-CBAF-485E-BBF8-0D77C28C2A3A}"/>
    <cellStyle name="Normal 9 5 2 3 5 2 4" xfId="5685" xr:uid="{33D70038-BAE2-4D5F-A4C8-FA67F4F260DB}"/>
    <cellStyle name="Normal 9 5 2 3 5 2 5" xfId="55983" xr:uid="{40F46CE1-86DA-4833-AF74-270314F2E8E0}"/>
    <cellStyle name="Normal 9 5 2 3 6" xfId="4159" xr:uid="{206FC1FC-3EC2-48CD-B028-C7283643E44F}"/>
    <cellStyle name="Normal 9 5 2 3 6 2" xfId="5067" xr:uid="{9CF8B7F0-C62A-4B04-AE0C-C8188023FD7B}"/>
    <cellStyle name="Normal 9 5 2 3 6 2 2" xfId="41694" xr:uid="{9293AA0A-77AB-457B-A972-E873945C22C5}"/>
    <cellStyle name="Normal 9 5 2 3 6 2 3" xfId="6278" xr:uid="{E304EABD-2BEC-467B-B75C-B136C019802D}"/>
    <cellStyle name="Normal 9 5 2 3 6 2 4" xfId="5686" xr:uid="{583DD89E-5407-4A2E-B0D5-9189060E7DDD}"/>
    <cellStyle name="Normal 9 5 2 3 6 2 5" xfId="55984" xr:uid="{5232F77B-3DDC-4E35-95DD-A166EB233ED8}"/>
    <cellStyle name="Normal 9 5 2 3 7" xfId="5056" xr:uid="{F31251AD-9D39-43C4-8EA5-89EADC56B334}"/>
    <cellStyle name="Normal 9 5 2 3 7 2" xfId="41683" xr:uid="{AC6DF7CB-DE6B-46D6-941F-B80640FD680D}"/>
    <cellStyle name="Normal 9 5 2 3 7 3" xfId="6267" xr:uid="{6E43CA41-28C2-4F34-8705-D86334873493}"/>
    <cellStyle name="Normal 9 5 2 3 7 4" xfId="5675" xr:uid="{38B941ED-1784-4A08-8D80-3CABB8817DAF}"/>
    <cellStyle name="Normal 9 5 2 3 7 5" xfId="55973" xr:uid="{3DABA7B2-E5AA-4567-8693-4E64443701BD}"/>
    <cellStyle name="Normal 9 5 2 4" xfId="877" xr:uid="{6E4A2531-C0A0-4C1D-A17A-1BD82739FED2}"/>
    <cellStyle name="Normal 9 5 2 4 2" xfId="878" xr:uid="{F61D9C4A-5AD0-4632-98EC-941711A205AB}"/>
    <cellStyle name="Normal 9 5 2 4 2 2" xfId="4160" xr:uid="{DB29DAF8-F056-421F-9E6E-D3B2B8FC04E7}"/>
    <cellStyle name="Normal 9 5 2 4 2 2 2" xfId="5070" xr:uid="{892BDE76-8861-425D-B841-16D1837EAC26}"/>
    <cellStyle name="Normal 9 5 2 4 2 2 2 2" xfId="41697" xr:uid="{4D985968-F397-4BE2-92C2-54DEC7B6B0AC}"/>
    <cellStyle name="Normal 9 5 2 4 2 2 2 3" xfId="6281" xr:uid="{47BAD62C-4403-425E-B186-50F62ADBF2F6}"/>
    <cellStyle name="Normal 9 5 2 4 2 2 2 4" xfId="5689" xr:uid="{F4C10B0E-85EF-4924-AE7D-13BC4A379459}"/>
    <cellStyle name="Normal 9 5 2 4 2 2 2 5" xfId="55987" xr:uid="{2B0160F6-43F7-464A-9C10-AC9A5143D5C5}"/>
    <cellStyle name="Normal 9 5 2 4 2 3" xfId="4161" xr:uid="{FD8B8B92-85A0-4D3C-8199-E87AE8ACBF50}"/>
    <cellStyle name="Normal 9 5 2 4 2 3 2" xfId="5071" xr:uid="{F8EB80BA-2F0B-4BA8-8741-B654B37E8862}"/>
    <cellStyle name="Normal 9 5 2 4 2 3 2 2" xfId="41698" xr:uid="{C98E7AC6-1282-4EC4-A881-41D2026C99F2}"/>
    <cellStyle name="Normal 9 5 2 4 2 3 2 3" xfId="6282" xr:uid="{156E33CF-DEB1-452D-AC37-F2C78AE5D679}"/>
    <cellStyle name="Normal 9 5 2 4 2 3 2 4" xfId="5690" xr:uid="{CCFABD56-4FBB-4B59-936B-48FE3B086A19}"/>
    <cellStyle name="Normal 9 5 2 4 2 3 2 5" xfId="55988" xr:uid="{9789AD52-09D5-4E10-BF10-2316EC06B8A2}"/>
    <cellStyle name="Normal 9 5 2 4 2 4" xfId="4162" xr:uid="{837F5F6F-628C-496E-94B0-81259BA421D5}"/>
    <cellStyle name="Normal 9 5 2 4 2 4 2" xfId="5072" xr:uid="{2558BDAA-E304-423F-86DE-F81869EC7BEC}"/>
    <cellStyle name="Normal 9 5 2 4 2 4 2 2" xfId="41699" xr:uid="{E475872B-B91C-45E7-ACD9-266288AD4DDD}"/>
    <cellStyle name="Normal 9 5 2 4 2 4 2 3" xfId="6283" xr:uid="{7314ADA9-F540-4ADC-A5D2-6142395919E9}"/>
    <cellStyle name="Normal 9 5 2 4 2 4 2 4" xfId="5691" xr:uid="{D9AE6545-97BA-4674-9E5A-B8C82978996A}"/>
    <cellStyle name="Normal 9 5 2 4 2 4 2 5" xfId="55989" xr:uid="{CDDA98A2-1F70-4527-AA1B-16588FB3057A}"/>
    <cellStyle name="Normal 9 5 2 4 2 5" xfId="5069" xr:uid="{8F33B100-DD50-438B-9FCA-36ADE3DE8A13}"/>
    <cellStyle name="Normal 9 5 2 4 2 5 2" xfId="41696" xr:uid="{EBE06B39-0603-4E0C-8F89-4C80F8962514}"/>
    <cellStyle name="Normal 9 5 2 4 2 5 3" xfId="6280" xr:uid="{13566CF9-F03C-4E55-82FE-08C11329F371}"/>
    <cellStyle name="Normal 9 5 2 4 2 5 4" xfId="5688" xr:uid="{BBF6CE4E-9B2B-4CDB-8628-44AFA71666CA}"/>
    <cellStyle name="Normal 9 5 2 4 2 5 5" xfId="55986" xr:uid="{6DB8BF9E-6B2E-474F-8CCF-CA2D661A5049}"/>
    <cellStyle name="Normal 9 5 2 4 3" xfId="4163" xr:uid="{17FF5736-8220-4BEB-A14C-4375F68D1622}"/>
    <cellStyle name="Normal 9 5 2 4 3 2" xfId="5073" xr:uid="{B53F1834-06EC-42E5-B21B-4545075C1300}"/>
    <cellStyle name="Normal 9 5 2 4 3 2 2" xfId="41700" xr:uid="{EFD68B8C-7A66-4C8B-A4AC-35C0ADD26A09}"/>
    <cellStyle name="Normal 9 5 2 4 3 2 3" xfId="6284" xr:uid="{06D03CB1-D3C5-42B3-873E-1259C2D73165}"/>
    <cellStyle name="Normal 9 5 2 4 3 2 4" xfId="5692" xr:uid="{2722ADBF-1B42-4EE6-984B-EFA6CBBFDE02}"/>
    <cellStyle name="Normal 9 5 2 4 3 2 5" xfId="55990" xr:uid="{9B4D922E-E13B-4463-9977-982E4802981D}"/>
    <cellStyle name="Normal 9 5 2 4 4" xfId="4164" xr:uid="{BF13791D-42C6-4417-B239-228EEBA93120}"/>
    <cellStyle name="Normal 9 5 2 4 4 2" xfId="5074" xr:uid="{D3AB0930-21B9-4493-9ECE-FC4CA65042E3}"/>
    <cellStyle name="Normal 9 5 2 4 4 2 2" xfId="41701" xr:uid="{311E86F8-0899-428A-9976-90F5AF734782}"/>
    <cellStyle name="Normal 9 5 2 4 4 2 3" xfId="6285" xr:uid="{A1F160EB-4652-4483-91A7-64E25FBBA6FD}"/>
    <cellStyle name="Normal 9 5 2 4 4 2 4" xfId="5693" xr:uid="{9BD7B8C5-DE85-4805-86D5-09F6DA74A7D0}"/>
    <cellStyle name="Normal 9 5 2 4 4 2 5" xfId="55991" xr:uid="{F2459052-C37F-406B-A2A8-BD8345C87035}"/>
    <cellStyle name="Normal 9 5 2 4 5" xfId="4165" xr:uid="{549D5858-037C-485B-BA55-DA81D1641524}"/>
    <cellStyle name="Normal 9 5 2 4 5 2" xfId="5075" xr:uid="{66E2C12F-2BDE-4F68-9EAC-E23B32DA41E2}"/>
    <cellStyle name="Normal 9 5 2 4 5 2 2" xfId="41702" xr:uid="{5C46E066-4BD1-4087-9974-C7F793D91B97}"/>
    <cellStyle name="Normal 9 5 2 4 5 2 3" xfId="6286" xr:uid="{4F8CCFD2-4250-4782-8228-E73683543DDD}"/>
    <cellStyle name="Normal 9 5 2 4 5 2 4" xfId="5694" xr:uid="{F22B053D-4EDD-4C07-A483-9C94B8A83161}"/>
    <cellStyle name="Normal 9 5 2 4 5 2 5" xfId="55992" xr:uid="{F0BBD595-5B01-4AD3-B1C8-F529593D1B29}"/>
    <cellStyle name="Normal 9 5 2 4 6" xfId="5068" xr:uid="{E47D67C2-AF6C-4A4B-94FD-DAC9911B10A2}"/>
    <cellStyle name="Normal 9 5 2 4 6 2" xfId="41695" xr:uid="{D5CE72F3-50B6-40C5-8D0F-339046989BB5}"/>
    <cellStyle name="Normal 9 5 2 4 6 3" xfId="6279" xr:uid="{65867743-9C26-4CEB-8532-B232B328DE51}"/>
    <cellStyle name="Normal 9 5 2 4 6 4" xfId="5687" xr:uid="{1955C532-9B17-4439-9E9B-0812B0F1FDCE}"/>
    <cellStyle name="Normal 9 5 2 4 6 5" xfId="55985" xr:uid="{B5DA89AC-33DF-42E8-B27E-DF0BF23AE5FB}"/>
    <cellStyle name="Normal 9 5 2 5" xfId="879" xr:uid="{117A24C9-3DDA-4D06-B47B-FF79DD14F7BA}"/>
    <cellStyle name="Normal 9 5 2 5 2" xfId="4166" xr:uid="{86AED4A3-6A1A-43C1-AF91-69EC74A6742E}"/>
    <cellStyle name="Normal 9 5 2 5 2 2" xfId="5077" xr:uid="{3FEAA0F2-5BD1-4BF8-AECB-D2382C841B3A}"/>
    <cellStyle name="Normal 9 5 2 5 2 2 2" xfId="41704" xr:uid="{149BD435-3652-4147-B90F-03808E06A2E6}"/>
    <cellStyle name="Normal 9 5 2 5 2 2 3" xfId="6288" xr:uid="{BB3332C7-9EF9-428C-B5CD-2BF7D1BDA501}"/>
    <cellStyle name="Normal 9 5 2 5 2 2 4" xfId="5696" xr:uid="{2799F130-BA96-4ACD-A25B-6FDD63DB8ABF}"/>
    <cellStyle name="Normal 9 5 2 5 2 2 5" xfId="55994" xr:uid="{A5D401D1-7207-4C6D-929C-684BF45D6C79}"/>
    <cellStyle name="Normal 9 5 2 5 3" xfId="4167" xr:uid="{0F2A06DB-20C8-44F7-93B8-3556F3466CB0}"/>
    <cellStyle name="Normal 9 5 2 5 3 2" xfId="5078" xr:uid="{74909D62-912A-41B0-937F-498E4599D1DA}"/>
    <cellStyle name="Normal 9 5 2 5 3 2 2" xfId="41705" xr:uid="{698E1BC6-D66C-4C80-BEEC-14F7FCB76F6C}"/>
    <cellStyle name="Normal 9 5 2 5 3 2 3" xfId="6289" xr:uid="{38693B3C-9B0D-4671-A790-E1B18A181421}"/>
    <cellStyle name="Normal 9 5 2 5 3 2 4" xfId="5697" xr:uid="{21EB72F2-1162-460C-A5EF-356FBFA6DB90}"/>
    <cellStyle name="Normal 9 5 2 5 3 2 5" xfId="55995" xr:uid="{5072110B-F012-448E-9C03-EAA8EA16F7E4}"/>
    <cellStyle name="Normal 9 5 2 5 4" xfId="4168" xr:uid="{C0D611A9-B3B4-40A4-B207-44516226155E}"/>
    <cellStyle name="Normal 9 5 2 5 4 2" xfId="5079" xr:uid="{F66D98CD-67ED-478C-A847-EB3A4053165D}"/>
    <cellStyle name="Normal 9 5 2 5 4 2 2" xfId="41706" xr:uid="{202CC5DB-5EBD-402F-9C4B-8EBC6FFF739C}"/>
    <cellStyle name="Normal 9 5 2 5 4 2 3" xfId="6290" xr:uid="{FCC39C19-AB85-4E77-8A01-978327FE8A9B}"/>
    <cellStyle name="Normal 9 5 2 5 4 2 4" xfId="5698" xr:uid="{10342738-1FF6-4148-9A56-CEAE7B8D5D05}"/>
    <cellStyle name="Normal 9 5 2 5 4 2 5" xfId="55996" xr:uid="{BC5209F7-9774-4D82-AD45-8C93F2B77E98}"/>
    <cellStyle name="Normal 9 5 2 5 5" xfId="5076" xr:uid="{738B5877-38F5-48F5-988B-1E338A34C578}"/>
    <cellStyle name="Normal 9 5 2 5 5 2" xfId="41703" xr:uid="{AB96EA8B-DD24-4331-BBDD-CDF8360C64FF}"/>
    <cellStyle name="Normal 9 5 2 5 5 3" xfId="6287" xr:uid="{A1FE6BD2-D052-4143-95F4-1EF9DB3A9DF4}"/>
    <cellStyle name="Normal 9 5 2 5 5 4" xfId="5695" xr:uid="{6099F848-B6B4-48F2-8745-1C1F416E3AE9}"/>
    <cellStyle name="Normal 9 5 2 5 5 5" xfId="55993" xr:uid="{A8912642-71CB-4852-9408-CED008C4A402}"/>
    <cellStyle name="Normal 9 5 2 6" xfId="4169" xr:uid="{74EC6B1B-AB65-4B23-B8E3-847814F9AF2D}"/>
    <cellStyle name="Normal 9 5 2 6 2" xfId="4170" xr:uid="{6AB233D4-9974-4C33-AA1B-96C7745630AF}"/>
    <cellStyle name="Normal 9 5 2 6 2 2" xfId="5081" xr:uid="{9082D868-A0FC-4609-83DE-004F4AE4A27C}"/>
    <cellStyle name="Normal 9 5 2 6 2 2 2" xfId="41708" xr:uid="{5E36AA82-76F2-4DE6-8329-48B38663BAC3}"/>
    <cellStyle name="Normal 9 5 2 6 2 2 3" xfId="6292" xr:uid="{AA992994-B382-4117-97A5-0E84372AB812}"/>
    <cellStyle name="Normal 9 5 2 6 2 2 4" xfId="5700" xr:uid="{2D52A647-50AF-4265-8C2D-3B2DA5F0042F}"/>
    <cellStyle name="Normal 9 5 2 6 2 2 5" xfId="55998" xr:uid="{C4889FDC-8057-494F-9124-C9C5D8CAB508}"/>
    <cellStyle name="Normal 9 5 2 6 3" xfId="4171" xr:uid="{C3505BD1-5D39-4ED4-A85B-4F5C54212B43}"/>
    <cellStyle name="Normal 9 5 2 6 3 2" xfId="5082" xr:uid="{4D960556-D62F-4A46-BD32-38ED6B33119D}"/>
    <cellStyle name="Normal 9 5 2 6 3 2 2" xfId="41709" xr:uid="{97C7A840-CBEB-4487-B496-FC8D5899B232}"/>
    <cellStyle name="Normal 9 5 2 6 3 2 3" xfId="6293" xr:uid="{CE7D83F1-5175-4DA1-9F55-D8C93A45A75C}"/>
    <cellStyle name="Normal 9 5 2 6 3 2 4" xfId="5701" xr:uid="{223F9002-71F8-4142-AB97-DFE05497BD44}"/>
    <cellStyle name="Normal 9 5 2 6 3 2 5" xfId="55999" xr:uid="{78955C81-EB96-4EBB-9F9A-8F9EB7F1EEC4}"/>
    <cellStyle name="Normal 9 5 2 6 4" xfId="4172" xr:uid="{97C33F7B-6FA4-4BEF-BDF7-93DD02E8C09E}"/>
    <cellStyle name="Normal 9 5 2 6 4 2" xfId="5083" xr:uid="{519BFDB6-E37B-4C91-84CD-6EF43D35B048}"/>
    <cellStyle name="Normal 9 5 2 6 4 2 2" xfId="41710" xr:uid="{BB61F4A3-FA20-4198-9226-E35C4B7224A9}"/>
    <cellStyle name="Normal 9 5 2 6 4 2 3" xfId="6294" xr:uid="{6E1915FA-192A-4308-834C-5FC5ED0E1718}"/>
    <cellStyle name="Normal 9 5 2 6 4 2 4" xfId="5702" xr:uid="{107EC44A-12E3-41AE-9DD2-ED1CF0CC7347}"/>
    <cellStyle name="Normal 9 5 2 6 4 2 5" xfId="56000" xr:uid="{0EB3147E-FBF4-44F9-B00F-C42431CBA8B0}"/>
    <cellStyle name="Normal 9 5 2 6 5" xfId="5080" xr:uid="{67253C00-C496-4227-9627-1628283E89DF}"/>
    <cellStyle name="Normal 9 5 2 6 5 2" xfId="41707" xr:uid="{287A6B45-6FF6-4AB2-A72D-F7CB5C0CF1BF}"/>
    <cellStyle name="Normal 9 5 2 6 5 3" xfId="6291" xr:uid="{E1197D1F-1929-423F-BC58-92D8E20FF203}"/>
    <cellStyle name="Normal 9 5 2 6 5 4" xfId="5699" xr:uid="{9244E3FF-47B0-458D-A86E-CF6648CEA7F3}"/>
    <cellStyle name="Normal 9 5 2 6 5 5" xfId="55997" xr:uid="{D0D66047-3A19-4609-B46E-E884081CB8F9}"/>
    <cellStyle name="Normal 9 5 2 7" xfId="4173" xr:uid="{491C9A18-0387-43B6-8F93-9E055FD93701}"/>
    <cellStyle name="Normal 9 5 2 7 2" xfId="5084" xr:uid="{583B8219-BC99-4605-9561-015ECF97868B}"/>
    <cellStyle name="Normal 9 5 2 7 2 2" xfId="41711" xr:uid="{8EB905E2-E307-450A-905A-2A34E47AB73F}"/>
    <cellStyle name="Normal 9 5 2 7 2 3" xfId="6295" xr:uid="{5F9237D4-9610-4B06-8A87-5EF52491E05C}"/>
    <cellStyle name="Normal 9 5 2 7 2 4" xfId="5703" xr:uid="{DA255852-63BE-4009-9F8B-174EF099099B}"/>
    <cellStyle name="Normal 9 5 2 7 2 5" xfId="56001" xr:uid="{CF8352E5-FFFE-49C7-8316-2EFF616E068E}"/>
    <cellStyle name="Normal 9 5 2 8" xfId="4174" xr:uid="{2F2C18CA-0BC4-40FF-9910-E1008E286EE6}"/>
    <cellStyle name="Normal 9 5 2 8 2" xfId="5085" xr:uid="{C4B140A5-7254-432F-9C1A-1EF79669D058}"/>
    <cellStyle name="Normal 9 5 2 8 2 2" xfId="41712" xr:uid="{99A9F454-BCC7-4D0C-B10C-57BA948D5F51}"/>
    <cellStyle name="Normal 9 5 2 8 2 3" xfId="6296" xr:uid="{BEF61D76-DF10-4DBE-B761-A661F3898E82}"/>
    <cellStyle name="Normal 9 5 2 8 2 4" xfId="5704" xr:uid="{F2009DFC-EBF2-4D97-B031-14CA8C72E312}"/>
    <cellStyle name="Normal 9 5 2 8 2 5" xfId="56002" xr:uid="{563837B4-21A2-43BC-9476-7DDEA79A6CB5}"/>
    <cellStyle name="Normal 9 5 2 9" xfId="4175" xr:uid="{EAD57E15-2D9A-449B-8899-F713DCDAA345}"/>
    <cellStyle name="Normal 9 5 2 9 2" xfId="5086" xr:uid="{8741C3B1-C9B7-4439-A1FF-5A08CECCCB2A}"/>
    <cellStyle name="Normal 9 5 2 9 2 2" xfId="41713" xr:uid="{F112871C-6479-4A0F-BC99-6A6AD7A1C4CC}"/>
    <cellStyle name="Normal 9 5 2 9 2 3" xfId="6297" xr:uid="{779A2984-CA86-4A1C-B2FE-3121CB2F9BD0}"/>
    <cellStyle name="Normal 9 5 2 9 2 4" xfId="5705" xr:uid="{63CBAFF5-8FA8-4238-BA96-BF2C77BAEC82}"/>
    <cellStyle name="Normal 9 5 2 9 2 5" xfId="56003" xr:uid="{91E8764A-BE7B-4808-8B94-4417B0E05E81}"/>
    <cellStyle name="Normal 9 5 3" xfId="422" xr:uid="{2BC1BF9C-221A-433D-BDB0-1F932DDADF76}"/>
    <cellStyle name="Normal 9 5 3 2" xfId="880" xr:uid="{91BDA583-CB72-4F6E-BE0C-487AB14F6EF3}"/>
    <cellStyle name="Normal 9 5 3 2 2" xfId="881" xr:uid="{FC4A6CD5-99EE-4EED-BC5D-D7BB260F21C4}"/>
    <cellStyle name="Normal 9 5 3 2 2 2" xfId="2453" xr:uid="{B95C59A3-C5E8-46EB-B43A-6EF628A0D7D7}"/>
    <cellStyle name="Normal 9 5 3 2 2 2 2" xfId="2454" xr:uid="{9702B731-48EB-46DD-A44B-067C5517FF17}"/>
    <cellStyle name="Normal 9 5 3 2 2 2 2 2" xfId="5091" xr:uid="{FE4D4876-1573-430F-9D48-67AB319FAC57}"/>
    <cellStyle name="Normal 9 5 3 2 2 2 2 2 2" xfId="41718" xr:uid="{46DE2A5E-68B7-4701-8C88-CF30A67F7195}"/>
    <cellStyle name="Normal 9 5 3 2 2 2 2 2 3" xfId="6302" xr:uid="{989D6580-ECA1-485C-9C32-8479ABCC147E}"/>
    <cellStyle name="Normal 9 5 3 2 2 2 2 2 4" xfId="5710" xr:uid="{90E40CD8-6F67-4B58-AE35-9DE97CCA0ABE}"/>
    <cellStyle name="Normal 9 5 3 2 2 2 2 2 5" xfId="56008" xr:uid="{FFB11010-9152-44B1-812D-0C08A77ECF98}"/>
    <cellStyle name="Normal 9 5 3 2 2 2 3" xfId="5090" xr:uid="{994E5526-A0C8-4661-AC4E-4E6E0C53A511}"/>
    <cellStyle name="Normal 9 5 3 2 2 2 3 2" xfId="41717" xr:uid="{A3CFAE56-97D5-409A-9412-58E5C59120CB}"/>
    <cellStyle name="Normal 9 5 3 2 2 2 3 3" xfId="6301" xr:uid="{F2EBCEA0-5896-46B6-BD09-8972E722B304}"/>
    <cellStyle name="Normal 9 5 3 2 2 2 3 4" xfId="5709" xr:uid="{EA326A28-6852-43C9-A555-25ABE480CF20}"/>
    <cellStyle name="Normal 9 5 3 2 2 2 3 5" xfId="56007" xr:uid="{C1FC5EC7-B9CC-46E2-8B47-6672108E36F5}"/>
    <cellStyle name="Normal 9 5 3 2 2 3" xfId="2455" xr:uid="{B8B7910E-DF63-45B8-903F-600919471E2D}"/>
    <cellStyle name="Normal 9 5 3 2 2 3 2" xfId="5092" xr:uid="{AC2B5C80-2212-414F-BB8B-78D9EFDB7746}"/>
    <cellStyle name="Normal 9 5 3 2 2 3 2 2" xfId="41719" xr:uid="{3F74F47C-B75B-4040-9E8F-1B9B87ACA903}"/>
    <cellStyle name="Normal 9 5 3 2 2 3 2 3" xfId="6303" xr:uid="{F679A260-2CD2-442E-855C-A087800EA30D}"/>
    <cellStyle name="Normal 9 5 3 2 2 3 2 4" xfId="5711" xr:uid="{1DFE8B99-B404-4976-AA00-363A41283C67}"/>
    <cellStyle name="Normal 9 5 3 2 2 3 2 5" xfId="56009" xr:uid="{FED2A44B-E69B-430A-8C35-DE95A9465D75}"/>
    <cellStyle name="Normal 9 5 3 2 2 4" xfId="4176" xr:uid="{EECEBD44-2613-4919-9712-6E8109FA8E7C}"/>
    <cellStyle name="Normal 9 5 3 2 2 4 2" xfId="5093" xr:uid="{6E6F2BFE-AC5F-4147-9506-2A1842B878EF}"/>
    <cellStyle name="Normal 9 5 3 2 2 4 2 2" xfId="41720" xr:uid="{1EAB2543-B81B-4AA4-858D-D9B8224F9277}"/>
    <cellStyle name="Normal 9 5 3 2 2 4 2 3" xfId="6304" xr:uid="{D62A28D0-75E4-4FB6-A131-0FB69A528116}"/>
    <cellStyle name="Normal 9 5 3 2 2 4 2 4" xfId="5712" xr:uid="{68FF36A6-881F-4AFA-9372-F40520EEA5A4}"/>
    <cellStyle name="Normal 9 5 3 2 2 4 2 5" xfId="56010" xr:uid="{99DB25FF-C524-4C96-AEF2-917065A8C1C1}"/>
    <cellStyle name="Normal 9 5 3 2 2 5" xfId="5089" xr:uid="{59CC5C08-BB47-4195-A16B-9E0CACA3F003}"/>
    <cellStyle name="Normal 9 5 3 2 2 5 2" xfId="41716" xr:uid="{1BC9008D-57BF-45BC-AA32-19CAB7F64C7C}"/>
    <cellStyle name="Normal 9 5 3 2 2 5 3" xfId="6300" xr:uid="{0C498714-8A57-4566-A025-F3032BE30626}"/>
    <cellStyle name="Normal 9 5 3 2 2 5 4" xfId="5708" xr:uid="{C3BBBAF6-7F54-4CEC-85F6-5E3785FD7223}"/>
    <cellStyle name="Normal 9 5 3 2 2 5 5" xfId="56006" xr:uid="{E522445D-8073-4A48-A89C-7E6DF02F436F}"/>
    <cellStyle name="Normal 9 5 3 2 3" xfId="2456" xr:uid="{29EB06DD-0045-44C0-81BC-63940F9AF1A5}"/>
    <cellStyle name="Normal 9 5 3 2 3 2" xfId="2457" xr:uid="{1ADA8134-3036-4667-BF79-0255594F193F}"/>
    <cellStyle name="Normal 9 5 3 2 3 2 2" xfId="5095" xr:uid="{647D1FEE-2D2C-4A99-A545-97FBF83D0878}"/>
    <cellStyle name="Normal 9 5 3 2 3 2 2 2" xfId="41722" xr:uid="{4B1880EB-0202-4BBA-B0B9-02A891649359}"/>
    <cellStyle name="Normal 9 5 3 2 3 2 2 3" xfId="6306" xr:uid="{65BE86F6-762F-4013-8C7E-C03234C047CB}"/>
    <cellStyle name="Normal 9 5 3 2 3 2 2 4" xfId="5714" xr:uid="{811E4693-2106-43D0-910C-6C155B17210A}"/>
    <cellStyle name="Normal 9 5 3 2 3 2 2 5" xfId="56012" xr:uid="{7A6B36F6-0144-47F9-AF57-0E720C1C1A79}"/>
    <cellStyle name="Normal 9 5 3 2 3 3" xfId="4177" xr:uid="{964F3F12-85A2-4F66-B08B-6F9D46CA3336}"/>
    <cellStyle name="Normal 9 5 3 2 3 3 2" xfId="5096" xr:uid="{84F6A9B6-EE10-4668-995E-647553046BB6}"/>
    <cellStyle name="Normal 9 5 3 2 3 3 2 2" xfId="41723" xr:uid="{862B5F7D-4F34-467C-ACE0-1E15C1F93208}"/>
    <cellStyle name="Normal 9 5 3 2 3 3 2 3" xfId="6307" xr:uid="{66A77DF4-DCB9-4F5C-9A21-7CCA6C47AF7C}"/>
    <cellStyle name="Normal 9 5 3 2 3 3 2 4" xfId="5715" xr:uid="{EDC89985-99FC-4BAF-B995-E54695467C63}"/>
    <cellStyle name="Normal 9 5 3 2 3 3 2 5" xfId="56013" xr:uid="{CC731193-D876-4252-8330-70A9B9B8E8A1}"/>
    <cellStyle name="Normal 9 5 3 2 3 4" xfId="4178" xr:uid="{6E4B30BE-A71E-4B83-89F7-EDEACA5F336F}"/>
    <cellStyle name="Normal 9 5 3 2 3 4 2" xfId="5097" xr:uid="{FCC9FABE-CE42-4FAD-A989-14AF69124DBF}"/>
    <cellStyle name="Normal 9 5 3 2 3 4 2 2" xfId="41724" xr:uid="{9B7DFD3D-9627-4F09-BF6B-7845CAC9B4A9}"/>
    <cellStyle name="Normal 9 5 3 2 3 4 2 3" xfId="6308" xr:uid="{6FBE4C10-6583-4AA9-B3F8-28E3092ED8D6}"/>
    <cellStyle name="Normal 9 5 3 2 3 4 2 4" xfId="5716" xr:uid="{D40D9525-4D0D-49B6-86EF-4D681FB72E7B}"/>
    <cellStyle name="Normal 9 5 3 2 3 4 2 5" xfId="56014" xr:uid="{6F8247D1-5715-47B5-9127-9F1BC20ADADC}"/>
    <cellStyle name="Normal 9 5 3 2 3 5" xfId="5094" xr:uid="{E4AE0EA7-21DD-46E8-82B0-293805241658}"/>
    <cellStyle name="Normal 9 5 3 2 3 5 2" xfId="41721" xr:uid="{C6560614-998A-4860-B33E-8401541515F8}"/>
    <cellStyle name="Normal 9 5 3 2 3 5 3" xfId="6305" xr:uid="{A6E40574-0C05-40F6-8890-71F0D9D18038}"/>
    <cellStyle name="Normal 9 5 3 2 3 5 4" xfId="5713" xr:uid="{E5034CDC-D488-4A8A-AD51-6FDE3B90E963}"/>
    <cellStyle name="Normal 9 5 3 2 3 5 5" xfId="56011" xr:uid="{8302B262-C21F-4481-AC93-93DE74803B61}"/>
    <cellStyle name="Normal 9 5 3 2 4" xfId="2458" xr:uid="{49D413D9-8191-4067-A8F8-14F04C277889}"/>
    <cellStyle name="Normal 9 5 3 2 4 2" xfId="5098" xr:uid="{13D79F33-B0F2-48B9-8235-269A4905A974}"/>
    <cellStyle name="Normal 9 5 3 2 4 2 2" xfId="41725" xr:uid="{B1C6FF5F-5B70-43F3-AFE3-B9C25490DD71}"/>
    <cellStyle name="Normal 9 5 3 2 4 2 3" xfId="6309" xr:uid="{53EAB369-062E-4671-BB06-E44AD542ED60}"/>
    <cellStyle name="Normal 9 5 3 2 4 2 4" xfId="5717" xr:uid="{5D407B6D-300C-48C9-8D41-109621137551}"/>
    <cellStyle name="Normal 9 5 3 2 4 2 5" xfId="56015" xr:uid="{D001A138-0A12-4BDD-83D3-47875FB15F17}"/>
    <cellStyle name="Normal 9 5 3 2 5" xfId="4179" xr:uid="{5B6E27CE-DE29-4A4F-AC6F-DBB35CF0E199}"/>
    <cellStyle name="Normal 9 5 3 2 5 2" xfId="5099" xr:uid="{5B38FC65-B1BB-49BF-B86A-8C1710FA8502}"/>
    <cellStyle name="Normal 9 5 3 2 5 2 2" xfId="41726" xr:uid="{5F76F42F-2BC8-4E09-A373-65F58386F9A8}"/>
    <cellStyle name="Normal 9 5 3 2 5 2 3" xfId="6310" xr:uid="{01E0B0F2-F877-4201-9370-B1C350AA3A36}"/>
    <cellStyle name="Normal 9 5 3 2 5 2 4" xfId="5718" xr:uid="{1C649028-6662-445F-975C-70EEBB863E37}"/>
    <cellStyle name="Normal 9 5 3 2 5 2 5" xfId="56016" xr:uid="{1486DD6B-DA04-480D-96F9-91F34761DF8F}"/>
    <cellStyle name="Normal 9 5 3 2 6" xfId="4180" xr:uid="{A237712D-6B32-46BB-A134-E4FFB9A07CE3}"/>
    <cellStyle name="Normal 9 5 3 2 6 2" xfId="5100" xr:uid="{739191C9-DBC8-480C-993C-8DC38F4319B1}"/>
    <cellStyle name="Normal 9 5 3 2 6 2 2" xfId="41727" xr:uid="{CC1AF216-BB2B-48C0-A7D1-0CD60C42EB37}"/>
    <cellStyle name="Normal 9 5 3 2 6 2 3" xfId="6311" xr:uid="{D0DFFB3B-13D2-4EBF-AD2C-1C4112A82490}"/>
    <cellStyle name="Normal 9 5 3 2 6 2 4" xfId="5719" xr:uid="{36A89BB3-4B11-4FB3-8BFF-A7B628CF55AF}"/>
    <cellStyle name="Normal 9 5 3 2 6 2 5" xfId="56017" xr:uid="{360174BE-7691-434A-80DB-4298678DCA8B}"/>
    <cellStyle name="Normal 9 5 3 2 7" xfId="5088" xr:uid="{DFA047FD-006E-4B7A-BD1D-D5B910ED4C31}"/>
    <cellStyle name="Normal 9 5 3 2 7 2" xfId="41715" xr:uid="{1BC04AE7-A809-417B-80C2-94B744C45C7B}"/>
    <cellStyle name="Normal 9 5 3 2 7 3" xfId="6299" xr:uid="{6F0C1202-32C2-447C-96B2-06AD4460BEA3}"/>
    <cellStyle name="Normal 9 5 3 2 7 4" xfId="5707" xr:uid="{67B83564-6D5A-46B3-B71E-12A8AC5A61AA}"/>
    <cellStyle name="Normal 9 5 3 2 7 5" xfId="56005" xr:uid="{BAB32C07-4735-4B74-AC25-7088D4E5C8EC}"/>
    <cellStyle name="Normal 9 5 3 3" xfId="882" xr:uid="{1ECACB36-D3B9-442E-BAB6-AD936BD27DFD}"/>
    <cellStyle name="Normal 9 5 3 3 2" xfId="2459" xr:uid="{D0948FEA-B5BE-479E-AF91-29CA75091529}"/>
    <cellStyle name="Normal 9 5 3 3 2 2" xfId="2460" xr:uid="{70E5F629-F8ED-4149-93B9-FF3F3309E473}"/>
    <cellStyle name="Normal 9 5 3 3 2 2 2" xfId="5103" xr:uid="{03791ADA-3D87-45B7-B830-502A73A7A413}"/>
    <cellStyle name="Normal 9 5 3 3 2 2 2 2" xfId="41730" xr:uid="{647A1626-DCDC-45E6-B495-A4D653F27630}"/>
    <cellStyle name="Normal 9 5 3 3 2 2 2 3" xfId="6314" xr:uid="{E46439A7-6343-48B8-9149-2FD9328781E3}"/>
    <cellStyle name="Normal 9 5 3 3 2 2 2 4" xfId="5722" xr:uid="{8BFE3C30-0E7F-4AE4-B5BA-7B175600B02B}"/>
    <cellStyle name="Normal 9 5 3 3 2 2 2 5" xfId="56020" xr:uid="{C3ED2F3E-3187-4F0F-AFA6-B63DD84BB2FD}"/>
    <cellStyle name="Normal 9 5 3 3 2 3" xfId="4181" xr:uid="{7EC1FEBC-6943-4D0C-961D-AB334D8A51F9}"/>
    <cellStyle name="Normal 9 5 3 3 2 3 2" xfId="5104" xr:uid="{A018C6D7-DB7B-4964-A57A-41AF7E510812}"/>
    <cellStyle name="Normal 9 5 3 3 2 3 2 2" xfId="41731" xr:uid="{A32F2ECA-29AD-4EF1-9252-CB9D368A3AD8}"/>
    <cellStyle name="Normal 9 5 3 3 2 3 2 3" xfId="6315" xr:uid="{855B8BB6-9D15-4540-9742-D1175CD2A66B}"/>
    <cellStyle name="Normal 9 5 3 3 2 3 2 4" xfId="5723" xr:uid="{2C7EB0C7-1964-4606-9DB7-47B962DD9024}"/>
    <cellStyle name="Normal 9 5 3 3 2 3 2 5" xfId="56021" xr:uid="{2C1398D7-6905-4BEB-B1BF-28FFC8F1C62C}"/>
    <cellStyle name="Normal 9 5 3 3 2 4" xfId="4182" xr:uid="{97236630-5586-46BE-ACDA-CDFED72C391D}"/>
    <cellStyle name="Normal 9 5 3 3 2 4 2" xfId="5105" xr:uid="{9309D5A4-E3F6-4E09-A826-E02F0209FB1D}"/>
    <cellStyle name="Normal 9 5 3 3 2 4 2 2" xfId="41732" xr:uid="{1DC1DCD6-701D-4366-86E2-3237674105F0}"/>
    <cellStyle name="Normal 9 5 3 3 2 4 2 3" xfId="6316" xr:uid="{18D6336D-9298-4925-BC10-FC6E00068443}"/>
    <cellStyle name="Normal 9 5 3 3 2 4 2 4" xfId="5724" xr:uid="{4D79A4BA-FBD6-43F5-A154-B503ED1DF902}"/>
    <cellStyle name="Normal 9 5 3 3 2 4 2 5" xfId="56022" xr:uid="{0AE8E1A7-C80E-4E5C-A924-9FCEAFED6532}"/>
    <cellStyle name="Normal 9 5 3 3 2 5" xfId="5102" xr:uid="{34CFC2EC-59B3-473E-BDA7-CD335F20CF4B}"/>
    <cellStyle name="Normal 9 5 3 3 2 5 2" xfId="41729" xr:uid="{DB3024B6-92D7-4C9A-99CC-11D1F4F755F4}"/>
    <cellStyle name="Normal 9 5 3 3 2 5 3" xfId="6313" xr:uid="{6DD589CE-2A61-4F8A-B332-0C3710CDC0AC}"/>
    <cellStyle name="Normal 9 5 3 3 2 5 4" xfId="5721" xr:uid="{426E5BD0-9C40-40FA-9D60-4A6D3B5332C0}"/>
    <cellStyle name="Normal 9 5 3 3 2 5 5" xfId="56019" xr:uid="{3F59BC74-6A77-4141-A9A1-69AD919D7374}"/>
    <cellStyle name="Normal 9 5 3 3 3" xfId="2461" xr:uid="{3CEC5A7C-2FE5-45B9-A66E-A62EED42D6E0}"/>
    <cellStyle name="Normal 9 5 3 3 3 2" xfId="5106" xr:uid="{CC5D7850-ACCD-4F2A-A6ED-F8EB93C27D30}"/>
    <cellStyle name="Normal 9 5 3 3 3 2 2" xfId="41733" xr:uid="{91421B32-E8A1-4A72-951B-4D4337DFE3A0}"/>
    <cellStyle name="Normal 9 5 3 3 3 2 3" xfId="6317" xr:uid="{D18812F6-079B-423C-BB19-E4E83F7BBEA6}"/>
    <cellStyle name="Normal 9 5 3 3 3 2 4" xfId="5725" xr:uid="{FA3BD93E-3B47-466D-9C34-B8254569C03C}"/>
    <cellStyle name="Normal 9 5 3 3 3 2 5" xfId="56023" xr:uid="{0AE500B0-E71F-4D50-AC19-59B8FE053472}"/>
    <cellStyle name="Normal 9 5 3 3 4" xfId="4183" xr:uid="{4CC35B9A-D972-4F0D-BC72-351EAE97F39B}"/>
    <cellStyle name="Normal 9 5 3 3 4 2" xfId="5107" xr:uid="{DBE9EDBB-1D75-4DC9-978D-2DF972743FD2}"/>
    <cellStyle name="Normal 9 5 3 3 4 2 2" xfId="41734" xr:uid="{C919D59B-8E71-4B65-8DFF-1B9328302B77}"/>
    <cellStyle name="Normal 9 5 3 3 4 2 3" xfId="6318" xr:uid="{4FEEEBED-311F-4A3E-81FF-BFC4F3E5D8C6}"/>
    <cellStyle name="Normal 9 5 3 3 4 2 4" xfId="5726" xr:uid="{C9274F09-497A-45BB-BB37-324FB2BFA927}"/>
    <cellStyle name="Normal 9 5 3 3 4 2 5" xfId="56024" xr:uid="{454EC531-BA9F-4FB3-B8CD-B46AF4177C81}"/>
    <cellStyle name="Normal 9 5 3 3 5" xfId="4184" xr:uid="{26B433B5-0DB2-4A39-9E7B-54496E6EC320}"/>
    <cellStyle name="Normal 9 5 3 3 5 2" xfId="5108" xr:uid="{1AA3B42F-FEF9-411D-ADED-D1593E5B5A4A}"/>
    <cellStyle name="Normal 9 5 3 3 5 2 2" xfId="41735" xr:uid="{EFB646C2-8826-497E-B8EA-C7DFAAB2D086}"/>
    <cellStyle name="Normal 9 5 3 3 5 2 3" xfId="6319" xr:uid="{10542330-A8AC-4E2B-BEC8-85E6149CC77F}"/>
    <cellStyle name="Normal 9 5 3 3 5 2 4" xfId="5727" xr:uid="{8E9590F8-B305-4FBD-99A8-9CE21C73369B}"/>
    <cellStyle name="Normal 9 5 3 3 5 2 5" xfId="56025" xr:uid="{74F48EE4-AC5E-4CAA-BE9F-5D5872C01A78}"/>
    <cellStyle name="Normal 9 5 3 3 6" xfId="5101" xr:uid="{48E63A3F-8CE0-41B2-BE91-E32109E8A620}"/>
    <cellStyle name="Normal 9 5 3 3 6 2" xfId="41728" xr:uid="{C8C813E9-053F-4711-BA6E-42C0A6B3D80E}"/>
    <cellStyle name="Normal 9 5 3 3 6 3" xfId="6312" xr:uid="{54FDB8D2-B381-463D-BAA1-2F77CBE2939E}"/>
    <cellStyle name="Normal 9 5 3 3 6 4" xfId="5720" xr:uid="{9447ECCB-D377-4B01-BF5E-F19AE3E3C9F4}"/>
    <cellStyle name="Normal 9 5 3 3 6 5" xfId="56018" xr:uid="{E8D0BBB2-D87A-4F6D-8C05-359834799B8E}"/>
    <cellStyle name="Normal 9 5 3 4" xfId="2462" xr:uid="{32FF359F-1031-4020-8B79-F5103087078C}"/>
    <cellStyle name="Normal 9 5 3 4 2" xfId="2463" xr:uid="{CC95422A-9C61-45DC-8C65-BF0B1C18B2A6}"/>
    <cellStyle name="Normal 9 5 3 4 2 2" xfId="5110" xr:uid="{4578DE00-C9B5-4D08-85AC-DF72FF769F7D}"/>
    <cellStyle name="Normal 9 5 3 4 2 2 2" xfId="41737" xr:uid="{FB10567E-74B2-4AFB-AC4F-D9E1803A23AA}"/>
    <cellStyle name="Normal 9 5 3 4 2 2 3" xfId="6321" xr:uid="{7B719ACA-77F0-466B-A11A-CE105CEF9637}"/>
    <cellStyle name="Normal 9 5 3 4 2 2 4" xfId="5729" xr:uid="{999B7A2F-5F05-40E9-9AE2-4F574F71CCD1}"/>
    <cellStyle name="Normal 9 5 3 4 2 2 5" xfId="56027" xr:uid="{9D4580E6-15A5-4662-837E-7019403A7313}"/>
    <cellStyle name="Normal 9 5 3 4 3" xfId="4185" xr:uid="{1812AB39-826A-40CA-8214-736A2B5D42E1}"/>
    <cellStyle name="Normal 9 5 3 4 3 2" xfId="5111" xr:uid="{6366D91E-1BA0-47FE-9FCC-5C6DCC9790DF}"/>
    <cellStyle name="Normal 9 5 3 4 3 2 2" xfId="41738" xr:uid="{39E1A976-8562-42C5-9BCA-A8775B320FAF}"/>
    <cellStyle name="Normal 9 5 3 4 3 2 3" xfId="6322" xr:uid="{2CC4227B-695E-44CE-9580-0FAFF7D4CA7B}"/>
    <cellStyle name="Normal 9 5 3 4 3 2 4" xfId="5730" xr:uid="{A386A56B-80C4-401C-A6E3-37196365C496}"/>
    <cellStyle name="Normal 9 5 3 4 3 2 5" xfId="56028" xr:uid="{F9756E76-8111-42C5-9FA8-B0D92F1A1DA5}"/>
    <cellStyle name="Normal 9 5 3 4 4" xfId="4186" xr:uid="{84D638C6-AB80-474D-8BDE-356942B07589}"/>
    <cellStyle name="Normal 9 5 3 4 4 2" xfId="5112" xr:uid="{448ECC36-5E4A-48A3-8137-84B1877E7289}"/>
    <cellStyle name="Normal 9 5 3 4 4 2 2" xfId="41739" xr:uid="{923D7862-B40D-44C0-9F23-E70B944A89B6}"/>
    <cellStyle name="Normal 9 5 3 4 4 2 3" xfId="6323" xr:uid="{FFA94AFA-F2F4-4925-BA71-3A9A4C4A8AA9}"/>
    <cellStyle name="Normal 9 5 3 4 4 2 4" xfId="5731" xr:uid="{BC3F7235-86F1-48B8-ABBC-1D40BAF40F68}"/>
    <cellStyle name="Normal 9 5 3 4 4 2 5" xfId="56029" xr:uid="{29D905E5-9403-4BE8-8767-B0F2BB0DB325}"/>
    <cellStyle name="Normal 9 5 3 4 5" xfId="5109" xr:uid="{6CAB3385-EDD2-474F-B734-B39F9F59CDCA}"/>
    <cellStyle name="Normal 9 5 3 4 5 2" xfId="41736" xr:uid="{E8265A41-9EC4-4079-A988-B1AEAE69E54C}"/>
    <cellStyle name="Normal 9 5 3 4 5 3" xfId="6320" xr:uid="{B603F32E-3CC2-415B-8605-8AF277ED18DB}"/>
    <cellStyle name="Normal 9 5 3 4 5 4" xfId="5728" xr:uid="{18D7883D-FAA8-4832-900D-E98EECDBF623}"/>
    <cellStyle name="Normal 9 5 3 4 5 5" xfId="56026" xr:uid="{CF4C3D65-1F03-4E2C-A859-FBCB02E8B7C2}"/>
    <cellStyle name="Normal 9 5 3 5" xfId="2464" xr:uid="{56E0D28F-788D-4696-878D-723ADCFA46BF}"/>
    <cellStyle name="Normal 9 5 3 5 2" xfId="4187" xr:uid="{E30C950C-6AD6-41DF-B868-66CF37C3D45C}"/>
    <cellStyle name="Normal 9 5 3 5 2 2" xfId="5114" xr:uid="{64267E5F-19B2-4E7D-933E-E2EA64C2B399}"/>
    <cellStyle name="Normal 9 5 3 5 2 2 2" xfId="41741" xr:uid="{65B0188C-05DE-4D3A-B852-00368E705ACF}"/>
    <cellStyle name="Normal 9 5 3 5 2 2 3" xfId="6325" xr:uid="{1BEE3732-5E60-47BD-9645-4C883ECBDBCC}"/>
    <cellStyle name="Normal 9 5 3 5 2 2 4" xfId="5733" xr:uid="{0174EF56-BC6F-449A-9B12-C69252DBC49B}"/>
    <cellStyle name="Normal 9 5 3 5 2 2 5" xfId="56031" xr:uid="{120A538A-9422-4A52-97A5-75979B054413}"/>
    <cellStyle name="Normal 9 5 3 5 3" xfId="4188" xr:uid="{525568EA-154C-45B6-8C22-66590FE68758}"/>
    <cellStyle name="Normal 9 5 3 5 3 2" xfId="5115" xr:uid="{6A829C85-7894-4824-8795-6D9E79919646}"/>
    <cellStyle name="Normal 9 5 3 5 3 2 2" xfId="41742" xr:uid="{39D79BFA-0A46-4C7E-BBF7-71AF7E6DC307}"/>
    <cellStyle name="Normal 9 5 3 5 3 2 3" xfId="6326" xr:uid="{1BDE9C39-BB7B-4E5B-B954-82B28D9C0466}"/>
    <cellStyle name="Normal 9 5 3 5 3 2 4" xfId="5734" xr:uid="{D6012E41-010B-4E1B-8EA0-B6A1D12C1746}"/>
    <cellStyle name="Normal 9 5 3 5 3 2 5" xfId="56032" xr:uid="{3C51BFB9-16C0-4E1F-BE11-231739779EFF}"/>
    <cellStyle name="Normal 9 5 3 5 4" xfId="4189" xr:uid="{15E899ED-EDF9-4467-8081-DA81298594E4}"/>
    <cellStyle name="Normal 9 5 3 5 4 2" xfId="5116" xr:uid="{08844D14-9B6F-463B-8C8C-E3AC962053B5}"/>
    <cellStyle name="Normal 9 5 3 5 4 2 2" xfId="41743" xr:uid="{58B9DFDB-3BA2-48F8-AC3F-D7B58F8DC939}"/>
    <cellStyle name="Normal 9 5 3 5 4 2 3" xfId="6327" xr:uid="{67B7331D-C8AC-4D0F-AFE4-EC5C1CC472E9}"/>
    <cellStyle name="Normal 9 5 3 5 4 2 4" xfId="5735" xr:uid="{92681833-0676-4ED6-8826-1FD8359C1884}"/>
    <cellStyle name="Normal 9 5 3 5 4 2 5" xfId="56033" xr:uid="{1BFF8FD3-5E41-431A-9E87-16311C241049}"/>
    <cellStyle name="Normal 9 5 3 5 5" xfId="5113" xr:uid="{578C910D-6639-4F6E-A3A4-4A41463A6DF4}"/>
    <cellStyle name="Normal 9 5 3 5 5 2" xfId="41740" xr:uid="{F1C9E7BF-ECCE-44C0-AD47-92A06AA57411}"/>
    <cellStyle name="Normal 9 5 3 5 5 3" xfId="6324" xr:uid="{5DA5BA41-3385-404A-B42D-3CA5F2FDFB8F}"/>
    <cellStyle name="Normal 9 5 3 5 5 4" xfId="5732" xr:uid="{EE550BC7-3BEA-4289-AB27-D79974667900}"/>
    <cellStyle name="Normal 9 5 3 5 5 5" xfId="56030" xr:uid="{A0E6598F-BF8D-4D86-9584-767848B65367}"/>
    <cellStyle name="Normal 9 5 3 6" xfId="4190" xr:uid="{30B07F73-941D-4892-8E17-CCDB8C5562AD}"/>
    <cellStyle name="Normal 9 5 3 6 2" xfId="5117" xr:uid="{CE255A95-6A50-4904-AA00-F12FEA6C3327}"/>
    <cellStyle name="Normal 9 5 3 6 2 2" xfId="41744" xr:uid="{BD7CB336-2ABC-42B3-A133-AB58E4B552B4}"/>
    <cellStyle name="Normal 9 5 3 6 2 3" xfId="6328" xr:uid="{39388F72-5AA8-4CF6-AF9A-071BD746AE31}"/>
    <cellStyle name="Normal 9 5 3 6 2 4" xfId="5736" xr:uid="{1CC43706-5498-4698-8F41-CAF7603620E9}"/>
    <cellStyle name="Normal 9 5 3 6 2 5" xfId="56034" xr:uid="{9D3E67E5-EB4B-4D2C-BD49-44E79E6A5D7D}"/>
    <cellStyle name="Normal 9 5 3 7" xfId="4191" xr:uid="{602F18A6-3230-470F-B529-75D52A17007C}"/>
    <cellStyle name="Normal 9 5 3 7 2" xfId="5118" xr:uid="{DAD67062-593F-4280-9393-871E941AC20A}"/>
    <cellStyle name="Normal 9 5 3 7 2 2" xfId="41745" xr:uid="{3C61D80B-6D28-4ED2-A3C2-65DF57585E37}"/>
    <cellStyle name="Normal 9 5 3 7 2 3" xfId="6329" xr:uid="{4F685A36-4181-410B-9E04-DC37302E4549}"/>
    <cellStyle name="Normal 9 5 3 7 2 4" xfId="5737" xr:uid="{24E802D0-DACC-401F-841C-F832F89DBDCC}"/>
    <cellStyle name="Normal 9 5 3 7 2 5" xfId="56035" xr:uid="{32BC5A36-3D3B-4319-B203-7A9DA16E9844}"/>
    <cellStyle name="Normal 9 5 3 8" xfId="4192" xr:uid="{135A373B-BF1D-4679-8602-BA888A4B4C18}"/>
    <cellStyle name="Normal 9 5 3 8 2" xfId="5119" xr:uid="{39EDB0C3-7F30-4EEB-ABE9-44743EFB738C}"/>
    <cellStyle name="Normal 9 5 3 8 2 2" xfId="41746" xr:uid="{32415D1C-50C4-4FF3-9FB7-03B283EDF56E}"/>
    <cellStyle name="Normal 9 5 3 8 2 3" xfId="6330" xr:uid="{99B2BB33-0097-428B-9582-F06644099D30}"/>
    <cellStyle name="Normal 9 5 3 8 2 4" xfId="5738" xr:uid="{4E40EE2D-522D-4A0D-B5E7-BC45164915BA}"/>
    <cellStyle name="Normal 9 5 3 8 2 5" xfId="56036" xr:uid="{EB20691E-27CD-4001-A0EF-0E0B232F1E19}"/>
    <cellStyle name="Normal 9 5 3 9" xfId="5087" xr:uid="{BF42DAE9-E2F7-4AC8-807B-32926CBC7B03}"/>
    <cellStyle name="Normal 9 5 3 9 2" xfId="41714" xr:uid="{551F56F6-E393-4B28-A59C-376FD54E5A7B}"/>
    <cellStyle name="Normal 9 5 3 9 3" xfId="6298" xr:uid="{8036035C-C451-4921-A5E1-B6DAD276216D}"/>
    <cellStyle name="Normal 9 5 3 9 4" xfId="5706" xr:uid="{D6EEF360-CE70-45B5-A84D-06D4BEE82E9F}"/>
    <cellStyle name="Normal 9 5 3 9 5" xfId="56004" xr:uid="{0EE8E006-002F-429E-AF26-FE1772717BE8}"/>
    <cellStyle name="Normal 9 5 4" xfId="423" xr:uid="{C88DB7D1-051B-41A0-914C-E0AF3C1B444D}"/>
    <cellStyle name="Normal 9 5 4 2" xfId="883" xr:uid="{0C22AF51-1E4A-498E-8FED-C1A0ED69581E}"/>
    <cellStyle name="Normal 9 5 4 2 2" xfId="884" xr:uid="{B36109AA-7C2F-4DC8-AFFE-D10E90EF183E}"/>
    <cellStyle name="Normal 9 5 4 2 2 2" xfId="2465" xr:uid="{BE5F468E-4673-4576-89E2-E4E95090F204}"/>
    <cellStyle name="Normal 9 5 4 2 2 2 2" xfId="5123" xr:uid="{522FE86E-82DC-47EC-B678-C81BDB734C44}"/>
    <cellStyle name="Normal 9 5 4 2 2 2 2 2" xfId="41750" xr:uid="{69F078D6-6096-4A1C-B799-82A2B54BD745}"/>
    <cellStyle name="Normal 9 5 4 2 2 2 2 3" xfId="6334" xr:uid="{389D4C73-EBBB-4B38-9C12-2A40451E2EB9}"/>
    <cellStyle name="Normal 9 5 4 2 2 2 2 4" xfId="5742" xr:uid="{3057838E-7824-4350-8C7A-D65D4A5DAF67}"/>
    <cellStyle name="Normal 9 5 4 2 2 2 2 5" xfId="56040" xr:uid="{94C6FCAF-099A-4E1C-8D44-8AAF3A55032B}"/>
    <cellStyle name="Normal 9 5 4 2 2 3" xfId="4193" xr:uid="{04807E27-AC9B-4327-B807-6598DE951D2D}"/>
    <cellStyle name="Normal 9 5 4 2 2 3 2" xfId="5124" xr:uid="{A54417C2-800E-4849-915E-A7ED7225F994}"/>
    <cellStyle name="Normal 9 5 4 2 2 3 2 2" xfId="41751" xr:uid="{39BF0F98-7651-43F4-9723-D72D66C854F2}"/>
    <cellStyle name="Normal 9 5 4 2 2 3 2 3" xfId="6335" xr:uid="{193BDA1E-C833-4361-B736-84917887A085}"/>
    <cellStyle name="Normal 9 5 4 2 2 3 2 4" xfId="5743" xr:uid="{FA10495E-D2AE-43D5-A311-6B76356E7E41}"/>
    <cellStyle name="Normal 9 5 4 2 2 3 2 5" xfId="56041" xr:uid="{86022F0E-4DE2-455C-8E33-D39EA58F6A80}"/>
    <cellStyle name="Normal 9 5 4 2 2 4" xfId="4194" xr:uid="{25D71BA1-BA22-46D1-9C56-2458A3E3B91D}"/>
    <cellStyle name="Normal 9 5 4 2 2 4 2" xfId="5125" xr:uid="{E054BA69-C1BC-41FA-B6D1-7B7C3DB161FA}"/>
    <cellStyle name="Normal 9 5 4 2 2 4 2 2" xfId="41752" xr:uid="{37DA3C8A-E00C-478A-AAF6-FE33F1AA319B}"/>
    <cellStyle name="Normal 9 5 4 2 2 4 2 3" xfId="6336" xr:uid="{DD831FF0-AB81-4A82-B19F-CD2959AC4CAA}"/>
    <cellStyle name="Normal 9 5 4 2 2 4 2 4" xfId="5744" xr:uid="{1ABD4F96-4E0C-4770-8B83-8B95177C7F57}"/>
    <cellStyle name="Normal 9 5 4 2 2 4 2 5" xfId="56042" xr:uid="{0933B042-8363-4CF0-BF06-8CA87EC9743A}"/>
    <cellStyle name="Normal 9 5 4 2 2 5" xfId="5122" xr:uid="{61499C97-D80E-4B84-9B06-3E5471867AE4}"/>
    <cellStyle name="Normal 9 5 4 2 2 5 2" xfId="41749" xr:uid="{C5D25B01-5D1B-4FF3-AE82-DFC875B126B1}"/>
    <cellStyle name="Normal 9 5 4 2 2 5 3" xfId="6333" xr:uid="{5076FBD7-35DC-4B30-8D80-9C8D0F8B47B7}"/>
    <cellStyle name="Normal 9 5 4 2 2 5 4" xfId="5741" xr:uid="{FFFED335-81EC-44CD-AE50-487AD747B05B}"/>
    <cellStyle name="Normal 9 5 4 2 2 5 5" xfId="56039" xr:uid="{585A89C6-DBDE-4B9A-ADDF-5DF3CA37F433}"/>
    <cellStyle name="Normal 9 5 4 2 3" xfId="2466" xr:uid="{68B05E4C-C261-4107-B954-34A73D16EC12}"/>
    <cellStyle name="Normal 9 5 4 2 3 2" xfId="5126" xr:uid="{B4675F46-F166-407E-8294-D82C31C2D751}"/>
    <cellStyle name="Normal 9 5 4 2 3 2 2" xfId="41753" xr:uid="{E1A46093-941D-46A8-AE1F-C4225C2CC7AA}"/>
    <cellStyle name="Normal 9 5 4 2 3 2 3" xfId="6337" xr:uid="{DB3CE0B9-C959-4356-9306-091589DEC17E}"/>
    <cellStyle name="Normal 9 5 4 2 3 2 4" xfId="5745" xr:uid="{8B600082-6AF6-4831-94DD-6DC3ED2A31B2}"/>
    <cellStyle name="Normal 9 5 4 2 3 2 5" xfId="56043" xr:uid="{A5F65DA7-145A-4EE8-8F71-B0D734A3E3BE}"/>
    <cellStyle name="Normal 9 5 4 2 4" xfId="4195" xr:uid="{D491A376-5050-4941-AD26-DBBF4F558DD0}"/>
    <cellStyle name="Normal 9 5 4 2 4 2" xfId="5127" xr:uid="{8CB0A2EB-CFF4-4781-B50E-C2AE3FF8891B}"/>
    <cellStyle name="Normal 9 5 4 2 4 2 2" xfId="41754" xr:uid="{3533394D-0910-4704-8E15-1CFC9DC09C55}"/>
    <cellStyle name="Normal 9 5 4 2 4 2 3" xfId="6338" xr:uid="{7E36A735-240E-4896-94BE-E370ED7733C2}"/>
    <cellStyle name="Normal 9 5 4 2 4 2 4" xfId="5746" xr:uid="{6250CA4D-C3B9-4FA2-A7F2-26807C878FB6}"/>
    <cellStyle name="Normal 9 5 4 2 4 2 5" xfId="56044" xr:uid="{7AD33C27-2FDB-4945-885B-167957BF5FC4}"/>
    <cellStyle name="Normal 9 5 4 2 5" xfId="4196" xr:uid="{761357B4-C047-40C6-B1E4-11C036F70E0A}"/>
    <cellStyle name="Normal 9 5 4 2 5 2" xfId="5128" xr:uid="{3E1DC7F4-721D-4EB6-BFB1-D50CC8B6D721}"/>
    <cellStyle name="Normal 9 5 4 2 5 2 2" xfId="41755" xr:uid="{923F6E5D-A3DA-4CC9-B7CF-44950DA275DD}"/>
    <cellStyle name="Normal 9 5 4 2 5 2 3" xfId="6339" xr:uid="{7D5C6E98-B682-4331-B900-191CA6A3E49C}"/>
    <cellStyle name="Normal 9 5 4 2 5 2 4" xfId="5747" xr:uid="{323D14F2-812B-4E3E-AF8A-1D54F6389EC9}"/>
    <cellStyle name="Normal 9 5 4 2 5 2 5" xfId="56045" xr:uid="{1036E1CE-8F86-4471-9A9B-F9FBD87CA7AF}"/>
    <cellStyle name="Normal 9 5 4 2 6" xfId="5121" xr:uid="{4F86AF02-4368-4823-B157-55857CF8AF95}"/>
    <cellStyle name="Normal 9 5 4 2 6 2" xfId="41748" xr:uid="{6AEF5FC3-6CA7-4008-9A69-DBB507E34C7C}"/>
    <cellStyle name="Normal 9 5 4 2 6 3" xfId="6332" xr:uid="{404C2903-C42C-42E7-B7D1-5929A65A5C5A}"/>
    <cellStyle name="Normal 9 5 4 2 6 4" xfId="5740" xr:uid="{FCEFB547-0C12-49B6-9F5A-9A8BA3258015}"/>
    <cellStyle name="Normal 9 5 4 2 6 5" xfId="56038" xr:uid="{6756BB64-1EB1-4ED8-8E7B-18B973825422}"/>
    <cellStyle name="Normal 9 5 4 3" xfId="885" xr:uid="{D009F7B6-B5DA-4911-BFF8-505BEC708F1A}"/>
    <cellStyle name="Normal 9 5 4 3 2" xfId="2467" xr:uid="{22DCB44D-863C-4491-81B2-D45D36F2EF76}"/>
    <cellStyle name="Normal 9 5 4 3 2 2" xfId="5130" xr:uid="{552DE02C-9D6D-4B9B-897A-8CC2F51BC78E}"/>
    <cellStyle name="Normal 9 5 4 3 2 2 2" xfId="41757" xr:uid="{EA71FFD9-4CC3-477E-B301-A6046803065C}"/>
    <cellStyle name="Normal 9 5 4 3 2 2 3" xfId="6341" xr:uid="{3FEE4CD8-5445-44E5-9B9E-7B4903BE0489}"/>
    <cellStyle name="Normal 9 5 4 3 2 2 4" xfId="5749" xr:uid="{CF7E0D16-296A-4D6B-9750-AC625B546B10}"/>
    <cellStyle name="Normal 9 5 4 3 2 2 5" xfId="56047" xr:uid="{95F6BB1D-8236-4547-A9C9-B89B26075996}"/>
    <cellStyle name="Normal 9 5 4 3 3" xfId="4197" xr:uid="{8D98B863-C302-4EB9-A538-401A79112948}"/>
    <cellStyle name="Normal 9 5 4 3 3 2" xfId="5131" xr:uid="{0FCE66F3-2399-49B7-8F6C-531059C61D80}"/>
    <cellStyle name="Normal 9 5 4 3 3 2 2" xfId="41758" xr:uid="{99E2CDF8-C1CA-42A2-85F8-A366FEA873F1}"/>
    <cellStyle name="Normal 9 5 4 3 3 2 3" xfId="6342" xr:uid="{FD92C259-4D41-4872-8BF3-49B15E851547}"/>
    <cellStyle name="Normal 9 5 4 3 3 2 4" xfId="5750" xr:uid="{83A33C38-D177-4AEC-B273-BF325753EF7B}"/>
    <cellStyle name="Normal 9 5 4 3 3 2 5" xfId="56048" xr:uid="{305E25AD-115D-444D-BF71-1BD31D9AF826}"/>
    <cellStyle name="Normal 9 5 4 3 4" xfId="4198" xr:uid="{1562A503-08FA-42E7-9ED8-646DD489796C}"/>
    <cellStyle name="Normal 9 5 4 3 4 2" xfId="5132" xr:uid="{FB9781B5-2A42-46FD-8584-50D30A307320}"/>
    <cellStyle name="Normal 9 5 4 3 4 2 2" xfId="41759" xr:uid="{DBE76D14-E310-4D39-90A6-482D7DC86D61}"/>
    <cellStyle name="Normal 9 5 4 3 4 2 3" xfId="6343" xr:uid="{91890CD0-C1AB-4C74-9239-670AD2C7ED08}"/>
    <cellStyle name="Normal 9 5 4 3 4 2 4" xfId="5751" xr:uid="{AE310FA4-7AE8-4081-96A9-4A51CE0B665C}"/>
    <cellStyle name="Normal 9 5 4 3 4 2 5" xfId="56049" xr:uid="{2AB437BC-1D7D-489F-B643-C4FA86C57223}"/>
    <cellStyle name="Normal 9 5 4 3 5" xfId="5129" xr:uid="{A048AAD2-D0B1-4393-B222-57D936ED4427}"/>
    <cellStyle name="Normal 9 5 4 3 5 2" xfId="41756" xr:uid="{D0648A4C-E44A-4EAB-A84F-3FB936D181E1}"/>
    <cellStyle name="Normal 9 5 4 3 5 3" xfId="6340" xr:uid="{64E94B45-1C41-4809-A4E4-AC4D6B6973F2}"/>
    <cellStyle name="Normal 9 5 4 3 5 4" xfId="5748" xr:uid="{FE7E6D9B-68B7-435D-85F3-1841071E794E}"/>
    <cellStyle name="Normal 9 5 4 3 5 5" xfId="56046" xr:uid="{B51F01A2-4032-41CC-92C0-034C370F82A9}"/>
    <cellStyle name="Normal 9 5 4 4" xfId="2468" xr:uid="{638237C6-33A6-44C3-A541-6655DC691657}"/>
    <cellStyle name="Normal 9 5 4 4 2" xfId="4199" xr:uid="{89710637-A353-4FA5-8200-8B7DC9663918}"/>
    <cellStyle name="Normal 9 5 4 4 2 2" xfId="5134" xr:uid="{5005AC4B-0F79-4C52-8CCB-75399F7E5966}"/>
    <cellStyle name="Normal 9 5 4 4 2 2 2" xfId="41761" xr:uid="{5C4F265B-5AC2-44EE-97B3-61A11E41D2D2}"/>
    <cellStyle name="Normal 9 5 4 4 2 2 3" xfId="6345" xr:uid="{E97A2A5C-E8E5-4B25-88DB-DF87DC1ACB16}"/>
    <cellStyle name="Normal 9 5 4 4 2 2 4" xfId="5753" xr:uid="{0E6DDD33-FB97-4F80-A2D5-BB3D080E16A3}"/>
    <cellStyle name="Normal 9 5 4 4 2 2 5" xfId="56051" xr:uid="{C82EFFC9-FF0F-4515-801D-1036309D6F92}"/>
    <cellStyle name="Normal 9 5 4 4 3" xfId="4200" xr:uid="{440E8F63-5B7F-4DAD-AACE-3F9B0E47A251}"/>
    <cellStyle name="Normal 9 5 4 4 3 2" xfId="5135" xr:uid="{00873B51-6A04-4C0E-89DA-39AB62C9C80B}"/>
    <cellStyle name="Normal 9 5 4 4 3 2 2" xfId="41762" xr:uid="{CBC4FDCB-7745-4489-85DB-999DB74942DD}"/>
    <cellStyle name="Normal 9 5 4 4 3 2 3" xfId="6346" xr:uid="{E5C50A9A-5D53-4E2D-8E6F-A3811BD4AB34}"/>
    <cellStyle name="Normal 9 5 4 4 3 2 4" xfId="5754" xr:uid="{CEE31C39-970E-4648-93A4-EA2FE19EEF07}"/>
    <cellStyle name="Normal 9 5 4 4 3 2 5" xfId="56052" xr:uid="{35473D09-0FC4-4072-9855-F1C5EE986609}"/>
    <cellStyle name="Normal 9 5 4 4 4" xfId="4201" xr:uid="{A32C203C-3DA3-4B3E-AFAD-3A6A06BCF42B}"/>
    <cellStyle name="Normal 9 5 4 4 4 2" xfId="5136" xr:uid="{09345B1F-8082-4170-A157-3110A2D1B4E3}"/>
    <cellStyle name="Normal 9 5 4 4 4 2 2" xfId="41763" xr:uid="{F01B42BC-CAAA-4C99-BF58-D2872AD14602}"/>
    <cellStyle name="Normal 9 5 4 4 4 2 3" xfId="6347" xr:uid="{7BF49388-6872-480C-9CF3-141CF2C264B2}"/>
    <cellStyle name="Normal 9 5 4 4 4 2 4" xfId="5755" xr:uid="{07C855A0-B48D-4AE7-9459-97DFEEB785B4}"/>
    <cellStyle name="Normal 9 5 4 4 4 2 5" xfId="56053" xr:uid="{8EAEF9FB-E506-45F3-8EAB-78720934FE0D}"/>
    <cellStyle name="Normal 9 5 4 4 5" xfId="5133" xr:uid="{F5A4078B-F5A4-4615-A843-7EFE50CDC07D}"/>
    <cellStyle name="Normal 9 5 4 4 5 2" xfId="41760" xr:uid="{6E0B03F0-EB05-4ACE-8A09-BA59FFA13A4A}"/>
    <cellStyle name="Normal 9 5 4 4 5 3" xfId="6344" xr:uid="{AD6101B7-AC4B-4C2E-BD2E-14B0FE990CE5}"/>
    <cellStyle name="Normal 9 5 4 4 5 4" xfId="5752" xr:uid="{E150AD8F-ADEE-4504-86AB-D20505705475}"/>
    <cellStyle name="Normal 9 5 4 4 5 5" xfId="56050" xr:uid="{4041E73E-1959-4CE3-9F79-23D17F9DB104}"/>
    <cellStyle name="Normal 9 5 4 5" xfId="4202" xr:uid="{31D58AC2-D2F6-4721-8DD5-E56E537DBB46}"/>
    <cellStyle name="Normal 9 5 4 5 2" xfId="5137" xr:uid="{C20AE37F-F6FB-49AC-BDF6-BBE0C678B65D}"/>
    <cellStyle name="Normal 9 5 4 5 2 2" xfId="41764" xr:uid="{F3F4C6A6-C271-468C-A6E2-1818254F0AFD}"/>
    <cellStyle name="Normal 9 5 4 5 2 3" xfId="6348" xr:uid="{2FA7DED8-38DD-4A24-8816-0E199A35D9E7}"/>
    <cellStyle name="Normal 9 5 4 5 2 4" xfId="5756" xr:uid="{88B11093-7879-4BE6-99F8-ECE833A04AE4}"/>
    <cellStyle name="Normal 9 5 4 5 2 5" xfId="56054" xr:uid="{B2583911-D936-42D5-AAAE-038A23BB9307}"/>
    <cellStyle name="Normal 9 5 4 6" xfId="4203" xr:uid="{58184A57-2A13-4D47-BB9C-E95E67C82B36}"/>
    <cellStyle name="Normal 9 5 4 6 2" xfId="5138" xr:uid="{D51800D9-9D72-40B1-B4FD-D1212F141319}"/>
    <cellStyle name="Normal 9 5 4 6 2 2" xfId="41765" xr:uid="{E1C425AA-6B8B-46AF-9BF6-AB721F0406F5}"/>
    <cellStyle name="Normal 9 5 4 6 2 3" xfId="6349" xr:uid="{4B1345BC-949C-4986-A373-2D4A09519CDF}"/>
    <cellStyle name="Normal 9 5 4 6 2 4" xfId="5757" xr:uid="{E1613537-C15F-4F42-A516-67E97CDA24A9}"/>
    <cellStyle name="Normal 9 5 4 6 2 5" xfId="56055" xr:uid="{2DCF0E01-F11A-433E-94AB-39D5FBFFE801}"/>
    <cellStyle name="Normal 9 5 4 7" xfId="4204" xr:uid="{CC161DCE-B2A9-4FE1-9D52-C9D2B7A7A253}"/>
    <cellStyle name="Normal 9 5 4 7 2" xfId="5139" xr:uid="{E403DF6D-3B7C-4EC5-827E-0E96670175FA}"/>
    <cellStyle name="Normal 9 5 4 7 2 2" xfId="41766" xr:uid="{01C09145-00F1-47FD-B555-9A70D2CBB642}"/>
    <cellStyle name="Normal 9 5 4 7 2 3" xfId="6350" xr:uid="{1A83A7E7-A980-4211-9F63-1B9CE6D34366}"/>
    <cellStyle name="Normal 9 5 4 7 2 4" xfId="5758" xr:uid="{0236931A-F78D-47EC-BF4B-553F70003054}"/>
    <cellStyle name="Normal 9 5 4 7 2 5" xfId="56056" xr:uid="{EF495DAC-F18F-4868-90AF-84896DE75CFD}"/>
    <cellStyle name="Normal 9 5 4 8" xfId="5120" xr:uid="{ACD0169D-38E0-4D6E-A4C8-D6EA0CE414A7}"/>
    <cellStyle name="Normal 9 5 4 8 2" xfId="41747" xr:uid="{7B08C42D-5FEA-4170-AB36-B9FBEE4F1103}"/>
    <cellStyle name="Normal 9 5 4 8 3" xfId="6331" xr:uid="{D4D0F2B5-61AA-4CA7-9D84-6E442B7429B1}"/>
    <cellStyle name="Normal 9 5 4 8 4" xfId="5739" xr:uid="{6742A0C4-AB95-4AFE-8493-D35FEE21C473}"/>
    <cellStyle name="Normal 9 5 4 8 5" xfId="56037" xr:uid="{CA6A57CF-6178-4627-9F0B-EE63869E26FE}"/>
    <cellStyle name="Normal 9 5 5" xfId="424" xr:uid="{8A05558C-526A-4444-88AA-D13138C59328}"/>
    <cellStyle name="Normal 9 5 5 2" xfId="886" xr:uid="{EA7AE499-06D1-4883-A920-9AF21FF8AA26}"/>
    <cellStyle name="Normal 9 5 5 2 2" xfId="2469" xr:uid="{3F8F92FC-AB2D-435B-8298-D7EE1C7F1877}"/>
    <cellStyle name="Normal 9 5 5 2 2 2" xfId="5142" xr:uid="{A1E438A4-0CBB-402A-8B68-10A5E32D83DF}"/>
    <cellStyle name="Normal 9 5 5 2 2 2 2" xfId="41769" xr:uid="{FC201125-6E11-4A75-BCA6-ABF67586164A}"/>
    <cellStyle name="Normal 9 5 5 2 2 2 3" xfId="6353" xr:uid="{DA92EEE8-312D-4AD1-8F5E-8BC2FD2A17E2}"/>
    <cellStyle name="Normal 9 5 5 2 2 2 4" xfId="5761" xr:uid="{9EC4C43F-E603-468A-8473-E3C617613D8C}"/>
    <cellStyle name="Normal 9 5 5 2 2 2 5" xfId="56059" xr:uid="{3B7346BE-058D-4924-B7F3-7D1E68D6DD91}"/>
    <cellStyle name="Normal 9 5 5 2 3" xfId="4205" xr:uid="{A65E49E4-870C-4996-BB60-48266928B259}"/>
    <cellStyle name="Normal 9 5 5 2 3 2" xfId="5143" xr:uid="{DE0B5D93-8090-4251-865F-221C2405BD7C}"/>
    <cellStyle name="Normal 9 5 5 2 3 2 2" xfId="41770" xr:uid="{04345CDF-CB16-4ACB-B05F-BFFCA29647E6}"/>
    <cellStyle name="Normal 9 5 5 2 3 2 3" xfId="6354" xr:uid="{3E28D217-33F9-49AF-A512-69C89637BD09}"/>
    <cellStyle name="Normal 9 5 5 2 3 2 4" xfId="5762" xr:uid="{8E55549E-F5FD-4248-B540-C1B1D3BD79EA}"/>
    <cellStyle name="Normal 9 5 5 2 3 2 5" xfId="56060" xr:uid="{498E2B1F-1F3A-4093-A7F6-A8D0FE640144}"/>
    <cellStyle name="Normal 9 5 5 2 4" xfId="4206" xr:uid="{1DFA6D50-50FB-47F3-9AB5-70DA6356E694}"/>
    <cellStyle name="Normal 9 5 5 2 4 2" xfId="5144" xr:uid="{D7A0D672-2D74-4C8D-AC1C-1BD7BFEFB348}"/>
    <cellStyle name="Normal 9 5 5 2 4 2 2" xfId="41771" xr:uid="{C5C5631E-164E-4482-9192-68180BF3F0DE}"/>
    <cellStyle name="Normal 9 5 5 2 4 2 3" xfId="6355" xr:uid="{37C2DD82-B219-44D7-805D-56C690E7BFB2}"/>
    <cellStyle name="Normal 9 5 5 2 4 2 4" xfId="5763" xr:uid="{14702308-264A-42C0-8EB7-9E1426DFAF50}"/>
    <cellStyle name="Normal 9 5 5 2 4 2 5" xfId="56061" xr:uid="{AAEB8FF8-21A7-416A-8003-BC3430597D56}"/>
    <cellStyle name="Normal 9 5 5 2 5" xfId="5141" xr:uid="{26247BDB-F939-44EC-AF70-2B1F3684F088}"/>
    <cellStyle name="Normal 9 5 5 2 5 2" xfId="41768" xr:uid="{4DE2E97F-55A1-4095-B611-2CDD376157F5}"/>
    <cellStyle name="Normal 9 5 5 2 5 3" xfId="6352" xr:uid="{88AA4939-CF0D-4867-A640-8D973CDB3C27}"/>
    <cellStyle name="Normal 9 5 5 2 5 4" xfId="5760" xr:uid="{6BB7823B-4CD0-48F5-A7EB-6C6CCC9B0D19}"/>
    <cellStyle name="Normal 9 5 5 2 5 5" xfId="56058" xr:uid="{4B11BD99-9AB7-4ED0-A28E-1D71A5582A33}"/>
    <cellStyle name="Normal 9 5 5 3" xfId="2470" xr:uid="{2192519A-865B-4C22-B24C-300BD43293BF}"/>
    <cellStyle name="Normal 9 5 5 3 2" xfId="4207" xr:uid="{776330B6-D12C-4565-8159-63646569CB4B}"/>
    <cellStyle name="Normal 9 5 5 3 2 2" xfId="5146" xr:uid="{120246D7-5BD5-4706-BF7F-ECCE5B85A4CD}"/>
    <cellStyle name="Normal 9 5 5 3 2 2 2" xfId="41773" xr:uid="{B8B33C35-D22F-41F4-8FA1-5E907D40B911}"/>
    <cellStyle name="Normal 9 5 5 3 2 2 3" xfId="6357" xr:uid="{489370D0-8374-459C-B6C8-C370988BA3B9}"/>
    <cellStyle name="Normal 9 5 5 3 2 2 4" xfId="5765" xr:uid="{EC1AF92C-9329-43E8-8698-54BA280A451F}"/>
    <cellStyle name="Normal 9 5 5 3 2 2 5" xfId="56063" xr:uid="{FEB0112B-2665-495F-9B60-F0C42944E208}"/>
    <cellStyle name="Normal 9 5 5 3 3" xfId="4208" xr:uid="{410AEE21-F0A4-4E59-814B-4A9E7C2D2FF0}"/>
    <cellStyle name="Normal 9 5 5 3 3 2" xfId="5147" xr:uid="{B9885CFE-D442-47D7-95FB-F8ACA1792E21}"/>
    <cellStyle name="Normal 9 5 5 3 3 2 2" xfId="41774" xr:uid="{A013369E-121A-4EB1-94B7-E2C0F0B98B77}"/>
    <cellStyle name="Normal 9 5 5 3 3 2 3" xfId="6358" xr:uid="{99C478F4-753F-4A63-8CD4-0AB921C16843}"/>
    <cellStyle name="Normal 9 5 5 3 3 2 4" xfId="5766" xr:uid="{CEBB02C4-87EB-4FEE-A44E-F5F3535E1211}"/>
    <cellStyle name="Normal 9 5 5 3 3 2 5" xfId="56064" xr:uid="{AED4DB81-88DD-4C97-8480-BBB269CDA943}"/>
    <cellStyle name="Normal 9 5 5 3 4" xfId="4209" xr:uid="{CD85CC2E-FD28-4BC5-93FD-C8953CCA48A9}"/>
    <cellStyle name="Normal 9 5 5 3 4 2" xfId="5148" xr:uid="{4FC16505-6D94-487C-A222-A8F7EE9EC27E}"/>
    <cellStyle name="Normal 9 5 5 3 4 2 2" xfId="41775" xr:uid="{13DE50A2-2748-4C58-84A2-088816129125}"/>
    <cellStyle name="Normal 9 5 5 3 4 2 3" xfId="6359" xr:uid="{07AAB5B0-C084-411D-9052-83B77EC45E05}"/>
    <cellStyle name="Normal 9 5 5 3 4 2 4" xfId="5767" xr:uid="{64772F4E-7168-4347-A826-167FFA838A6D}"/>
    <cellStyle name="Normal 9 5 5 3 4 2 5" xfId="56065" xr:uid="{B8244B88-6060-4165-BA09-8BF97E621A7D}"/>
    <cellStyle name="Normal 9 5 5 3 5" xfId="5145" xr:uid="{3AE16C24-CF06-4854-9C3C-FFF26AF61653}"/>
    <cellStyle name="Normal 9 5 5 3 5 2" xfId="41772" xr:uid="{0695F0ED-FB97-4368-930E-88A5D734E7D9}"/>
    <cellStyle name="Normal 9 5 5 3 5 3" xfId="6356" xr:uid="{FCA83873-6CFE-4887-82C3-1200C3CE93AE}"/>
    <cellStyle name="Normal 9 5 5 3 5 4" xfId="5764" xr:uid="{A5C1096F-690E-407A-8F34-C534AC270C32}"/>
    <cellStyle name="Normal 9 5 5 3 5 5" xfId="56062" xr:uid="{39C989A0-4C9E-4CE9-8592-8EF6B56E4DB1}"/>
    <cellStyle name="Normal 9 5 5 4" xfId="4210" xr:uid="{AECDF9CF-1CA6-48AF-A13D-204F9E203D9D}"/>
    <cellStyle name="Normal 9 5 5 4 2" xfId="5149" xr:uid="{823EA81D-33C8-43BA-BF2B-48891538C3D1}"/>
    <cellStyle name="Normal 9 5 5 4 2 2" xfId="41776" xr:uid="{EBF913E8-A4A1-441D-BBD3-10C545308E74}"/>
    <cellStyle name="Normal 9 5 5 4 2 3" xfId="6360" xr:uid="{EE50EF55-577B-4B17-A39C-31E57AB608BC}"/>
    <cellStyle name="Normal 9 5 5 4 2 4" xfId="5768" xr:uid="{D8E5C571-ACFB-4B54-B3C1-6AA48DBA9FCC}"/>
    <cellStyle name="Normal 9 5 5 4 2 5" xfId="56066" xr:uid="{D413C686-B25F-4D9B-A33C-3E1843A76210}"/>
    <cellStyle name="Normal 9 5 5 5" xfId="4211" xr:uid="{FBCEC936-C56F-4553-9B2C-ABBE8F20E26F}"/>
    <cellStyle name="Normal 9 5 5 5 2" xfId="5150" xr:uid="{E2E7F430-EEA3-4DFA-BE88-5B096867A5DE}"/>
    <cellStyle name="Normal 9 5 5 5 2 2" xfId="41777" xr:uid="{05EFADDA-78FC-4B0C-8714-07B454869B6B}"/>
    <cellStyle name="Normal 9 5 5 5 2 3" xfId="6361" xr:uid="{94A1A146-875B-4C1B-AA37-7E5A15C4475E}"/>
    <cellStyle name="Normal 9 5 5 5 2 4" xfId="5769" xr:uid="{A3065208-7C5B-43BA-831A-5588969F9BBD}"/>
    <cellStyle name="Normal 9 5 5 5 2 5" xfId="56067" xr:uid="{11C10692-0154-4946-A5A2-9FD35C5B542F}"/>
    <cellStyle name="Normal 9 5 5 6" xfId="4212" xr:uid="{74C5E678-69AE-475A-BC88-6919242366E7}"/>
    <cellStyle name="Normal 9 5 5 6 2" xfId="5151" xr:uid="{9CD7F08F-3F7C-49E7-9018-A72193A99245}"/>
    <cellStyle name="Normal 9 5 5 6 2 2" xfId="41778" xr:uid="{5B4DE7DD-EB51-442D-A9B4-B808B8F6569E}"/>
    <cellStyle name="Normal 9 5 5 6 2 3" xfId="6362" xr:uid="{E8116703-B50E-46BF-8D63-10A8AA2D12C2}"/>
    <cellStyle name="Normal 9 5 5 6 2 4" xfId="5770" xr:uid="{4BC150CC-442A-4AAE-9230-D4ECDE9AD574}"/>
    <cellStyle name="Normal 9 5 5 6 2 5" xfId="56068" xr:uid="{05CF5555-9DA4-41B1-A968-1C7618391EAD}"/>
    <cellStyle name="Normal 9 5 5 7" xfId="5140" xr:uid="{757BA318-E784-4EAC-B461-6574D5586C1C}"/>
    <cellStyle name="Normal 9 5 5 7 2" xfId="41767" xr:uid="{96424A7F-425E-409F-8DBB-CF8AFAAF6D42}"/>
    <cellStyle name="Normal 9 5 5 7 3" xfId="6351" xr:uid="{1BBE6C2C-7960-4989-BAA2-CA8F881CD005}"/>
    <cellStyle name="Normal 9 5 5 7 4" xfId="5759" xr:uid="{C6E15F3A-1F7A-4BE5-B8A9-7E00BFB22735}"/>
    <cellStyle name="Normal 9 5 5 7 5" xfId="56057" xr:uid="{D29DEEDB-545C-49F8-BB7B-9F79F6FCCCBF}"/>
    <cellStyle name="Normal 9 5 6" xfId="887" xr:uid="{EF5FECE5-A2BD-441B-805B-4944532A4651}"/>
    <cellStyle name="Normal 9 5 6 2" xfId="2471" xr:uid="{616202FB-2288-438D-B2E6-DC785C255E84}"/>
    <cellStyle name="Normal 9 5 6 2 2" xfId="4213" xr:uid="{8FF1C645-316A-4DF1-8DB8-964979E35B62}"/>
    <cellStyle name="Normal 9 5 6 2 2 2" xfId="5154" xr:uid="{C162CD08-73F0-4A12-913D-8C5C7E7685E2}"/>
    <cellStyle name="Normal 9 5 6 2 2 2 2" xfId="41781" xr:uid="{2786D645-2230-429F-BBBA-ED3EC9A15C06}"/>
    <cellStyle name="Normal 9 5 6 2 2 2 3" xfId="6365" xr:uid="{505A200E-D809-4BEF-8747-249C9161E6FC}"/>
    <cellStyle name="Normal 9 5 6 2 2 2 4" xfId="5773" xr:uid="{8D31FCDF-504E-4FAE-861A-657EC1F73F54}"/>
    <cellStyle name="Normal 9 5 6 2 2 2 5" xfId="56071" xr:uid="{EFB4C3E4-69A3-4821-A361-2F8FFF208FEC}"/>
    <cellStyle name="Normal 9 5 6 2 3" xfId="4214" xr:uid="{F80FA029-1621-4F42-8D19-50ED68BDA707}"/>
    <cellStyle name="Normal 9 5 6 2 3 2" xfId="5155" xr:uid="{A930E165-4D48-4EAA-9327-681085BF2F13}"/>
    <cellStyle name="Normal 9 5 6 2 3 2 2" xfId="41782" xr:uid="{63B82172-ACB1-42B9-AAFD-64BD9A6C71CB}"/>
    <cellStyle name="Normal 9 5 6 2 3 2 3" xfId="6366" xr:uid="{CB5B7719-DA33-4188-8DB7-C175C442E449}"/>
    <cellStyle name="Normal 9 5 6 2 3 2 4" xfId="5774" xr:uid="{D24A07CD-DE2F-4149-9320-A6FFE6015B82}"/>
    <cellStyle name="Normal 9 5 6 2 3 2 5" xfId="56072" xr:uid="{2FBC2DFD-C249-48EA-A067-2A56989A3A96}"/>
    <cellStyle name="Normal 9 5 6 2 4" xfId="4215" xr:uid="{84CCAB36-7A40-4A84-8AD2-21A16D5AD1D0}"/>
    <cellStyle name="Normal 9 5 6 2 4 2" xfId="5156" xr:uid="{BC5068EE-48DB-41CD-84D5-9B8DF70CE17E}"/>
    <cellStyle name="Normal 9 5 6 2 4 2 2" xfId="41783" xr:uid="{68D282AA-F942-40F9-BCEC-2DCE1A7C0B12}"/>
    <cellStyle name="Normal 9 5 6 2 4 2 3" xfId="6367" xr:uid="{80DE1BEB-8166-48DF-AC96-CF6908702D5E}"/>
    <cellStyle name="Normal 9 5 6 2 4 2 4" xfId="5775" xr:uid="{CF691E77-B1DD-482B-A5AA-ACE84FE821F3}"/>
    <cellStyle name="Normal 9 5 6 2 4 2 5" xfId="56073" xr:uid="{7799A00E-2B22-45F5-A134-908F40CE2E91}"/>
    <cellStyle name="Normal 9 5 6 2 5" xfId="5153" xr:uid="{691D1965-46DF-43E7-840C-901D79AB6CAB}"/>
    <cellStyle name="Normal 9 5 6 2 5 2" xfId="41780" xr:uid="{7BDD3D82-F281-4338-A653-1AE3001854B0}"/>
    <cellStyle name="Normal 9 5 6 2 5 3" xfId="6364" xr:uid="{ACE7C98E-9257-400C-A671-6CC7F7F4FFD3}"/>
    <cellStyle name="Normal 9 5 6 2 5 4" xfId="5772" xr:uid="{C3C2335E-0E69-4E67-8B75-9198BB23B68E}"/>
    <cellStyle name="Normal 9 5 6 2 5 5" xfId="56070" xr:uid="{8EA8640D-40CD-438A-8A46-A6205A81BBA2}"/>
    <cellStyle name="Normal 9 5 6 3" xfId="4216" xr:uid="{1F71B4E5-2D30-435A-9600-129520A4173A}"/>
    <cellStyle name="Normal 9 5 6 3 2" xfId="5157" xr:uid="{3799B8C9-D97A-4160-9C76-84C8F829600C}"/>
    <cellStyle name="Normal 9 5 6 3 2 2" xfId="41784" xr:uid="{300FF937-09B9-4F0A-B821-87DA1CB23FF7}"/>
    <cellStyle name="Normal 9 5 6 3 2 3" xfId="6368" xr:uid="{546B3514-DC27-4D42-86F0-36FF14DDD592}"/>
    <cellStyle name="Normal 9 5 6 3 2 4" xfId="5776" xr:uid="{19DEC63A-20A2-4591-BF9A-EE92C4ABC5B5}"/>
    <cellStyle name="Normal 9 5 6 3 2 5" xfId="56074" xr:uid="{17DA6F87-C224-4B38-96E3-03CAF35E4F2E}"/>
    <cellStyle name="Normal 9 5 6 4" xfId="4217" xr:uid="{06F05D7C-7025-425A-BF70-0695CE2C6719}"/>
    <cellStyle name="Normal 9 5 6 4 2" xfId="5158" xr:uid="{94B70349-5882-4AF6-8394-34BA2AC3D8AD}"/>
    <cellStyle name="Normal 9 5 6 4 2 2" xfId="41785" xr:uid="{F8AA5C6F-BCC3-4BEC-A78B-E97B6A55DB62}"/>
    <cellStyle name="Normal 9 5 6 4 2 3" xfId="6369" xr:uid="{763D1E58-54C5-4E29-85BE-0519959AC98B}"/>
    <cellStyle name="Normal 9 5 6 4 2 4" xfId="5777" xr:uid="{5E26CEBE-C5B3-4EC3-8660-5AC0FB631A88}"/>
    <cellStyle name="Normal 9 5 6 4 2 5" xfId="56075" xr:uid="{D4025171-EAA1-44E9-984F-55A0E02B13EE}"/>
    <cellStyle name="Normal 9 5 6 5" xfId="4218" xr:uid="{A0C4A16F-214E-4E9E-B5E5-8C5A4B59E199}"/>
    <cellStyle name="Normal 9 5 6 5 2" xfId="5159" xr:uid="{0EA84C79-C5F9-4138-9B67-0DEBB31D3074}"/>
    <cellStyle name="Normal 9 5 6 5 2 2" xfId="41786" xr:uid="{6FC22E91-3D80-4A6F-B7AB-7D64A93D0625}"/>
    <cellStyle name="Normal 9 5 6 5 2 3" xfId="6370" xr:uid="{16C63C80-1A61-4305-AB11-7951361AF4CE}"/>
    <cellStyle name="Normal 9 5 6 5 2 4" xfId="5778" xr:uid="{68FBB31B-67E9-45D6-A0B1-4D167138CCE0}"/>
    <cellStyle name="Normal 9 5 6 5 2 5" xfId="56076" xr:uid="{0172B381-D8C6-451B-B486-45C1F1921E2C}"/>
    <cellStyle name="Normal 9 5 6 6" xfId="5152" xr:uid="{09A5F457-180D-46AA-8B5C-A947F33664E1}"/>
    <cellStyle name="Normal 9 5 6 6 2" xfId="41779" xr:uid="{710A3329-5BAD-4243-8403-4D97CAE316E7}"/>
    <cellStyle name="Normal 9 5 6 6 3" xfId="6363" xr:uid="{AABAC423-510F-43AA-BF0A-4514275E88B9}"/>
    <cellStyle name="Normal 9 5 6 6 4" xfId="5771" xr:uid="{D63087EC-972D-4C50-B9A1-1ACCADC3D99E}"/>
    <cellStyle name="Normal 9 5 6 6 5" xfId="56069" xr:uid="{D3DDA9E3-C1A3-464F-854F-A6B9AF4AE088}"/>
    <cellStyle name="Normal 9 5 7" xfId="2472" xr:uid="{EC2F74C6-FA5D-4553-8F7C-0EC80C5C482C}"/>
    <cellStyle name="Normal 9 5 7 2" xfId="4219" xr:uid="{57817641-995F-4F1E-BE1F-F6439C28E0E8}"/>
    <cellStyle name="Normal 9 5 7 2 2" xfId="5161" xr:uid="{66FE719D-3EC3-4249-AF82-7EEF6592CC73}"/>
    <cellStyle name="Normal 9 5 7 2 2 2" xfId="41788" xr:uid="{7EE066D8-D516-4AE0-8E4C-DC934542C297}"/>
    <cellStyle name="Normal 9 5 7 2 2 3" xfId="6372" xr:uid="{47422A87-2633-495C-8B0F-47981FD957C3}"/>
    <cellStyle name="Normal 9 5 7 2 2 4" xfId="5780" xr:uid="{4BBE0EA7-5E28-4512-BD38-95E93914D70C}"/>
    <cellStyle name="Normal 9 5 7 2 2 5" xfId="56078" xr:uid="{D7E10664-178D-480B-9CA8-D5401F39CC3E}"/>
    <cellStyle name="Normal 9 5 7 3" xfId="4220" xr:uid="{902FF4E6-8547-4A0F-AB3A-A3E85E62E818}"/>
    <cellStyle name="Normal 9 5 7 3 2" xfId="5162" xr:uid="{D568530D-1903-4689-8325-F6440F2978AB}"/>
    <cellStyle name="Normal 9 5 7 3 2 2" xfId="41789" xr:uid="{2A9D82C0-123C-45F9-8418-2F05D4ACD6B4}"/>
    <cellStyle name="Normal 9 5 7 3 2 3" xfId="6373" xr:uid="{ADB55613-6165-41E0-B0CB-B2155BE7CEA3}"/>
    <cellStyle name="Normal 9 5 7 3 2 4" xfId="5781" xr:uid="{7A3A486C-B813-4FE9-8FD2-8B5244284FE1}"/>
    <cellStyle name="Normal 9 5 7 3 2 5" xfId="56079" xr:uid="{92201CF0-02BD-490B-B532-77E5A481A089}"/>
    <cellStyle name="Normal 9 5 7 4" xfId="4221" xr:uid="{9DE73F80-3F96-4A0E-814A-83735E72621A}"/>
    <cellStyle name="Normal 9 5 7 4 2" xfId="5163" xr:uid="{924B7CED-CCB4-4BBC-9EFC-799A24DE8157}"/>
    <cellStyle name="Normal 9 5 7 4 2 2" xfId="41790" xr:uid="{62470A35-0C05-4FB2-B321-3862C126A80B}"/>
    <cellStyle name="Normal 9 5 7 4 2 3" xfId="6374" xr:uid="{C94EDFF6-5329-4298-81D3-27498CA98F79}"/>
    <cellStyle name="Normal 9 5 7 4 2 4" xfId="5782" xr:uid="{6A7EB463-4788-498A-AD6D-8A31A5E1BB77}"/>
    <cellStyle name="Normal 9 5 7 4 2 5" xfId="56080" xr:uid="{51CB034B-DE53-41F5-8E67-62D514C86C88}"/>
    <cellStyle name="Normal 9 5 7 5" xfId="5160" xr:uid="{398FC5C1-78AB-4FB3-BD4C-70636C2FCC7F}"/>
    <cellStyle name="Normal 9 5 7 5 2" xfId="41787" xr:uid="{951EAAD2-DEA7-4848-AECB-C3662888E9F3}"/>
    <cellStyle name="Normal 9 5 7 5 3" xfId="6371" xr:uid="{1C52A979-31B2-49FC-847B-B93D56F45065}"/>
    <cellStyle name="Normal 9 5 7 5 4" xfId="5779" xr:uid="{B5FC4383-5D08-4119-8200-DD7EA7D500C2}"/>
    <cellStyle name="Normal 9 5 7 5 5" xfId="56077" xr:uid="{AAE4CE99-30BA-4CCD-BFDE-4846A8FF2DC3}"/>
    <cellStyle name="Normal 9 5 8" xfId="4222" xr:uid="{B5B1C358-6588-4424-AC1F-34757A20F9F9}"/>
    <cellStyle name="Normal 9 5 8 2" xfId="4223" xr:uid="{064AD72F-3A16-45AF-9060-DF61EAF1E5D1}"/>
    <cellStyle name="Normal 9 5 8 2 2" xfId="5165" xr:uid="{D77616E7-1847-4BB3-A9C0-F9AB3E58FEC9}"/>
    <cellStyle name="Normal 9 5 8 2 2 2" xfId="41792" xr:uid="{7C4DCCDC-35AD-4DF4-A8CA-5A8A7852397D}"/>
    <cellStyle name="Normal 9 5 8 2 2 3" xfId="6376" xr:uid="{1C870E79-08DA-47DB-A9DC-A21C801E2EE4}"/>
    <cellStyle name="Normal 9 5 8 2 2 4" xfId="5784" xr:uid="{1AF07AC7-AF9C-4838-884B-3563A2F30575}"/>
    <cellStyle name="Normal 9 5 8 2 2 5" xfId="56082" xr:uid="{DD07ED72-26CB-4C73-9199-5140D2232786}"/>
    <cellStyle name="Normal 9 5 8 3" xfId="4224" xr:uid="{1374AA1D-32FF-4A6D-892F-207E9659B3F1}"/>
    <cellStyle name="Normal 9 5 8 3 2" xfId="5166" xr:uid="{B998C8A6-65A3-4AF4-A0FB-F1130C58785D}"/>
    <cellStyle name="Normal 9 5 8 3 2 2" xfId="41793" xr:uid="{357CA3B2-FD63-4AF6-A34D-FBCB1318F1DB}"/>
    <cellStyle name="Normal 9 5 8 3 2 3" xfId="6377" xr:uid="{47E3BE14-1A3B-4B2E-8967-8E05B8C5BD5C}"/>
    <cellStyle name="Normal 9 5 8 3 2 4" xfId="5785" xr:uid="{DE21266F-8EF7-4213-B599-10A323AE2DDA}"/>
    <cellStyle name="Normal 9 5 8 3 2 5" xfId="56083" xr:uid="{9E8A9F84-01DB-4481-BFFE-6C3C6661B92B}"/>
    <cellStyle name="Normal 9 5 8 4" xfId="4225" xr:uid="{ACDCFF58-AD19-4FDB-B2FA-10E71CEE4BBD}"/>
    <cellStyle name="Normal 9 5 8 4 2" xfId="5167" xr:uid="{C7CE661B-41A3-481C-B223-28636C2BFA0F}"/>
    <cellStyle name="Normal 9 5 8 4 2 2" xfId="41794" xr:uid="{CEBB53A3-6E94-42B9-B0A8-392770CA5A7C}"/>
    <cellStyle name="Normal 9 5 8 4 2 3" xfId="6378" xr:uid="{10453CE2-4DF4-415C-89C2-2F02AEE054EF}"/>
    <cellStyle name="Normal 9 5 8 4 2 4" xfId="5786" xr:uid="{775F6C80-DA70-4777-A2AB-90793E42A0D4}"/>
    <cellStyle name="Normal 9 5 8 4 2 5" xfId="56084" xr:uid="{C57ADC66-1EFE-49EC-A5A6-8B547FBCA20B}"/>
    <cellStyle name="Normal 9 5 8 5" xfId="5164" xr:uid="{510EF11C-B4F8-4E13-B69A-560022E9301B}"/>
    <cellStyle name="Normal 9 5 8 5 2" xfId="41791" xr:uid="{2C591BFC-D23F-462F-BF3D-9B24033D8EEC}"/>
    <cellStyle name="Normal 9 5 8 5 3" xfId="6375" xr:uid="{6FB34E84-4F41-4A8D-9C5F-D750DF6D78BC}"/>
    <cellStyle name="Normal 9 5 8 5 4" xfId="5783" xr:uid="{2E752BBE-A83F-4C1C-8E02-8E86FC2B71F8}"/>
    <cellStyle name="Normal 9 5 8 5 5" xfId="56081" xr:uid="{4E9A3DAE-F592-4556-81E9-519C17B170CF}"/>
    <cellStyle name="Normal 9 5 9" xfId="4226" xr:uid="{51B95438-62D3-4465-835F-16061DBC59F2}"/>
    <cellStyle name="Normal 9 5 9 2" xfId="5168" xr:uid="{5620364E-E575-4857-B513-8F37B17661F8}"/>
    <cellStyle name="Normal 9 5 9 2 2" xfId="41795" xr:uid="{AAAE1989-7C7C-45B4-83BF-07A87087F8D6}"/>
    <cellStyle name="Normal 9 5 9 2 3" xfId="6379" xr:uid="{1530A97E-D2F8-487F-B88C-163607AE9A93}"/>
    <cellStyle name="Normal 9 5 9 2 4" xfId="5787" xr:uid="{3BA58D1D-8F22-4C1C-94D4-280340E9B1E9}"/>
    <cellStyle name="Normal 9 5 9 2 5" xfId="56085" xr:uid="{70B22B2C-9F4B-410D-B913-CF3CC989A3A1}"/>
    <cellStyle name="Normal 9 6" xfId="182" xr:uid="{3B618D08-D7F0-4986-8D46-AB16763E4056}"/>
    <cellStyle name="Normal 9 6 10" xfId="5169" xr:uid="{4573BB8C-3958-4D74-A763-A0D52BDADAD5}"/>
    <cellStyle name="Normal 9 6 10 2" xfId="41796" xr:uid="{5501CFBF-A5FE-4AA9-9C9E-2D3EE9230D2B}"/>
    <cellStyle name="Normal 9 6 10 3" xfId="6380" xr:uid="{8BF4F6D6-4377-4082-9876-ACF415107B11}"/>
    <cellStyle name="Normal 9 6 10 4" xfId="5788" xr:uid="{99AAD9EC-F004-4B2A-BB74-D7B6B1FB8B07}"/>
    <cellStyle name="Normal 9 6 10 5" xfId="56086" xr:uid="{47DF2A84-6EA5-4E5A-ADB4-AF473BB3C9B3}"/>
    <cellStyle name="Normal 9 6 2" xfId="183" xr:uid="{92E7AE4A-E18F-4977-9765-E7FC96133E16}"/>
    <cellStyle name="Normal 9 6 2 2" xfId="425" xr:uid="{6B238D4E-4B17-449C-8C3B-3A8A43F820BD}"/>
    <cellStyle name="Normal 9 6 2 2 2" xfId="888" xr:uid="{66E0B9C8-4FD0-4F81-B6B6-8A2759449D76}"/>
    <cellStyle name="Normal 9 6 2 2 2 2" xfId="2473" xr:uid="{4269EC70-80B0-4F37-B7B5-1D367894FEB9}"/>
    <cellStyle name="Normal 9 6 2 2 2 2 2" xfId="5173" xr:uid="{E5D8A632-DB02-420E-B9E3-D62937982178}"/>
    <cellStyle name="Normal 9 6 2 2 2 2 2 2" xfId="41800" xr:uid="{DC508E75-9A7F-4FD1-BF5D-5E6D4336C107}"/>
    <cellStyle name="Normal 9 6 2 2 2 2 2 3" xfId="6384" xr:uid="{DF8B0409-CFFE-4956-8C88-F8DF6300E957}"/>
    <cellStyle name="Normal 9 6 2 2 2 2 2 4" xfId="5792" xr:uid="{F061EC9B-DC1E-4086-8E15-6104BA31516D}"/>
    <cellStyle name="Normal 9 6 2 2 2 2 2 5" xfId="56090" xr:uid="{E91B3D5D-23EE-488D-B250-75ED73C18ED4}"/>
    <cellStyle name="Normal 9 6 2 2 2 3" xfId="4227" xr:uid="{CDC09B49-AB01-45D0-9502-C314BCB0F895}"/>
    <cellStyle name="Normal 9 6 2 2 2 3 2" xfId="5174" xr:uid="{16635014-0B14-4AC1-B0B1-FB1E1F28ABF6}"/>
    <cellStyle name="Normal 9 6 2 2 2 3 2 2" xfId="41801" xr:uid="{23618E7A-7D58-411C-AA28-CEC81E3C41D2}"/>
    <cellStyle name="Normal 9 6 2 2 2 3 2 3" xfId="6385" xr:uid="{651BDE5C-0D54-42F0-B2B3-DA1A62526798}"/>
    <cellStyle name="Normal 9 6 2 2 2 3 2 4" xfId="5793" xr:uid="{6EA5EC1E-A55F-40D0-BDE4-E8B199C96A83}"/>
    <cellStyle name="Normal 9 6 2 2 2 3 2 5" xfId="56091" xr:uid="{8393AEEE-1038-42F0-9095-B50E810C7B24}"/>
    <cellStyle name="Normal 9 6 2 2 2 4" xfId="4228" xr:uid="{74A2578C-1B76-4BEB-8692-F5DE5C24EFA5}"/>
    <cellStyle name="Normal 9 6 2 2 2 4 2" xfId="5175" xr:uid="{220E7499-D54D-4E59-8792-30AAE0FE85D0}"/>
    <cellStyle name="Normal 9 6 2 2 2 4 2 2" xfId="41802" xr:uid="{3A4FD73F-3628-4284-9E93-447DB11F491F}"/>
    <cellStyle name="Normal 9 6 2 2 2 4 2 3" xfId="6386" xr:uid="{03488AEB-6034-40EF-8585-E1A8341C515D}"/>
    <cellStyle name="Normal 9 6 2 2 2 4 2 4" xfId="5794" xr:uid="{934E88AE-B119-4A30-BCC0-CAD446E4440F}"/>
    <cellStyle name="Normal 9 6 2 2 2 4 2 5" xfId="56092" xr:uid="{F4216A2A-7101-4BFF-967F-19EDDD86F573}"/>
    <cellStyle name="Normal 9 6 2 2 2 5" xfId="5172" xr:uid="{E647278F-7630-4227-B701-A4224BDF4CE1}"/>
    <cellStyle name="Normal 9 6 2 2 2 5 2" xfId="41799" xr:uid="{44D1C49C-B9A3-42FD-85C3-E6F81F8942B9}"/>
    <cellStyle name="Normal 9 6 2 2 2 5 3" xfId="6383" xr:uid="{F25F8927-1F90-47DD-8901-D30D39C1078F}"/>
    <cellStyle name="Normal 9 6 2 2 2 5 4" xfId="5791" xr:uid="{2AE41DBA-96E0-47D2-A6F5-C8DF325A50AF}"/>
    <cellStyle name="Normal 9 6 2 2 2 5 5" xfId="56089" xr:uid="{411BECA0-E8ED-4A23-B213-AD4A46EB0A6B}"/>
    <cellStyle name="Normal 9 6 2 2 3" xfId="2474" xr:uid="{B715080D-53DC-4EAD-AF53-101FF87FE809}"/>
    <cellStyle name="Normal 9 6 2 2 3 2" xfId="4229" xr:uid="{A88B3184-C349-4107-B1E1-74072AAB2332}"/>
    <cellStyle name="Normal 9 6 2 2 3 2 2" xfId="5177" xr:uid="{13CCC5D8-A035-45F6-89C2-584A33325550}"/>
    <cellStyle name="Normal 9 6 2 2 3 2 2 2" xfId="41804" xr:uid="{E4A1322F-5F00-4DF1-A417-AF916651D5A2}"/>
    <cellStyle name="Normal 9 6 2 2 3 2 2 3" xfId="6388" xr:uid="{AA8C6B9F-225F-46DF-83D4-BF3011B17150}"/>
    <cellStyle name="Normal 9 6 2 2 3 2 2 4" xfId="5796" xr:uid="{EDF41B35-9484-4A38-97F0-F15C7354A537}"/>
    <cellStyle name="Normal 9 6 2 2 3 2 2 5" xfId="56094" xr:uid="{FDB6F2C8-8645-439D-812B-4F1DC6596195}"/>
    <cellStyle name="Normal 9 6 2 2 3 3" xfId="4230" xr:uid="{2B731049-89AF-4F56-8C01-387A88770624}"/>
    <cellStyle name="Normal 9 6 2 2 3 3 2" xfId="5178" xr:uid="{D9E3B82D-02FC-435B-AD46-43852A9CD916}"/>
    <cellStyle name="Normal 9 6 2 2 3 3 2 2" xfId="41805" xr:uid="{4560F025-9843-4179-9223-23D87216ADB0}"/>
    <cellStyle name="Normal 9 6 2 2 3 3 2 3" xfId="6389" xr:uid="{1EB87B24-6094-422A-A0D1-AF352EA4CCD1}"/>
    <cellStyle name="Normal 9 6 2 2 3 3 2 4" xfId="5797" xr:uid="{996E7B53-3DF1-4759-9B6A-41A07ED960B2}"/>
    <cellStyle name="Normal 9 6 2 2 3 3 2 5" xfId="56095" xr:uid="{B6062946-A40C-4F7C-9A07-143DA01A39C3}"/>
    <cellStyle name="Normal 9 6 2 2 3 4" xfId="4231" xr:uid="{13681C92-6B06-4EFE-A2B2-012DC928D5EB}"/>
    <cellStyle name="Normal 9 6 2 2 3 4 2" xfId="5179" xr:uid="{87357A23-A2C8-403C-8DCC-18704C09CD21}"/>
    <cellStyle name="Normal 9 6 2 2 3 4 2 2" xfId="41806" xr:uid="{E4B65673-DC8D-47AE-AC70-DB97426568A4}"/>
    <cellStyle name="Normal 9 6 2 2 3 4 2 3" xfId="6390" xr:uid="{F3C1072A-CFFB-4D78-AA52-3EC0EE590165}"/>
    <cellStyle name="Normal 9 6 2 2 3 4 2 4" xfId="5798" xr:uid="{E85C915C-7C63-4504-9BF8-9D82A49D8766}"/>
    <cellStyle name="Normal 9 6 2 2 3 4 2 5" xfId="56096" xr:uid="{68A3B181-5DB8-404D-B0FD-004C71BAB537}"/>
    <cellStyle name="Normal 9 6 2 2 3 5" xfId="5176" xr:uid="{94338CE3-A65C-4E49-9CE8-F0822436B561}"/>
    <cellStyle name="Normal 9 6 2 2 3 5 2" xfId="41803" xr:uid="{E2DB7576-3A14-4272-8023-1D6595524969}"/>
    <cellStyle name="Normal 9 6 2 2 3 5 3" xfId="6387" xr:uid="{E7926FA8-52A7-4034-A73A-F401F307833D}"/>
    <cellStyle name="Normal 9 6 2 2 3 5 4" xfId="5795" xr:uid="{0695B65C-C9FC-4D67-9F31-8D88B4BC5375}"/>
    <cellStyle name="Normal 9 6 2 2 3 5 5" xfId="56093" xr:uid="{0E575EE8-A150-4C72-957A-562328236371}"/>
    <cellStyle name="Normal 9 6 2 2 4" xfId="4232" xr:uid="{FB93580E-8E8C-423F-ABA3-31F13780CF9E}"/>
    <cellStyle name="Normal 9 6 2 2 4 2" xfId="5180" xr:uid="{2C22CDE5-5F06-4844-BAF2-AD7D27C86B6F}"/>
    <cellStyle name="Normal 9 6 2 2 4 2 2" xfId="41807" xr:uid="{08DC575A-2601-4EEA-9DD5-166F766C3466}"/>
    <cellStyle name="Normal 9 6 2 2 4 2 3" xfId="6391" xr:uid="{F9814D62-5E7F-4BA3-9C22-377E5AD14CA3}"/>
    <cellStyle name="Normal 9 6 2 2 4 2 4" xfId="5799" xr:uid="{925322E9-94FD-4BF1-883D-1D348B4A2873}"/>
    <cellStyle name="Normal 9 6 2 2 4 2 5" xfId="56097" xr:uid="{490426BA-99EB-4774-A4A8-B82DF748094C}"/>
    <cellStyle name="Normal 9 6 2 2 5" xfId="4233" xr:uid="{A33C36D5-3DBA-448E-B69A-F3B3E2D08728}"/>
    <cellStyle name="Normal 9 6 2 2 5 2" xfId="5181" xr:uid="{6148C0B7-F970-4ACE-AD5B-78DB019A6901}"/>
    <cellStyle name="Normal 9 6 2 2 5 2 2" xfId="41808" xr:uid="{A0343202-8C32-4D58-B099-160DEBF3682C}"/>
    <cellStyle name="Normal 9 6 2 2 5 2 3" xfId="6392" xr:uid="{DF32EB47-F08D-4074-9C5A-3DEE31636970}"/>
    <cellStyle name="Normal 9 6 2 2 5 2 4" xfId="5800" xr:uid="{2EC9AA16-7AA1-4F5A-812F-AD6773E54023}"/>
    <cellStyle name="Normal 9 6 2 2 5 2 5" xfId="56098" xr:uid="{5360E967-2F85-442D-9A48-ED0F9D47FB6D}"/>
    <cellStyle name="Normal 9 6 2 2 6" xfId="4234" xr:uid="{3834C0C8-AF0F-4009-8A3C-058B32DFFC23}"/>
    <cellStyle name="Normal 9 6 2 2 6 2" xfId="5182" xr:uid="{C59C40D3-C04D-4279-8FD5-6EC9C3FCF36D}"/>
    <cellStyle name="Normal 9 6 2 2 6 2 2" xfId="41809" xr:uid="{1D098A78-9C9A-4602-B43B-43E518B46C8E}"/>
    <cellStyle name="Normal 9 6 2 2 6 2 3" xfId="6393" xr:uid="{02F4CCD2-6ACA-498E-A518-FF062D06B4F4}"/>
    <cellStyle name="Normal 9 6 2 2 6 2 4" xfId="5801" xr:uid="{919E9ED4-239E-45A1-B364-DEF2E6AFF87D}"/>
    <cellStyle name="Normal 9 6 2 2 6 2 5" xfId="56099" xr:uid="{E50E9129-AF1A-4FEF-85C1-208DAD990FE4}"/>
    <cellStyle name="Normal 9 6 2 2 7" xfId="5171" xr:uid="{1B056577-C042-452F-A2D7-4586CE802C30}"/>
    <cellStyle name="Normal 9 6 2 2 7 2" xfId="41798" xr:uid="{BE9441FC-B11F-46B0-A03B-166B0E94221E}"/>
    <cellStyle name="Normal 9 6 2 2 7 3" xfId="6382" xr:uid="{F9EA2847-C6D8-4C58-82B5-5C5AD71CAFE6}"/>
    <cellStyle name="Normal 9 6 2 2 7 4" xfId="5790" xr:uid="{53EE2C86-73BB-4E1A-9E89-1E3245E44081}"/>
    <cellStyle name="Normal 9 6 2 2 7 5" xfId="56088" xr:uid="{AAC7C90B-58F9-43B3-BA60-CECA0B42B074}"/>
    <cellStyle name="Normal 9 6 2 3" xfId="889" xr:uid="{EA9C0944-F0FF-4FA2-9848-5AAD6E5DAE9A}"/>
    <cellStyle name="Normal 9 6 2 3 2" xfId="2475" xr:uid="{486B231D-9745-46BE-9798-2472A9B78C7A}"/>
    <cellStyle name="Normal 9 6 2 3 2 2" xfId="4235" xr:uid="{5DED1FF5-B18C-45AB-89B3-005BFB5C9225}"/>
    <cellStyle name="Normal 9 6 2 3 2 2 2" xfId="5185" xr:uid="{8F956258-6C66-4A5E-9118-829CCF02C9A1}"/>
    <cellStyle name="Normal 9 6 2 3 2 2 2 2" xfId="41812" xr:uid="{FB704857-D19B-4990-9FC1-A823745D0DEF}"/>
    <cellStyle name="Normal 9 6 2 3 2 2 2 3" xfId="6396" xr:uid="{299976F8-D04A-47CE-9A83-40FB89246685}"/>
    <cellStyle name="Normal 9 6 2 3 2 2 2 4" xfId="5804" xr:uid="{DDD8F24C-5552-4C1A-BE72-D142DB47C93C}"/>
    <cellStyle name="Normal 9 6 2 3 2 2 2 5" xfId="56102" xr:uid="{370D4317-E683-40B5-BF7F-9512D18A75E8}"/>
    <cellStyle name="Normal 9 6 2 3 2 3" xfId="4236" xr:uid="{35EFD22A-DA3E-4224-A982-CEC3824F8F44}"/>
    <cellStyle name="Normal 9 6 2 3 2 3 2" xfId="5186" xr:uid="{58926A0D-8B9E-4AE1-B0CA-FC91474B7F9F}"/>
    <cellStyle name="Normal 9 6 2 3 2 3 2 2" xfId="41813" xr:uid="{761C57A2-46B0-49DC-B234-830CEB4ABE07}"/>
    <cellStyle name="Normal 9 6 2 3 2 3 2 3" xfId="6397" xr:uid="{52670EE0-C6F4-47D0-AA75-EAD809806197}"/>
    <cellStyle name="Normal 9 6 2 3 2 3 2 4" xfId="5805" xr:uid="{AD748196-B35A-42FC-A366-A721DD7A342E}"/>
    <cellStyle name="Normal 9 6 2 3 2 3 2 5" xfId="56103" xr:uid="{8926177E-F83E-48FB-891C-BEE1800CCF22}"/>
    <cellStyle name="Normal 9 6 2 3 2 4" xfId="4237" xr:uid="{3CDE683B-9497-4455-A9B1-43ECB73A4895}"/>
    <cellStyle name="Normal 9 6 2 3 2 4 2" xfId="5187" xr:uid="{709238E9-D2C6-48F8-9A1F-20D3F6D05D93}"/>
    <cellStyle name="Normal 9 6 2 3 2 4 2 2" xfId="41814" xr:uid="{F2961011-DDFA-4E6F-949A-12909DD79889}"/>
    <cellStyle name="Normal 9 6 2 3 2 4 2 3" xfId="6398" xr:uid="{DC5469E6-3F6F-40FE-9A14-8771F5A399D6}"/>
    <cellStyle name="Normal 9 6 2 3 2 4 2 4" xfId="5806" xr:uid="{0B97E857-4CBF-4D6F-8C51-6F2341951E96}"/>
    <cellStyle name="Normal 9 6 2 3 2 4 2 5" xfId="56104" xr:uid="{1C243995-F566-4712-BD18-788FDFA3C1BF}"/>
    <cellStyle name="Normal 9 6 2 3 2 5" xfId="5184" xr:uid="{E0606E42-5F12-4A0D-AEB1-5B81B5856A10}"/>
    <cellStyle name="Normal 9 6 2 3 2 5 2" xfId="41811" xr:uid="{F1A72931-2FD9-47DE-93FD-1E7C5F3CFA06}"/>
    <cellStyle name="Normal 9 6 2 3 2 5 3" xfId="6395" xr:uid="{C0FF9AE4-C890-4DB7-948B-D5891770EDA9}"/>
    <cellStyle name="Normal 9 6 2 3 2 5 4" xfId="5803" xr:uid="{BA614DF1-1184-4021-9344-7907FF08313A}"/>
    <cellStyle name="Normal 9 6 2 3 2 5 5" xfId="56101" xr:uid="{E0CF709E-E4A1-4B21-9EAB-96596537E4D9}"/>
    <cellStyle name="Normal 9 6 2 3 3" xfId="4238" xr:uid="{3C042630-F409-459F-9962-7AA2BAC4C640}"/>
    <cellStyle name="Normal 9 6 2 3 3 2" xfId="5188" xr:uid="{B7691FB7-2A33-4DB2-8B0F-EE57A5D2089E}"/>
    <cellStyle name="Normal 9 6 2 3 3 2 2" xfId="41815" xr:uid="{A4543785-D917-4C95-B9D6-6E6BE130C665}"/>
    <cellStyle name="Normal 9 6 2 3 3 2 3" xfId="6399" xr:uid="{9C241432-122E-402F-9574-B08DBD67F0D2}"/>
    <cellStyle name="Normal 9 6 2 3 3 2 4" xfId="5807" xr:uid="{3E8CACBF-B6AF-4ED4-B0C7-2E3AACA3BCED}"/>
    <cellStyle name="Normal 9 6 2 3 3 2 5" xfId="56105" xr:uid="{0F224533-2C54-4788-A10E-80414DC40790}"/>
    <cellStyle name="Normal 9 6 2 3 4" xfId="4239" xr:uid="{7E9C0667-ECE7-4955-8247-1FB6B52B8857}"/>
    <cellStyle name="Normal 9 6 2 3 4 2" xfId="5189" xr:uid="{6B01721B-F3EB-46AB-A176-CDCBFA464234}"/>
    <cellStyle name="Normal 9 6 2 3 4 2 2" xfId="41816" xr:uid="{76CB459E-8D12-4DCB-9175-3BCB33219836}"/>
    <cellStyle name="Normal 9 6 2 3 4 2 3" xfId="6400" xr:uid="{E56C14D8-2FA7-4C61-9728-9B63445DA0F8}"/>
    <cellStyle name="Normal 9 6 2 3 4 2 4" xfId="5808" xr:uid="{02FD4A51-FD11-4A0C-B60F-30E61ADA906D}"/>
    <cellStyle name="Normal 9 6 2 3 4 2 5" xfId="56106" xr:uid="{FAA116BB-3366-4223-B4C8-4C34386978F8}"/>
    <cellStyle name="Normal 9 6 2 3 5" xfId="4240" xr:uid="{C6332E4D-A4B4-4D68-9F64-0D7D52561C4D}"/>
    <cellStyle name="Normal 9 6 2 3 5 2" xfId="5190" xr:uid="{39DBE1B5-E8C8-4C58-8A4C-395F2B4C144F}"/>
    <cellStyle name="Normal 9 6 2 3 5 2 2" xfId="41817" xr:uid="{A8C62FAF-349D-4BB9-8F2A-769B90F23939}"/>
    <cellStyle name="Normal 9 6 2 3 5 2 3" xfId="6401" xr:uid="{F946BB7C-768B-48BC-A6ED-09927C01C425}"/>
    <cellStyle name="Normal 9 6 2 3 5 2 4" xfId="5809" xr:uid="{DA008170-DCC8-48DE-A2D9-C5F94CF6181E}"/>
    <cellStyle name="Normal 9 6 2 3 5 2 5" xfId="56107" xr:uid="{59595D3B-8A01-4400-BFC4-0C8EFCC3BE0A}"/>
    <cellStyle name="Normal 9 6 2 3 6" xfId="5183" xr:uid="{A8530B7B-9BD1-4EB5-8D1B-CAAAA92401DD}"/>
    <cellStyle name="Normal 9 6 2 3 6 2" xfId="41810" xr:uid="{9783A949-32C8-4850-8C8E-732EC0BE0803}"/>
    <cellStyle name="Normal 9 6 2 3 6 3" xfId="6394" xr:uid="{2FAABE98-C50B-4FB8-90C2-551C2F85776D}"/>
    <cellStyle name="Normal 9 6 2 3 6 4" xfId="5802" xr:uid="{68E46F46-D1D6-4C09-85F6-077FC13D1D1F}"/>
    <cellStyle name="Normal 9 6 2 3 6 5" xfId="56100" xr:uid="{569072E8-075E-4CD2-9572-0E5285187172}"/>
    <cellStyle name="Normal 9 6 2 4" xfId="2476" xr:uid="{78F1170F-F5F5-4736-9613-D06352D880B5}"/>
    <cellStyle name="Normal 9 6 2 4 2" xfId="4241" xr:uid="{E9C1F775-FDDD-48D1-80AC-0693C6516B2E}"/>
    <cellStyle name="Normal 9 6 2 4 2 2" xfId="5192" xr:uid="{F4F9010A-65A9-4229-9DC9-8AF8FF689AE1}"/>
    <cellStyle name="Normal 9 6 2 4 2 2 2" xfId="41819" xr:uid="{19FBA193-1724-4EDA-9974-6F74BCCDB6FB}"/>
    <cellStyle name="Normal 9 6 2 4 2 2 3" xfId="6403" xr:uid="{9047C35C-B657-453B-8D7E-1C5C8CA43378}"/>
    <cellStyle name="Normal 9 6 2 4 2 2 4" xfId="5811" xr:uid="{DDCA58C0-2F44-4EE4-A1A2-761792B1EFB7}"/>
    <cellStyle name="Normal 9 6 2 4 2 2 5" xfId="56109" xr:uid="{3BAF8E35-DC34-4E0C-9088-3AED4423A628}"/>
    <cellStyle name="Normal 9 6 2 4 3" xfId="4242" xr:uid="{757A4094-D360-4EF5-8015-228377AE7FE9}"/>
    <cellStyle name="Normal 9 6 2 4 3 2" xfId="5193" xr:uid="{8403A9C9-A9E1-4AE2-92BE-F9A68A8742B0}"/>
    <cellStyle name="Normal 9 6 2 4 3 2 2" xfId="41820" xr:uid="{863BD767-292E-4F2F-9CA7-2189A062C76A}"/>
    <cellStyle name="Normal 9 6 2 4 3 2 3" xfId="6404" xr:uid="{6AF4552A-033C-44CA-8FB8-67AC4C4057CF}"/>
    <cellStyle name="Normal 9 6 2 4 3 2 4" xfId="5812" xr:uid="{F235682A-0DCB-42E8-AAC1-522FAC268128}"/>
    <cellStyle name="Normal 9 6 2 4 3 2 5" xfId="56110" xr:uid="{EAAF2754-897E-4199-A167-3026F9B35183}"/>
    <cellStyle name="Normal 9 6 2 4 4" xfId="4243" xr:uid="{D10F6A0C-5751-480C-9091-453CE42A24C9}"/>
    <cellStyle name="Normal 9 6 2 4 4 2" xfId="5194" xr:uid="{56B93C3D-AA21-43CB-AAD1-9FB7B7B45494}"/>
    <cellStyle name="Normal 9 6 2 4 4 2 2" xfId="41821" xr:uid="{061E829E-BCFA-4148-BEAC-C4F2F2BFB98C}"/>
    <cellStyle name="Normal 9 6 2 4 4 2 3" xfId="6405" xr:uid="{C55E3D54-E1AF-4AE9-B4B1-A6BADF158A2F}"/>
    <cellStyle name="Normal 9 6 2 4 4 2 4" xfId="5813" xr:uid="{380AFD15-4423-4ABF-94CE-BBE433A57A52}"/>
    <cellStyle name="Normal 9 6 2 4 4 2 5" xfId="56111" xr:uid="{4C74EFE6-7DAD-4894-AE17-695DB4BFE5B2}"/>
    <cellStyle name="Normal 9 6 2 4 5" xfId="5191" xr:uid="{B5DEBE92-7D9B-46F4-A00C-EEE2A20B61DC}"/>
    <cellStyle name="Normal 9 6 2 4 5 2" xfId="41818" xr:uid="{DCC4B9C4-50BF-4257-AD00-5ADCCBDDB939}"/>
    <cellStyle name="Normal 9 6 2 4 5 3" xfId="6402" xr:uid="{427D8EEC-8060-4583-9496-51B24D5F53A5}"/>
    <cellStyle name="Normal 9 6 2 4 5 4" xfId="5810" xr:uid="{34A5A394-BAD5-4F6E-941E-5ABBD3E24317}"/>
    <cellStyle name="Normal 9 6 2 4 5 5" xfId="56108" xr:uid="{A48DE85C-D872-4299-B64D-58AB4AB409F0}"/>
    <cellStyle name="Normal 9 6 2 5" xfId="4244" xr:uid="{0DE4F46B-A073-4BFC-B7BB-102BE1FD8B85}"/>
    <cellStyle name="Normal 9 6 2 5 2" xfId="4245" xr:uid="{B60A7EF6-3916-42CA-9FEE-68A1FD571DCB}"/>
    <cellStyle name="Normal 9 6 2 5 2 2" xfId="5196" xr:uid="{6915C573-E065-4849-A375-6DB2333BE19D}"/>
    <cellStyle name="Normal 9 6 2 5 2 2 2" xfId="41823" xr:uid="{358F7AB4-A74B-437A-99D4-69CEA7494AA1}"/>
    <cellStyle name="Normal 9 6 2 5 2 2 3" xfId="6407" xr:uid="{3BC818AF-0DF7-4BB4-871C-37C952D1F05C}"/>
    <cellStyle name="Normal 9 6 2 5 2 2 4" xfId="5815" xr:uid="{4617751A-915D-4D37-AEDE-C9BA055A5C7C}"/>
    <cellStyle name="Normal 9 6 2 5 2 2 5" xfId="56113" xr:uid="{65100676-2C93-48DE-B494-CF4DBB4C5366}"/>
    <cellStyle name="Normal 9 6 2 5 3" xfId="4246" xr:uid="{C136E3E2-DA0E-4EAC-8460-1B5C80A7FF2E}"/>
    <cellStyle name="Normal 9 6 2 5 3 2" xfId="5197" xr:uid="{FF9114DB-FD3F-4997-A191-2497AFDD0D9A}"/>
    <cellStyle name="Normal 9 6 2 5 3 2 2" xfId="41824" xr:uid="{53B2C8A9-8E73-448A-876A-B0DEBFFF6BD0}"/>
    <cellStyle name="Normal 9 6 2 5 3 2 3" xfId="6408" xr:uid="{E92297FE-B8D4-4CFE-8959-0DBB92D0F630}"/>
    <cellStyle name="Normal 9 6 2 5 3 2 4" xfId="5816" xr:uid="{14A37693-7B23-4947-B14A-5E4F6D257ABA}"/>
    <cellStyle name="Normal 9 6 2 5 3 2 5" xfId="56114" xr:uid="{C85FA295-270D-49C0-AB1A-4532B1C65C66}"/>
    <cellStyle name="Normal 9 6 2 5 4" xfId="4247" xr:uid="{E9397966-52E1-43EA-84F8-A6579E25EFC8}"/>
    <cellStyle name="Normal 9 6 2 5 4 2" xfId="5198" xr:uid="{5D74FDA1-A7AC-484E-9902-6DD4661AA0AE}"/>
    <cellStyle name="Normal 9 6 2 5 4 2 2" xfId="41825" xr:uid="{B31F57D7-8FA5-445E-BDCA-BF18921A26FB}"/>
    <cellStyle name="Normal 9 6 2 5 4 2 3" xfId="6409" xr:uid="{DA505D67-0BE5-4B73-BA50-16C8059E1509}"/>
    <cellStyle name="Normal 9 6 2 5 4 2 4" xfId="5817" xr:uid="{70F935F4-BC0F-4E9E-A64C-D20F36BA9086}"/>
    <cellStyle name="Normal 9 6 2 5 4 2 5" xfId="56115" xr:uid="{6B66D046-D2B3-4B41-9745-C7A7B2F52092}"/>
    <cellStyle name="Normal 9 6 2 5 5" xfId="5195" xr:uid="{B694A1BD-2E9E-4BA0-A144-953780601647}"/>
    <cellStyle name="Normal 9 6 2 5 5 2" xfId="41822" xr:uid="{DECA30AC-C5F4-4510-9371-D692F47BE722}"/>
    <cellStyle name="Normal 9 6 2 5 5 3" xfId="6406" xr:uid="{5E4C2150-3277-4313-BB2C-0EF9E99C73DB}"/>
    <cellStyle name="Normal 9 6 2 5 5 4" xfId="5814" xr:uid="{831564C5-EFCF-4F67-8A66-EF5FDACF39B0}"/>
    <cellStyle name="Normal 9 6 2 5 5 5" xfId="56112" xr:uid="{18D62551-84D1-4073-B8C6-C03D5FE0481D}"/>
    <cellStyle name="Normal 9 6 2 6" xfId="4248" xr:uid="{EF1B94EC-4A52-4AE7-A474-7A94150E9D5F}"/>
    <cellStyle name="Normal 9 6 2 6 2" xfId="5199" xr:uid="{402861C9-0E9D-41E6-BB4B-43EDCE141880}"/>
    <cellStyle name="Normal 9 6 2 6 2 2" xfId="41826" xr:uid="{8B786DAA-81A3-4261-8E40-734FB50993C4}"/>
    <cellStyle name="Normal 9 6 2 6 2 3" xfId="6410" xr:uid="{4F5C70CF-99D4-4126-A24C-7D18A9088993}"/>
    <cellStyle name="Normal 9 6 2 6 2 4" xfId="5818" xr:uid="{8D050B82-FD6D-4F66-90AE-A983D3318569}"/>
    <cellStyle name="Normal 9 6 2 6 2 5" xfId="56116" xr:uid="{0CE24F54-5952-4CD3-AD82-8989675D0943}"/>
    <cellStyle name="Normal 9 6 2 7" xfId="4249" xr:uid="{A291DF0E-B1C5-4961-900A-5FABFAAC275F}"/>
    <cellStyle name="Normal 9 6 2 7 2" xfId="5200" xr:uid="{89475F6A-ED38-45F3-9388-C063C4F394DE}"/>
    <cellStyle name="Normal 9 6 2 7 2 2" xfId="41827" xr:uid="{1B452B16-16D2-4EEF-856D-ED47254417FE}"/>
    <cellStyle name="Normal 9 6 2 7 2 3" xfId="6411" xr:uid="{AEAD13FB-DF66-4954-A478-7A26F1C57D03}"/>
    <cellStyle name="Normal 9 6 2 7 2 4" xfId="5819" xr:uid="{832F819B-03AE-4364-B260-FA36B08DB1FA}"/>
    <cellStyle name="Normal 9 6 2 7 2 5" xfId="56117" xr:uid="{1C147A27-12FF-426A-9350-F13EA329A5FD}"/>
    <cellStyle name="Normal 9 6 2 8" xfId="4250" xr:uid="{841BE020-105F-4882-BE70-1B6495AE3102}"/>
    <cellStyle name="Normal 9 6 2 8 2" xfId="5201" xr:uid="{CF455F4A-04E9-4D47-AF6E-2288B82F8058}"/>
    <cellStyle name="Normal 9 6 2 8 2 2" xfId="41828" xr:uid="{DF1A0A4E-8DB2-486C-9D81-66014CC785E8}"/>
    <cellStyle name="Normal 9 6 2 8 2 3" xfId="6412" xr:uid="{F1ED3F0F-9727-4B74-807A-5EC23737773F}"/>
    <cellStyle name="Normal 9 6 2 8 2 4" xfId="5820" xr:uid="{3F63BC27-0DC0-4687-BC66-4D69147314AB}"/>
    <cellStyle name="Normal 9 6 2 8 2 5" xfId="56118" xr:uid="{8DDA714E-55D4-4861-BF89-9AC2C259AF44}"/>
    <cellStyle name="Normal 9 6 2 9" xfId="5170" xr:uid="{52A985DF-BFB8-43EB-B19E-BBB68E1F5ED4}"/>
    <cellStyle name="Normal 9 6 2 9 2" xfId="41797" xr:uid="{6F4544D3-B087-4096-B150-E18CAB23A5EC}"/>
    <cellStyle name="Normal 9 6 2 9 3" xfId="6381" xr:uid="{23FF3F65-2DD0-4A7E-9981-4976058B61D8}"/>
    <cellStyle name="Normal 9 6 2 9 4" xfId="5789" xr:uid="{CB1901A4-C5C4-4EAD-94CF-96CAF07BE757}"/>
    <cellStyle name="Normal 9 6 2 9 5" xfId="56087" xr:uid="{C356F392-75BC-4CB3-A707-D1A23F463F83}"/>
    <cellStyle name="Normal 9 6 3" xfId="426" xr:uid="{FAED075F-A1AB-4088-95B5-EDDD1A77FF59}"/>
    <cellStyle name="Normal 9 6 3 2" xfId="890" xr:uid="{A31B37A7-E22F-4E3D-868C-1216D8A2BA5B}"/>
    <cellStyle name="Normal 9 6 3 2 2" xfId="891" xr:uid="{C16EC79E-C3E1-432A-A514-124C368DCB75}"/>
    <cellStyle name="Normal 9 6 3 2 2 2" xfId="5204" xr:uid="{76FB1F66-F4E2-44D8-B927-03FA2BC35979}"/>
    <cellStyle name="Normal 9 6 3 2 2 2 2" xfId="41831" xr:uid="{38499BD5-02CD-49F6-BC22-213B25DDEF2C}"/>
    <cellStyle name="Normal 9 6 3 2 2 2 3" xfId="6415" xr:uid="{D9D9A0B2-66A7-4747-9F78-4DB93CDF8621}"/>
    <cellStyle name="Normal 9 6 3 2 2 2 4" xfId="5823" xr:uid="{82971EE0-E3C0-4D1D-93F0-6A442BA9D56D}"/>
    <cellStyle name="Normal 9 6 3 2 2 2 5" xfId="56121" xr:uid="{692BC49A-FF71-4366-BB1C-74EE128BAB65}"/>
    <cellStyle name="Normal 9 6 3 2 3" xfId="4251" xr:uid="{523B082E-849D-4DC5-9D2F-71D15AA3A0E2}"/>
    <cellStyle name="Normal 9 6 3 2 3 2" xfId="5205" xr:uid="{EDD3AFE1-D7A0-46FF-B21A-5D79D91DA6FA}"/>
    <cellStyle name="Normal 9 6 3 2 3 2 2" xfId="41832" xr:uid="{9BAC9408-F7E0-45F7-BA11-C76FDF38D580}"/>
    <cellStyle name="Normal 9 6 3 2 3 2 3" xfId="6416" xr:uid="{90CE4754-3BE3-463E-A552-F3BEA42BDA48}"/>
    <cellStyle name="Normal 9 6 3 2 3 2 4" xfId="5824" xr:uid="{DF8D7FF2-3F42-4160-A067-98F7942175F2}"/>
    <cellStyle name="Normal 9 6 3 2 3 2 5" xfId="56122" xr:uid="{5708F848-401B-4F07-9E51-32C15A92B501}"/>
    <cellStyle name="Normal 9 6 3 2 4" xfId="4252" xr:uid="{D64334E8-0425-4A03-8E0E-921286703F08}"/>
    <cellStyle name="Normal 9 6 3 2 4 2" xfId="5206" xr:uid="{DEC4AA6A-11CE-4A61-9865-302822D36705}"/>
    <cellStyle name="Normal 9 6 3 2 4 2 2" xfId="41833" xr:uid="{613E771C-4473-4D79-9BBE-4AB21E1E4610}"/>
    <cellStyle name="Normal 9 6 3 2 4 2 3" xfId="6417" xr:uid="{D27D8B03-A626-4394-975B-A205AED97252}"/>
    <cellStyle name="Normal 9 6 3 2 4 2 4" xfId="5825" xr:uid="{E23EBD3C-2E92-4484-99C4-6C2E5B950BF2}"/>
    <cellStyle name="Normal 9 6 3 2 4 2 5" xfId="56123" xr:uid="{214F817E-34DF-4E53-95EE-3EA1E1AF227C}"/>
    <cellStyle name="Normal 9 6 3 2 5" xfId="5203" xr:uid="{C378683A-D90B-4548-BD84-C34D4EDBEEC8}"/>
    <cellStyle name="Normal 9 6 3 2 5 2" xfId="41830" xr:uid="{7588042B-F82E-4504-B1CE-0EF03470944E}"/>
    <cellStyle name="Normal 9 6 3 2 5 3" xfId="6414" xr:uid="{68C37635-FF1A-49BF-923E-DCC7BAF369E4}"/>
    <cellStyle name="Normal 9 6 3 2 5 4" xfId="5822" xr:uid="{22780DE8-E4B5-4D63-ADBE-4A7D19C9CD53}"/>
    <cellStyle name="Normal 9 6 3 2 5 5" xfId="56120" xr:uid="{6F318592-DE79-4575-B51D-4D12322D340C}"/>
    <cellStyle name="Normal 9 6 3 3" xfId="892" xr:uid="{19D015A0-5DE0-44B9-BC8B-04055D6445C0}"/>
    <cellStyle name="Normal 9 6 3 3 2" xfId="4253" xr:uid="{AAC00D9F-CCB0-4583-9481-50CFD767F3B6}"/>
    <cellStyle name="Normal 9 6 3 3 2 2" xfId="5208" xr:uid="{4CFD5546-5C4C-46E2-B415-E4897B540D97}"/>
    <cellStyle name="Normal 9 6 3 3 2 2 2" xfId="41835" xr:uid="{D3781D6B-55C6-46A5-95BD-AC1C0A48E63E}"/>
    <cellStyle name="Normal 9 6 3 3 2 2 3" xfId="6419" xr:uid="{4C7BEB42-4E7F-4AE3-8887-86D942BA1F5E}"/>
    <cellStyle name="Normal 9 6 3 3 2 2 4" xfId="5827" xr:uid="{AFC654AA-A2AC-43CD-BCF4-CACA1470BC45}"/>
    <cellStyle name="Normal 9 6 3 3 2 2 5" xfId="56125" xr:uid="{CE992326-A374-4845-A4C9-867AD2EA7CEE}"/>
    <cellStyle name="Normal 9 6 3 3 3" xfId="4254" xr:uid="{9E506E09-E0B3-4F0A-A594-EA765CCE9FC9}"/>
    <cellStyle name="Normal 9 6 3 3 3 2" xfId="5209" xr:uid="{D3D36BE4-0826-42B5-9C75-ADBBB110F596}"/>
    <cellStyle name="Normal 9 6 3 3 3 2 2" xfId="41836" xr:uid="{94FCDEEC-5E64-4E25-AC32-B6510D714D7F}"/>
    <cellStyle name="Normal 9 6 3 3 3 2 3" xfId="6420" xr:uid="{05A42D0C-243B-48F7-8B17-E261921153D6}"/>
    <cellStyle name="Normal 9 6 3 3 3 2 4" xfId="5828" xr:uid="{CB73ED54-422E-4A2C-8644-5A237D617495}"/>
    <cellStyle name="Normal 9 6 3 3 3 2 5" xfId="56126" xr:uid="{BF695058-0FF5-4709-BECA-56A48672707F}"/>
    <cellStyle name="Normal 9 6 3 3 4" xfId="4255" xr:uid="{1528B69E-5AA6-45FC-AE72-9A8FBCE6D3F6}"/>
    <cellStyle name="Normal 9 6 3 3 4 2" xfId="5210" xr:uid="{9F00700C-B58B-4299-91BB-32A2D3F1ED3D}"/>
    <cellStyle name="Normal 9 6 3 3 4 2 2" xfId="41837" xr:uid="{0B96FDC5-9AE5-4FC1-B253-B09ED5C2AB60}"/>
    <cellStyle name="Normal 9 6 3 3 4 2 3" xfId="6421" xr:uid="{DD34FADA-E24F-41C1-928E-D066DEA6CF45}"/>
    <cellStyle name="Normal 9 6 3 3 4 2 4" xfId="5829" xr:uid="{017E61A8-B0C0-4AE3-8FD5-0804357FD930}"/>
    <cellStyle name="Normal 9 6 3 3 4 2 5" xfId="56127" xr:uid="{B43A6EE2-0B1D-449C-91BE-6E0DE563A9BF}"/>
    <cellStyle name="Normal 9 6 3 3 5" xfId="5207" xr:uid="{316AB9B9-B790-477E-941E-7CE48059A859}"/>
    <cellStyle name="Normal 9 6 3 3 5 2" xfId="41834" xr:uid="{2AC27A05-FB3A-4A65-95E5-79B6CACB76F0}"/>
    <cellStyle name="Normal 9 6 3 3 5 3" xfId="6418" xr:uid="{CE5945C7-4546-43D1-A291-5741B447D976}"/>
    <cellStyle name="Normal 9 6 3 3 5 4" xfId="5826" xr:uid="{BBB7D360-F6E9-4548-9D30-1FDF4F34E8A8}"/>
    <cellStyle name="Normal 9 6 3 3 5 5" xfId="56124" xr:uid="{1DA196B1-7BED-457F-9955-2959FB2DA82B}"/>
    <cellStyle name="Normal 9 6 3 4" xfId="4256" xr:uid="{0CF68303-F7DC-4029-ADA2-E90C11F4E9A0}"/>
    <cellStyle name="Normal 9 6 3 4 2" xfId="5211" xr:uid="{1BA9BD3B-0D01-4FF2-A8F2-00E2166A2C40}"/>
    <cellStyle name="Normal 9 6 3 4 2 2" xfId="41838" xr:uid="{8B88C9F8-7402-44DE-B1E7-DD4D8032F4BF}"/>
    <cellStyle name="Normal 9 6 3 4 2 3" xfId="6422" xr:uid="{484D43D6-B87D-448F-B2D3-E0129E80E679}"/>
    <cellStyle name="Normal 9 6 3 4 2 4" xfId="5830" xr:uid="{554BE911-CF3E-4D66-970A-22B95C6AB02F}"/>
    <cellStyle name="Normal 9 6 3 4 2 5" xfId="56128" xr:uid="{8B6FD09E-A3FB-44EF-852E-D2584B318E15}"/>
    <cellStyle name="Normal 9 6 3 5" xfId="4257" xr:uid="{1E104828-1B02-4C44-B789-D8559FCD7AE3}"/>
    <cellStyle name="Normal 9 6 3 5 2" xfId="5212" xr:uid="{CB192F2F-BE08-411C-95A1-43CAE809B167}"/>
    <cellStyle name="Normal 9 6 3 5 2 2" xfId="41839" xr:uid="{09304658-BDC0-4BBA-8648-C3EB66C0A167}"/>
    <cellStyle name="Normal 9 6 3 5 2 3" xfId="6423" xr:uid="{82A09266-219F-46E9-BC5B-857F6E41A705}"/>
    <cellStyle name="Normal 9 6 3 5 2 4" xfId="5831" xr:uid="{DED16D66-6EFE-490C-BF7C-D8A125208A74}"/>
    <cellStyle name="Normal 9 6 3 5 2 5" xfId="56129" xr:uid="{8B4A3AAE-BF8A-4F89-A947-25B1ABCDE848}"/>
    <cellStyle name="Normal 9 6 3 6" xfId="4258" xr:uid="{84B4C61F-6819-42AA-A92C-840726F20F77}"/>
    <cellStyle name="Normal 9 6 3 6 2" xfId="5213" xr:uid="{50DA660E-B820-49A1-B382-17D61B5FA11E}"/>
    <cellStyle name="Normal 9 6 3 6 2 2" xfId="41840" xr:uid="{46B92B74-5385-4BEA-8B53-179CC88D5850}"/>
    <cellStyle name="Normal 9 6 3 6 2 3" xfId="6424" xr:uid="{F81CB6C5-780A-4F18-A30C-B0AC96CC3878}"/>
    <cellStyle name="Normal 9 6 3 6 2 4" xfId="5832" xr:uid="{61C1E921-527C-4202-BC6A-34255BA277A1}"/>
    <cellStyle name="Normal 9 6 3 6 2 5" xfId="56130" xr:uid="{6B052BC3-F476-4F0E-8302-1619BF377C1A}"/>
    <cellStyle name="Normal 9 6 3 7" xfId="5202" xr:uid="{BDB4C574-EFD4-451B-B5FA-F769645E0825}"/>
    <cellStyle name="Normal 9 6 3 7 2" xfId="41829" xr:uid="{5CE4CB45-0539-4D7B-BBEE-F496A9064EFA}"/>
    <cellStyle name="Normal 9 6 3 7 3" xfId="6413" xr:uid="{05D31536-28B5-4219-9B12-006C211EA9EA}"/>
    <cellStyle name="Normal 9 6 3 7 4" xfId="5821" xr:uid="{FF725C4D-5EF8-4C81-B063-E602523DC493}"/>
    <cellStyle name="Normal 9 6 3 7 5" xfId="56119" xr:uid="{6484F7AA-C2F7-4D50-8500-C87C036D843D}"/>
    <cellStyle name="Normal 9 6 4" xfId="427" xr:uid="{04844EC9-62EE-4343-899B-3D5D81E6111E}"/>
    <cellStyle name="Normal 9 6 4 2" xfId="893" xr:uid="{20782690-BC75-45FB-8AD9-DDF8C3FFC687}"/>
    <cellStyle name="Normal 9 6 4 2 2" xfId="4259" xr:uid="{44AC901C-CB00-4E75-B6FA-6B72B004DC8D}"/>
    <cellStyle name="Normal 9 6 4 2 2 2" xfId="5216" xr:uid="{A48C7AF7-F99D-47DE-9D56-567D41438031}"/>
    <cellStyle name="Normal 9 6 4 2 2 2 2" xfId="41843" xr:uid="{05902372-54AC-48DA-BB84-FE434DB7CEEB}"/>
    <cellStyle name="Normal 9 6 4 2 2 2 3" xfId="6427" xr:uid="{283A966C-03C6-489C-9C03-778DE7A6DC06}"/>
    <cellStyle name="Normal 9 6 4 2 2 2 4" xfId="5835" xr:uid="{31769FE9-48CF-400F-B63E-C01EF9E6362C}"/>
    <cellStyle name="Normal 9 6 4 2 2 2 5" xfId="56133" xr:uid="{C264AB5F-32FB-45A7-81F6-E6DE6802097F}"/>
    <cellStyle name="Normal 9 6 4 2 3" xfId="4260" xr:uid="{B84FCF6C-8826-4C05-9044-D6A2FDFA8393}"/>
    <cellStyle name="Normal 9 6 4 2 3 2" xfId="5217" xr:uid="{4E16341C-B6C5-43A8-B388-5CE2CF52669D}"/>
    <cellStyle name="Normal 9 6 4 2 3 2 2" xfId="41844" xr:uid="{5958D90F-2D25-4712-AB37-7177F06CDBD0}"/>
    <cellStyle name="Normal 9 6 4 2 3 2 3" xfId="6428" xr:uid="{8E30561E-FFAC-4188-8AB6-FF67EA2A4E9D}"/>
    <cellStyle name="Normal 9 6 4 2 3 2 4" xfId="5836" xr:uid="{21BA87EE-B428-4DB6-96A2-1951D33F7A79}"/>
    <cellStyle name="Normal 9 6 4 2 3 2 5" xfId="56134" xr:uid="{AC3F6698-774F-4D7D-A38B-4709CCB15512}"/>
    <cellStyle name="Normal 9 6 4 2 4" xfId="4261" xr:uid="{D1342BCE-52BD-4F11-BAE1-C2B68BE150FB}"/>
    <cellStyle name="Normal 9 6 4 2 4 2" xfId="5218" xr:uid="{8E035896-3901-4BB5-8717-8FEA1272828D}"/>
    <cellStyle name="Normal 9 6 4 2 4 2 2" xfId="41845" xr:uid="{45428B4A-BE5D-408B-BD3A-0FCBDE3F555B}"/>
    <cellStyle name="Normal 9 6 4 2 4 2 3" xfId="6429" xr:uid="{B9027250-5679-4176-99E6-EAAAB875CF58}"/>
    <cellStyle name="Normal 9 6 4 2 4 2 4" xfId="5837" xr:uid="{2E981448-C233-444B-B51C-5979BF83DFF2}"/>
    <cellStyle name="Normal 9 6 4 2 4 2 5" xfId="56135" xr:uid="{9F090FAD-B5E8-48DA-B576-25CE3C3D75A4}"/>
    <cellStyle name="Normal 9 6 4 2 5" xfId="5215" xr:uid="{97D6881E-E0B8-4B8F-9A24-1D36954A7C31}"/>
    <cellStyle name="Normal 9 6 4 2 5 2" xfId="41842" xr:uid="{5CADE365-8DB1-435A-98F8-0CCFA5A3E593}"/>
    <cellStyle name="Normal 9 6 4 2 5 3" xfId="6426" xr:uid="{2257F388-5BB4-4217-AD76-E8174409E190}"/>
    <cellStyle name="Normal 9 6 4 2 5 4" xfId="5834" xr:uid="{7A47FF6A-0314-41F9-A727-E8C0030726D6}"/>
    <cellStyle name="Normal 9 6 4 2 5 5" xfId="56132" xr:uid="{E88900C5-E87F-457A-85D1-6BBF81CCC610}"/>
    <cellStyle name="Normal 9 6 4 3" xfId="4262" xr:uid="{4C4E09C4-929F-40BD-8865-5A2598139730}"/>
    <cellStyle name="Normal 9 6 4 3 2" xfId="5219" xr:uid="{EF9112CA-370A-4C2F-8331-0723943FA097}"/>
    <cellStyle name="Normal 9 6 4 3 2 2" xfId="41846" xr:uid="{DF70D0D9-1CBD-4A87-AB77-E6D3C263B336}"/>
    <cellStyle name="Normal 9 6 4 3 2 3" xfId="6430" xr:uid="{324F0890-E74C-43D8-9FA6-E391E5DBE15D}"/>
    <cellStyle name="Normal 9 6 4 3 2 4" xfId="5838" xr:uid="{FFCEE758-61A6-42E8-8129-9790251C3BE9}"/>
    <cellStyle name="Normal 9 6 4 3 2 5" xfId="56136" xr:uid="{5276CEA6-2C6F-4636-9B25-1EE24B0B21A1}"/>
    <cellStyle name="Normal 9 6 4 4" xfId="4263" xr:uid="{8FE5CE5D-2F53-410D-8647-49ED3923D5BD}"/>
    <cellStyle name="Normal 9 6 4 4 2" xfId="5220" xr:uid="{6641DE72-7838-439E-853A-E4FBA227FB52}"/>
    <cellStyle name="Normal 9 6 4 4 2 2" xfId="41847" xr:uid="{379D8361-C40E-4484-95BC-43045DD728C0}"/>
    <cellStyle name="Normal 9 6 4 4 2 3" xfId="6431" xr:uid="{52BE0F13-074F-4449-8E90-92AE63E0F467}"/>
    <cellStyle name="Normal 9 6 4 4 2 4" xfId="5839" xr:uid="{B0CC379D-AAB4-4FF0-ACBA-ADC4E93CCA06}"/>
    <cellStyle name="Normal 9 6 4 4 2 5" xfId="56137" xr:uid="{09EE1B71-8DE6-4734-9DE5-2DDA4FD82F0E}"/>
    <cellStyle name="Normal 9 6 4 5" xfId="4264" xr:uid="{91681033-7DDA-41EF-BDD5-246C302BD181}"/>
    <cellStyle name="Normal 9 6 4 5 2" xfId="5221" xr:uid="{62A8E16A-AAFD-47CB-A3C4-11A1085C1FD0}"/>
    <cellStyle name="Normal 9 6 4 5 2 2" xfId="41848" xr:uid="{7D94DB7D-AC50-4577-9E85-0515B7F6A6E3}"/>
    <cellStyle name="Normal 9 6 4 5 2 3" xfId="6432" xr:uid="{99309456-1CC3-47B1-88C7-6A24FF722C71}"/>
    <cellStyle name="Normal 9 6 4 5 2 4" xfId="5840" xr:uid="{905D6B08-2044-489B-8A62-2CA5D6133D0C}"/>
    <cellStyle name="Normal 9 6 4 5 2 5" xfId="56138" xr:uid="{8334FCA9-8432-47DC-9149-06257557E81F}"/>
    <cellStyle name="Normal 9 6 4 6" xfId="5214" xr:uid="{F87179AA-9EDC-47E2-8F96-54E6F204B6C3}"/>
    <cellStyle name="Normal 9 6 4 6 2" xfId="41841" xr:uid="{BA8AA790-0985-4AF6-9EA7-41FB7C7B5445}"/>
    <cellStyle name="Normal 9 6 4 6 3" xfId="6425" xr:uid="{37665586-C1DC-4982-A449-0DEBB5EB0423}"/>
    <cellStyle name="Normal 9 6 4 6 4" xfId="5833" xr:uid="{75087274-6456-4F6F-A448-455CCC0B3791}"/>
    <cellStyle name="Normal 9 6 4 6 5" xfId="56131" xr:uid="{311209F4-0C58-4C67-BABD-295B10519ACB}"/>
    <cellStyle name="Normal 9 6 5" xfId="894" xr:uid="{71799B24-070B-42F6-937E-3327A52DBE23}"/>
    <cellStyle name="Normal 9 6 5 2" xfId="4265" xr:uid="{52F4DA40-6461-47EB-B6C7-28E277DC87CB}"/>
    <cellStyle name="Normal 9 6 5 2 2" xfId="5223" xr:uid="{7DB2B05D-2281-412E-928E-5F8D06B7D899}"/>
    <cellStyle name="Normal 9 6 5 2 2 2" xfId="41850" xr:uid="{8E7C30F9-DBDE-4056-885D-6003EDF0F151}"/>
    <cellStyle name="Normal 9 6 5 2 2 3" xfId="6434" xr:uid="{01D3510F-1D5E-41C0-B228-384169E1DFB6}"/>
    <cellStyle name="Normal 9 6 5 2 2 4" xfId="5842" xr:uid="{CF947D03-140B-4847-8365-33723A28E17E}"/>
    <cellStyle name="Normal 9 6 5 2 2 5" xfId="56140" xr:uid="{9DFD908B-EF94-43B2-8299-E853D80C6F9C}"/>
    <cellStyle name="Normal 9 6 5 3" xfId="4266" xr:uid="{2A6F9C36-0A12-41EA-9086-AD024BABA062}"/>
    <cellStyle name="Normal 9 6 5 3 2" xfId="5224" xr:uid="{C7A6F84F-50B1-405F-885D-D11D05F2CBCF}"/>
    <cellStyle name="Normal 9 6 5 3 2 2" xfId="41851" xr:uid="{353C3C97-55C3-4F23-8E83-CA8A6D6D7CAF}"/>
    <cellStyle name="Normal 9 6 5 3 2 3" xfId="6435" xr:uid="{2410C492-8FBD-4600-9387-3FA9CAF78147}"/>
    <cellStyle name="Normal 9 6 5 3 2 4" xfId="5843" xr:uid="{87EF176B-451C-41D4-A1C8-9972705592E1}"/>
    <cellStyle name="Normal 9 6 5 3 2 5" xfId="56141" xr:uid="{7C566654-51AC-492E-8FA3-02BB5C8753E2}"/>
    <cellStyle name="Normal 9 6 5 4" xfId="4267" xr:uid="{AB4E7536-CA5C-4077-973A-2289D1A843FA}"/>
    <cellStyle name="Normal 9 6 5 4 2" xfId="5225" xr:uid="{49544CB5-7CB5-452E-BF01-3E665DF28B5E}"/>
    <cellStyle name="Normal 9 6 5 4 2 2" xfId="41852" xr:uid="{0FA345CF-A339-4080-A9C5-6F2CCBD97F01}"/>
    <cellStyle name="Normal 9 6 5 4 2 3" xfId="6436" xr:uid="{4FE16266-078C-44F9-A3E9-1091977C3A44}"/>
    <cellStyle name="Normal 9 6 5 4 2 4" xfId="5844" xr:uid="{B9F3F120-BFB0-49E4-8830-CB45B4D5275C}"/>
    <cellStyle name="Normal 9 6 5 4 2 5" xfId="56142" xr:uid="{4E652681-A8C6-4700-8ED9-FEFFF92BC6D3}"/>
    <cellStyle name="Normal 9 6 5 5" xfId="5222" xr:uid="{58F58B4B-013A-46D8-BB87-0104BB6FF20F}"/>
    <cellStyle name="Normal 9 6 5 5 2" xfId="41849" xr:uid="{5E335B2A-8564-486D-B056-C1C3A16C0C66}"/>
    <cellStyle name="Normal 9 6 5 5 3" xfId="6433" xr:uid="{8EAFD2FF-27EF-45EB-B96C-7614875A0B2E}"/>
    <cellStyle name="Normal 9 6 5 5 4" xfId="5841" xr:uid="{0D9F128E-A91B-424B-90EA-7B210EF88263}"/>
    <cellStyle name="Normal 9 6 5 5 5" xfId="56139" xr:uid="{47F48EA0-2B64-4C2E-8F99-A79A2E524718}"/>
    <cellStyle name="Normal 9 6 6" xfId="4268" xr:uid="{19657A24-86B4-4EF4-8968-98902CEA24FA}"/>
    <cellStyle name="Normal 9 6 6 2" xfId="4269" xr:uid="{C5F42936-8DCC-4D92-95B4-9556CD74A2F1}"/>
    <cellStyle name="Normal 9 6 6 2 2" xfId="5227" xr:uid="{5CD257D6-FDEE-44F1-8B38-FBB4CB3A7CEE}"/>
    <cellStyle name="Normal 9 6 6 2 2 2" xfId="41854" xr:uid="{B57E4083-2798-4EEF-BEFD-BD5E50E96F72}"/>
    <cellStyle name="Normal 9 6 6 2 2 3" xfId="6438" xr:uid="{CC21AAA6-1828-47FE-9CCE-CAE18015A2DE}"/>
    <cellStyle name="Normal 9 6 6 2 2 4" xfId="5846" xr:uid="{1A4D694F-A81E-47A2-A746-F1884F83324A}"/>
    <cellStyle name="Normal 9 6 6 2 2 5" xfId="56144" xr:uid="{27AEDB0B-4356-4DDB-AE70-9A405EEA7F16}"/>
    <cellStyle name="Normal 9 6 6 3" xfId="4270" xr:uid="{D7F15CE8-A6EE-4802-867B-90D17C73E8D3}"/>
    <cellStyle name="Normal 9 6 6 3 2" xfId="5228" xr:uid="{7EB6059A-BEC6-42F9-8EE7-71A33936DB4C}"/>
    <cellStyle name="Normal 9 6 6 3 2 2" xfId="41855" xr:uid="{DD539114-4833-4E27-96A5-2DE3F9BBD9AE}"/>
    <cellStyle name="Normal 9 6 6 3 2 3" xfId="6439" xr:uid="{6EBDFF27-9FEA-4EC3-A3D9-E9F7F815983B}"/>
    <cellStyle name="Normal 9 6 6 3 2 4" xfId="5847" xr:uid="{1A91AD5D-D0F3-4F9A-A02D-1FAC170B56C6}"/>
    <cellStyle name="Normal 9 6 6 3 2 5" xfId="56145" xr:uid="{E195FDDC-80A0-4341-B0F3-2924FB7F4B0D}"/>
    <cellStyle name="Normal 9 6 6 4" xfId="4271" xr:uid="{C9D390C8-2BF4-4A2A-AE99-3957714B51D2}"/>
    <cellStyle name="Normal 9 6 6 4 2" xfId="5229" xr:uid="{257AED9B-75BC-4DD4-8AE6-7AC5AAA8B70C}"/>
    <cellStyle name="Normal 9 6 6 4 2 2" xfId="41856" xr:uid="{933C0D08-6FE6-4A76-8C78-4AA2839C3175}"/>
    <cellStyle name="Normal 9 6 6 4 2 3" xfId="6440" xr:uid="{B37E41FE-AB10-4371-B945-C2BA040B2CA0}"/>
    <cellStyle name="Normal 9 6 6 4 2 4" xfId="5848" xr:uid="{6BEB083C-F5B5-4C66-B0EC-A98D0A4AF2DC}"/>
    <cellStyle name="Normal 9 6 6 4 2 5" xfId="56146" xr:uid="{1B4E31A5-8655-4B63-AB32-C9963A5C6BAD}"/>
    <cellStyle name="Normal 9 6 6 5" xfId="5226" xr:uid="{CAA83A4B-9076-4124-B191-D1D78735FB5B}"/>
    <cellStyle name="Normal 9 6 6 5 2" xfId="41853" xr:uid="{318861C4-29F0-4853-A51F-DE5C41A640B2}"/>
    <cellStyle name="Normal 9 6 6 5 3" xfId="6437" xr:uid="{0995192E-BF9F-4F20-9021-34F3478B91E1}"/>
    <cellStyle name="Normal 9 6 6 5 4" xfId="5845" xr:uid="{C39C6621-63FC-4224-B5A0-D1F7577B741D}"/>
    <cellStyle name="Normal 9 6 6 5 5" xfId="56143" xr:uid="{24AF23C0-3C21-4FE2-AD6C-B6E62D2A6E02}"/>
    <cellStyle name="Normal 9 6 7" xfId="4272" xr:uid="{595501E4-58B6-4941-ABC8-0ED4FC4321F0}"/>
    <cellStyle name="Normal 9 6 7 2" xfId="5230" xr:uid="{E87FCAF8-9728-465D-9B0C-91DBD8604C0F}"/>
    <cellStyle name="Normal 9 6 7 2 2" xfId="41857" xr:uid="{51F34CFC-9BE6-4695-8B5F-84D3172D8064}"/>
    <cellStyle name="Normal 9 6 7 2 3" xfId="6441" xr:uid="{9E99495F-5FCF-476F-B429-4B48BC2D3D49}"/>
    <cellStyle name="Normal 9 6 7 2 4" xfId="5849" xr:uid="{1B28E7A6-8806-4BF5-A59C-9354B0277F91}"/>
    <cellStyle name="Normal 9 6 7 2 5" xfId="56147" xr:uid="{218AEBFE-A398-46EA-A1D9-10DEC52F1FE9}"/>
    <cellStyle name="Normal 9 6 8" xfId="4273" xr:uid="{6B114527-923C-4D43-9855-BC430DB51349}"/>
    <cellStyle name="Normal 9 6 8 2" xfId="5231" xr:uid="{2A6807B3-53A8-4E00-B6EE-51EE91DE3CEB}"/>
    <cellStyle name="Normal 9 6 8 2 2" xfId="41858" xr:uid="{919B6161-00DF-402B-BB5B-F55E409D4974}"/>
    <cellStyle name="Normal 9 6 8 2 3" xfId="6442" xr:uid="{9A382411-BA0F-49BB-9CBB-784B91DF33F7}"/>
    <cellStyle name="Normal 9 6 8 2 4" xfId="5850" xr:uid="{FE21D5EE-1859-481D-B922-EC2E83C53338}"/>
    <cellStyle name="Normal 9 6 8 2 5" xfId="56148" xr:uid="{825F8F86-4189-422F-B873-A798F20AAB2D}"/>
    <cellStyle name="Normal 9 6 9" xfId="4274" xr:uid="{4CCA9607-A309-4EE4-8692-D7A6498ECC20}"/>
    <cellStyle name="Normal 9 6 9 2" xfId="5232" xr:uid="{66B29953-7861-448C-9655-946D882A49FF}"/>
    <cellStyle name="Normal 9 6 9 2 2" xfId="41859" xr:uid="{409C48D2-56F8-4EA0-9F85-A5C055C1AF52}"/>
    <cellStyle name="Normal 9 6 9 2 3" xfId="6443" xr:uid="{C2F72EE0-FE07-432A-A24F-6AEC51577AE6}"/>
    <cellStyle name="Normal 9 6 9 2 4" xfId="5851" xr:uid="{29086D4E-72AC-4358-9454-D1A86DF21E2D}"/>
    <cellStyle name="Normal 9 6 9 2 5" xfId="56149" xr:uid="{50EF7CC3-B417-4B84-9735-14EBAFC49DF0}"/>
    <cellStyle name="Normal 9 7" xfId="184" xr:uid="{56B9FF34-65AF-4FAA-9C02-875A74D1722C}"/>
    <cellStyle name="Normal 9 7 2" xfId="428" xr:uid="{056F9614-AD17-4A3A-A542-82E72BAFE9F2}"/>
    <cellStyle name="Normal 9 7 2 2" xfId="895" xr:uid="{8771FBBA-E186-496E-B9DF-F900F11C0AFF}"/>
    <cellStyle name="Normal 9 7 2 2 2" xfId="2477" xr:uid="{6A3A2FF4-C262-4D48-917A-56073C26E336}"/>
    <cellStyle name="Normal 9 7 2 2 2 2" xfId="2478" xr:uid="{F35CEE89-E0D3-4732-98CD-F79C3D31DA60}"/>
    <cellStyle name="Normal 9 7 2 2 2 2 2" xfId="5237" xr:uid="{8FA42B71-2181-4668-8D0A-31F74DE261C9}"/>
    <cellStyle name="Normal 9 7 2 2 2 2 2 2" xfId="41864" xr:uid="{89B20474-C07A-4365-A5DF-CB1262D54803}"/>
    <cellStyle name="Normal 9 7 2 2 2 2 2 3" xfId="6448" xr:uid="{83146CE5-E70C-49B7-88B4-533A48DE07E7}"/>
    <cellStyle name="Normal 9 7 2 2 2 2 2 4" xfId="5856" xr:uid="{9D1705CF-3DDE-4EB6-990B-A336FA2DEE90}"/>
    <cellStyle name="Normal 9 7 2 2 2 2 2 5" xfId="56154" xr:uid="{9ECC6B66-447A-4919-BBCA-76D4F2069D0B}"/>
    <cellStyle name="Normal 9 7 2 2 2 3" xfId="5236" xr:uid="{712C96ED-72C5-439C-801D-7EED48598CDC}"/>
    <cellStyle name="Normal 9 7 2 2 2 3 2" xfId="41863" xr:uid="{06AB8ABD-539D-4D5E-9AC3-726AC2F3691D}"/>
    <cellStyle name="Normal 9 7 2 2 2 3 3" xfId="6447" xr:uid="{7D784CA5-216F-4BFF-95AA-97222492F424}"/>
    <cellStyle name="Normal 9 7 2 2 2 3 4" xfId="5855" xr:uid="{6B206039-F67D-44D7-9237-E8FC5E2CFC72}"/>
    <cellStyle name="Normal 9 7 2 2 2 3 5" xfId="56153" xr:uid="{61BE0117-472D-41D5-8392-C6C19A3F6941}"/>
    <cellStyle name="Normal 9 7 2 2 3" xfId="2479" xr:uid="{12DFD0FD-AF62-49D8-A9F7-D2B699905288}"/>
    <cellStyle name="Normal 9 7 2 2 3 2" xfId="5238" xr:uid="{AE993C59-3681-4511-A375-21EC0C96DD97}"/>
    <cellStyle name="Normal 9 7 2 2 3 2 2" xfId="41865" xr:uid="{EB3B37BE-DCF0-4FB6-B0BB-3A4EEE984259}"/>
    <cellStyle name="Normal 9 7 2 2 3 2 3" xfId="6449" xr:uid="{B1E7644A-9972-44FA-9E11-E9087EA313FC}"/>
    <cellStyle name="Normal 9 7 2 2 3 2 4" xfId="5857" xr:uid="{269DE188-1260-4680-B163-C1B1EB7B2610}"/>
    <cellStyle name="Normal 9 7 2 2 3 2 5" xfId="56155" xr:uid="{110CB96F-74A9-4D09-A8D6-5C6CA062CE84}"/>
    <cellStyle name="Normal 9 7 2 2 4" xfId="4275" xr:uid="{E6706D09-9A8F-4A72-9E92-9F3FBE958BEF}"/>
    <cellStyle name="Normal 9 7 2 2 4 2" xfId="5239" xr:uid="{C5363B97-421B-428A-938B-136E90EDD92A}"/>
    <cellStyle name="Normal 9 7 2 2 4 2 2" xfId="41866" xr:uid="{55CE43B7-575C-4038-8CF6-FEA16CE08B6A}"/>
    <cellStyle name="Normal 9 7 2 2 4 2 3" xfId="6450" xr:uid="{8623BB3F-BE7F-4DC6-A87C-1C0C98FF4CDE}"/>
    <cellStyle name="Normal 9 7 2 2 4 2 4" xfId="5858" xr:uid="{D829A58F-9452-4B4E-8E60-540379D7A8C3}"/>
    <cellStyle name="Normal 9 7 2 2 4 2 5" xfId="56156" xr:uid="{8DD13E52-CCB9-4580-ACDF-F9E8E4ABA7AF}"/>
    <cellStyle name="Normal 9 7 2 2 5" xfId="5235" xr:uid="{BE316122-82C7-4F46-94C6-1285C497E4BC}"/>
    <cellStyle name="Normal 9 7 2 2 5 2" xfId="41862" xr:uid="{C862B342-E969-49CD-BE66-7D27CC5F494B}"/>
    <cellStyle name="Normal 9 7 2 2 5 3" xfId="6446" xr:uid="{624D5062-06FB-469F-951F-23EC253ED745}"/>
    <cellStyle name="Normal 9 7 2 2 5 4" xfId="5854" xr:uid="{2516259B-A008-4092-99D0-D346D9D93F1B}"/>
    <cellStyle name="Normal 9 7 2 2 5 5" xfId="56152" xr:uid="{74C00B5D-EF03-4970-9A43-E256887BD4D1}"/>
    <cellStyle name="Normal 9 7 2 3" xfId="2480" xr:uid="{FA4C4010-92E2-453A-AA39-9A704491040D}"/>
    <cellStyle name="Normal 9 7 2 3 2" xfId="2481" xr:uid="{8FBDCBC3-2C89-402D-B9BC-7FDEA5ABB695}"/>
    <cellStyle name="Normal 9 7 2 3 2 2" xfId="5241" xr:uid="{48C608D0-1D27-4541-A3EF-F0C60580B9E8}"/>
    <cellStyle name="Normal 9 7 2 3 2 2 2" xfId="41868" xr:uid="{F38E537D-6A37-48E8-9C74-63633A410B1F}"/>
    <cellStyle name="Normal 9 7 2 3 2 2 3" xfId="6452" xr:uid="{5400EB39-42BC-444F-9B16-C1D837A88742}"/>
    <cellStyle name="Normal 9 7 2 3 2 2 4" xfId="5860" xr:uid="{F3F559C5-F1DB-483D-9591-928B23DF6B3C}"/>
    <cellStyle name="Normal 9 7 2 3 2 2 5" xfId="56158" xr:uid="{B13DCC2C-411D-4531-BA33-5A1DF144B276}"/>
    <cellStyle name="Normal 9 7 2 3 3" xfId="4276" xr:uid="{DC4B9D6C-2BD1-4A10-AA9E-67BFBC0A49FF}"/>
    <cellStyle name="Normal 9 7 2 3 3 2" xfId="5242" xr:uid="{5112C83D-5755-4C58-92D3-117694243D2B}"/>
    <cellStyle name="Normal 9 7 2 3 3 2 2" xfId="41869" xr:uid="{59EF6B15-1666-474E-B673-C98CC189AE27}"/>
    <cellStyle name="Normal 9 7 2 3 3 2 3" xfId="6453" xr:uid="{FFFC409D-6986-4B49-A29B-D2A158C7900F}"/>
    <cellStyle name="Normal 9 7 2 3 3 2 4" xfId="5861" xr:uid="{40921EDB-7ECC-404F-9FDE-07C5D8866497}"/>
    <cellStyle name="Normal 9 7 2 3 3 2 5" xfId="56159" xr:uid="{A953BF89-B954-4D90-AC9D-5DE6D0D5A2BE}"/>
    <cellStyle name="Normal 9 7 2 3 4" xfId="4277" xr:uid="{D6E86804-7987-4121-A336-A669E24C8453}"/>
    <cellStyle name="Normal 9 7 2 3 4 2" xfId="5243" xr:uid="{BE36F20D-ABC8-42F9-9F43-2A5A8F8B74C8}"/>
    <cellStyle name="Normal 9 7 2 3 4 2 2" xfId="41870" xr:uid="{7A74A9E1-0185-4E54-8F9C-483ADF32ABC0}"/>
    <cellStyle name="Normal 9 7 2 3 4 2 3" xfId="6454" xr:uid="{6C1660A9-1943-464C-BF45-C18FE8799FFD}"/>
    <cellStyle name="Normal 9 7 2 3 4 2 4" xfId="5862" xr:uid="{99FE682A-5B9B-4F6B-A44B-D6C6C9CD3DC5}"/>
    <cellStyle name="Normal 9 7 2 3 4 2 5" xfId="56160" xr:uid="{4293F6BD-34A6-4F02-B56D-B6CBAD50A33C}"/>
    <cellStyle name="Normal 9 7 2 3 5" xfId="5240" xr:uid="{D67AE15B-4ED4-473C-8DC6-5507D6D14C0B}"/>
    <cellStyle name="Normal 9 7 2 3 5 2" xfId="41867" xr:uid="{90F53C80-AAA1-497A-873E-5EEE417C1680}"/>
    <cellStyle name="Normal 9 7 2 3 5 3" xfId="6451" xr:uid="{0CD0DB22-6BBF-42BC-9AFD-00BA937AE3D0}"/>
    <cellStyle name="Normal 9 7 2 3 5 4" xfId="5859" xr:uid="{2D09F9B6-0BCE-4679-9A6D-A5DD1D3AA9C3}"/>
    <cellStyle name="Normal 9 7 2 3 5 5" xfId="56157" xr:uid="{F68C45F3-FB04-4538-944C-4BA010DE1DC8}"/>
    <cellStyle name="Normal 9 7 2 4" xfId="2482" xr:uid="{460D0DA0-2EF5-4D7D-AE64-F682E1EA1F6E}"/>
    <cellStyle name="Normal 9 7 2 4 2" xfId="5244" xr:uid="{40F7C7E0-9D10-4FAD-AA78-7F5146B4D18B}"/>
    <cellStyle name="Normal 9 7 2 4 2 2" xfId="41871" xr:uid="{D5F9990A-F3AA-4837-934C-1FCB08EB0D95}"/>
    <cellStyle name="Normal 9 7 2 4 2 3" xfId="6455" xr:uid="{70E0510A-3CE4-4BA6-8CB8-FD0F84AC5816}"/>
    <cellStyle name="Normal 9 7 2 4 2 4" xfId="5863" xr:uid="{E98E891C-458E-49AC-8D5D-9365FC472F62}"/>
    <cellStyle name="Normal 9 7 2 4 2 5" xfId="56161" xr:uid="{92786984-9679-4667-AEBD-BA6621869674}"/>
    <cellStyle name="Normal 9 7 2 5" xfId="4278" xr:uid="{24BBE23B-2D00-4106-8DA2-847A4C28946E}"/>
    <cellStyle name="Normal 9 7 2 5 2" xfId="5245" xr:uid="{CCBCD359-EF40-469B-A091-62363310E650}"/>
    <cellStyle name="Normal 9 7 2 5 2 2" xfId="41872" xr:uid="{F6434F47-348F-4E0C-A303-7A2EAAF7D4B1}"/>
    <cellStyle name="Normal 9 7 2 5 2 3" xfId="6456" xr:uid="{29007DA7-C119-4949-904D-76DAE09F5DC8}"/>
    <cellStyle name="Normal 9 7 2 5 2 4" xfId="5864" xr:uid="{1409F6B5-1D0A-49C2-A017-6B6DD123D33D}"/>
    <cellStyle name="Normal 9 7 2 5 2 5" xfId="56162" xr:uid="{D17A5B6C-EFEB-48F3-952E-40496DACF36B}"/>
    <cellStyle name="Normal 9 7 2 6" xfId="4279" xr:uid="{789BD30C-1FF8-4C18-999C-72FE5D07939F}"/>
    <cellStyle name="Normal 9 7 2 6 2" xfId="5246" xr:uid="{777461E6-3EE1-428A-918E-419BC00489C9}"/>
    <cellStyle name="Normal 9 7 2 6 2 2" xfId="41873" xr:uid="{CECAE764-A23A-4F1C-B59D-DEBEDD999C64}"/>
    <cellStyle name="Normal 9 7 2 6 2 3" xfId="6457" xr:uid="{41D42564-BA67-452E-96BA-462200438527}"/>
    <cellStyle name="Normal 9 7 2 6 2 4" xfId="5865" xr:uid="{1E47C4DD-2BB4-422B-B75C-BD78F00EAF58}"/>
    <cellStyle name="Normal 9 7 2 6 2 5" xfId="56163" xr:uid="{B1DDC96D-21B7-489A-8491-94EB92DC8867}"/>
    <cellStyle name="Normal 9 7 2 7" xfId="5234" xr:uid="{6A6DA00E-0946-483B-B8B7-E4A9D2326A3D}"/>
    <cellStyle name="Normal 9 7 2 7 2" xfId="41861" xr:uid="{FD482552-8B6B-4540-8904-70F7AC8B15ED}"/>
    <cellStyle name="Normal 9 7 2 7 3" xfId="6445" xr:uid="{742645EA-6C3B-4E3C-A8FF-413EC9112FA8}"/>
    <cellStyle name="Normal 9 7 2 7 4" xfId="5853" xr:uid="{A33747A3-B4E2-42A8-AE34-1B987974D5B3}"/>
    <cellStyle name="Normal 9 7 2 7 5" xfId="56151" xr:uid="{184A4D6B-A039-413A-AB0A-80CCADD4BB49}"/>
    <cellStyle name="Normal 9 7 3" xfId="896" xr:uid="{DEF77A7D-D78F-42E3-B65F-F2709F01448D}"/>
    <cellStyle name="Normal 9 7 3 2" xfId="2483" xr:uid="{A2F83270-97BB-4253-BC7E-FC607C767457}"/>
    <cellStyle name="Normal 9 7 3 2 2" xfId="2484" xr:uid="{20DDE0FA-AD3B-458A-A4BC-F13EFDF084A3}"/>
    <cellStyle name="Normal 9 7 3 2 2 2" xfId="5249" xr:uid="{C859DA1F-991E-4099-92EB-CC665E23DD82}"/>
    <cellStyle name="Normal 9 7 3 2 2 2 2" xfId="41876" xr:uid="{07F59FD1-3002-45B6-9D4A-244D87564AA6}"/>
    <cellStyle name="Normal 9 7 3 2 2 2 3" xfId="6460" xr:uid="{B3307369-804F-41B3-8AB7-149DF74D7C50}"/>
    <cellStyle name="Normal 9 7 3 2 2 2 4" xfId="5868" xr:uid="{B2D984CF-E292-47BA-956C-5A52903DE64B}"/>
    <cellStyle name="Normal 9 7 3 2 2 2 5" xfId="56166" xr:uid="{52712E6E-C7EA-4125-91C8-90BD94DDB162}"/>
    <cellStyle name="Normal 9 7 3 2 3" xfId="4280" xr:uid="{031913A6-C380-44D4-80F4-88C3E56AD27E}"/>
    <cellStyle name="Normal 9 7 3 2 3 2" xfId="5250" xr:uid="{37833C88-6117-4411-856D-7BE9A60D0B19}"/>
    <cellStyle name="Normal 9 7 3 2 3 2 2" xfId="41877" xr:uid="{C4F0EF5F-C2DE-4308-8D4B-2E76D33506EF}"/>
    <cellStyle name="Normal 9 7 3 2 3 2 3" xfId="6461" xr:uid="{C8C65949-3534-4FC1-847C-A28399DB6603}"/>
    <cellStyle name="Normal 9 7 3 2 3 2 4" xfId="5869" xr:uid="{9E518757-F168-4F66-9A79-B5771764B71F}"/>
    <cellStyle name="Normal 9 7 3 2 3 2 5" xfId="56167" xr:uid="{D0A7319A-55D2-4BEE-8A45-17A7992D7974}"/>
    <cellStyle name="Normal 9 7 3 2 4" xfId="4281" xr:uid="{6417E639-B4C4-4B2C-88BF-BDD3E7D8F95E}"/>
    <cellStyle name="Normal 9 7 3 2 4 2" xfId="5251" xr:uid="{F2F263C4-6313-4B71-9DD1-834DBF1C2885}"/>
    <cellStyle name="Normal 9 7 3 2 4 2 2" xfId="41878" xr:uid="{DB7D8EFC-3B00-4FEA-BD42-A92E09D6B2AF}"/>
    <cellStyle name="Normal 9 7 3 2 4 2 3" xfId="6462" xr:uid="{2D60C600-1CDC-48BB-B6B8-8107D97F8D13}"/>
    <cellStyle name="Normal 9 7 3 2 4 2 4" xfId="5870" xr:uid="{FF9D9DB6-59F5-4C2B-B39E-3A4AFD30A051}"/>
    <cellStyle name="Normal 9 7 3 2 4 2 5" xfId="56168" xr:uid="{6B0CDACE-3DF9-4BF5-B47A-F46456AAD362}"/>
    <cellStyle name="Normal 9 7 3 2 5" xfId="5248" xr:uid="{AD7B150E-7FA2-4CBB-9661-CF94E2FC4B86}"/>
    <cellStyle name="Normal 9 7 3 2 5 2" xfId="41875" xr:uid="{9F2B7106-FA85-464C-AC7E-E7F335E2EB60}"/>
    <cellStyle name="Normal 9 7 3 2 5 3" xfId="6459" xr:uid="{04E663AA-7E0A-4C7B-A517-06905E8DB7E6}"/>
    <cellStyle name="Normal 9 7 3 2 5 4" xfId="5867" xr:uid="{D400C303-16BD-4685-B90E-EF318FBB5A0A}"/>
    <cellStyle name="Normal 9 7 3 2 5 5" xfId="56165" xr:uid="{9BBD9927-6512-49ED-BB06-673C1ABADC16}"/>
    <cellStyle name="Normal 9 7 3 3" xfId="2485" xr:uid="{52FF8BA5-3C78-462B-8A5B-EEDA90882DB8}"/>
    <cellStyle name="Normal 9 7 3 3 2" xfId="5252" xr:uid="{E4E495DD-46C5-4749-AA6E-6572DD88697C}"/>
    <cellStyle name="Normal 9 7 3 3 2 2" xfId="41879" xr:uid="{8406CDFC-5096-4491-B4F9-DFEE3D347D7A}"/>
    <cellStyle name="Normal 9 7 3 3 2 3" xfId="6463" xr:uid="{1884777E-B3BF-4413-B7B0-6C08B9B58D86}"/>
    <cellStyle name="Normal 9 7 3 3 2 4" xfId="5871" xr:uid="{1FF6C098-DF66-4321-986D-C033B1D2B687}"/>
    <cellStyle name="Normal 9 7 3 3 2 5" xfId="56169" xr:uid="{0E8D28A3-8D9B-41EF-996A-7D8F67E3B4EE}"/>
    <cellStyle name="Normal 9 7 3 4" xfId="4282" xr:uid="{A66E3A38-9408-4B1F-9D5D-A9DD4EBB7948}"/>
    <cellStyle name="Normal 9 7 3 4 2" xfId="5253" xr:uid="{0A48DC18-921A-4AD2-BE6E-D43048DC7778}"/>
    <cellStyle name="Normal 9 7 3 4 2 2" xfId="41880" xr:uid="{B6F5EF17-C277-4595-92FB-2BEABE78334F}"/>
    <cellStyle name="Normal 9 7 3 4 2 3" xfId="6464" xr:uid="{DF730480-0ACC-434E-9AAC-F4968E9A9A39}"/>
    <cellStyle name="Normal 9 7 3 4 2 4" xfId="5872" xr:uid="{76AAA212-5C4E-4AE6-8337-BD341CCD614F}"/>
    <cellStyle name="Normal 9 7 3 4 2 5" xfId="56170" xr:uid="{8793C7DE-53BF-4B02-9121-ACEE67C181B0}"/>
    <cellStyle name="Normal 9 7 3 5" xfId="4283" xr:uid="{EC639DCF-58AF-4B6B-8EA3-B4B98848E9EA}"/>
    <cellStyle name="Normal 9 7 3 5 2" xfId="5254" xr:uid="{AB70C918-60B2-439C-8D90-D621BF53D4FA}"/>
    <cellStyle name="Normal 9 7 3 5 2 2" xfId="41881" xr:uid="{1BEB170B-11AB-41AA-B8FE-289F466451DB}"/>
    <cellStyle name="Normal 9 7 3 5 2 3" xfId="6465" xr:uid="{43E328E8-4389-46FB-89CF-CEF615F5EEC2}"/>
    <cellStyle name="Normal 9 7 3 5 2 4" xfId="5873" xr:uid="{068C651D-475F-4709-BA80-B153FEB02BE4}"/>
    <cellStyle name="Normal 9 7 3 5 2 5" xfId="56171" xr:uid="{BEC9C973-FF3C-40F1-A438-27CE7A70280F}"/>
    <cellStyle name="Normal 9 7 3 6" xfId="5247" xr:uid="{9CA01E24-7EE6-499A-B425-3163B6DA0C9F}"/>
    <cellStyle name="Normal 9 7 3 6 2" xfId="41874" xr:uid="{D9DAECBA-011F-4C69-B643-0FE5A0BD13DC}"/>
    <cellStyle name="Normal 9 7 3 6 3" xfId="6458" xr:uid="{A4339838-D7EF-4635-9FF1-A090608A63B0}"/>
    <cellStyle name="Normal 9 7 3 6 4" xfId="5866" xr:uid="{A9916016-77DF-43F6-B236-F4832B844F7E}"/>
    <cellStyle name="Normal 9 7 3 6 5" xfId="56164" xr:uid="{2CE14C62-0171-4FF8-B1AC-42C9CA75F478}"/>
    <cellStyle name="Normal 9 7 4" xfId="2486" xr:uid="{3DE857D8-8C07-485C-9995-84E690AD6A86}"/>
    <cellStyle name="Normal 9 7 4 2" xfId="2487" xr:uid="{2439FB7A-FFF5-4FBA-8C90-2C629518739C}"/>
    <cellStyle name="Normal 9 7 4 2 2" xfId="5256" xr:uid="{EDF0F2CB-8E3B-4ACC-988C-AD5CA73E7802}"/>
    <cellStyle name="Normal 9 7 4 2 2 2" xfId="41883" xr:uid="{8A556581-8FFD-4034-AE7E-59A296F2FC29}"/>
    <cellStyle name="Normal 9 7 4 2 2 3" xfId="6467" xr:uid="{232B3FC9-EC7F-433C-8598-D234EC8F63B2}"/>
    <cellStyle name="Normal 9 7 4 2 2 4" xfId="5875" xr:uid="{A84E32EB-E344-45DB-A13D-B20F2BA4BD08}"/>
    <cellStyle name="Normal 9 7 4 2 2 5" xfId="56173" xr:uid="{A8A315E8-CC2E-4B15-9677-7EC21646D777}"/>
    <cellStyle name="Normal 9 7 4 3" xfId="4284" xr:uid="{D6E7AB93-97A3-40C0-81F4-7411B2BCE434}"/>
    <cellStyle name="Normal 9 7 4 3 2" xfId="5257" xr:uid="{2E6460D4-F317-4A0E-9789-3A18F265F136}"/>
    <cellStyle name="Normal 9 7 4 3 2 2" xfId="41884" xr:uid="{8CDC73A0-BA72-4A5D-B139-0B03D0906458}"/>
    <cellStyle name="Normal 9 7 4 3 2 3" xfId="6468" xr:uid="{5619B3E1-BD4B-4F61-87ED-BDD364AD1F3E}"/>
    <cellStyle name="Normal 9 7 4 3 2 4" xfId="5876" xr:uid="{710F7467-449D-4645-87E1-9853056AF4D2}"/>
    <cellStyle name="Normal 9 7 4 3 2 5" xfId="56174" xr:uid="{B8D661B9-D083-427B-9C5A-A542FEF8A6AB}"/>
    <cellStyle name="Normal 9 7 4 4" xfId="4285" xr:uid="{0B710117-635F-4752-B7D7-60E35BD96422}"/>
    <cellStyle name="Normal 9 7 4 4 2" xfId="5258" xr:uid="{45F0DF0D-434E-4775-83AA-371542CDC9B8}"/>
    <cellStyle name="Normal 9 7 4 4 2 2" xfId="41885" xr:uid="{CC8206F6-D628-49CB-9F16-14C672845B6E}"/>
    <cellStyle name="Normal 9 7 4 4 2 3" xfId="6469" xr:uid="{7012C6CD-5274-440C-8203-76073BCD0372}"/>
    <cellStyle name="Normal 9 7 4 4 2 4" xfId="5877" xr:uid="{8A68D1CD-079A-4B23-8E5C-27F75100C92F}"/>
    <cellStyle name="Normal 9 7 4 4 2 5" xfId="56175" xr:uid="{F9F06A96-AC4D-40BC-A842-1B99DAA16094}"/>
    <cellStyle name="Normal 9 7 4 5" xfId="5255" xr:uid="{FE16F456-9DEB-4604-A334-33C2179A322E}"/>
    <cellStyle name="Normal 9 7 4 5 2" xfId="41882" xr:uid="{E569E285-B397-4B40-8FDF-3E5DF00F02D3}"/>
    <cellStyle name="Normal 9 7 4 5 3" xfId="6466" xr:uid="{04AC82B1-DC20-4F7B-966D-C51A4C2CB3F0}"/>
    <cellStyle name="Normal 9 7 4 5 4" xfId="5874" xr:uid="{F550789D-4368-4060-8C1C-52F93FC3C43F}"/>
    <cellStyle name="Normal 9 7 4 5 5" xfId="56172" xr:uid="{382F68A3-D15F-42D9-9444-530B006D572C}"/>
    <cellStyle name="Normal 9 7 5" xfId="2488" xr:uid="{899024C4-CAE5-4ACF-92F7-50C90F926AB6}"/>
    <cellStyle name="Normal 9 7 5 2" xfId="4286" xr:uid="{14BA495B-8006-40FD-B815-44453149EFBB}"/>
    <cellStyle name="Normal 9 7 5 2 2" xfId="5260" xr:uid="{B8A3D19D-01F5-419C-9300-58398BC2DAB3}"/>
    <cellStyle name="Normal 9 7 5 2 2 2" xfId="41887" xr:uid="{9B174D6A-15D9-4A9A-9CC3-6DE96B2765A0}"/>
    <cellStyle name="Normal 9 7 5 2 2 3" xfId="6471" xr:uid="{4D6A9F70-0D37-478E-B5A2-BE3179FBD0C4}"/>
    <cellStyle name="Normal 9 7 5 2 2 4" xfId="5879" xr:uid="{92B150FE-7B42-4759-8DCC-5C3E5123C08A}"/>
    <cellStyle name="Normal 9 7 5 2 2 5" xfId="56177" xr:uid="{442ABAF7-049F-4DB0-868D-E77CBAAC0E23}"/>
    <cellStyle name="Normal 9 7 5 3" xfId="4287" xr:uid="{A4D27F59-F72D-4BD8-A4FC-6E986DA6926C}"/>
    <cellStyle name="Normal 9 7 5 3 2" xfId="5261" xr:uid="{7A8644A7-BCEA-4AED-93EC-6E44C1DF2D28}"/>
    <cellStyle name="Normal 9 7 5 3 2 2" xfId="41888" xr:uid="{027F91EF-3FB2-4F7D-A381-345BEB87C244}"/>
    <cellStyle name="Normal 9 7 5 3 2 3" xfId="6472" xr:uid="{CF8226CA-D8BD-4FA2-995A-B038EE456755}"/>
    <cellStyle name="Normal 9 7 5 3 2 4" xfId="5880" xr:uid="{3F900FD2-4213-4B2A-AB14-91377BC1C219}"/>
    <cellStyle name="Normal 9 7 5 3 2 5" xfId="56178" xr:uid="{9825861A-1261-4780-A09A-8C5254625FFE}"/>
    <cellStyle name="Normal 9 7 5 4" xfId="4288" xr:uid="{E2A25D64-523B-47A7-95A7-AF29E788A424}"/>
    <cellStyle name="Normal 9 7 5 4 2" xfId="5262" xr:uid="{C4D12E20-B8BE-4CD6-B8F6-D33FCFB85181}"/>
    <cellStyle name="Normal 9 7 5 4 2 2" xfId="41889" xr:uid="{E82586D8-85FB-42AB-94A6-13DCF85DB0CD}"/>
    <cellStyle name="Normal 9 7 5 4 2 3" xfId="6473" xr:uid="{D56068F3-02D5-425A-B4AF-E86C850967A8}"/>
    <cellStyle name="Normal 9 7 5 4 2 4" xfId="5881" xr:uid="{6A0950F6-819C-4152-BDF5-41619EBB327F}"/>
    <cellStyle name="Normal 9 7 5 4 2 5" xfId="56179" xr:uid="{0466AD0C-1F2A-4A8C-A87C-B7DC5F5AC27A}"/>
    <cellStyle name="Normal 9 7 5 5" xfId="5259" xr:uid="{AA023444-EC57-4DCA-8E7A-D75398A32428}"/>
    <cellStyle name="Normal 9 7 5 5 2" xfId="41886" xr:uid="{8ACD8C7B-30C8-4231-AFC8-8ECF0C10EEC3}"/>
    <cellStyle name="Normal 9 7 5 5 3" xfId="6470" xr:uid="{050E846D-B44B-436A-BA42-CDA851B6A57D}"/>
    <cellStyle name="Normal 9 7 5 5 4" xfId="5878" xr:uid="{B96E534A-CE77-4AC7-94FC-C66DFCD32948}"/>
    <cellStyle name="Normal 9 7 5 5 5" xfId="56176" xr:uid="{4230F0D8-66C4-46F9-B69C-42A4D9340893}"/>
    <cellStyle name="Normal 9 7 6" xfId="4289" xr:uid="{F0F1B6E2-258F-4548-B846-4E01DDC90124}"/>
    <cellStyle name="Normal 9 7 6 2" xfId="5263" xr:uid="{17AA50D9-11BB-420B-9047-25CE81910062}"/>
    <cellStyle name="Normal 9 7 6 2 2" xfId="41890" xr:uid="{5D4A113F-2D44-4A66-AC4D-448E6461A95B}"/>
    <cellStyle name="Normal 9 7 6 2 3" xfId="6474" xr:uid="{E72724EF-75F7-4FA0-9864-9CBBD12A5431}"/>
    <cellStyle name="Normal 9 7 6 2 4" xfId="5882" xr:uid="{A11D8EA0-2612-4B02-95AB-024A821D0B30}"/>
    <cellStyle name="Normal 9 7 6 2 5" xfId="56180" xr:uid="{88EE764F-D059-4BCC-944D-3AA5E5BBB2DA}"/>
    <cellStyle name="Normal 9 7 7" xfId="4290" xr:uid="{97C29B63-CD31-4311-A867-AA517E667C76}"/>
    <cellStyle name="Normal 9 7 7 2" xfId="5264" xr:uid="{B801F9C2-6C3D-4CC0-B8A1-C164CDC63908}"/>
    <cellStyle name="Normal 9 7 7 2 2" xfId="41891" xr:uid="{20359329-3D86-444E-9C5F-A5A3EF526521}"/>
    <cellStyle name="Normal 9 7 7 2 3" xfId="6475" xr:uid="{9E575EEF-5C9B-4540-967E-C1668CD065AF}"/>
    <cellStyle name="Normal 9 7 7 2 4" xfId="5883" xr:uid="{C41CCDBF-9B04-4844-92F0-EF41503533B7}"/>
    <cellStyle name="Normal 9 7 7 2 5" xfId="56181" xr:uid="{4A405059-0E4F-4176-BF4F-26D39B189170}"/>
    <cellStyle name="Normal 9 7 8" xfId="4291" xr:uid="{FDD909D9-278D-4514-9A54-44577209C911}"/>
    <cellStyle name="Normal 9 7 8 2" xfId="5265" xr:uid="{5009E737-02EF-4CFC-8277-A29993738950}"/>
    <cellStyle name="Normal 9 7 8 2 2" xfId="41892" xr:uid="{32E3D962-9DAF-49E1-95D6-7A76CB00F15C}"/>
    <cellStyle name="Normal 9 7 8 2 3" xfId="6476" xr:uid="{D16C8782-325E-4C99-A07C-3CA893E87A9E}"/>
    <cellStyle name="Normal 9 7 8 2 4" xfId="5884" xr:uid="{CAE3AC82-DBE6-4B49-8AC6-AF6EE62AC0A9}"/>
    <cellStyle name="Normal 9 7 8 2 5" xfId="56182" xr:uid="{0D713537-41D2-42B2-820A-FF8CC674E116}"/>
    <cellStyle name="Normal 9 7 9" xfId="5233" xr:uid="{74F131ED-5D24-4106-A6B9-3FC593AC13AB}"/>
    <cellStyle name="Normal 9 7 9 2" xfId="41860" xr:uid="{F4B86E09-911A-4663-8CAD-390FA8EB533E}"/>
    <cellStyle name="Normal 9 7 9 3" xfId="6444" xr:uid="{6E444C8A-4536-48CC-A37C-B19E93B935D3}"/>
    <cellStyle name="Normal 9 7 9 4" xfId="5852" xr:uid="{17BBCAAF-70AB-4B1F-BBAC-30EC47BE13B7}"/>
    <cellStyle name="Normal 9 7 9 5" xfId="56150" xr:uid="{FAC5620F-C56F-4145-B144-D008D59F3B54}"/>
    <cellStyle name="Normal 9 8" xfId="429" xr:uid="{15948314-FA6E-4DD9-9C5A-72B63471EB15}"/>
    <cellStyle name="Normal 9 8 2" xfId="897" xr:uid="{E814F851-98BA-4E78-B889-D3484016C825}"/>
    <cellStyle name="Normal 9 8 2 2" xfId="898" xr:uid="{3C35108F-18FB-4516-B8D9-7DC8B6142846}"/>
    <cellStyle name="Normal 9 8 2 2 2" xfId="2489" xr:uid="{300EBF82-214E-47D7-B3E2-EDE4FCA4F1DE}"/>
    <cellStyle name="Normal 9 8 2 2 2 2" xfId="5269" xr:uid="{AA2C81D4-19CB-4762-92C3-DD6632391DB8}"/>
    <cellStyle name="Normal 9 8 2 2 2 2 2" xfId="41896" xr:uid="{E31D64A6-EA72-41B7-BB71-A83708DC928D}"/>
    <cellStyle name="Normal 9 8 2 2 2 2 3" xfId="6480" xr:uid="{67437E8D-A702-42B0-A968-35AFC6D4695E}"/>
    <cellStyle name="Normal 9 8 2 2 2 2 4" xfId="5888" xr:uid="{0A38E8E6-798A-47C3-99A6-545BCDA23DF0}"/>
    <cellStyle name="Normal 9 8 2 2 2 2 5" xfId="56186" xr:uid="{BDC5C2B6-6766-4ECA-B241-0DBF8C5FA642}"/>
    <cellStyle name="Normal 9 8 2 2 3" xfId="4292" xr:uid="{C210752B-0318-4E91-8A73-FD7F96FB3968}"/>
    <cellStyle name="Normal 9 8 2 2 3 2" xfId="5270" xr:uid="{31FB5096-A771-447F-A03D-153E9A27ED2B}"/>
    <cellStyle name="Normal 9 8 2 2 3 2 2" xfId="41897" xr:uid="{CCD1D3F5-031A-4F0B-BA3B-07E17760122F}"/>
    <cellStyle name="Normal 9 8 2 2 3 2 3" xfId="6481" xr:uid="{7E928B55-C7BD-4206-BB79-0274C14F839F}"/>
    <cellStyle name="Normal 9 8 2 2 3 2 4" xfId="5889" xr:uid="{5DAC8944-0B89-489C-AB39-84370ED94861}"/>
    <cellStyle name="Normal 9 8 2 2 3 2 5" xfId="56187" xr:uid="{6AF9D13A-5DEB-44FB-A9A4-1CF5BE3B0120}"/>
    <cellStyle name="Normal 9 8 2 2 4" xfId="4293" xr:uid="{7B79ACD1-4052-40DB-B8B7-1318E536CC06}"/>
    <cellStyle name="Normal 9 8 2 2 4 2" xfId="5271" xr:uid="{8C588D51-2AD7-4BE7-9996-9E7BFEFBE8C7}"/>
    <cellStyle name="Normal 9 8 2 2 4 2 2" xfId="41898" xr:uid="{5F904512-0400-4A0D-AAE7-6C045AF8BD54}"/>
    <cellStyle name="Normal 9 8 2 2 4 2 3" xfId="6482" xr:uid="{944BBD0A-B53C-419F-A0CF-44CE3578FDC1}"/>
    <cellStyle name="Normal 9 8 2 2 4 2 4" xfId="5890" xr:uid="{EF945BDC-69AC-480E-95C1-4821BEEAC225}"/>
    <cellStyle name="Normal 9 8 2 2 4 2 5" xfId="56188" xr:uid="{C33C348F-53F8-41F0-BE63-2A775A586309}"/>
    <cellStyle name="Normal 9 8 2 2 5" xfId="5268" xr:uid="{E3306F52-AB1C-4D5E-9CF0-7263D9510E53}"/>
    <cellStyle name="Normal 9 8 2 2 5 2" xfId="41895" xr:uid="{7F764D14-E256-45D2-B47D-CBFA8E92596D}"/>
    <cellStyle name="Normal 9 8 2 2 5 3" xfId="6479" xr:uid="{436EA3E0-6C13-4EC2-91F8-C960281CCFD7}"/>
    <cellStyle name="Normal 9 8 2 2 5 4" xfId="5887" xr:uid="{FAD5B3F9-A0BE-4D1F-92A4-7F23D9CD7394}"/>
    <cellStyle name="Normal 9 8 2 2 5 5" xfId="56185" xr:uid="{B90B6521-AA91-452B-951E-77B5F1723834}"/>
    <cellStyle name="Normal 9 8 2 3" xfId="2490" xr:uid="{F45AC35F-CFA4-437B-9A71-711C21AC21C6}"/>
    <cellStyle name="Normal 9 8 2 3 2" xfId="5272" xr:uid="{75CE5F64-473B-4328-81D8-40A396172B09}"/>
    <cellStyle name="Normal 9 8 2 3 2 2" xfId="41899" xr:uid="{F7309387-7B82-49CA-8129-CB50F5434704}"/>
    <cellStyle name="Normal 9 8 2 3 2 3" xfId="6483" xr:uid="{914090DC-E023-4C8D-8D6F-4A3AD2B9730B}"/>
    <cellStyle name="Normal 9 8 2 3 2 4" xfId="5891" xr:uid="{16959BD2-A005-410F-B1CB-A1C2DCC1702A}"/>
    <cellStyle name="Normal 9 8 2 3 2 5" xfId="56189" xr:uid="{A786EFAB-0AF8-4074-B421-10E98AF8F3C4}"/>
    <cellStyle name="Normal 9 8 2 4" xfId="4294" xr:uid="{A3A6517D-38A0-4572-B6E7-43F6464881E9}"/>
    <cellStyle name="Normal 9 8 2 4 2" xfId="5273" xr:uid="{2BD2849B-559E-47DA-9042-1C45C34FF4FF}"/>
    <cellStyle name="Normal 9 8 2 4 2 2" xfId="41900" xr:uid="{6325F892-CAFB-49A9-BAD7-663A695BFA42}"/>
    <cellStyle name="Normal 9 8 2 4 2 3" xfId="6484" xr:uid="{ADC6F87D-ECCA-4CBF-BC91-1246398B5030}"/>
    <cellStyle name="Normal 9 8 2 4 2 4" xfId="5892" xr:uid="{031E3D24-1860-44EF-956D-E6797F443A70}"/>
    <cellStyle name="Normal 9 8 2 4 2 5" xfId="56190" xr:uid="{08A90630-ED90-4F02-BA98-09A49EDAEA54}"/>
    <cellStyle name="Normal 9 8 2 5" xfId="4295" xr:uid="{714174D7-E06D-4D09-95D3-C4E078887A75}"/>
    <cellStyle name="Normal 9 8 2 5 2" xfId="5274" xr:uid="{71677907-1522-4C65-8A93-77393F03064E}"/>
    <cellStyle name="Normal 9 8 2 5 2 2" xfId="41901" xr:uid="{A4AAC7D7-E5D9-4AA0-93CB-9CCE5CE07D6E}"/>
    <cellStyle name="Normal 9 8 2 5 2 3" xfId="6485" xr:uid="{8307A867-3F32-428D-B833-50D6756DEF0B}"/>
    <cellStyle name="Normal 9 8 2 5 2 4" xfId="5893" xr:uid="{D2B3F194-8BAA-40C1-8BE3-68314DA149FC}"/>
    <cellStyle name="Normal 9 8 2 5 2 5" xfId="56191" xr:uid="{99FA52E3-4F7B-4DAB-A6BD-5FEF9A2727F1}"/>
    <cellStyle name="Normal 9 8 2 6" xfId="5267" xr:uid="{0378FA0F-CE80-47BF-B6BC-17F1A3BDBA1D}"/>
    <cellStyle name="Normal 9 8 2 6 2" xfId="41894" xr:uid="{93B4F8CA-8E46-43B3-A8B9-BF160E174F92}"/>
    <cellStyle name="Normal 9 8 2 6 3" xfId="6478" xr:uid="{85955AE6-F8B2-4AD3-9490-7E70C066570C}"/>
    <cellStyle name="Normal 9 8 2 6 4" xfId="5886" xr:uid="{20E9CEFF-22A4-4567-BA76-3E7DD259D492}"/>
    <cellStyle name="Normal 9 8 2 6 5" xfId="56184" xr:uid="{3ABA7F7C-C50E-434A-B449-BBFE257693AB}"/>
    <cellStyle name="Normal 9 8 3" xfId="899" xr:uid="{15315C06-4249-46B4-AF62-02027148AE41}"/>
    <cellStyle name="Normal 9 8 3 2" xfId="2491" xr:uid="{2A67D5D4-B284-47D5-85C2-9671E2A4C77E}"/>
    <cellStyle name="Normal 9 8 3 2 2" xfId="5276" xr:uid="{4E5C22A9-0449-47FC-B758-B98D8E4A712F}"/>
    <cellStyle name="Normal 9 8 3 2 2 2" xfId="41903" xr:uid="{75F5A949-1706-43AE-B572-2CAA86FDA03B}"/>
    <cellStyle name="Normal 9 8 3 2 2 3" xfId="6487" xr:uid="{40600146-4FA0-4743-AC4A-620E77AC2A8E}"/>
    <cellStyle name="Normal 9 8 3 2 2 4" xfId="5895" xr:uid="{ABC688EF-9E99-41F3-916A-E74189836A7E}"/>
    <cellStyle name="Normal 9 8 3 2 2 5" xfId="56193" xr:uid="{AF0C7D39-A0E5-4CCC-B831-C0EC6055E3B7}"/>
    <cellStyle name="Normal 9 8 3 3" xfId="4296" xr:uid="{5C6C6EC7-B886-4F4A-BE3D-E70B7D26DC2E}"/>
    <cellStyle name="Normal 9 8 3 3 2" xfId="5277" xr:uid="{326BADAF-A22A-4406-915E-FA473B208D11}"/>
    <cellStyle name="Normal 9 8 3 3 2 2" xfId="41904" xr:uid="{400CF86F-24BA-4142-AD38-0BEF9E3D30F6}"/>
    <cellStyle name="Normal 9 8 3 3 2 3" xfId="6488" xr:uid="{BDDF36B2-065C-40E0-9CAC-325253415D71}"/>
    <cellStyle name="Normal 9 8 3 3 2 4" xfId="5896" xr:uid="{C1FD968D-8B06-4DA3-B239-BB0A573868F9}"/>
    <cellStyle name="Normal 9 8 3 3 2 5" xfId="56194" xr:uid="{BC9AEAA5-F4E2-4024-9853-7B4D8B68323C}"/>
    <cellStyle name="Normal 9 8 3 4" xfId="4297" xr:uid="{D4F716D4-6EC6-4EEB-AE98-5693D91B961F}"/>
    <cellStyle name="Normal 9 8 3 4 2" xfId="5278" xr:uid="{D7261C99-CA54-4D2D-86B4-80362833A6EB}"/>
    <cellStyle name="Normal 9 8 3 4 2 2" xfId="41905" xr:uid="{EFB8C3F6-7163-4D68-99AC-F374B648FF50}"/>
    <cellStyle name="Normal 9 8 3 4 2 3" xfId="6489" xr:uid="{9BF4A9A5-CFEB-4218-82C4-9A8D6CE9280B}"/>
    <cellStyle name="Normal 9 8 3 4 2 4" xfId="5897" xr:uid="{B8A7E8E5-6FB1-4362-8EF1-A66C629D16D8}"/>
    <cellStyle name="Normal 9 8 3 4 2 5" xfId="56195" xr:uid="{077508BF-317C-4641-8E05-95DF8D1C8058}"/>
    <cellStyle name="Normal 9 8 3 5" xfId="5275" xr:uid="{50DD0CD5-19A2-45C5-9AF8-1C44FD70B732}"/>
    <cellStyle name="Normal 9 8 3 5 2" xfId="41902" xr:uid="{1646FE31-3C73-453F-97AE-E633BA43281F}"/>
    <cellStyle name="Normal 9 8 3 5 3" xfId="6486" xr:uid="{8797B8E8-B821-4D0D-9027-89855395DECE}"/>
    <cellStyle name="Normal 9 8 3 5 4" xfId="5894" xr:uid="{65C8354F-BA25-4828-8D7F-D47234DA637A}"/>
    <cellStyle name="Normal 9 8 3 5 5" xfId="56192" xr:uid="{0DF5C119-C0BE-4C5A-9984-79A54079C4E4}"/>
    <cellStyle name="Normal 9 8 4" xfId="2492" xr:uid="{6540D05B-28B1-4E9B-A460-13DDBBB27758}"/>
    <cellStyle name="Normal 9 8 4 2" xfId="4298" xr:uid="{A4DCBC93-DDCE-4C92-AF54-2302B12E4589}"/>
    <cellStyle name="Normal 9 8 4 2 2" xfId="5280" xr:uid="{0A402A32-F6A1-4CCD-A5CB-75742FF87775}"/>
    <cellStyle name="Normal 9 8 4 2 2 2" xfId="41907" xr:uid="{1BCE7980-B6F9-4414-9AB5-ACA13ADA1502}"/>
    <cellStyle name="Normal 9 8 4 2 2 3" xfId="6491" xr:uid="{7028AFE9-B306-4328-AD34-62DAE9920B35}"/>
    <cellStyle name="Normal 9 8 4 2 2 4" xfId="5899" xr:uid="{47728091-9344-4E3A-90DE-04E245680122}"/>
    <cellStyle name="Normal 9 8 4 2 2 5" xfId="56197" xr:uid="{1F28A79C-CE01-4A41-9D42-918F2E9979B4}"/>
    <cellStyle name="Normal 9 8 4 3" xfId="4299" xr:uid="{B75A9EDF-7B78-44DC-AD7D-C459B305668E}"/>
    <cellStyle name="Normal 9 8 4 3 2" xfId="5281" xr:uid="{088158BB-4088-48F0-BBAF-2C8257EB742A}"/>
    <cellStyle name="Normal 9 8 4 3 2 2" xfId="41908" xr:uid="{41DF2F44-35CE-4D81-A517-82F90225C679}"/>
    <cellStyle name="Normal 9 8 4 3 2 3" xfId="6492" xr:uid="{54EF1CFF-29E4-4952-B31F-ADACAF31DBA5}"/>
    <cellStyle name="Normal 9 8 4 3 2 4" xfId="5900" xr:uid="{5D216E80-3D2E-498E-B69E-84E6EF423FE0}"/>
    <cellStyle name="Normal 9 8 4 3 2 5" xfId="56198" xr:uid="{AB94116A-DB28-4608-8321-53C68EE48EE3}"/>
    <cellStyle name="Normal 9 8 4 4" xfId="4300" xr:uid="{DFE81A86-7D08-491B-BE51-2FD42E2CBE9B}"/>
    <cellStyle name="Normal 9 8 4 4 2" xfId="5282" xr:uid="{02D9DE5F-F08D-4E29-9D38-AE16E19240A5}"/>
    <cellStyle name="Normal 9 8 4 4 2 2" xfId="41909" xr:uid="{D91F3FBA-D121-4849-937F-0B50A64AE094}"/>
    <cellStyle name="Normal 9 8 4 4 2 3" xfId="6493" xr:uid="{43F67D50-FA87-44B6-8B7E-46AAB35E9CF8}"/>
    <cellStyle name="Normal 9 8 4 4 2 4" xfId="5901" xr:uid="{F60491F0-C8C3-4F78-A7DC-A034130CF1D9}"/>
    <cellStyle name="Normal 9 8 4 4 2 5" xfId="56199" xr:uid="{1E725BC3-4088-4BDA-B46A-E5582430D490}"/>
    <cellStyle name="Normal 9 8 4 5" xfId="5279" xr:uid="{D29323BE-70A4-4734-8AEA-6BA9A640DB70}"/>
    <cellStyle name="Normal 9 8 4 5 2" xfId="41906" xr:uid="{41E0D8B2-8200-4F91-803F-2DC34425C5D2}"/>
    <cellStyle name="Normal 9 8 4 5 3" xfId="6490" xr:uid="{80A559F7-C0C2-46A0-979A-375BE2740ECA}"/>
    <cellStyle name="Normal 9 8 4 5 4" xfId="5898" xr:uid="{E69ED7EB-6D5A-4517-90E5-3CF3FC493E2F}"/>
    <cellStyle name="Normal 9 8 4 5 5" xfId="56196" xr:uid="{96341F8A-466D-4A20-86B5-85B861BCC543}"/>
    <cellStyle name="Normal 9 8 5" xfId="4301" xr:uid="{40CAA085-AF64-4FAD-AA53-E67BB2A9B626}"/>
    <cellStyle name="Normal 9 8 5 2" xfId="5283" xr:uid="{A2B78820-EF44-4D9D-A4F8-D9C85DB12625}"/>
    <cellStyle name="Normal 9 8 5 2 2" xfId="41910" xr:uid="{F709CCE3-8190-41A7-830A-A73270352C99}"/>
    <cellStyle name="Normal 9 8 5 2 3" xfId="6494" xr:uid="{3B529361-5B43-4559-9644-4F52F865FBBA}"/>
    <cellStyle name="Normal 9 8 5 2 4" xfId="5902" xr:uid="{C043600F-7356-41AF-A176-9D8600C2A6F7}"/>
    <cellStyle name="Normal 9 8 5 2 5" xfId="56200" xr:uid="{667B215D-A707-4365-AC05-3581B46263C8}"/>
    <cellStyle name="Normal 9 8 6" xfId="4302" xr:uid="{7B5F2A4A-2CF9-46E7-9BB9-80C525F7BF94}"/>
    <cellStyle name="Normal 9 8 6 2" xfId="5284" xr:uid="{F22A1B79-4344-4737-9C10-8149EA373A11}"/>
    <cellStyle name="Normal 9 8 6 2 2" xfId="41911" xr:uid="{C848D901-EDB8-402B-804D-1EEC7D9E3842}"/>
    <cellStyle name="Normal 9 8 6 2 3" xfId="6495" xr:uid="{1EAEE405-7A1D-4D30-99DC-F0B4E7B43BB5}"/>
    <cellStyle name="Normal 9 8 6 2 4" xfId="5903" xr:uid="{ED025D8B-0A83-42A0-A61B-2E8B677E54B6}"/>
    <cellStyle name="Normal 9 8 6 2 5" xfId="56201" xr:uid="{26004A49-F918-4955-B0B8-A3B34BE44DA4}"/>
    <cellStyle name="Normal 9 8 7" xfId="4303" xr:uid="{F924EFD2-24C2-4273-BF12-29C1AD7E127D}"/>
    <cellStyle name="Normal 9 8 7 2" xfId="5285" xr:uid="{50952AD2-5B7E-4C7B-9CF7-305FD7DA2A94}"/>
    <cellStyle name="Normal 9 8 7 2 2" xfId="41912" xr:uid="{B5D58215-E5F7-4398-A1DA-3650684FE300}"/>
    <cellStyle name="Normal 9 8 7 2 3" xfId="6496" xr:uid="{BE1C90D7-A1D4-47B4-8F02-E78F7CBC00F8}"/>
    <cellStyle name="Normal 9 8 7 2 4" xfId="5904" xr:uid="{4674DBB1-05C2-4E75-AE46-1C1FCDE544DE}"/>
    <cellStyle name="Normal 9 8 7 2 5" xfId="56202" xr:uid="{EB2CA6E1-B3F3-4738-A597-1499A90E89C9}"/>
    <cellStyle name="Normal 9 8 8" xfId="5266" xr:uid="{39B0BF45-C47B-4718-96BF-D9806DB10773}"/>
    <cellStyle name="Normal 9 8 8 2" xfId="41893" xr:uid="{216F2556-998C-45D4-B318-C4FF956670D1}"/>
    <cellStyle name="Normal 9 8 8 3" xfId="6477" xr:uid="{D818F48D-6054-453C-9475-8028A8C48EBD}"/>
    <cellStyle name="Normal 9 8 8 4" xfId="5885" xr:uid="{04AB963B-BBD1-4C31-9AFD-40E541C88D29}"/>
    <cellStyle name="Normal 9 8 8 5" xfId="56183" xr:uid="{2DE970DA-9C5B-4F57-A929-869211E7AF9C}"/>
    <cellStyle name="Normal 9 9" xfId="430" xr:uid="{D0AF4DB6-756C-483A-BC15-CD20DCC79CAF}"/>
    <cellStyle name="Normal 9 9 2" xfId="900" xr:uid="{4F6AF128-3864-4650-B9F7-0FE4501ACF22}"/>
    <cellStyle name="Normal 9 9 2 2" xfId="2493" xr:uid="{238CC805-0663-4B33-862F-7F12B84AFBC4}"/>
    <cellStyle name="Normal 9 9 2 2 2" xfId="5288" xr:uid="{5E128054-07C3-4849-817A-06BD1502EAA3}"/>
    <cellStyle name="Normal 9 9 2 2 2 2" xfId="41915" xr:uid="{B14025D6-02FC-44EA-8C16-3331CF697609}"/>
    <cellStyle name="Normal 9 9 2 2 2 3" xfId="6499" xr:uid="{8C19676B-6B11-41D3-8062-A0A44BC46E59}"/>
    <cellStyle name="Normal 9 9 2 2 2 4" xfId="5907" xr:uid="{8823BAC0-07EE-4478-AD5F-1ACC93BCFA67}"/>
    <cellStyle name="Normal 9 9 2 2 2 5" xfId="56205" xr:uid="{07BA909F-6FD6-4C91-BB41-BC1AF827B7CA}"/>
    <cellStyle name="Normal 9 9 2 3" xfId="4304" xr:uid="{5D7941DC-2C21-4DF1-A173-8F01C7B93D84}"/>
    <cellStyle name="Normal 9 9 2 3 2" xfId="5289" xr:uid="{8F89DBC6-6852-469B-95AE-A6BECACCC100}"/>
    <cellStyle name="Normal 9 9 2 3 2 2" xfId="41916" xr:uid="{745ACAA5-92B0-42C3-984D-B032C8C5CB35}"/>
    <cellStyle name="Normal 9 9 2 3 2 3" xfId="6500" xr:uid="{0A80A323-F7CB-4362-8CF5-BB403D8551F2}"/>
    <cellStyle name="Normal 9 9 2 3 2 4" xfId="5908" xr:uid="{A439E08E-1524-4D89-BEA2-D40284C17E9C}"/>
    <cellStyle name="Normal 9 9 2 3 2 5" xfId="56206" xr:uid="{AAA98361-56BE-4683-B6A4-161B13DE8E2F}"/>
    <cellStyle name="Normal 9 9 2 4" xfId="4305" xr:uid="{8A9B7E26-07BE-4CD0-93B9-678BA061DBD3}"/>
    <cellStyle name="Normal 9 9 2 4 2" xfId="5290" xr:uid="{566CF3A6-5948-46D3-88A5-A40C1ACC66C5}"/>
    <cellStyle name="Normal 9 9 2 4 2 2" xfId="41917" xr:uid="{F3454455-72BE-497D-8F3A-82E6D1A96B75}"/>
    <cellStyle name="Normal 9 9 2 4 2 3" xfId="6501" xr:uid="{3AB056AF-DD34-4623-9BB8-BB961C7C1D57}"/>
    <cellStyle name="Normal 9 9 2 4 2 4" xfId="5909" xr:uid="{0B8D68FA-E380-4657-BC67-C8A10EE40867}"/>
    <cellStyle name="Normal 9 9 2 4 2 5" xfId="56207" xr:uid="{4340BD62-31AF-4378-925D-034CE3D2C0BE}"/>
    <cellStyle name="Normal 9 9 2 5" xfId="5287" xr:uid="{B75771B9-D5F6-42A2-BB1B-9247BCBF362A}"/>
    <cellStyle name="Normal 9 9 2 5 2" xfId="41914" xr:uid="{53091DA7-13A5-4761-940E-52F9E22092ED}"/>
    <cellStyle name="Normal 9 9 2 5 3" xfId="6498" xr:uid="{6F49887B-8B79-4CCA-B86D-6DBC82D4231B}"/>
    <cellStyle name="Normal 9 9 2 5 4" xfId="5906" xr:uid="{948E62DD-09FA-4D4F-8354-F4C7CB280F54}"/>
    <cellStyle name="Normal 9 9 2 5 5" xfId="56204" xr:uid="{5A174CE3-7507-44FD-95D5-ECEFD89D0252}"/>
    <cellStyle name="Normal 9 9 3" xfId="2494" xr:uid="{1EF9427F-94A7-4AE4-98B2-BD513570C5BA}"/>
    <cellStyle name="Normal 9 9 3 2" xfId="4306" xr:uid="{619B180D-03C1-4CD7-9B80-EF53C754CC84}"/>
    <cellStyle name="Normal 9 9 3 2 2" xfId="5292" xr:uid="{5377273B-AF46-4BE1-8138-B6C85936CF4D}"/>
    <cellStyle name="Normal 9 9 3 2 2 2" xfId="41919" xr:uid="{E324BD15-E3A7-42EC-A9A0-89D40A6C8BBB}"/>
    <cellStyle name="Normal 9 9 3 2 2 3" xfId="6503" xr:uid="{EFB775E8-8C66-4C4C-ABD7-8EDC6DFDBE34}"/>
    <cellStyle name="Normal 9 9 3 2 2 4" xfId="5911" xr:uid="{9CC407FE-8DB2-48B5-995B-6DE0B6C32708}"/>
    <cellStyle name="Normal 9 9 3 2 2 5" xfId="56209" xr:uid="{7FC33C1F-0319-4233-8800-C338A69432C9}"/>
    <cellStyle name="Normal 9 9 3 3" xfId="4307" xr:uid="{0428632E-4C6C-4A3B-8FE8-09B1CB1507FB}"/>
    <cellStyle name="Normal 9 9 3 3 2" xfId="5293" xr:uid="{1B3A0430-8F4D-49C4-AA81-8D0341D42991}"/>
    <cellStyle name="Normal 9 9 3 3 2 2" xfId="41920" xr:uid="{9A2D4FE6-24DF-408D-A129-C023A4ACE917}"/>
    <cellStyle name="Normal 9 9 3 3 2 3" xfId="6504" xr:uid="{6C87192E-BF95-462B-AF39-83684A283818}"/>
    <cellStyle name="Normal 9 9 3 3 2 4" xfId="5912" xr:uid="{B7501430-7720-49E5-8739-153A755C306A}"/>
    <cellStyle name="Normal 9 9 3 3 2 5" xfId="56210" xr:uid="{0D080610-A7D4-4559-A22A-7CF39299DCAF}"/>
    <cellStyle name="Normal 9 9 3 4" xfId="4308" xr:uid="{CC7356AB-D1F5-43FF-87E7-E60A0FC4FB56}"/>
    <cellStyle name="Normal 9 9 3 4 2" xfId="5294" xr:uid="{3ECC64FB-5FCB-4B5A-8372-1927A8062B70}"/>
    <cellStyle name="Normal 9 9 3 4 2 2" xfId="41921" xr:uid="{D2C77B3B-5EEB-4055-9191-009F6C694A0E}"/>
    <cellStyle name="Normal 9 9 3 4 2 3" xfId="6505" xr:uid="{6C391C6B-4C07-4892-8FCD-EBC50575F679}"/>
    <cellStyle name="Normal 9 9 3 4 2 4" xfId="5913" xr:uid="{0C0F3BB4-7B4A-4338-A824-864B2854F2C3}"/>
    <cellStyle name="Normal 9 9 3 4 2 5" xfId="56211" xr:uid="{BC41B40D-D053-47D2-A07F-2337978F2634}"/>
    <cellStyle name="Normal 9 9 3 5" xfId="5291" xr:uid="{DA6C8D01-0DA1-4AE9-B545-643FCE1E1BF3}"/>
    <cellStyle name="Normal 9 9 3 5 2" xfId="41918" xr:uid="{9943DF4F-4C48-436B-B069-E22DDA5E8B24}"/>
    <cellStyle name="Normal 9 9 3 5 3" xfId="6502" xr:uid="{4FD60E29-5C09-45C5-9B04-B5286FDB7D84}"/>
    <cellStyle name="Normal 9 9 3 5 4" xfId="5910" xr:uid="{ADC7EFFB-382D-4340-8150-0F0711C22BBC}"/>
    <cellStyle name="Normal 9 9 3 5 5" xfId="56208" xr:uid="{1EF1AAC1-70ED-435C-A178-51AFC04C74AB}"/>
    <cellStyle name="Normal 9 9 4" xfId="4309" xr:uid="{8F249439-76B8-4E63-9653-0FF21D827628}"/>
    <cellStyle name="Normal 9 9 4 2" xfId="5295" xr:uid="{49976349-7BB1-4678-878E-8C426DB68AAE}"/>
    <cellStyle name="Normal 9 9 4 2 2" xfId="41922" xr:uid="{DA66004F-50F1-4C61-8854-9398BA751569}"/>
    <cellStyle name="Normal 9 9 4 2 3" xfId="6506" xr:uid="{AC4853FC-4DE6-4AAB-A99A-A4951B57A7AC}"/>
    <cellStyle name="Normal 9 9 4 2 4" xfId="5914" xr:uid="{DEE9D957-0C63-4402-BCAB-54134D165939}"/>
    <cellStyle name="Normal 9 9 4 2 5" xfId="56212" xr:uid="{679E9601-CDEA-4A56-B705-9B2CFB4650B9}"/>
    <cellStyle name="Normal 9 9 5" xfId="4310" xr:uid="{FDA4C850-B2CF-4E2F-9837-97A8682528C6}"/>
    <cellStyle name="Normal 9 9 5 2" xfId="5296" xr:uid="{41F7253E-62F4-4953-B60E-F8D3CB789899}"/>
    <cellStyle name="Normal 9 9 5 2 2" xfId="41923" xr:uid="{867E42D5-1563-4E1B-A7F8-CF6F93854F8F}"/>
    <cellStyle name="Normal 9 9 5 2 3" xfId="6507" xr:uid="{60688E6D-CEC8-4DF1-BD48-F5FEAA09A2EC}"/>
    <cellStyle name="Normal 9 9 5 2 4" xfId="5915" xr:uid="{D208D7AE-8571-4159-8BD4-F2C114EAED79}"/>
    <cellStyle name="Normal 9 9 5 2 5" xfId="56213" xr:uid="{220A469A-22C9-469E-B449-41791E15C7C3}"/>
    <cellStyle name="Normal 9 9 6" xfId="4311" xr:uid="{FC1ADE42-8E1C-4F9D-84AF-B20247F034B3}"/>
    <cellStyle name="Normal 9 9 6 2" xfId="5297" xr:uid="{8823195D-1978-4BC8-81FE-7B47B39DA4F7}"/>
    <cellStyle name="Normal 9 9 6 2 2" xfId="41924" xr:uid="{E1DBFCF4-634C-4E83-ADE1-B8DD392188FE}"/>
    <cellStyle name="Normal 9 9 6 2 3" xfId="6508" xr:uid="{65BBEC68-36A6-4AF6-9101-36A07842383C}"/>
    <cellStyle name="Normal 9 9 6 2 4" xfId="5916" xr:uid="{D0F7B4ED-F1CB-4B82-B1F9-25E8F420843A}"/>
    <cellStyle name="Normal 9 9 6 2 5" xfId="56214" xr:uid="{AEC61CC1-FF3E-4DB0-AC4F-6DA3F8E97814}"/>
    <cellStyle name="Normal 9 9 7" xfId="5286" xr:uid="{AB20C728-B4E9-4129-977B-33D9FD45CAA9}"/>
    <cellStyle name="Normal 9 9 7 2" xfId="41913" xr:uid="{61D51470-4D0A-4E53-AB65-CFD7FE89CD4F}"/>
    <cellStyle name="Normal 9 9 7 3" xfId="6497" xr:uid="{74E70739-B05E-4987-AA46-1625371485F5}"/>
    <cellStyle name="Normal 9 9 7 4" xfId="5905" xr:uid="{89F8AEAC-6958-410E-89F0-6B47EB9BB0E6}"/>
    <cellStyle name="Normal 9 9 7 5" xfId="56203" xr:uid="{71125183-0D30-4E81-B79A-1E9BBC795E31}"/>
    <cellStyle name="Percent 2" xfId="185" xr:uid="{577FBA8D-4220-4DD0-A65F-2A4F2821520C}"/>
    <cellStyle name="Percent 2 10" xfId="8083" xr:uid="{8DE82336-AA4D-4FDB-9F90-A2597E99C168}"/>
    <cellStyle name="Percent 2 10 2" xfId="9795" xr:uid="{D026C38F-8561-458F-A950-892B0ED8B84D}"/>
    <cellStyle name="Percent 2 10 2 2" xfId="13217" xr:uid="{EACF66A1-8655-43F9-AD09-9EA97863293B}"/>
    <cellStyle name="Percent 2 10 2 2 2" xfId="26907" xr:uid="{C932C5C5-58C8-41A9-B33B-87CD837C1EB9}"/>
    <cellStyle name="Percent 2 10 2 2 2 2" xfId="40599" xr:uid="{2F1F3C4A-48A6-47A6-AF84-520FB7C80B4F}"/>
    <cellStyle name="Percent 2 10 2 2 2 3" xfId="55483" xr:uid="{2FA54F97-74CB-45CD-A28B-1DCB36351836}"/>
    <cellStyle name="Percent 2 10 2 2 3" xfId="20063" xr:uid="{EAB252F2-A0D3-4087-9F46-27B42A06D198}"/>
    <cellStyle name="Percent 2 10 2 2 4" xfId="33753" xr:uid="{DFAF1AEB-9DF5-4E05-9F2E-FA23C0D2D5BC}"/>
    <cellStyle name="Percent 2 10 2 2 5" xfId="48637" xr:uid="{688F35F2-6FA6-414D-9E92-B64BEA48B039}"/>
    <cellStyle name="Percent 2 10 2 3" xfId="23485" xr:uid="{9A2F7769-AD72-425C-92BB-28EC591E65A2}"/>
    <cellStyle name="Percent 2 10 2 3 2" xfId="37177" xr:uid="{75308E19-1532-464E-ABC8-B0DFF0919ED8}"/>
    <cellStyle name="Percent 2 10 2 3 3" xfId="52061" xr:uid="{847AC2A9-F3EF-47DE-BE9A-AC263A6D9102}"/>
    <cellStyle name="Percent 2 10 2 4" xfId="16641" xr:uid="{D2BEF912-FFC2-48D1-B140-942C6438C961}"/>
    <cellStyle name="Percent 2 10 2 5" xfId="30331" xr:uid="{C0F19114-5A9A-41FE-BB18-8EA61B125A7D}"/>
    <cellStyle name="Percent 2 10 2 6" xfId="45215" xr:uid="{F2805ABF-4F64-48B3-8D63-1ACCF64D50F4}"/>
    <cellStyle name="Percent 2 10 3" xfId="11505" xr:uid="{47BF687E-E6B4-46AE-B687-8AA82DFBB4CF}"/>
    <cellStyle name="Percent 2 10 3 2" xfId="25195" xr:uid="{DD6EB7D4-A8AD-48A9-A5D5-E5EBD9504BD5}"/>
    <cellStyle name="Percent 2 10 3 2 2" xfId="38887" xr:uid="{EB5060D2-4950-403F-9B37-550E4D93971F}"/>
    <cellStyle name="Percent 2 10 3 2 3" xfId="53771" xr:uid="{80B2514D-F239-43F6-9EC6-F9AD6F871554}"/>
    <cellStyle name="Percent 2 10 3 3" xfId="18351" xr:uid="{1D210D9C-0700-4DAF-8B3D-35F16C009B2A}"/>
    <cellStyle name="Percent 2 10 3 4" xfId="32041" xr:uid="{DBF8F8A0-1CCF-45A6-A26C-C9F06FF18893}"/>
    <cellStyle name="Percent 2 10 3 5" xfId="46925" xr:uid="{1A5FDEAE-8442-41E3-8943-B1B812A02805}"/>
    <cellStyle name="Percent 2 10 4" xfId="21773" xr:uid="{95215A84-2C43-4B50-AC3F-38A80B59CD86}"/>
    <cellStyle name="Percent 2 10 4 2" xfId="35465" xr:uid="{77D2C176-0364-47EC-9E20-FC610FC34D7E}"/>
    <cellStyle name="Percent 2 10 4 3" xfId="50349" xr:uid="{B9FE1EFB-80DB-439A-BC55-A5F501BCCFAD}"/>
    <cellStyle name="Percent 2 10 5" xfId="14929" xr:uid="{4681E47F-9AB3-4D86-B89A-07E4BAC640AC}"/>
    <cellStyle name="Percent 2 10 6" xfId="28619" xr:uid="{2102AF22-33D0-4B70-82AE-0F84F2CB8C12}"/>
    <cellStyle name="Percent 2 10 7" xfId="43503" xr:uid="{7FE68858-4D8E-463A-97F9-E520C6977545}"/>
    <cellStyle name="Percent 2 11" xfId="9794" xr:uid="{783ED3A5-C805-4623-98F1-00222F1748A3}"/>
    <cellStyle name="Percent 2 11 2" xfId="13216" xr:uid="{65CE5393-1325-45D3-9B9F-1E6F72CA0281}"/>
    <cellStyle name="Percent 2 11 2 2" xfId="26906" xr:uid="{2CA55DD5-9521-4C28-A169-969159843703}"/>
    <cellStyle name="Percent 2 11 2 2 2" xfId="40598" xr:uid="{F0CF7EF9-A30D-42FC-A8D1-D28636C41D40}"/>
    <cellStyle name="Percent 2 11 2 2 3" xfId="55482" xr:uid="{3B75076A-6836-471B-B933-ACE94556999B}"/>
    <cellStyle name="Percent 2 11 2 3" xfId="20062" xr:uid="{DB89109D-FC0F-412B-9520-06441B3D644A}"/>
    <cellStyle name="Percent 2 11 2 4" xfId="33752" xr:uid="{08333148-CE71-4F69-9A93-DACA9F6032E8}"/>
    <cellStyle name="Percent 2 11 2 5" xfId="48636" xr:uid="{5325EAC1-C485-4199-B7DA-141F3C59BC1A}"/>
    <cellStyle name="Percent 2 11 3" xfId="23484" xr:uid="{46F1AF05-26C6-4494-B5BE-8995E4949241}"/>
    <cellStyle name="Percent 2 11 3 2" xfId="37176" xr:uid="{62D94E0B-08BF-4826-9DDA-657319FD9206}"/>
    <cellStyle name="Percent 2 11 3 3" xfId="52060" xr:uid="{9021D36C-D592-42F1-92D9-1884088E570D}"/>
    <cellStyle name="Percent 2 11 4" xfId="16640" xr:uid="{6B1F1597-50D8-4852-8882-6655BDFBC7CE}"/>
    <cellStyle name="Percent 2 11 5" xfId="30330" xr:uid="{A23154A4-098A-433A-B087-48FCDDD58099}"/>
    <cellStyle name="Percent 2 11 6" xfId="45214" xr:uid="{147E0335-B920-4E1B-9131-22B711A14F76}"/>
    <cellStyle name="Percent 2 12" xfId="11504" xr:uid="{98AFFF0B-CDF3-4AB3-8A4E-C3A8C66D3017}"/>
    <cellStyle name="Percent 2 12 2" xfId="25194" xr:uid="{8D91CE59-ABB6-4DC7-AB82-BB2F886DF720}"/>
    <cellStyle name="Percent 2 12 2 2" xfId="38886" xr:uid="{AE203DF9-1AD8-466A-A881-567811715D9B}"/>
    <cellStyle name="Percent 2 12 2 3" xfId="53770" xr:uid="{F9FE367C-68DE-4C75-8B41-8BCC08B3AD63}"/>
    <cellStyle name="Percent 2 12 3" xfId="18350" xr:uid="{1FEA5DB2-B8BA-40AD-9E09-56204AC01D6A}"/>
    <cellStyle name="Percent 2 12 4" xfId="32040" xr:uid="{DEB156CF-A599-4451-8EEC-DC8C59AE3E91}"/>
    <cellStyle name="Percent 2 12 5" xfId="46924" xr:uid="{AC2F0F92-47C0-4444-AEEB-82FB1D268F54}"/>
    <cellStyle name="Percent 2 13" xfId="21772" xr:uid="{15A26636-2AD6-49BC-8843-B127BE83B6B8}"/>
    <cellStyle name="Percent 2 13 2" xfId="35464" xr:uid="{B501F6D1-0A02-443A-A74B-4FA84961A5BD}"/>
    <cellStyle name="Percent 2 13 3" xfId="50348" xr:uid="{3D147BE2-DAB8-45B5-8CCB-A64559093B90}"/>
    <cellStyle name="Percent 2 14" xfId="14928" xr:uid="{3B895A93-F290-42AB-BB41-32AC07FA27A4}"/>
    <cellStyle name="Percent 2 14 2" xfId="40776" xr:uid="{36C544B6-2635-4B1C-AEFB-EB548BE0B1E1}"/>
    <cellStyle name="Percent 2 15" xfId="28618" xr:uid="{689BB812-195E-4D9B-938F-870B210AF668}"/>
    <cellStyle name="Percent 2 16" xfId="43502" xr:uid="{06EC24D4-BB73-42A3-AEA6-02D658EC8AB3}"/>
    <cellStyle name="Percent 2 17" xfId="8082" xr:uid="{5F488DE8-35FC-4507-AF1D-B28B93E4E02A}"/>
    <cellStyle name="Percent 2 18" xfId="5937" xr:uid="{FC3A5316-E307-4B76-BC81-879465A9A3FE}"/>
    <cellStyle name="Percent 2 19" xfId="5345" xr:uid="{95EDF090-F6DE-4618-ACE4-00B44E2C645A}"/>
    <cellStyle name="Percent 2 2" xfId="5298" xr:uid="{B553513E-BC67-4D68-AFDE-6DC584B88E08}"/>
    <cellStyle name="Percent 2 2 10" xfId="9796" xr:uid="{CA7D3144-2724-45C0-940B-8B935CBBE757}"/>
    <cellStyle name="Percent 2 2 10 2" xfId="13218" xr:uid="{CAE4D7CD-6034-4C9B-A72B-4E7ED6D912DD}"/>
    <cellStyle name="Percent 2 2 10 2 2" xfId="26908" xr:uid="{9FD5D87B-202E-4139-8805-752EC0C0B105}"/>
    <cellStyle name="Percent 2 2 10 2 2 2" xfId="40600" xr:uid="{84F0B491-7D5A-452F-8105-9F4E75CFB60C}"/>
    <cellStyle name="Percent 2 2 10 2 2 3" xfId="55484" xr:uid="{2C4567EA-8BDC-4B2D-8823-96F046028C81}"/>
    <cellStyle name="Percent 2 2 10 2 3" xfId="20064" xr:uid="{48037D82-969D-4125-BCDF-E380F8E2EC6F}"/>
    <cellStyle name="Percent 2 2 10 2 4" xfId="33754" xr:uid="{16D15DE0-EE68-42A2-96FC-B182056343ED}"/>
    <cellStyle name="Percent 2 2 10 2 5" xfId="48638" xr:uid="{7547B080-9FB4-44FF-AD23-23C7BBE7392F}"/>
    <cellStyle name="Percent 2 2 10 3" xfId="23486" xr:uid="{B01DA00A-91E6-4C7C-9EE8-C175FFA1B4FB}"/>
    <cellStyle name="Percent 2 2 10 3 2" xfId="37178" xr:uid="{E3B58BE7-1B7E-4F60-8506-3DC2EADB14AD}"/>
    <cellStyle name="Percent 2 2 10 3 3" xfId="52062" xr:uid="{7D0CAA60-35B9-4715-A4B7-D333AC394228}"/>
    <cellStyle name="Percent 2 2 10 4" xfId="16642" xr:uid="{D9925BCB-DE40-4789-980F-1774F15F4A6B}"/>
    <cellStyle name="Percent 2 2 10 5" xfId="30332" xr:uid="{9C56788E-9927-41F7-9945-076032DD4458}"/>
    <cellStyle name="Percent 2 2 10 6" xfId="45216" xr:uid="{26A2F937-2D1C-4EAE-89F6-D859A4D10695}"/>
    <cellStyle name="Percent 2 2 11" xfId="11506" xr:uid="{E3F77551-FF0E-4FAA-9291-A2FF2D455371}"/>
    <cellStyle name="Percent 2 2 11 2" xfId="25196" xr:uid="{AA7B6D9B-C2C1-4B0B-A2B2-0D8AE20F49CA}"/>
    <cellStyle name="Percent 2 2 11 2 2" xfId="38888" xr:uid="{17EB8B37-B90D-45F7-A5E3-B39ACB7785AB}"/>
    <cellStyle name="Percent 2 2 11 2 3" xfId="53772" xr:uid="{B95EB4B1-DAE2-4829-AD98-799507B0771C}"/>
    <cellStyle name="Percent 2 2 11 3" xfId="18352" xr:uid="{C5949D18-0DE1-44DF-A8E5-AFFE4423DC62}"/>
    <cellStyle name="Percent 2 2 11 4" xfId="32042" xr:uid="{F9D10156-7895-4AAD-BF20-F31EEE4379B9}"/>
    <cellStyle name="Percent 2 2 11 5" xfId="46926" xr:uid="{377B186D-8FC7-4A8D-8935-2AD058DE2A9D}"/>
    <cellStyle name="Percent 2 2 12" xfId="21774" xr:uid="{14F4F4EA-F9B1-4E98-B68E-B9F2C014E071}"/>
    <cellStyle name="Percent 2 2 12 2" xfId="35466" xr:uid="{DF286384-ACB1-49A4-8874-C34E6C5FB997}"/>
    <cellStyle name="Percent 2 2 12 3" xfId="50350" xr:uid="{4BAC3A54-DF1A-4A4C-A61B-769D8FD19F8A}"/>
    <cellStyle name="Percent 2 2 13" xfId="14930" xr:uid="{5CF16E05-DA01-48B7-8B23-CB6016B6BDBE}"/>
    <cellStyle name="Percent 2 2 13 2" xfId="41925" xr:uid="{9ABD5DE0-457F-464D-9B17-C471AD9485AA}"/>
    <cellStyle name="Percent 2 2 14" xfId="28620" xr:uid="{5540A093-F0C4-4B83-808B-79C9A15C83DD}"/>
    <cellStyle name="Percent 2 2 15" xfId="43504" xr:uid="{60112E23-AACE-4684-B2D3-F19399FBCC33}"/>
    <cellStyle name="Percent 2 2 16" xfId="8084" xr:uid="{75EBA937-EB16-43E8-895D-C136786DA76E}"/>
    <cellStyle name="Percent 2 2 17" xfId="6509" xr:uid="{AEF49503-1C0A-4BC8-9592-E09D2E907363}"/>
    <cellStyle name="Percent 2 2 18" xfId="5917" xr:uid="{4711514D-4E7D-429A-9534-54E57BABFD25}"/>
    <cellStyle name="Percent 2 2 19" xfId="56215" xr:uid="{3DAA3F27-A9C4-4530-BCDD-66CD45E06D73}"/>
    <cellStyle name="Percent 2 2 2" xfId="8085" xr:uid="{1908F6C2-63E1-4E4C-BA29-867F69D14A18}"/>
    <cellStyle name="Percent 2 2 2 10" xfId="21775" xr:uid="{CCAD91D0-2319-4E7C-B05F-298A00EDADC5}"/>
    <cellStyle name="Percent 2 2 2 10 2" xfId="35467" xr:uid="{BA52E85E-B233-4EFF-88B7-037521CF252C}"/>
    <cellStyle name="Percent 2 2 2 10 3" xfId="50351" xr:uid="{1F2A8D73-2B1C-4D14-9A09-1EB28A81F255}"/>
    <cellStyle name="Percent 2 2 2 11" xfId="14931" xr:uid="{B0B76839-C965-4065-B7D0-B8957A64C85B}"/>
    <cellStyle name="Percent 2 2 2 12" xfId="28621" xr:uid="{246E5647-F463-4751-B3CE-561696C67D09}"/>
    <cellStyle name="Percent 2 2 2 13" xfId="43505" xr:uid="{F8647276-E647-466D-9D89-81D09B1474BF}"/>
    <cellStyle name="Percent 2 2 2 2" xfId="8086" xr:uid="{2435EC3A-C20C-4CCE-8DD1-F4ADE4E3EBC6}"/>
    <cellStyle name="Percent 2 2 2 2 10" xfId="14932" xr:uid="{72F3E2C9-B742-4B3A-8B38-F6015E90D16D}"/>
    <cellStyle name="Percent 2 2 2 2 11" xfId="28622" xr:uid="{50980045-D3EB-4EDA-9E10-17E921499680}"/>
    <cellStyle name="Percent 2 2 2 2 12" xfId="43506" xr:uid="{148B3B45-77D5-4BEC-8DAC-FF22F374E36C}"/>
    <cellStyle name="Percent 2 2 2 2 2" xfId="8087" xr:uid="{5CDEFCDE-FE8B-4DA7-8EE1-B76D8F0D4D0B}"/>
    <cellStyle name="Percent 2 2 2 2 2 10" xfId="43507" xr:uid="{9FDE4DF6-80E8-4B8C-BB29-E8B91ABD3DAD}"/>
    <cellStyle name="Percent 2 2 2 2 2 2" xfId="8088" xr:uid="{0F3067C8-46C3-434C-BFEC-28151E34856A}"/>
    <cellStyle name="Percent 2 2 2 2 2 2 2" xfId="8089" xr:uid="{FEBEAAAE-EF92-49CC-BB3D-EF48E57D6AB2}"/>
    <cellStyle name="Percent 2 2 2 2 2 2 2 2" xfId="9801" xr:uid="{259C490E-9067-465A-803E-28ABBCA4D6D1}"/>
    <cellStyle name="Percent 2 2 2 2 2 2 2 2 2" xfId="13223" xr:uid="{6C1FA231-33B6-4DA5-9E9F-E21C75919B5E}"/>
    <cellStyle name="Percent 2 2 2 2 2 2 2 2 2 2" xfId="26913" xr:uid="{5A406763-4A7E-4237-AA4C-9CC3DB5BE5D3}"/>
    <cellStyle name="Percent 2 2 2 2 2 2 2 2 2 2 2" xfId="40605" xr:uid="{67713CC8-85CC-4F19-8201-37AC30C51780}"/>
    <cellStyle name="Percent 2 2 2 2 2 2 2 2 2 2 3" xfId="55489" xr:uid="{E74A7EA3-359F-4D6D-BB42-7E4BF504A430}"/>
    <cellStyle name="Percent 2 2 2 2 2 2 2 2 2 3" xfId="20069" xr:uid="{C5EF1942-51C1-40F5-A3F7-47CFBC026216}"/>
    <cellStyle name="Percent 2 2 2 2 2 2 2 2 2 4" xfId="33759" xr:uid="{5B8B8AD9-97E9-4931-85D6-2D17A2E723BD}"/>
    <cellStyle name="Percent 2 2 2 2 2 2 2 2 2 5" xfId="48643" xr:uid="{88EB4B61-290D-4BC4-B402-F326A85F31DB}"/>
    <cellStyle name="Percent 2 2 2 2 2 2 2 2 3" xfId="23491" xr:uid="{247850A8-F61A-4D8F-ACD2-54FAFE346A0E}"/>
    <cellStyle name="Percent 2 2 2 2 2 2 2 2 3 2" xfId="37183" xr:uid="{FCB5272E-E131-4091-95B9-1011999410CF}"/>
    <cellStyle name="Percent 2 2 2 2 2 2 2 2 3 3" xfId="52067" xr:uid="{E6E1F8A1-4926-4A0E-BFDB-C601AE44E60E}"/>
    <cellStyle name="Percent 2 2 2 2 2 2 2 2 4" xfId="16647" xr:uid="{AC623525-7213-4DB6-B9BF-7591441F27EF}"/>
    <cellStyle name="Percent 2 2 2 2 2 2 2 2 5" xfId="30337" xr:uid="{78811AB3-177C-4C89-97F8-AF53583183F1}"/>
    <cellStyle name="Percent 2 2 2 2 2 2 2 2 6" xfId="45221" xr:uid="{85896B66-C69C-44A7-BA0D-BA8A97817A66}"/>
    <cellStyle name="Percent 2 2 2 2 2 2 2 3" xfId="11511" xr:uid="{DB82CEE9-553D-444C-9D8F-229A789AFF78}"/>
    <cellStyle name="Percent 2 2 2 2 2 2 2 3 2" xfId="25201" xr:uid="{D23956AE-A74F-46A7-91EF-6C06A59C0C51}"/>
    <cellStyle name="Percent 2 2 2 2 2 2 2 3 2 2" xfId="38893" xr:uid="{87CF43D7-642E-4231-9078-897F090C8D02}"/>
    <cellStyle name="Percent 2 2 2 2 2 2 2 3 2 3" xfId="53777" xr:uid="{22E3B974-E11E-4620-B484-5EED9BADAF6A}"/>
    <cellStyle name="Percent 2 2 2 2 2 2 2 3 3" xfId="18357" xr:uid="{D3537FD3-9B6B-425D-8A43-892D70ADDBC0}"/>
    <cellStyle name="Percent 2 2 2 2 2 2 2 3 4" xfId="32047" xr:uid="{760959B4-200A-453B-8E4B-B60743AA386E}"/>
    <cellStyle name="Percent 2 2 2 2 2 2 2 3 5" xfId="46931" xr:uid="{6BEE45B5-48D0-464E-8E1A-74A2C781E4A2}"/>
    <cellStyle name="Percent 2 2 2 2 2 2 2 4" xfId="21779" xr:uid="{004A01CA-7278-4768-A339-9F350400FE47}"/>
    <cellStyle name="Percent 2 2 2 2 2 2 2 4 2" xfId="35471" xr:uid="{D5D98EC8-2506-4955-8171-7C9F61B96A29}"/>
    <cellStyle name="Percent 2 2 2 2 2 2 2 4 3" xfId="50355" xr:uid="{18253542-8FB6-430C-8F14-28088BB0A35F}"/>
    <cellStyle name="Percent 2 2 2 2 2 2 2 5" xfId="14935" xr:uid="{3E060320-6C0A-4F16-8FBD-C39EBAE6CBAD}"/>
    <cellStyle name="Percent 2 2 2 2 2 2 2 6" xfId="28625" xr:uid="{1D3BB289-F252-445B-8CAB-30CB9DA4598F}"/>
    <cellStyle name="Percent 2 2 2 2 2 2 2 7" xfId="43509" xr:uid="{08F66182-5A0C-46C9-B71D-7FCC23F70A84}"/>
    <cellStyle name="Percent 2 2 2 2 2 2 3" xfId="9800" xr:uid="{65792ABB-3190-44F1-843A-DDF3B7CE79DA}"/>
    <cellStyle name="Percent 2 2 2 2 2 2 3 2" xfId="13222" xr:uid="{F5132BAD-6428-475A-B2F9-247AE9B3E858}"/>
    <cellStyle name="Percent 2 2 2 2 2 2 3 2 2" xfId="26912" xr:uid="{4FD0EB25-659D-42A5-B2AE-4489951B911A}"/>
    <cellStyle name="Percent 2 2 2 2 2 2 3 2 2 2" xfId="40604" xr:uid="{B7DB4CBF-5FB4-4F65-8ECF-AD2F280681BB}"/>
    <cellStyle name="Percent 2 2 2 2 2 2 3 2 2 3" xfId="55488" xr:uid="{FC20B40F-8B70-48E2-92DD-E80AD0F9C6B7}"/>
    <cellStyle name="Percent 2 2 2 2 2 2 3 2 3" xfId="20068" xr:uid="{67F29EFC-EBA5-4D8C-B6EF-E4EDC71FF6DE}"/>
    <cellStyle name="Percent 2 2 2 2 2 2 3 2 4" xfId="33758" xr:uid="{5A575C38-B688-4218-9FC1-51FA3546E526}"/>
    <cellStyle name="Percent 2 2 2 2 2 2 3 2 5" xfId="48642" xr:uid="{E105CB0F-A47C-495E-99E7-81C1DDE26CE4}"/>
    <cellStyle name="Percent 2 2 2 2 2 2 3 3" xfId="23490" xr:uid="{CF0C6154-F8D9-4CD4-8AC2-A94610064F3F}"/>
    <cellStyle name="Percent 2 2 2 2 2 2 3 3 2" xfId="37182" xr:uid="{3A236013-912A-4D52-8D61-94CFD01A0F42}"/>
    <cellStyle name="Percent 2 2 2 2 2 2 3 3 3" xfId="52066" xr:uid="{B5DEF43B-A6FE-45C1-80F3-369FB319610B}"/>
    <cellStyle name="Percent 2 2 2 2 2 2 3 4" xfId="16646" xr:uid="{7D070985-744C-4CE0-A036-E5D2D1DD1C7C}"/>
    <cellStyle name="Percent 2 2 2 2 2 2 3 5" xfId="30336" xr:uid="{3A619765-CC0E-454D-8B52-CF345A9E1D03}"/>
    <cellStyle name="Percent 2 2 2 2 2 2 3 6" xfId="45220" xr:uid="{99200248-3FAC-4953-8E80-66C6B854404B}"/>
    <cellStyle name="Percent 2 2 2 2 2 2 4" xfId="11510" xr:uid="{4C8567E3-6830-4C43-8305-9B7A598D87B4}"/>
    <cellStyle name="Percent 2 2 2 2 2 2 4 2" xfId="25200" xr:uid="{6405B3EC-E592-4136-8B20-E71A46F8E7B9}"/>
    <cellStyle name="Percent 2 2 2 2 2 2 4 2 2" xfId="38892" xr:uid="{447C3CA2-B5AC-48AA-93CA-231288576A74}"/>
    <cellStyle name="Percent 2 2 2 2 2 2 4 2 3" xfId="53776" xr:uid="{6F552D51-8F79-4A64-BCE0-A4058E556DEB}"/>
    <cellStyle name="Percent 2 2 2 2 2 2 4 3" xfId="18356" xr:uid="{052788BB-FE15-4200-AC2A-6CF0B9776035}"/>
    <cellStyle name="Percent 2 2 2 2 2 2 4 4" xfId="32046" xr:uid="{3A1C6E5B-4FC8-4ABC-BEFA-8B0965279B0D}"/>
    <cellStyle name="Percent 2 2 2 2 2 2 4 5" xfId="46930" xr:uid="{DDC83104-7D0F-49D6-8E84-D0AB85AD2D48}"/>
    <cellStyle name="Percent 2 2 2 2 2 2 5" xfId="21778" xr:uid="{15E936D3-A766-4977-B764-1593F5073633}"/>
    <cellStyle name="Percent 2 2 2 2 2 2 5 2" xfId="35470" xr:uid="{92ACD6BB-F9B2-489F-A0B2-86D7DA0390AA}"/>
    <cellStyle name="Percent 2 2 2 2 2 2 5 3" xfId="50354" xr:uid="{2926110F-797C-4937-9A54-758D711E1A24}"/>
    <cellStyle name="Percent 2 2 2 2 2 2 6" xfId="14934" xr:uid="{A2CE71BD-D55B-4F99-B0D4-8E325F262FB4}"/>
    <cellStyle name="Percent 2 2 2 2 2 2 7" xfId="28624" xr:uid="{E914AA1A-7924-42AF-AA4C-6453BC5DABB4}"/>
    <cellStyle name="Percent 2 2 2 2 2 2 8" xfId="43508" xr:uid="{410B285E-9F2E-4BF5-BD3C-13FF7B08B777}"/>
    <cellStyle name="Percent 2 2 2 2 2 3" xfId="8090" xr:uid="{4092D869-7B23-4DB2-9807-8691AB205C9E}"/>
    <cellStyle name="Percent 2 2 2 2 2 3 2" xfId="9802" xr:uid="{6D27C7DD-5E0A-4FD2-BEF7-EC9F06986D71}"/>
    <cellStyle name="Percent 2 2 2 2 2 3 2 2" xfId="13224" xr:uid="{762A8C69-E527-4D0C-9CF0-941B91C13E00}"/>
    <cellStyle name="Percent 2 2 2 2 2 3 2 2 2" xfId="26914" xr:uid="{81106772-D633-43FB-8169-754978C13DB8}"/>
    <cellStyle name="Percent 2 2 2 2 2 3 2 2 2 2" xfId="40606" xr:uid="{2F078DD4-DFE5-417C-979A-254044312526}"/>
    <cellStyle name="Percent 2 2 2 2 2 3 2 2 2 3" xfId="55490" xr:uid="{A5EE33AF-3F60-4FC6-BCE2-D9417BA21780}"/>
    <cellStyle name="Percent 2 2 2 2 2 3 2 2 3" xfId="20070" xr:uid="{BD757B18-5AEE-4AD4-9369-0135B120C383}"/>
    <cellStyle name="Percent 2 2 2 2 2 3 2 2 4" xfId="33760" xr:uid="{40B8A1BC-3AFE-498B-A8C3-61E4CA78F983}"/>
    <cellStyle name="Percent 2 2 2 2 2 3 2 2 5" xfId="48644" xr:uid="{FC4FFE04-9A3B-4C4D-A32B-0F168981E0F1}"/>
    <cellStyle name="Percent 2 2 2 2 2 3 2 3" xfId="23492" xr:uid="{A63FC8E3-3A5F-4444-8598-7E42F5D56822}"/>
    <cellStyle name="Percent 2 2 2 2 2 3 2 3 2" xfId="37184" xr:uid="{E237E0AF-EA5D-4156-A949-9409356A4EEE}"/>
    <cellStyle name="Percent 2 2 2 2 2 3 2 3 3" xfId="52068" xr:uid="{BB834D3E-D9D6-4D57-9D17-68B506513B84}"/>
    <cellStyle name="Percent 2 2 2 2 2 3 2 4" xfId="16648" xr:uid="{79496422-98F8-471C-B22E-28C6E7A05600}"/>
    <cellStyle name="Percent 2 2 2 2 2 3 2 5" xfId="30338" xr:uid="{DDC848F4-E07E-4632-8E94-552017C4E478}"/>
    <cellStyle name="Percent 2 2 2 2 2 3 2 6" xfId="45222" xr:uid="{F6B7E10C-D4B5-4877-96C8-A59C9ABA8142}"/>
    <cellStyle name="Percent 2 2 2 2 2 3 3" xfId="11512" xr:uid="{2664297B-7D7D-454F-B832-D41E96ABC7F7}"/>
    <cellStyle name="Percent 2 2 2 2 2 3 3 2" xfId="25202" xr:uid="{7CB2823A-12E5-480C-8D90-220AE3B0CE3D}"/>
    <cellStyle name="Percent 2 2 2 2 2 3 3 2 2" xfId="38894" xr:uid="{7B36373F-C88B-4BCF-A65D-3ABA3879B393}"/>
    <cellStyle name="Percent 2 2 2 2 2 3 3 2 3" xfId="53778" xr:uid="{F16C060D-3F12-4DF2-9326-1F5864ED05CC}"/>
    <cellStyle name="Percent 2 2 2 2 2 3 3 3" xfId="18358" xr:uid="{236628DE-3DB5-4249-ABB6-437FE730E1D4}"/>
    <cellStyle name="Percent 2 2 2 2 2 3 3 4" xfId="32048" xr:uid="{4253A91B-F26D-43FD-9976-189A5DA80451}"/>
    <cellStyle name="Percent 2 2 2 2 2 3 3 5" xfId="46932" xr:uid="{4191F69E-8956-4A98-AF53-20B7434E2948}"/>
    <cellStyle name="Percent 2 2 2 2 2 3 4" xfId="21780" xr:uid="{78972A30-6E70-4E78-AACC-A4A08D9DEB33}"/>
    <cellStyle name="Percent 2 2 2 2 2 3 4 2" xfId="35472" xr:uid="{3763EC54-FA11-4411-BDBD-C41F965242F6}"/>
    <cellStyle name="Percent 2 2 2 2 2 3 4 3" xfId="50356" xr:uid="{B9E057DA-0DA6-42AB-88A8-626DB8807A2E}"/>
    <cellStyle name="Percent 2 2 2 2 2 3 5" xfId="14936" xr:uid="{690F9CCF-7A73-4ADC-A53D-9E3863832E70}"/>
    <cellStyle name="Percent 2 2 2 2 2 3 6" xfId="28626" xr:uid="{BCD9AFB6-DC15-458C-8BC9-F6AB25DEB9A3}"/>
    <cellStyle name="Percent 2 2 2 2 2 3 7" xfId="43510" xr:uid="{9C18E308-153C-486F-AF9E-7895CECA93C1}"/>
    <cellStyle name="Percent 2 2 2 2 2 4" xfId="8091" xr:uid="{A81A9EE3-A19D-4787-9D32-535E7DC93E0B}"/>
    <cellStyle name="Percent 2 2 2 2 2 4 2" xfId="9803" xr:uid="{1C5E8EFB-72F8-4166-9EC2-46A0D1568A01}"/>
    <cellStyle name="Percent 2 2 2 2 2 4 2 2" xfId="13225" xr:uid="{67E1CAEF-1FC0-4611-ACA1-B09429165600}"/>
    <cellStyle name="Percent 2 2 2 2 2 4 2 2 2" xfId="26915" xr:uid="{CD1BF553-C232-44E0-8876-5B743CCB3CBD}"/>
    <cellStyle name="Percent 2 2 2 2 2 4 2 2 2 2" xfId="40607" xr:uid="{D34D0273-5C8B-4DDC-8040-4A5BA74DC2D3}"/>
    <cellStyle name="Percent 2 2 2 2 2 4 2 2 2 3" xfId="55491" xr:uid="{64FD992B-BE15-45DD-8158-5DA811704CBE}"/>
    <cellStyle name="Percent 2 2 2 2 2 4 2 2 3" xfId="20071" xr:uid="{BB391043-B5CC-472F-8F5E-9E29FA55DCBF}"/>
    <cellStyle name="Percent 2 2 2 2 2 4 2 2 4" xfId="33761" xr:uid="{61A17723-0A24-4ECD-A38B-3F2D0AA051FD}"/>
    <cellStyle name="Percent 2 2 2 2 2 4 2 2 5" xfId="48645" xr:uid="{088409AA-A38D-4DB1-9B89-51FAC3A1FA21}"/>
    <cellStyle name="Percent 2 2 2 2 2 4 2 3" xfId="23493" xr:uid="{C1A3EC04-1250-451E-A37E-BBAD3F9DBB11}"/>
    <cellStyle name="Percent 2 2 2 2 2 4 2 3 2" xfId="37185" xr:uid="{71BB16D4-204B-41C8-A552-E5E3FE6E3191}"/>
    <cellStyle name="Percent 2 2 2 2 2 4 2 3 3" xfId="52069" xr:uid="{53CEAF75-6600-4014-9AB9-7E27B88AC21F}"/>
    <cellStyle name="Percent 2 2 2 2 2 4 2 4" xfId="16649" xr:uid="{CA0BAFB0-9B36-4E29-B002-523AD563892F}"/>
    <cellStyle name="Percent 2 2 2 2 2 4 2 5" xfId="30339" xr:uid="{E4636A80-E6FF-4228-BBBB-BC89DAA5A854}"/>
    <cellStyle name="Percent 2 2 2 2 2 4 2 6" xfId="45223" xr:uid="{BEE191F4-BB83-4676-9026-56C449982017}"/>
    <cellStyle name="Percent 2 2 2 2 2 4 3" xfId="11513" xr:uid="{3C350F62-3918-4D12-AA3E-2AA5ABD26643}"/>
    <cellStyle name="Percent 2 2 2 2 2 4 3 2" xfId="25203" xr:uid="{B90C153D-690D-46AF-8302-7C7A8C0FA59C}"/>
    <cellStyle name="Percent 2 2 2 2 2 4 3 2 2" xfId="38895" xr:uid="{47C81BFB-E7BD-4432-8412-B807CB1F94A1}"/>
    <cellStyle name="Percent 2 2 2 2 2 4 3 2 3" xfId="53779" xr:uid="{CEA0A8DA-F61D-421F-9F16-31AB901F8B20}"/>
    <cellStyle name="Percent 2 2 2 2 2 4 3 3" xfId="18359" xr:uid="{D81D427E-36FA-4F02-897D-16FEFA3BFFC8}"/>
    <cellStyle name="Percent 2 2 2 2 2 4 3 4" xfId="32049" xr:uid="{84CBD721-909F-4155-B56C-A8B9AC748DF6}"/>
    <cellStyle name="Percent 2 2 2 2 2 4 3 5" xfId="46933" xr:uid="{7611C0F5-CC98-4F80-A309-A12C985398BE}"/>
    <cellStyle name="Percent 2 2 2 2 2 4 4" xfId="21781" xr:uid="{AEC46573-C593-4994-B5AB-EE53390F394C}"/>
    <cellStyle name="Percent 2 2 2 2 2 4 4 2" xfId="35473" xr:uid="{955B6C88-C694-4674-9502-EA65C21AF0ED}"/>
    <cellStyle name="Percent 2 2 2 2 2 4 4 3" xfId="50357" xr:uid="{8755043E-0728-42C5-94D4-2F19EEF4C7F5}"/>
    <cellStyle name="Percent 2 2 2 2 2 4 5" xfId="14937" xr:uid="{6E6D7242-5B8E-46D4-A1D1-76E8F92B173F}"/>
    <cellStyle name="Percent 2 2 2 2 2 4 6" xfId="28627" xr:uid="{AD97EEBC-7B81-4984-AF4E-8F2DAFA5A560}"/>
    <cellStyle name="Percent 2 2 2 2 2 4 7" xfId="43511" xr:uid="{6FED9DE7-0721-42BC-BF7E-508F2E3A3D6F}"/>
    <cellStyle name="Percent 2 2 2 2 2 5" xfId="9799" xr:uid="{0A27E189-97A4-4A9F-9E87-D8750DE83507}"/>
    <cellStyle name="Percent 2 2 2 2 2 5 2" xfId="13221" xr:uid="{3532FC73-CF51-4C03-8E1B-D97827036618}"/>
    <cellStyle name="Percent 2 2 2 2 2 5 2 2" xfId="26911" xr:uid="{5BB31DBA-838B-4286-90B5-CC01D46F3F6F}"/>
    <cellStyle name="Percent 2 2 2 2 2 5 2 2 2" xfId="40603" xr:uid="{3EA1FE66-E4E7-4957-B104-21F2AE0FA4FC}"/>
    <cellStyle name="Percent 2 2 2 2 2 5 2 2 3" xfId="55487" xr:uid="{C67A6157-7CC6-4803-8DA1-2AF4E1649C40}"/>
    <cellStyle name="Percent 2 2 2 2 2 5 2 3" xfId="20067" xr:uid="{73EBE19D-CE45-4D0B-9B4A-EF79D9629834}"/>
    <cellStyle name="Percent 2 2 2 2 2 5 2 4" xfId="33757" xr:uid="{B243B756-AB0A-4B3D-ACF3-482C99A4B6CB}"/>
    <cellStyle name="Percent 2 2 2 2 2 5 2 5" xfId="48641" xr:uid="{05BF2557-02CC-42E0-93CC-73E72963987F}"/>
    <cellStyle name="Percent 2 2 2 2 2 5 3" xfId="23489" xr:uid="{0F3F5B49-6D12-41EA-AA05-B26088D5EF7B}"/>
    <cellStyle name="Percent 2 2 2 2 2 5 3 2" xfId="37181" xr:uid="{A2072E92-D58E-4D5B-B03A-DADFD058B765}"/>
    <cellStyle name="Percent 2 2 2 2 2 5 3 3" xfId="52065" xr:uid="{301B234E-82B4-4B00-8AD1-0BF9B81F066D}"/>
    <cellStyle name="Percent 2 2 2 2 2 5 4" xfId="16645" xr:uid="{A1EDAB05-0A70-45D3-BDC0-294B14B54050}"/>
    <cellStyle name="Percent 2 2 2 2 2 5 5" xfId="30335" xr:uid="{CE41349B-187C-4C85-B7B3-74EF01E5CA43}"/>
    <cellStyle name="Percent 2 2 2 2 2 5 6" xfId="45219" xr:uid="{E16C28B1-C012-4077-A29C-96451331506E}"/>
    <cellStyle name="Percent 2 2 2 2 2 6" xfId="11509" xr:uid="{D0A629CE-FBAC-43D7-B394-387069F73F4F}"/>
    <cellStyle name="Percent 2 2 2 2 2 6 2" xfId="25199" xr:uid="{17617746-F421-4176-A345-5F9F7C3313E9}"/>
    <cellStyle name="Percent 2 2 2 2 2 6 2 2" xfId="38891" xr:uid="{FEE707E7-6318-4F2B-94D0-8923546DA99C}"/>
    <cellStyle name="Percent 2 2 2 2 2 6 2 3" xfId="53775" xr:uid="{476EE0A1-A7CA-40D2-B899-CF46AC7826A8}"/>
    <cellStyle name="Percent 2 2 2 2 2 6 3" xfId="18355" xr:uid="{4FAF0DF0-5263-4CF4-83C7-3052AA3E4B66}"/>
    <cellStyle name="Percent 2 2 2 2 2 6 4" xfId="32045" xr:uid="{59A6EF76-390F-4F9D-B659-766D8622CC8F}"/>
    <cellStyle name="Percent 2 2 2 2 2 6 5" xfId="46929" xr:uid="{EAF1F3DA-AB1B-4AC5-A98A-F9AD2AC080E4}"/>
    <cellStyle name="Percent 2 2 2 2 2 7" xfId="21777" xr:uid="{C99C72DE-6EBE-418C-A7FE-00FEA1C7BEE5}"/>
    <cellStyle name="Percent 2 2 2 2 2 7 2" xfId="35469" xr:uid="{DDB8FAFB-D6CC-484A-B67A-5A9432FF2066}"/>
    <cellStyle name="Percent 2 2 2 2 2 7 3" xfId="50353" xr:uid="{34D2968B-69D5-45FD-8423-79556E7FC106}"/>
    <cellStyle name="Percent 2 2 2 2 2 8" xfId="14933" xr:uid="{8839DBE3-00DE-4586-BB78-53D2654E59C9}"/>
    <cellStyle name="Percent 2 2 2 2 2 9" xfId="28623" xr:uid="{83348509-3BE1-4F22-A882-A44705FFC836}"/>
    <cellStyle name="Percent 2 2 2 2 3" xfId="8092" xr:uid="{94275EB8-3CCA-45B6-876D-BCD7D9A706AB}"/>
    <cellStyle name="Percent 2 2 2 2 3 10" xfId="43512" xr:uid="{FB1499F9-B624-4BEF-85A7-B0344D4A0848}"/>
    <cellStyle name="Percent 2 2 2 2 3 2" xfId="8093" xr:uid="{EB03F1E9-C7B0-4C4E-9D1B-70B3CF99ECBB}"/>
    <cellStyle name="Percent 2 2 2 2 3 2 2" xfId="8094" xr:uid="{735A6D9B-EC77-4784-99EA-AAE33C96B8B1}"/>
    <cellStyle name="Percent 2 2 2 2 3 2 2 2" xfId="9806" xr:uid="{56074EA6-12AD-45B2-B345-353938657458}"/>
    <cellStyle name="Percent 2 2 2 2 3 2 2 2 2" xfId="13228" xr:uid="{F28B29C9-6C19-4C51-8008-CD87650B06C3}"/>
    <cellStyle name="Percent 2 2 2 2 3 2 2 2 2 2" xfId="26918" xr:uid="{AC230939-D8A2-47F0-8738-BCC3A371A464}"/>
    <cellStyle name="Percent 2 2 2 2 3 2 2 2 2 2 2" xfId="40610" xr:uid="{30A00F9A-1F4C-418B-AD03-51F87DEBB1D5}"/>
    <cellStyle name="Percent 2 2 2 2 3 2 2 2 2 2 3" xfId="55494" xr:uid="{982DB167-B976-48E9-8929-52A3F5AB57E7}"/>
    <cellStyle name="Percent 2 2 2 2 3 2 2 2 2 3" xfId="20074" xr:uid="{E91B27CE-1E6A-43E3-B6CC-B5288D6CC007}"/>
    <cellStyle name="Percent 2 2 2 2 3 2 2 2 2 4" xfId="33764" xr:uid="{E8B5E441-A741-41F2-B39C-93852D790909}"/>
    <cellStyle name="Percent 2 2 2 2 3 2 2 2 2 5" xfId="48648" xr:uid="{44B6F41C-7C20-4158-8DC1-FBFEFD5D002F}"/>
    <cellStyle name="Percent 2 2 2 2 3 2 2 2 3" xfId="23496" xr:uid="{A968DBBE-5C98-46FE-8731-7B80B8FA7E5D}"/>
    <cellStyle name="Percent 2 2 2 2 3 2 2 2 3 2" xfId="37188" xr:uid="{AAAC49E3-F430-4B54-8F97-9861C8F65F18}"/>
    <cellStyle name="Percent 2 2 2 2 3 2 2 2 3 3" xfId="52072" xr:uid="{AF140448-A467-45E9-B796-0DA829A2B59B}"/>
    <cellStyle name="Percent 2 2 2 2 3 2 2 2 4" xfId="16652" xr:uid="{CC737789-2969-48F5-96DD-9AEF89C95E7A}"/>
    <cellStyle name="Percent 2 2 2 2 3 2 2 2 5" xfId="30342" xr:uid="{6007CA6F-9ED7-4F60-B266-BB2908B10927}"/>
    <cellStyle name="Percent 2 2 2 2 3 2 2 2 6" xfId="45226" xr:uid="{B5035A46-7E9F-4D25-81EB-590F74111240}"/>
    <cellStyle name="Percent 2 2 2 2 3 2 2 3" xfId="11516" xr:uid="{0E6C97FE-0E5F-4B42-8231-9BB450CEDCC3}"/>
    <cellStyle name="Percent 2 2 2 2 3 2 2 3 2" xfId="25206" xr:uid="{8C80240C-1903-450A-B8A3-DB261891B1AA}"/>
    <cellStyle name="Percent 2 2 2 2 3 2 2 3 2 2" xfId="38898" xr:uid="{8889EE8F-E0FB-4E8B-9C9A-B624E5265801}"/>
    <cellStyle name="Percent 2 2 2 2 3 2 2 3 2 3" xfId="53782" xr:uid="{855020E7-E341-4D91-92A0-8F7A7465F49F}"/>
    <cellStyle name="Percent 2 2 2 2 3 2 2 3 3" xfId="18362" xr:uid="{1A945374-AAC7-4A91-B4E3-3CAFCAB4AC33}"/>
    <cellStyle name="Percent 2 2 2 2 3 2 2 3 4" xfId="32052" xr:uid="{4BA56AFA-19F4-4A94-91AF-A27B64F480AD}"/>
    <cellStyle name="Percent 2 2 2 2 3 2 2 3 5" xfId="46936" xr:uid="{9881F4C7-EC51-4922-8708-8295577DE4D2}"/>
    <cellStyle name="Percent 2 2 2 2 3 2 2 4" xfId="21784" xr:uid="{2312D35C-D8D8-4D03-B6F3-4A9F23AAD3EF}"/>
    <cellStyle name="Percent 2 2 2 2 3 2 2 4 2" xfId="35476" xr:uid="{C4B9DAB9-415D-46B4-8498-FDB888E7AE11}"/>
    <cellStyle name="Percent 2 2 2 2 3 2 2 4 3" xfId="50360" xr:uid="{A8479A9E-8901-4589-8154-9318F3088C02}"/>
    <cellStyle name="Percent 2 2 2 2 3 2 2 5" xfId="14940" xr:uid="{CBA1DF1C-A1B6-4A29-889A-6367C36988BD}"/>
    <cellStyle name="Percent 2 2 2 2 3 2 2 6" xfId="28630" xr:uid="{125A4883-94E4-4A8A-B8B9-C28607514504}"/>
    <cellStyle name="Percent 2 2 2 2 3 2 2 7" xfId="43514" xr:uid="{1CFEF9E0-0461-419A-9951-E1A759FBB86B}"/>
    <cellStyle name="Percent 2 2 2 2 3 2 3" xfId="9805" xr:uid="{639697E0-9F80-4016-BD9B-B9703070510E}"/>
    <cellStyle name="Percent 2 2 2 2 3 2 3 2" xfId="13227" xr:uid="{A40E7E34-2070-415A-8B23-52CAE4D9D2BB}"/>
    <cellStyle name="Percent 2 2 2 2 3 2 3 2 2" xfId="26917" xr:uid="{D62F34FE-2C3A-4307-A509-BC14EE4913E4}"/>
    <cellStyle name="Percent 2 2 2 2 3 2 3 2 2 2" xfId="40609" xr:uid="{81EA0FB6-D91B-4FB0-8532-80C09176B241}"/>
    <cellStyle name="Percent 2 2 2 2 3 2 3 2 2 3" xfId="55493" xr:uid="{CBF21D36-12F7-4396-ABB9-7F10EFD736A6}"/>
    <cellStyle name="Percent 2 2 2 2 3 2 3 2 3" xfId="20073" xr:uid="{95E7AD3A-42C0-49DA-9602-361E807C0A35}"/>
    <cellStyle name="Percent 2 2 2 2 3 2 3 2 4" xfId="33763" xr:uid="{078CC2FC-2FBA-42E5-AD20-20374A46F708}"/>
    <cellStyle name="Percent 2 2 2 2 3 2 3 2 5" xfId="48647" xr:uid="{292A2235-86B4-491C-9727-61A719CDA20B}"/>
    <cellStyle name="Percent 2 2 2 2 3 2 3 3" xfId="23495" xr:uid="{98CC00F3-35F2-4E60-90F8-84645A5529BD}"/>
    <cellStyle name="Percent 2 2 2 2 3 2 3 3 2" xfId="37187" xr:uid="{5F16EE5D-2C16-4206-8229-3D7D5CB922DD}"/>
    <cellStyle name="Percent 2 2 2 2 3 2 3 3 3" xfId="52071" xr:uid="{1ED2681B-723B-4053-A7AF-8592082A095E}"/>
    <cellStyle name="Percent 2 2 2 2 3 2 3 4" xfId="16651" xr:uid="{0D0AED2E-119D-4273-9736-4AE1E6043059}"/>
    <cellStyle name="Percent 2 2 2 2 3 2 3 5" xfId="30341" xr:uid="{149C10F0-0A85-4217-9FD9-FAB801454DD3}"/>
    <cellStyle name="Percent 2 2 2 2 3 2 3 6" xfId="45225" xr:uid="{008555FB-DFBE-4386-93AC-C4661025000B}"/>
    <cellStyle name="Percent 2 2 2 2 3 2 4" xfId="11515" xr:uid="{EEFD229E-36A5-4324-97C7-8DED804E065B}"/>
    <cellStyle name="Percent 2 2 2 2 3 2 4 2" xfId="25205" xr:uid="{4BFDEEDC-C444-4298-8F94-6AAB72F8AB3A}"/>
    <cellStyle name="Percent 2 2 2 2 3 2 4 2 2" xfId="38897" xr:uid="{192DA590-6F42-451F-82C4-C12A0B00732C}"/>
    <cellStyle name="Percent 2 2 2 2 3 2 4 2 3" xfId="53781" xr:uid="{06628DFC-7B23-4023-9405-EA28382C8239}"/>
    <cellStyle name="Percent 2 2 2 2 3 2 4 3" xfId="18361" xr:uid="{D069F608-47D9-439A-B479-897A6171250A}"/>
    <cellStyle name="Percent 2 2 2 2 3 2 4 4" xfId="32051" xr:uid="{21904620-7377-48C3-B922-7B79A93E5E53}"/>
    <cellStyle name="Percent 2 2 2 2 3 2 4 5" xfId="46935" xr:uid="{3DCA809C-57FC-4ED4-B252-9E3D4AF6E0C7}"/>
    <cellStyle name="Percent 2 2 2 2 3 2 5" xfId="21783" xr:uid="{E785C8DE-67B0-4B77-BB03-E4B2EB4A99A9}"/>
    <cellStyle name="Percent 2 2 2 2 3 2 5 2" xfId="35475" xr:uid="{5D23C08A-D1EB-4C2B-9661-1E3A44D0ED20}"/>
    <cellStyle name="Percent 2 2 2 2 3 2 5 3" xfId="50359" xr:uid="{2287D754-5A02-4B39-BBD4-F7D9BF38876F}"/>
    <cellStyle name="Percent 2 2 2 2 3 2 6" xfId="14939" xr:uid="{A273AEA5-0831-42BF-B70A-07C61EC2D03C}"/>
    <cellStyle name="Percent 2 2 2 2 3 2 7" xfId="28629" xr:uid="{FCC060B8-251C-4BBF-B675-E1C9C501B7DC}"/>
    <cellStyle name="Percent 2 2 2 2 3 2 8" xfId="43513" xr:uid="{B6424E15-4A11-4FB3-8245-A8C07D3039A1}"/>
    <cellStyle name="Percent 2 2 2 2 3 3" xfId="8095" xr:uid="{94EEA580-364E-4742-9105-188BF7C71A48}"/>
    <cellStyle name="Percent 2 2 2 2 3 3 2" xfId="9807" xr:uid="{64FB8E7B-E91C-4A91-BA34-4AAA1291D7A3}"/>
    <cellStyle name="Percent 2 2 2 2 3 3 2 2" xfId="13229" xr:uid="{3346998A-934E-44DB-AF78-0148513CA25D}"/>
    <cellStyle name="Percent 2 2 2 2 3 3 2 2 2" xfId="26919" xr:uid="{CD513981-0A73-48B3-8789-E331AA932E1B}"/>
    <cellStyle name="Percent 2 2 2 2 3 3 2 2 2 2" xfId="40611" xr:uid="{638431D5-1433-4D2C-A07B-1A49A1A9563A}"/>
    <cellStyle name="Percent 2 2 2 2 3 3 2 2 2 3" xfId="55495" xr:uid="{79F6DC4C-7414-496F-B2B4-72EB82384341}"/>
    <cellStyle name="Percent 2 2 2 2 3 3 2 2 3" xfId="20075" xr:uid="{9800B688-DE97-4491-B55D-079387A6A690}"/>
    <cellStyle name="Percent 2 2 2 2 3 3 2 2 4" xfId="33765" xr:uid="{39BBBA2B-E7E4-4AB3-B59E-EDFB9273E686}"/>
    <cellStyle name="Percent 2 2 2 2 3 3 2 2 5" xfId="48649" xr:uid="{A639F018-FBFD-4B5C-884E-C5AAE98660D0}"/>
    <cellStyle name="Percent 2 2 2 2 3 3 2 3" xfId="23497" xr:uid="{A8423884-E1DD-4823-B565-C605664F67D1}"/>
    <cellStyle name="Percent 2 2 2 2 3 3 2 3 2" xfId="37189" xr:uid="{7B27042F-2C5B-4D72-9712-A514DF972BC5}"/>
    <cellStyle name="Percent 2 2 2 2 3 3 2 3 3" xfId="52073" xr:uid="{0D373AE4-49D8-4EA9-8F20-6C25FA76ED06}"/>
    <cellStyle name="Percent 2 2 2 2 3 3 2 4" xfId="16653" xr:uid="{8F40AA55-46B9-46B8-9A96-1FD2F4E28992}"/>
    <cellStyle name="Percent 2 2 2 2 3 3 2 5" xfId="30343" xr:uid="{58E1D1DA-C098-4016-A0E2-6960C7576D56}"/>
    <cellStyle name="Percent 2 2 2 2 3 3 2 6" xfId="45227" xr:uid="{A60F6336-D7B5-4A95-9944-B5060BC9DBA1}"/>
    <cellStyle name="Percent 2 2 2 2 3 3 3" xfId="11517" xr:uid="{00417216-1AAC-48F6-8C3A-3C52B963ACFB}"/>
    <cellStyle name="Percent 2 2 2 2 3 3 3 2" xfId="25207" xr:uid="{7E9B212B-A4BB-4561-B9F5-905D15518AF3}"/>
    <cellStyle name="Percent 2 2 2 2 3 3 3 2 2" xfId="38899" xr:uid="{8F8589CA-2B16-4506-B528-FAB444EED7B0}"/>
    <cellStyle name="Percent 2 2 2 2 3 3 3 2 3" xfId="53783" xr:uid="{A9948FC5-8E1F-48E6-9A63-8DD2020BA78A}"/>
    <cellStyle name="Percent 2 2 2 2 3 3 3 3" xfId="18363" xr:uid="{1815D118-86CF-45D7-ACF0-5E3B6B3A4E0C}"/>
    <cellStyle name="Percent 2 2 2 2 3 3 3 4" xfId="32053" xr:uid="{D353672F-257A-4650-AD50-5DB153B74F60}"/>
    <cellStyle name="Percent 2 2 2 2 3 3 3 5" xfId="46937" xr:uid="{65C7F0E3-2174-4AE4-BAB2-DC61E279F9E4}"/>
    <cellStyle name="Percent 2 2 2 2 3 3 4" xfId="21785" xr:uid="{8F16482C-7866-422C-B983-582A74A229C8}"/>
    <cellStyle name="Percent 2 2 2 2 3 3 4 2" xfId="35477" xr:uid="{2E6BA07E-A1BB-4F19-8D59-53CE54BE1631}"/>
    <cellStyle name="Percent 2 2 2 2 3 3 4 3" xfId="50361" xr:uid="{8121E0A6-2F86-45AF-9B3C-8B22D584ABD6}"/>
    <cellStyle name="Percent 2 2 2 2 3 3 5" xfId="14941" xr:uid="{6CCAD2B2-4D97-44E1-AD73-EB865D100452}"/>
    <cellStyle name="Percent 2 2 2 2 3 3 6" xfId="28631" xr:uid="{E9BED79D-EB66-442E-8251-E39CE86E4B46}"/>
    <cellStyle name="Percent 2 2 2 2 3 3 7" xfId="43515" xr:uid="{3896EF67-6D56-4F4B-982F-439DA108ECAE}"/>
    <cellStyle name="Percent 2 2 2 2 3 4" xfId="8096" xr:uid="{7ACCD74E-574C-4706-8AFA-54789F040885}"/>
    <cellStyle name="Percent 2 2 2 2 3 4 2" xfId="9808" xr:uid="{146B1140-E465-4147-A98C-B72C1D234DD6}"/>
    <cellStyle name="Percent 2 2 2 2 3 4 2 2" xfId="13230" xr:uid="{4A728C30-5224-4BA4-A7A6-C2B41B6C709B}"/>
    <cellStyle name="Percent 2 2 2 2 3 4 2 2 2" xfId="26920" xr:uid="{AF75FAE3-38E6-48CA-9D75-2E6BDE611A83}"/>
    <cellStyle name="Percent 2 2 2 2 3 4 2 2 2 2" xfId="40612" xr:uid="{4A1BBA0D-0843-4CC3-B0DC-593203654249}"/>
    <cellStyle name="Percent 2 2 2 2 3 4 2 2 2 3" xfId="55496" xr:uid="{621E65B4-F8BA-41CD-828B-C28C4161485E}"/>
    <cellStyle name="Percent 2 2 2 2 3 4 2 2 3" xfId="20076" xr:uid="{B61691E7-A732-4F6C-9BDF-452D4F788125}"/>
    <cellStyle name="Percent 2 2 2 2 3 4 2 2 4" xfId="33766" xr:uid="{7BB22ED9-53F8-4852-B5B9-419D4EA7FA2B}"/>
    <cellStyle name="Percent 2 2 2 2 3 4 2 2 5" xfId="48650" xr:uid="{EE352515-F425-4526-8FEA-8FE7022C06BE}"/>
    <cellStyle name="Percent 2 2 2 2 3 4 2 3" xfId="23498" xr:uid="{BEE0AE1E-67B1-484A-B342-25DABA5C3F7C}"/>
    <cellStyle name="Percent 2 2 2 2 3 4 2 3 2" xfId="37190" xr:uid="{91DEC993-EBF3-4A50-B417-BD23B2989D39}"/>
    <cellStyle name="Percent 2 2 2 2 3 4 2 3 3" xfId="52074" xr:uid="{2F5F4574-AB1D-49D5-B1C3-683764584731}"/>
    <cellStyle name="Percent 2 2 2 2 3 4 2 4" xfId="16654" xr:uid="{9009C9B2-C0BA-4101-8C3C-B0C2362A1D23}"/>
    <cellStyle name="Percent 2 2 2 2 3 4 2 5" xfId="30344" xr:uid="{9D6121FD-5666-4EB2-A252-DF9D6483BFF7}"/>
    <cellStyle name="Percent 2 2 2 2 3 4 2 6" xfId="45228" xr:uid="{DA36C1B6-C27A-4E56-ACCB-8339B470708D}"/>
    <cellStyle name="Percent 2 2 2 2 3 4 3" xfId="11518" xr:uid="{4F2D858A-477B-417D-B093-6B7F1D29465B}"/>
    <cellStyle name="Percent 2 2 2 2 3 4 3 2" xfId="25208" xr:uid="{0195A987-E879-4076-8DE6-A07DCF8B7D3C}"/>
    <cellStyle name="Percent 2 2 2 2 3 4 3 2 2" xfId="38900" xr:uid="{1E72B920-8144-4F26-8B86-FEF2FF0A23D7}"/>
    <cellStyle name="Percent 2 2 2 2 3 4 3 2 3" xfId="53784" xr:uid="{CA6A620B-5E7A-4EBE-956D-187E15C6FEA1}"/>
    <cellStyle name="Percent 2 2 2 2 3 4 3 3" xfId="18364" xr:uid="{F6D2ADF7-A3E0-4C39-9037-64B69D166034}"/>
    <cellStyle name="Percent 2 2 2 2 3 4 3 4" xfId="32054" xr:uid="{B18969E0-B504-4634-9733-26D7DEF300CC}"/>
    <cellStyle name="Percent 2 2 2 2 3 4 3 5" xfId="46938" xr:uid="{B5516901-CF1C-46C4-A3F9-501AD1C16214}"/>
    <cellStyle name="Percent 2 2 2 2 3 4 4" xfId="21786" xr:uid="{680B106C-2980-49A7-B3E1-2C0DC435D882}"/>
    <cellStyle name="Percent 2 2 2 2 3 4 4 2" xfId="35478" xr:uid="{FBD0D16E-A93A-45FD-92F2-BF906574C677}"/>
    <cellStyle name="Percent 2 2 2 2 3 4 4 3" xfId="50362" xr:uid="{9EA3C1B1-34D5-40F2-94A4-5CEF86344D90}"/>
    <cellStyle name="Percent 2 2 2 2 3 4 5" xfId="14942" xr:uid="{DA7E4FDE-68B5-4336-B8AB-30736C8A906F}"/>
    <cellStyle name="Percent 2 2 2 2 3 4 6" xfId="28632" xr:uid="{D2CC6DFE-BDA9-457D-B122-183CE1DFED11}"/>
    <cellStyle name="Percent 2 2 2 2 3 4 7" xfId="43516" xr:uid="{B4FB8695-065B-4ACC-8BD5-E19351E60B34}"/>
    <cellStyle name="Percent 2 2 2 2 3 5" xfId="9804" xr:uid="{852769EE-4461-4CB9-90B8-D9397F9DF89B}"/>
    <cellStyle name="Percent 2 2 2 2 3 5 2" xfId="13226" xr:uid="{A02A5427-036B-4BEC-9599-749ADD6BD730}"/>
    <cellStyle name="Percent 2 2 2 2 3 5 2 2" xfId="26916" xr:uid="{29B1853A-E6EE-415E-BF28-D1877375DE7C}"/>
    <cellStyle name="Percent 2 2 2 2 3 5 2 2 2" xfId="40608" xr:uid="{A5C38067-DF50-4FCF-8913-367906D32352}"/>
    <cellStyle name="Percent 2 2 2 2 3 5 2 2 3" xfId="55492" xr:uid="{31020E68-5088-4A6B-85E0-A1FF4B9850D6}"/>
    <cellStyle name="Percent 2 2 2 2 3 5 2 3" xfId="20072" xr:uid="{E997F4DE-EFDC-4154-9337-F9CBBC98EB87}"/>
    <cellStyle name="Percent 2 2 2 2 3 5 2 4" xfId="33762" xr:uid="{819E7A35-3F27-4D03-92EE-77D2676FFEDD}"/>
    <cellStyle name="Percent 2 2 2 2 3 5 2 5" xfId="48646" xr:uid="{87A87708-B45A-4C66-868E-892CAD5F3EF6}"/>
    <cellStyle name="Percent 2 2 2 2 3 5 3" xfId="23494" xr:uid="{C9D6A44A-16CB-41A3-815F-E9C7D3003B84}"/>
    <cellStyle name="Percent 2 2 2 2 3 5 3 2" xfId="37186" xr:uid="{30E12657-D2FE-4C92-9A1E-6E8AC112C387}"/>
    <cellStyle name="Percent 2 2 2 2 3 5 3 3" xfId="52070" xr:uid="{748B8460-EC19-46DB-93D9-87115B934622}"/>
    <cellStyle name="Percent 2 2 2 2 3 5 4" xfId="16650" xr:uid="{27CBFE6D-4E31-41A5-BA9E-5D1940ACD4A3}"/>
    <cellStyle name="Percent 2 2 2 2 3 5 5" xfId="30340" xr:uid="{C0BCFEA2-8D3D-4146-9BBD-7040D3A07F58}"/>
    <cellStyle name="Percent 2 2 2 2 3 5 6" xfId="45224" xr:uid="{8B49B698-DEFA-490D-B9B8-5D812BF11683}"/>
    <cellStyle name="Percent 2 2 2 2 3 6" xfId="11514" xr:uid="{E5627BCD-2E79-4FB3-94BD-95FD105AF2FB}"/>
    <cellStyle name="Percent 2 2 2 2 3 6 2" xfId="25204" xr:uid="{E5DCEDF5-7D49-49FA-B668-EA2128D4EC9F}"/>
    <cellStyle name="Percent 2 2 2 2 3 6 2 2" xfId="38896" xr:uid="{99596471-52CB-4898-B42B-D12EF5255C55}"/>
    <cellStyle name="Percent 2 2 2 2 3 6 2 3" xfId="53780" xr:uid="{5E39FA62-EE72-44D5-8069-805784A88443}"/>
    <cellStyle name="Percent 2 2 2 2 3 6 3" xfId="18360" xr:uid="{037CE0EF-816E-44AE-A1F7-B4AB60BECD5D}"/>
    <cellStyle name="Percent 2 2 2 2 3 6 4" xfId="32050" xr:uid="{25236BA0-73B6-4DAD-89BE-11460D4A4131}"/>
    <cellStyle name="Percent 2 2 2 2 3 6 5" xfId="46934" xr:uid="{E30AD24B-27B0-45F8-AB33-B6ECB0C2A376}"/>
    <cellStyle name="Percent 2 2 2 2 3 7" xfId="21782" xr:uid="{F9B89423-DE3F-4CCD-AFED-B070590F7421}"/>
    <cellStyle name="Percent 2 2 2 2 3 7 2" xfId="35474" xr:uid="{142E41A6-6E2F-4AC8-8C4E-98CD895DD0DE}"/>
    <cellStyle name="Percent 2 2 2 2 3 7 3" xfId="50358" xr:uid="{B620331C-5B4E-4A07-8747-765A04628F5A}"/>
    <cellStyle name="Percent 2 2 2 2 3 8" xfId="14938" xr:uid="{1FB2BF9C-8478-4217-B2DA-3E0E6FB39F2A}"/>
    <cellStyle name="Percent 2 2 2 2 3 9" xfId="28628" xr:uid="{BC3F8CD7-EF3A-4558-9C90-3F863FEF1C11}"/>
    <cellStyle name="Percent 2 2 2 2 4" xfId="8097" xr:uid="{9EF7F73D-2471-4A48-843B-E2F1B1B42591}"/>
    <cellStyle name="Percent 2 2 2 2 4 2" xfId="8098" xr:uid="{7500069C-CA20-4741-AA46-C84D5B23047E}"/>
    <cellStyle name="Percent 2 2 2 2 4 2 2" xfId="9810" xr:uid="{22211CBD-33AE-4F01-8D11-8E52F1747F98}"/>
    <cellStyle name="Percent 2 2 2 2 4 2 2 2" xfId="13232" xr:uid="{3DCC40E9-9192-496C-921B-94DDA971EF5A}"/>
    <cellStyle name="Percent 2 2 2 2 4 2 2 2 2" xfId="26922" xr:uid="{8D69D101-3FE4-45C4-8DDC-5F83342B132F}"/>
    <cellStyle name="Percent 2 2 2 2 4 2 2 2 2 2" xfId="40614" xr:uid="{79251810-A1AB-4426-9F3A-D5BCAB6572FE}"/>
    <cellStyle name="Percent 2 2 2 2 4 2 2 2 2 3" xfId="55498" xr:uid="{50A0EE37-BBBD-4F62-A8D6-81E38BE011C4}"/>
    <cellStyle name="Percent 2 2 2 2 4 2 2 2 3" xfId="20078" xr:uid="{A264018D-6DF5-4265-BDCF-888C726903CA}"/>
    <cellStyle name="Percent 2 2 2 2 4 2 2 2 4" xfId="33768" xr:uid="{649F1128-2639-4056-B9C8-DE0313141BA5}"/>
    <cellStyle name="Percent 2 2 2 2 4 2 2 2 5" xfId="48652" xr:uid="{3AC4BCA6-29EA-45AC-A6EF-0D7B8A4725F8}"/>
    <cellStyle name="Percent 2 2 2 2 4 2 2 3" xfId="23500" xr:uid="{F3A2EDBD-C283-459B-8BC9-D0C7960E4086}"/>
    <cellStyle name="Percent 2 2 2 2 4 2 2 3 2" xfId="37192" xr:uid="{161C8A38-8126-4A56-84BA-99CD09C71F33}"/>
    <cellStyle name="Percent 2 2 2 2 4 2 2 3 3" xfId="52076" xr:uid="{4050954F-B95F-4E1B-8A28-43BC52FD5B9A}"/>
    <cellStyle name="Percent 2 2 2 2 4 2 2 4" xfId="16656" xr:uid="{0BA340D3-8FBD-42B4-AFCF-B8FEA5588B03}"/>
    <cellStyle name="Percent 2 2 2 2 4 2 2 5" xfId="30346" xr:uid="{13BBCF92-4F5F-44ED-9995-9CE0B1391842}"/>
    <cellStyle name="Percent 2 2 2 2 4 2 2 6" xfId="45230" xr:uid="{E3FB7198-97A4-4D09-922F-A847A2E92F62}"/>
    <cellStyle name="Percent 2 2 2 2 4 2 3" xfId="11520" xr:uid="{4A40B61B-8BD3-4AFC-A2C0-30EF5D22EB0A}"/>
    <cellStyle name="Percent 2 2 2 2 4 2 3 2" xfId="25210" xr:uid="{377736BE-8553-44C2-A85D-54F6E7783F04}"/>
    <cellStyle name="Percent 2 2 2 2 4 2 3 2 2" xfId="38902" xr:uid="{C231972C-6148-4792-8CF7-2D85D640DE5C}"/>
    <cellStyle name="Percent 2 2 2 2 4 2 3 2 3" xfId="53786" xr:uid="{5A394606-D79E-4C7E-8499-19E7A5BADC74}"/>
    <cellStyle name="Percent 2 2 2 2 4 2 3 3" xfId="18366" xr:uid="{86286481-E9BB-4F3D-B6D9-0019D38E955C}"/>
    <cellStyle name="Percent 2 2 2 2 4 2 3 4" xfId="32056" xr:uid="{2AA2906B-CD8B-4FA8-8E1F-3D77F1714A55}"/>
    <cellStyle name="Percent 2 2 2 2 4 2 3 5" xfId="46940" xr:uid="{3FD397C6-9633-471E-AF89-DFFE669D0B51}"/>
    <cellStyle name="Percent 2 2 2 2 4 2 4" xfId="21788" xr:uid="{F43A15AD-2558-451D-BE38-23B0084730B0}"/>
    <cellStyle name="Percent 2 2 2 2 4 2 4 2" xfId="35480" xr:uid="{CB1FEC43-18CE-4341-B6CD-733748930F1E}"/>
    <cellStyle name="Percent 2 2 2 2 4 2 4 3" xfId="50364" xr:uid="{5A125A7C-3F79-4D2E-BCF3-5AE65EFC8ACC}"/>
    <cellStyle name="Percent 2 2 2 2 4 2 5" xfId="14944" xr:uid="{43454D72-5063-4807-B5D9-CFA2D6CA8965}"/>
    <cellStyle name="Percent 2 2 2 2 4 2 6" xfId="28634" xr:uid="{33CC00C3-3D32-4F6F-9391-B07B3114B5AF}"/>
    <cellStyle name="Percent 2 2 2 2 4 2 7" xfId="43518" xr:uid="{9CF8F2D7-82AB-4EB6-8833-BBAE7DB84C67}"/>
    <cellStyle name="Percent 2 2 2 2 4 3" xfId="9809" xr:uid="{5192AE22-D67C-4E2B-A152-1A8C112E9F2E}"/>
    <cellStyle name="Percent 2 2 2 2 4 3 2" xfId="13231" xr:uid="{FF1DCA6D-E8DD-403E-9D15-E5C7DF43F27A}"/>
    <cellStyle name="Percent 2 2 2 2 4 3 2 2" xfId="26921" xr:uid="{2A2111DC-4C82-4D23-A356-BA0356DD361D}"/>
    <cellStyle name="Percent 2 2 2 2 4 3 2 2 2" xfId="40613" xr:uid="{4EE9A8E9-0FD1-483E-8784-CC290209E85E}"/>
    <cellStyle name="Percent 2 2 2 2 4 3 2 2 3" xfId="55497" xr:uid="{8CDA2F1F-D95E-4628-A4F0-6FF41C37B1B3}"/>
    <cellStyle name="Percent 2 2 2 2 4 3 2 3" xfId="20077" xr:uid="{083385B3-5585-4BB6-B317-B7CBCBC5F6B4}"/>
    <cellStyle name="Percent 2 2 2 2 4 3 2 4" xfId="33767" xr:uid="{0CC9F893-806B-4612-A057-E2D98A22CFC6}"/>
    <cellStyle name="Percent 2 2 2 2 4 3 2 5" xfId="48651" xr:uid="{F4E98D22-09D4-4762-925A-A8F72BACD35A}"/>
    <cellStyle name="Percent 2 2 2 2 4 3 3" xfId="23499" xr:uid="{776A5169-B740-44EE-AB86-7A9D2EE4AAA3}"/>
    <cellStyle name="Percent 2 2 2 2 4 3 3 2" xfId="37191" xr:uid="{DA4153C3-DCFD-47BB-B231-041707B1F893}"/>
    <cellStyle name="Percent 2 2 2 2 4 3 3 3" xfId="52075" xr:uid="{9555F531-E2B2-4E5C-9BE7-56B78E5CA119}"/>
    <cellStyle name="Percent 2 2 2 2 4 3 4" xfId="16655" xr:uid="{22128545-2ACC-4386-8AAE-03E41903E46C}"/>
    <cellStyle name="Percent 2 2 2 2 4 3 5" xfId="30345" xr:uid="{5EE35BD8-771B-4A0E-A422-3A3BDCE670BB}"/>
    <cellStyle name="Percent 2 2 2 2 4 3 6" xfId="45229" xr:uid="{9F6523D1-9B99-47CF-9247-2079D31D36BA}"/>
    <cellStyle name="Percent 2 2 2 2 4 4" xfId="11519" xr:uid="{F0BF4064-17C1-47C4-BFF5-48EE1E469F86}"/>
    <cellStyle name="Percent 2 2 2 2 4 4 2" xfId="25209" xr:uid="{A272B7F1-5F68-4091-85E5-ED7ADC917C2A}"/>
    <cellStyle name="Percent 2 2 2 2 4 4 2 2" xfId="38901" xr:uid="{EFAAF629-C1DD-491E-A714-03CB40388B84}"/>
    <cellStyle name="Percent 2 2 2 2 4 4 2 3" xfId="53785" xr:uid="{47734366-BE73-483D-B6F4-2207666ED5C7}"/>
    <cellStyle name="Percent 2 2 2 2 4 4 3" xfId="18365" xr:uid="{8964B686-01FD-4EEC-9BEF-2DB877BEA686}"/>
    <cellStyle name="Percent 2 2 2 2 4 4 4" xfId="32055" xr:uid="{E3D64006-C346-491F-AC2F-4F1E0A5BEF69}"/>
    <cellStyle name="Percent 2 2 2 2 4 4 5" xfId="46939" xr:uid="{8DF7D4D8-32C7-4F45-ABED-E2D3939A0727}"/>
    <cellStyle name="Percent 2 2 2 2 4 5" xfId="21787" xr:uid="{78E2DCF4-18C5-4A13-A858-5151BB4A0240}"/>
    <cellStyle name="Percent 2 2 2 2 4 5 2" xfId="35479" xr:uid="{9FB5616E-E44E-4011-8D49-CD2BD9E0DC50}"/>
    <cellStyle name="Percent 2 2 2 2 4 5 3" xfId="50363" xr:uid="{D75815C9-B72B-475B-9FED-1A2BAC4D755A}"/>
    <cellStyle name="Percent 2 2 2 2 4 6" xfId="14943" xr:uid="{35CD9045-4DED-4DED-9903-15D4D33E2288}"/>
    <cellStyle name="Percent 2 2 2 2 4 7" xfId="28633" xr:uid="{DBC2EC40-5F84-4C6C-9919-3A5BE0CF803E}"/>
    <cellStyle name="Percent 2 2 2 2 4 8" xfId="43517" xr:uid="{25C13C44-F973-4CAA-875D-1DD24897E02E}"/>
    <cellStyle name="Percent 2 2 2 2 5" xfId="8099" xr:uid="{4CBAC96E-A0D8-4697-BE82-1878FE4C3B95}"/>
    <cellStyle name="Percent 2 2 2 2 5 2" xfId="9811" xr:uid="{C3A611DB-E890-4734-91D1-A3516F36A4BC}"/>
    <cellStyle name="Percent 2 2 2 2 5 2 2" xfId="13233" xr:uid="{7B4B3534-75E9-4FC1-B3E6-3A9E2BBB37B4}"/>
    <cellStyle name="Percent 2 2 2 2 5 2 2 2" xfId="26923" xr:uid="{1915AAFF-C605-4A51-9981-D2FE0C19F87B}"/>
    <cellStyle name="Percent 2 2 2 2 5 2 2 2 2" xfId="40615" xr:uid="{87E2CC9D-7AAC-44B8-87B2-B3FD2AA61796}"/>
    <cellStyle name="Percent 2 2 2 2 5 2 2 2 3" xfId="55499" xr:uid="{13165E56-E526-4A9B-B3D4-F31D167F1A7E}"/>
    <cellStyle name="Percent 2 2 2 2 5 2 2 3" xfId="20079" xr:uid="{2ED00A0A-EF62-464F-89A5-56F9105E94AF}"/>
    <cellStyle name="Percent 2 2 2 2 5 2 2 4" xfId="33769" xr:uid="{B5CE3C3D-28A1-470F-B57A-77FF4517D7C4}"/>
    <cellStyle name="Percent 2 2 2 2 5 2 2 5" xfId="48653" xr:uid="{5819B824-4806-4685-9084-69FBCB3D54B7}"/>
    <cellStyle name="Percent 2 2 2 2 5 2 3" xfId="23501" xr:uid="{18A0E208-497B-4FAD-8BE2-3A4041E54EAF}"/>
    <cellStyle name="Percent 2 2 2 2 5 2 3 2" xfId="37193" xr:uid="{6410C681-23B5-4148-B965-4F6E17E84A7B}"/>
    <cellStyle name="Percent 2 2 2 2 5 2 3 3" xfId="52077" xr:uid="{4A974359-8B20-4D31-B009-1F7563E0F7EB}"/>
    <cellStyle name="Percent 2 2 2 2 5 2 4" xfId="16657" xr:uid="{EA237EB6-F8D0-4B87-B9F3-012D23E58939}"/>
    <cellStyle name="Percent 2 2 2 2 5 2 5" xfId="30347" xr:uid="{A04727AF-642B-4B81-9AB5-FB23B76000D5}"/>
    <cellStyle name="Percent 2 2 2 2 5 2 6" xfId="45231" xr:uid="{06F664BC-7211-4EF3-A790-18423F5A0DC4}"/>
    <cellStyle name="Percent 2 2 2 2 5 3" xfId="11521" xr:uid="{EB319D2E-C25E-4B79-A7CB-9E5A85D5960C}"/>
    <cellStyle name="Percent 2 2 2 2 5 3 2" xfId="25211" xr:uid="{614576D1-A59D-421D-8190-FAD4D2DEF3DD}"/>
    <cellStyle name="Percent 2 2 2 2 5 3 2 2" xfId="38903" xr:uid="{C787D6F8-45D4-42B4-8D21-7DF1B7C7DE64}"/>
    <cellStyle name="Percent 2 2 2 2 5 3 2 3" xfId="53787" xr:uid="{2D300823-B3FF-489B-89F3-D4A16C28CE9D}"/>
    <cellStyle name="Percent 2 2 2 2 5 3 3" xfId="18367" xr:uid="{C2B069E4-66C5-4977-98A8-FE650F1B6C7F}"/>
    <cellStyle name="Percent 2 2 2 2 5 3 4" xfId="32057" xr:uid="{8A60B929-538E-40AA-8532-706ADDB0F51B}"/>
    <cellStyle name="Percent 2 2 2 2 5 3 5" xfId="46941" xr:uid="{55214696-08D9-4FE5-972F-0B80B747E4CC}"/>
    <cellStyle name="Percent 2 2 2 2 5 4" xfId="21789" xr:uid="{C408C844-3905-4D42-8BF1-5D526DC4B2D8}"/>
    <cellStyle name="Percent 2 2 2 2 5 4 2" xfId="35481" xr:uid="{A15B208C-6883-4588-B58D-A6F881A1E332}"/>
    <cellStyle name="Percent 2 2 2 2 5 4 3" xfId="50365" xr:uid="{F56EA2CC-AB68-4160-AD8F-9A094C07C96D}"/>
    <cellStyle name="Percent 2 2 2 2 5 5" xfId="14945" xr:uid="{1651257D-DA8C-4266-8931-A4575D65C52A}"/>
    <cellStyle name="Percent 2 2 2 2 5 6" xfId="28635" xr:uid="{EFB7A1B7-9316-4A95-A043-AAB571BEF09F}"/>
    <cellStyle name="Percent 2 2 2 2 5 7" xfId="43519" xr:uid="{637B8B26-34FC-41E4-8B7A-219D74118DE5}"/>
    <cellStyle name="Percent 2 2 2 2 6" xfId="8100" xr:uid="{0C940CF1-FAD0-4749-A3E4-5D346EBF98CE}"/>
    <cellStyle name="Percent 2 2 2 2 6 2" xfId="9812" xr:uid="{69AD1359-798E-4C93-8158-0DD1A5C8F78E}"/>
    <cellStyle name="Percent 2 2 2 2 6 2 2" xfId="13234" xr:uid="{97C420AE-4C21-4EFE-921D-3ABEC82603CC}"/>
    <cellStyle name="Percent 2 2 2 2 6 2 2 2" xfId="26924" xr:uid="{44AE4A6B-5B21-44AE-90DD-7C931AAFB2AA}"/>
    <cellStyle name="Percent 2 2 2 2 6 2 2 2 2" xfId="40616" xr:uid="{DA97FD9B-FE59-4F7C-88D3-20EB0624566F}"/>
    <cellStyle name="Percent 2 2 2 2 6 2 2 2 3" xfId="55500" xr:uid="{2FA86D87-B7C8-4A1B-A671-A1C0FC66F7A9}"/>
    <cellStyle name="Percent 2 2 2 2 6 2 2 3" xfId="20080" xr:uid="{CB6B14BE-67A3-48C7-A556-11D202C74859}"/>
    <cellStyle name="Percent 2 2 2 2 6 2 2 4" xfId="33770" xr:uid="{270F6CBD-4EB2-4583-BD78-78E8EAEE2A53}"/>
    <cellStyle name="Percent 2 2 2 2 6 2 2 5" xfId="48654" xr:uid="{283ADE8F-7612-41B3-9459-B0C5AD734DD7}"/>
    <cellStyle name="Percent 2 2 2 2 6 2 3" xfId="23502" xr:uid="{AC5FBD31-E99A-4F4F-97BE-E4F4F1409AB8}"/>
    <cellStyle name="Percent 2 2 2 2 6 2 3 2" xfId="37194" xr:uid="{786B6DC2-C33E-4B1D-88B9-AEA6EC6851EC}"/>
    <cellStyle name="Percent 2 2 2 2 6 2 3 3" xfId="52078" xr:uid="{C3CBB308-58F2-4301-A680-A364983031DF}"/>
    <cellStyle name="Percent 2 2 2 2 6 2 4" xfId="16658" xr:uid="{6781D6D8-574F-492A-ADF4-46EF6937F61C}"/>
    <cellStyle name="Percent 2 2 2 2 6 2 5" xfId="30348" xr:uid="{48857D02-B999-47C1-994F-B3DE640B184C}"/>
    <cellStyle name="Percent 2 2 2 2 6 2 6" xfId="45232" xr:uid="{185CCDFE-46C1-428A-87C3-1C27098F3D5D}"/>
    <cellStyle name="Percent 2 2 2 2 6 3" xfId="11522" xr:uid="{0046F7E7-BE2F-4F46-84B4-0C61A92C8DCE}"/>
    <cellStyle name="Percent 2 2 2 2 6 3 2" xfId="25212" xr:uid="{24908B7E-BC8F-4C56-A191-57F8D49B16D0}"/>
    <cellStyle name="Percent 2 2 2 2 6 3 2 2" xfId="38904" xr:uid="{45B6CFDC-A030-4C14-BDC3-E79314E8F078}"/>
    <cellStyle name="Percent 2 2 2 2 6 3 2 3" xfId="53788" xr:uid="{4EF047BA-5B9B-4796-8338-D38BFC647B4A}"/>
    <cellStyle name="Percent 2 2 2 2 6 3 3" xfId="18368" xr:uid="{497F2C15-263B-4A24-9A93-DC880D19D78D}"/>
    <cellStyle name="Percent 2 2 2 2 6 3 4" xfId="32058" xr:uid="{8C537A3C-E120-48CD-8599-B1F36317C34F}"/>
    <cellStyle name="Percent 2 2 2 2 6 3 5" xfId="46942" xr:uid="{C8B0EBFF-E718-423E-AB8C-9910AD65553C}"/>
    <cellStyle name="Percent 2 2 2 2 6 4" xfId="21790" xr:uid="{A12586EB-508D-4562-BB17-1B13AC87CEE4}"/>
    <cellStyle name="Percent 2 2 2 2 6 4 2" xfId="35482" xr:uid="{9CADA38E-FB20-47A6-AE92-812E82CF6D79}"/>
    <cellStyle name="Percent 2 2 2 2 6 4 3" xfId="50366" xr:uid="{426782E7-BBA5-4D74-A725-9BC4D996AC2D}"/>
    <cellStyle name="Percent 2 2 2 2 6 5" xfId="14946" xr:uid="{26775C9A-9D49-4CB4-9341-BF4246FBBCB9}"/>
    <cellStyle name="Percent 2 2 2 2 6 6" xfId="28636" xr:uid="{AE78CFD9-674C-4DC1-919E-99ED0BA91608}"/>
    <cellStyle name="Percent 2 2 2 2 6 7" xfId="43520" xr:uid="{0A3914B8-A13E-459E-8B84-C8EE5B43F526}"/>
    <cellStyle name="Percent 2 2 2 2 7" xfId="9798" xr:uid="{53EA6A51-932A-4434-87D9-4262180E7F34}"/>
    <cellStyle name="Percent 2 2 2 2 7 2" xfId="13220" xr:uid="{01AFA9AE-D7BF-445E-8D3E-5A2D1C9C0401}"/>
    <cellStyle name="Percent 2 2 2 2 7 2 2" xfId="26910" xr:uid="{E88EE9CF-B5E8-4D9E-B79F-63345868B5DE}"/>
    <cellStyle name="Percent 2 2 2 2 7 2 2 2" xfId="40602" xr:uid="{2068B178-E1F5-4D09-B6E7-8C39BC45EEB3}"/>
    <cellStyle name="Percent 2 2 2 2 7 2 2 3" xfId="55486" xr:uid="{37F65F8A-F341-4C06-BD07-A18F5FF83574}"/>
    <cellStyle name="Percent 2 2 2 2 7 2 3" xfId="20066" xr:uid="{5EE99B75-DCE1-4A26-8CAA-9417EA25D719}"/>
    <cellStyle name="Percent 2 2 2 2 7 2 4" xfId="33756" xr:uid="{12D1D4A2-7EF2-47B2-BF3D-043E6AC0C3F1}"/>
    <cellStyle name="Percent 2 2 2 2 7 2 5" xfId="48640" xr:uid="{8A9C889E-3D51-41DF-83F5-3C75CF6581E3}"/>
    <cellStyle name="Percent 2 2 2 2 7 3" xfId="23488" xr:uid="{90788C1A-70C2-4FA2-83CD-14B7B1BCED6A}"/>
    <cellStyle name="Percent 2 2 2 2 7 3 2" xfId="37180" xr:uid="{05603047-B360-45EB-8041-96650811BA3E}"/>
    <cellStyle name="Percent 2 2 2 2 7 3 3" xfId="52064" xr:uid="{D8CC2503-9124-4385-B2B5-157B66F69508}"/>
    <cellStyle name="Percent 2 2 2 2 7 4" xfId="16644" xr:uid="{5739D5CC-7196-4BB4-8ADB-32951F2DC7D7}"/>
    <cellStyle name="Percent 2 2 2 2 7 5" xfId="30334" xr:uid="{CE0915B8-7B43-4DE4-8AE9-FF7DE2EAFB62}"/>
    <cellStyle name="Percent 2 2 2 2 7 6" xfId="45218" xr:uid="{A535F27F-2CC4-465D-A8D7-0FD456C20323}"/>
    <cellStyle name="Percent 2 2 2 2 8" xfId="11508" xr:uid="{9E8DA459-38F3-4EA5-9C86-9D8A6C5321F9}"/>
    <cellStyle name="Percent 2 2 2 2 8 2" xfId="25198" xr:uid="{6EADB583-3907-40C2-B263-96E265C38105}"/>
    <cellStyle name="Percent 2 2 2 2 8 2 2" xfId="38890" xr:uid="{7644586D-79CD-41EA-8547-D9146ABFDBAB}"/>
    <cellStyle name="Percent 2 2 2 2 8 2 3" xfId="53774" xr:uid="{14B4454C-C700-48EF-88B2-2B725C713D74}"/>
    <cellStyle name="Percent 2 2 2 2 8 3" xfId="18354" xr:uid="{4946DFA5-6EE3-40EE-8730-422C3FF3BE8D}"/>
    <cellStyle name="Percent 2 2 2 2 8 4" xfId="32044" xr:uid="{B31A3CC6-7AD4-46A0-8496-181F6DF3FFE7}"/>
    <cellStyle name="Percent 2 2 2 2 8 5" xfId="46928" xr:uid="{5C4BB7E8-76E7-4364-A2E7-B82EBBF155D5}"/>
    <cellStyle name="Percent 2 2 2 2 9" xfId="21776" xr:uid="{AF3F8D9E-1C9C-4E98-9822-879CA44010AF}"/>
    <cellStyle name="Percent 2 2 2 2 9 2" xfId="35468" xr:uid="{235ED3AB-6712-4C2C-85BA-E620165A9A6B}"/>
    <cellStyle name="Percent 2 2 2 2 9 3" xfId="50352" xr:uid="{61951370-1DA8-44B2-921D-52F7DCBFBB29}"/>
    <cellStyle name="Percent 2 2 2 3" xfId="8101" xr:uid="{A791DC47-857F-4A6A-BFBA-060AF24BB965}"/>
    <cellStyle name="Percent 2 2 2 3 10" xfId="43521" xr:uid="{43D81832-7065-4A33-97CA-AF2CA7E9D632}"/>
    <cellStyle name="Percent 2 2 2 3 2" xfId="8102" xr:uid="{3CEA0CBB-651E-4C85-AF73-C3730FFB9C61}"/>
    <cellStyle name="Percent 2 2 2 3 2 2" xfId="8103" xr:uid="{2354DDFD-8A6E-4F50-A522-4B9BF206EBE6}"/>
    <cellStyle name="Percent 2 2 2 3 2 2 2" xfId="9815" xr:uid="{A3E43240-374D-4B3C-89C9-EF5F3EB7CAD3}"/>
    <cellStyle name="Percent 2 2 2 3 2 2 2 2" xfId="13237" xr:uid="{69F6C39E-BDE9-4F90-ADB6-5E508BABC2DE}"/>
    <cellStyle name="Percent 2 2 2 3 2 2 2 2 2" xfId="26927" xr:uid="{F6E4A849-29E7-4365-91A2-823391A14EA2}"/>
    <cellStyle name="Percent 2 2 2 3 2 2 2 2 2 2" xfId="40619" xr:uid="{1F0F2E38-CB27-4396-8853-2588DC96AE9C}"/>
    <cellStyle name="Percent 2 2 2 3 2 2 2 2 2 3" xfId="55503" xr:uid="{A565A5FC-ADDF-4F22-A678-163998E361BB}"/>
    <cellStyle name="Percent 2 2 2 3 2 2 2 2 3" xfId="20083" xr:uid="{DE66A48D-61B7-497E-9D76-771A02A2D083}"/>
    <cellStyle name="Percent 2 2 2 3 2 2 2 2 4" xfId="33773" xr:uid="{B55A5813-83E4-487E-B2BF-6B513B08B80D}"/>
    <cellStyle name="Percent 2 2 2 3 2 2 2 2 5" xfId="48657" xr:uid="{2D7EF4FF-E34F-4DB5-870D-016AE7BA7CA5}"/>
    <cellStyle name="Percent 2 2 2 3 2 2 2 3" xfId="23505" xr:uid="{1DFFA0A3-5038-4210-9324-D46D92D590D3}"/>
    <cellStyle name="Percent 2 2 2 3 2 2 2 3 2" xfId="37197" xr:uid="{477ED074-54B6-4008-904B-A8E359CDFF84}"/>
    <cellStyle name="Percent 2 2 2 3 2 2 2 3 3" xfId="52081" xr:uid="{90A67181-B380-43E3-BAA8-2F8C9D30C378}"/>
    <cellStyle name="Percent 2 2 2 3 2 2 2 4" xfId="16661" xr:uid="{3584F00F-1DA7-4160-8FBD-C1B102071E94}"/>
    <cellStyle name="Percent 2 2 2 3 2 2 2 5" xfId="30351" xr:uid="{25516B15-E5B5-4E5E-B911-22AFEA766815}"/>
    <cellStyle name="Percent 2 2 2 3 2 2 2 6" xfId="45235" xr:uid="{1E0CBA60-12D0-434C-83EF-B9D34B4F1532}"/>
    <cellStyle name="Percent 2 2 2 3 2 2 3" xfId="11525" xr:uid="{37D2451A-060B-4D55-923A-67933F1F0380}"/>
    <cellStyle name="Percent 2 2 2 3 2 2 3 2" xfId="25215" xr:uid="{06C82B5B-3E92-4BE6-AF30-5C82D3427587}"/>
    <cellStyle name="Percent 2 2 2 3 2 2 3 2 2" xfId="38907" xr:uid="{9B9B0A59-F1F3-41F6-9B5D-5021DC51AD02}"/>
    <cellStyle name="Percent 2 2 2 3 2 2 3 2 3" xfId="53791" xr:uid="{86E8B483-8481-4A34-8550-79E01A50B53E}"/>
    <cellStyle name="Percent 2 2 2 3 2 2 3 3" xfId="18371" xr:uid="{3FBC1CAC-085B-4796-BF2F-8FC18458FEC3}"/>
    <cellStyle name="Percent 2 2 2 3 2 2 3 4" xfId="32061" xr:uid="{3E1C9F4D-58D9-451D-9FF2-3CAE1CF4B1A8}"/>
    <cellStyle name="Percent 2 2 2 3 2 2 3 5" xfId="46945" xr:uid="{0193318D-92BF-421B-8355-6111CECC560C}"/>
    <cellStyle name="Percent 2 2 2 3 2 2 4" xfId="21793" xr:uid="{3D4DC4F0-292C-4F57-BD75-79AB59A174D2}"/>
    <cellStyle name="Percent 2 2 2 3 2 2 4 2" xfId="35485" xr:uid="{67743E48-5D76-4042-A4AE-D5B19B8D88E7}"/>
    <cellStyle name="Percent 2 2 2 3 2 2 4 3" xfId="50369" xr:uid="{954068AE-ED2F-4093-9AEC-6237C502D88B}"/>
    <cellStyle name="Percent 2 2 2 3 2 2 5" xfId="14949" xr:uid="{45B29CA1-8032-4925-BF6D-868D4CA64103}"/>
    <cellStyle name="Percent 2 2 2 3 2 2 6" xfId="28639" xr:uid="{B3FCD263-A242-4452-89C3-C7D62D722A9E}"/>
    <cellStyle name="Percent 2 2 2 3 2 2 7" xfId="43523" xr:uid="{DD1B4B47-CA02-469D-828C-83B9C1535454}"/>
    <cellStyle name="Percent 2 2 2 3 2 3" xfId="9814" xr:uid="{42FAD958-DE3A-4411-BF65-B82C9A021B9F}"/>
    <cellStyle name="Percent 2 2 2 3 2 3 2" xfId="13236" xr:uid="{5B7A9918-2349-43DF-8488-0FE48E8D31CA}"/>
    <cellStyle name="Percent 2 2 2 3 2 3 2 2" xfId="26926" xr:uid="{39B970DA-A51C-4517-A8A3-431EAA31DCAD}"/>
    <cellStyle name="Percent 2 2 2 3 2 3 2 2 2" xfId="40618" xr:uid="{19467674-F530-4EA0-A97A-4F764BA80EE8}"/>
    <cellStyle name="Percent 2 2 2 3 2 3 2 2 3" xfId="55502" xr:uid="{F5488FFB-5848-438B-A7EB-E56227F1DED1}"/>
    <cellStyle name="Percent 2 2 2 3 2 3 2 3" xfId="20082" xr:uid="{DEAFA619-F15E-4A90-83AC-3E6380C05715}"/>
    <cellStyle name="Percent 2 2 2 3 2 3 2 4" xfId="33772" xr:uid="{D8EB2384-63BA-403D-8853-0651B0E56C78}"/>
    <cellStyle name="Percent 2 2 2 3 2 3 2 5" xfId="48656" xr:uid="{5A1F8B8D-250D-4800-B66D-B2E4C9EBB9AB}"/>
    <cellStyle name="Percent 2 2 2 3 2 3 3" xfId="23504" xr:uid="{AC320044-39D5-4301-895D-C5A219CF52EF}"/>
    <cellStyle name="Percent 2 2 2 3 2 3 3 2" xfId="37196" xr:uid="{16AA6D1A-B9E0-469D-A22E-C85875C3FECC}"/>
    <cellStyle name="Percent 2 2 2 3 2 3 3 3" xfId="52080" xr:uid="{C451E12B-E2AE-44F4-9EEF-E3886F629F6A}"/>
    <cellStyle name="Percent 2 2 2 3 2 3 4" xfId="16660" xr:uid="{E1766CBA-1E59-41A4-89AE-7D90981C9F7E}"/>
    <cellStyle name="Percent 2 2 2 3 2 3 5" xfId="30350" xr:uid="{CD349A92-24E0-4ED5-A2A5-E1AEC3E5EF44}"/>
    <cellStyle name="Percent 2 2 2 3 2 3 6" xfId="45234" xr:uid="{3134AE70-7FA8-4FBC-A3C8-F99C1C32E425}"/>
    <cellStyle name="Percent 2 2 2 3 2 4" xfId="11524" xr:uid="{E5490FB6-1CD3-410E-9EA9-35D7B5F1B059}"/>
    <cellStyle name="Percent 2 2 2 3 2 4 2" xfId="25214" xr:uid="{85970009-C3AE-4D3A-9B26-91BF4FAE4673}"/>
    <cellStyle name="Percent 2 2 2 3 2 4 2 2" xfId="38906" xr:uid="{F4634E18-3F0D-475E-A266-D15E751F1488}"/>
    <cellStyle name="Percent 2 2 2 3 2 4 2 3" xfId="53790" xr:uid="{F2D466BE-5103-477A-98E7-7E341938EEE5}"/>
    <cellStyle name="Percent 2 2 2 3 2 4 3" xfId="18370" xr:uid="{89A3D4CC-913A-40FF-AF17-CA929C1160AF}"/>
    <cellStyle name="Percent 2 2 2 3 2 4 4" xfId="32060" xr:uid="{E798BB35-3094-4D04-ACF4-99BF809C321B}"/>
    <cellStyle name="Percent 2 2 2 3 2 4 5" xfId="46944" xr:uid="{78511EC9-D30D-400D-8DE1-512E0AC7B35D}"/>
    <cellStyle name="Percent 2 2 2 3 2 5" xfId="21792" xr:uid="{0F344208-1F3D-4257-9D11-04CCBF53F7F8}"/>
    <cellStyle name="Percent 2 2 2 3 2 5 2" xfId="35484" xr:uid="{AA17D938-3668-45E2-B65E-B1DFA92E8581}"/>
    <cellStyle name="Percent 2 2 2 3 2 5 3" xfId="50368" xr:uid="{12F0A0A7-CDF3-4F7C-99B0-660EC578B0BE}"/>
    <cellStyle name="Percent 2 2 2 3 2 6" xfId="14948" xr:uid="{5E27D985-A0F4-401D-9B8B-457942B32116}"/>
    <cellStyle name="Percent 2 2 2 3 2 7" xfId="28638" xr:uid="{9184A4DF-0B80-469E-8A40-9B8EB56B6404}"/>
    <cellStyle name="Percent 2 2 2 3 2 8" xfId="43522" xr:uid="{8E19210C-AD03-49FE-B2DD-52F3EAE5294B}"/>
    <cellStyle name="Percent 2 2 2 3 3" xfId="8104" xr:uid="{FF185978-DB2C-4B67-BAE4-E89146FE3BC0}"/>
    <cellStyle name="Percent 2 2 2 3 3 2" xfId="9816" xr:uid="{CD66E753-5545-4510-B778-BA14610A73DF}"/>
    <cellStyle name="Percent 2 2 2 3 3 2 2" xfId="13238" xr:uid="{DBF5618C-DBC7-4815-92E0-6F16B528F262}"/>
    <cellStyle name="Percent 2 2 2 3 3 2 2 2" xfId="26928" xr:uid="{FBBBB53E-9CB7-4F3B-8E95-0A6FC5BA4055}"/>
    <cellStyle name="Percent 2 2 2 3 3 2 2 2 2" xfId="40620" xr:uid="{3941C47F-67FD-4169-BAD2-FE0F0313A4E2}"/>
    <cellStyle name="Percent 2 2 2 3 3 2 2 2 3" xfId="55504" xr:uid="{15858F12-AAE8-4589-87B1-0429D3452560}"/>
    <cellStyle name="Percent 2 2 2 3 3 2 2 3" xfId="20084" xr:uid="{07797195-14A3-43E2-9E20-3A605AE0B892}"/>
    <cellStyle name="Percent 2 2 2 3 3 2 2 4" xfId="33774" xr:uid="{08335F8F-3384-4535-8D93-510C6C212934}"/>
    <cellStyle name="Percent 2 2 2 3 3 2 2 5" xfId="48658" xr:uid="{C8FA99F7-2D0D-44CB-B608-C11E9F1A787A}"/>
    <cellStyle name="Percent 2 2 2 3 3 2 3" xfId="23506" xr:uid="{5393024B-93F2-4868-B158-B296046CA04F}"/>
    <cellStyle name="Percent 2 2 2 3 3 2 3 2" xfId="37198" xr:uid="{60066C88-F402-4D2A-A490-0B16B9FE7827}"/>
    <cellStyle name="Percent 2 2 2 3 3 2 3 3" xfId="52082" xr:uid="{2D16ACF5-611C-4512-BC78-5374D9B09C27}"/>
    <cellStyle name="Percent 2 2 2 3 3 2 4" xfId="16662" xr:uid="{C6FF8C0C-400A-405C-8810-DE3EF5456CF3}"/>
    <cellStyle name="Percent 2 2 2 3 3 2 5" xfId="30352" xr:uid="{F741BEF2-531E-458A-9E80-E824323B1320}"/>
    <cellStyle name="Percent 2 2 2 3 3 2 6" xfId="45236" xr:uid="{75EAFE27-E4F6-4772-822B-01A3E76A9ECE}"/>
    <cellStyle name="Percent 2 2 2 3 3 3" xfId="11526" xr:uid="{510E63D5-B2E8-4367-9B97-C716E6FE5963}"/>
    <cellStyle name="Percent 2 2 2 3 3 3 2" xfId="25216" xr:uid="{A9A0BEBA-71BD-4193-A673-36C47072CFF1}"/>
    <cellStyle name="Percent 2 2 2 3 3 3 2 2" xfId="38908" xr:uid="{6FDD9E53-152E-459F-9E03-FAC117370DB9}"/>
    <cellStyle name="Percent 2 2 2 3 3 3 2 3" xfId="53792" xr:uid="{D4E4EB67-EDE8-4299-8C92-3B9113B4EE9B}"/>
    <cellStyle name="Percent 2 2 2 3 3 3 3" xfId="18372" xr:uid="{0B63FF76-19BC-45FA-9908-F63631B19708}"/>
    <cellStyle name="Percent 2 2 2 3 3 3 4" xfId="32062" xr:uid="{30175603-AA64-46FF-B467-5F06417DDE91}"/>
    <cellStyle name="Percent 2 2 2 3 3 3 5" xfId="46946" xr:uid="{485C1512-EB0D-44BF-B48F-A67B92EC823C}"/>
    <cellStyle name="Percent 2 2 2 3 3 4" xfId="21794" xr:uid="{6FEF0E43-68DF-45A7-B720-2FA503A9FA7E}"/>
    <cellStyle name="Percent 2 2 2 3 3 4 2" xfId="35486" xr:uid="{0813A676-1243-456C-9866-C382F6F5434C}"/>
    <cellStyle name="Percent 2 2 2 3 3 4 3" xfId="50370" xr:uid="{892638C8-BCFB-40E0-AD47-D789D89767C8}"/>
    <cellStyle name="Percent 2 2 2 3 3 5" xfId="14950" xr:uid="{EB4A665B-ED19-4438-ABE0-E13F641577A6}"/>
    <cellStyle name="Percent 2 2 2 3 3 6" xfId="28640" xr:uid="{94B7AD1D-1644-4941-828D-E4B32D2BDCA7}"/>
    <cellStyle name="Percent 2 2 2 3 3 7" xfId="43524" xr:uid="{C9C09B3F-8415-41DA-AD55-191433F1C0BB}"/>
    <cellStyle name="Percent 2 2 2 3 4" xfId="8105" xr:uid="{F3D0EF70-1FD0-4EEB-B70E-B341051C7164}"/>
    <cellStyle name="Percent 2 2 2 3 4 2" xfId="9817" xr:uid="{3A5B4B11-7148-4F12-8300-981555D64177}"/>
    <cellStyle name="Percent 2 2 2 3 4 2 2" xfId="13239" xr:uid="{75D6D6BC-8009-44F0-9B6A-6E12F3C6F17A}"/>
    <cellStyle name="Percent 2 2 2 3 4 2 2 2" xfId="26929" xr:uid="{E96BD305-8971-4D54-A27C-F5FDCB526302}"/>
    <cellStyle name="Percent 2 2 2 3 4 2 2 2 2" xfId="40621" xr:uid="{9AE63675-3E36-4008-8973-8E879E69D93D}"/>
    <cellStyle name="Percent 2 2 2 3 4 2 2 2 3" xfId="55505" xr:uid="{8144A337-E459-4FDC-9F69-FF1986583F3B}"/>
    <cellStyle name="Percent 2 2 2 3 4 2 2 3" xfId="20085" xr:uid="{0C26A77E-4F9B-4598-A5E7-9317A1C46E4B}"/>
    <cellStyle name="Percent 2 2 2 3 4 2 2 4" xfId="33775" xr:uid="{E92E0DBE-9CDF-4F8D-98E9-06161F8CB932}"/>
    <cellStyle name="Percent 2 2 2 3 4 2 2 5" xfId="48659" xr:uid="{D17FA641-DE11-4415-B256-A487AC78C3DB}"/>
    <cellStyle name="Percent 2 2 2 3 4 2 3" xfId="23507" xr:uid="{8EBD8EA9-A8D2-44BB-9293-5A8CBAF1F0C5}"/>
    <cellStyle name="Percent 2 2 2 3 4 2 3 2" xfId="37199" xr:uid="{F02D73A9-48ED-477D-AE52-E7F7B36666E7}"/>
    <cellStyle name="Percent 2 2 2 3 4 2 3 3" xfId="52083" xr:uid="{CD2ADDD5-8CAE-4C47-852D-6D57030DEF0E}"/>
    <cellStyle name="Percent 2 2 2 3 4 2 4" xfId="16663" xr:uid="{FA2BE854-BCF1-44C5-AC06-8EA31423FDE2}"/>
    <cellStyle name="Percent 2 2 2 3 4 2 5" xfId="30353" xr:uid="{0446BBE1-A61D-483D-8B51-3A9F32D11C6F}"/>
    <cellStyle name="Percent 2 2 2 3 4 2 6" xfId="45237" xr:uid="{F1960A57-D657-42C4-A6AA-D9662FA6F314}"/>
    <cellStyle name="Percent 2 2 2 3 4 3" xfId="11527" xr:uid="{95BAA484-0C11-4939-8DB7-A195F8760A60}"/>
    <cellStyle name="Percent 2 2 2 3 4 3 2" xfId="25217" xr:uid="{C4155E8B-2471-4961-9C75-867D788C153E}"/>
    <cellStyle name="Percent 2 2 2 3 4 3 2 2" xfId="38909" xr:uid="{1D318EF5-B32F-46E6-8104-C1898F0982EF}"/>
    <cellStyle name="Percent 2 2 2 3 4 3 2 3" xfId="53793" xr:uid="{EA11E376-6A76-444A-8E1F-3F073F1473C0}"/>
    <cellStyle name="Percent 2 2 2 3 4 3 3" xfId="18373" xr:uid="{AFAAB4A9-2249-45AD-8446-A03B17C531FA}"/>
    <cellStyle name="Percent 2 2 2 3 4 3 4" xfId="32063" xr:uid="{50B2708E-49F5-4E72-9A96-3805E3B74867}"/>
    <cellStyle name="Percent 2 2 2 3 4 3 5" xfId="46947" xr:uid="{A0BE4D3F-2704-4E19-8058-E0BB4B0CEE88}"/>
    <cellStyle name="Percent 2 2 2 3 4 4" xfId="21795" xr:uid="{E69A82FB-29B8-4190-9DEF-B7CF19E27B5A}"/>
    <cellStyle name="Percent 2 2 2 3 4 4 2" xfId="35487" xr:uid="{9C1DFCF1-D72F-43C8-BA2D-9B441F442A23}"/>
    <cellStyle name="Percent 2 2 2 3 4 4 3" xfId="50371" xr:uid="{603FFCDF-4614-45F2-BBFC-3B2F77826747}"/>
    <cellStyle name="Percent 2 2 2 3 4 5" xfId="14951" xr:uid="{F4EC730D-75C3-4A1C-9190-86EB469B66F1}"/>
    <cellStyle name="Percent 2 2 2 3 4 6" xfId="28641" xr:uid="{310446E7-AF93-4221-8130-0A5CE54A3F54}"/>
    <cellStyle name="Percent 2 2 2 3 4 7" xfId="43525" xr:uid="{77A0635F-3143-434B-9455-5AB153866CB8}"/>
    <cellStyle name="Percent 2 2 2 3 5" xfId="9813" xr:uid="{41DB9960-19D8-405B-906E-80DF3AC17B2F}"/>
    <cellStyle name="Percent 2 2 2 3 5 2" xfId="13235" xr:uid="{489751E0-9537-4B53-A76E-A91D378917F8}"/>
    <cellStyle name="Percent 2 2 2 3 5 2 2" xfId="26925" xr:uid="{A59BC88F-7BE0-426D-B9B2-ADFD2187D637}"/>
    <cellStyle name="Percent 2 2 2 3 5 2 2 2" xfId="40617" xr:uid="{25C63EF9-636A-4797-ABCB-9AC13E6E185A}"/>
    <cellStyle name="Percent 2 2 2 3 5 2 2 3" xfId="55501" xr:uid="{03DE195E-1076-4617-8D53-09A6581C414F}"/>
    <cellStyle name="Percent 2 2 2 3 5 2 3" xfId="20081" xr:uid="{575E1CE4-9402-4658-B053-4BB82890F12D}"/>
    <cellStyle name="Percent 2 2 2 3 5 2 4" xfId="33771" xr:uid="{94E00051-0CA0-495C-83AC-2CDB12DB1BE7}"/>
    <cellStyle name="Percent 2 2 2 3 5 2 5" xfId="48655" xr:uid="{5EACCD03-5117-4C3A-93F5-8704AF90A9C4}"/>
    <cellStyle name="Percent 2 2 2 3 5 3" xfId="23503" xr:uid="{D7078B95-2F3A-4A77-B7B4-F6D96598BE6C}"/>
    <cellStyle name="Percent 2 2 2 3 5 3 2" xfId="37195" xr:uid="{1061886A-F664-4972-8D26-3F9069750C4C}"/>
    <cellStyle name="Percent 2 2 2 3 5 3 3" xfId="52079" xr:uid="{1BE4D472-A6B8-4EC1-B402-5E2FC798FA9F}"/>
    <cellStyle name="Percent 2 2 2 3 5 4" xfId="16659" xr:uid="{3B2E9C06-D49F-4F10-AD71-625993748DDC}"/>
    <cellStyle name="Percent 2 2 2 3 5 5" xfId="30349" xr:uid="{83A8BF32-E6AC-4B57-96CF-B6F3AFFE1B9A}"/>
    <cellStyle name="Percent 2 2 2 3 5 6" xfId="45233" xr:uid="{123C24EA-03C0-4DFE-B866-5D1BE7EAD1ED}"/>
    <cellStyle name="Percent 2 2 2 3 6" xfId="11523" xr:uid="{BD977991-4773-4080-8FDA-A919FC109386}"/>
    <cellStyle name="Percent 2 2 2 3 6 2" xfId="25213" xr:uid="{78C3F03E-339B-4D6E-ABCE-F54709512625}"/>
    <cellStyle name="Percent 2 2 2 3 6 2 2" xfId="38905" xr:uid="{D128211D-B767-4576-8830-EE53940A1AF1}"/>
    <cellStyle name="Percent 2 2 2 3 6 2 3" xfId="53789" xr:uid="{EDDB12EB-5FFB-4774-8049-CA8C02BAB3F3}"/>
    <cellStyle name="Percent 2 2 2 3 6 3" xfId="18369" xr:uid="{3D44DD26-4679-410F-9BD5-54C9CB4201B8}"/>
    <cellStyle name="Percent 2 2 2 3 6 4" xfId="32059" xr:uid="{D45E9FC8-B047-493C-9A7D-C7AEB4C9F541}"/>
    <cellStyle name="Percent 2 2 2 3 6 5" xfId="46943" xr:uid="{44A89C20-6C8F-489D-9C06-C225072C982F}"/>
    <cellStyle name="Percent 2 2 2 3 7" xfId="21791" xr:uid="{E4ACE1B1-4ABB-4396-B164-15F04A2EDF95}"/>
    <cellStyle name="Percent 2 2 2 3 7 2" xfId="35483" xr:uid="{278F4C21-711F-410E-86F5-FC7D48CA1102}"/>
    <cellStyle name="Percent 2 2 2 3 7 3" xfId="50367" xr:uid="{9A574F4A-2B45-4015-8374-8C21D2658109}"/>
    <cellStyle name="Percent 2 2 2 3 8" xfId="14947" xr:uid="{9FDB3422-CB95-4569-BA79-F62C5F633ECB}"/>
    <cellStyle name="Percent 2 2 2 3 9" xfId="28637" xr:uid="{34380A45-E7A5-4992-A332-FECA77D0E7D3}"/>
    <cellStyle name="Percent 2 2 2 4" xfId="8106" xr:uid="{5B938B4F-82E4-4D67-9901-B2BB7BF15E4B}"/>
    <cellStyle name="Percent 2 2 2 4 10" xfId="43526" xr:uid="{6AB54154-B30E-4633-863E-3EB342A6B6D3}"/>
    <cellStyle name="Percent 2 2 2 4 2" xfId="8107" xr:uid="{569C0DFD-F727-4E3D-873D-E45A4927412C}"/>
    <cellStyle name="Percent 2 2 2 4 2 2" xfId="8108" xr:uid="{6D3D85FA-F8BC-4A40-B670-85C80FA7C48B}"/>
    <cellStyle name="Percent 2 2 2 4 2 2 2" xfId="9820" xr:uid="{EC61B63E-B2EC-4FE0-89B3-698D450C1711}"/>
    <cellStyle name="Percent 2 2 2 4 2 2 2 2" xfId="13242" xr:uid="{0038AC69-78C8-4D36-8014-AC1CF7327C55}"/>
    <cellStyle name="Percent 2 2 2 4 2 2 2 2 2" xfId="26932" xr:uid="{EE3143C6-2476-4D8E-A9FE-326B1F3501D5}"/>
    <cellStyle name="Percent 2 2 2 4 2 2 2 2 2 2" xfId="40624" xr:uid="{F774F065-1F49-45CF-B67C-D83A45F57ADA}"/>
    <cellStyle name="Percent 2 2 2 4 2 2 2 2 2 3" xfId="55508" xr:uid="{5DB6E41B-92C2-42EF-9311-C7E234CB02CE}"/>
    <cellStyle name="Percent 2 2 2 4 2 2 2 2 3" xfId="20088" xr:uid="{69DA2C71-2BEE-4B75-9668-955F2EF2A591}"/>
    <cellStyle name="Percent 2 2 2 4 2 2 2 2 4" xfId="33778" xr:uid="{E76A36DA-0DCC-417E-8630-99CA82F8C5F5}"/>
    <cellStyle name="Percent 2 2 2 4 2 2 2 2 5" xfId="48662" xr:uid="{F9109A01-F15A-47A8-8322-180A05EC99BE}"/>
    <cellStyle name="Percent 2 2 2 4 2 2 2 3" xfId="23510" xr:uid="{6D4F9E55-B9D0-4AE8-AFEE-0BE3608C7BEC}"/>
    <cellStyle name="Percent 2 2 2 4 2 2 2 3 2" xfId="37202" xr:uid="{EF644039-3204-435D-9EC2-C46683A4A4E7}"/>
    <cellStyle name="Percent 2 2 2 4 2 2 2 3 3" xfId="52086" xr:uid="{7B9770C3-196E-4B9D-BEFB-3B7FEE0A083D}"/>
    <cellStyle name="Percent 2 2 2 4 2 2 2 4" xfId="16666" xr:uid="{8160ED26-BFD4-4A73-8A33-D0A9A6814D90}"/>
    <cellStyle name="Percent 2 2 2 4 2 2 2 5" xfId="30356" xr:uid="{3BEEE263-857B-4512-9BDE-16A93B809D37}"/>
    <cellStyle name="Percent 2 2 2 4 2 2 2 6" xfId="45240" xr:uid="{DAF98A7B-4A2F-4E82-AC42-75067416CE84}"/>
    <cellStyle name="Percent 2 2 2 4 2 2 3" xfId="11530" xr:uid="{7ADEEA34-0E59-4C17-8A51-9AF7A82FA9D0}"/>
    <cellStyle name="Percent 2 2 2 4 2 2 3 2" xfId="25220" xr:uid="{F8E17BB1-0617-431E-ABD2-B8D779462144}"/>
    <cellStyle name="Percent 2 2 2 4 2 2 3 2 2" xfId="38912" xr:uid="{2753C990-7A0F-4F28-B1B0-962B435723C6}"/>
    <cellStyle name="Percent 2 2 2 4 2 2 3 2 3" xfId="53796" xr:uid="{D9E31D66-DB55-4CBA-BD74-7C0F21F04A83}"/>
    <cellStyle name="Percent 2 2 2 4 2 2 3 3" xfId="18376" xr:uid="{E33AAFCE-F69E-4AF2-AABA-C34B362122A0}"/>
    <cellStyle name="Percent 2 2 2 4 2 2 3 4" xfId="32066" xr:uid="{8AEF936A-2086-4C31-B5B1-68085F486050}"/>
    <cellStyle name="Percent 2 2 2 4 2 2 3 5" xfId="46950" xr:uid="{29BA303D-E437-473B-9950-C592D5EB32F2}"/>
    <cellStyle name="Percent 2 2 2 4 2 2 4" xfId="21798" xr:uid="{60C45C03-CC81-494E-8DBD-EF0D67EECC27}"/>
    <cellStyle name="Percent 2 2 2 4 2 2 4 2" xfId="35490" xr:uid="{E578D624-9B4A-4F53-B08E-C0EDA5CAB6CE}"/>
    <cellStyle name="Percent 2 2 2 4 2 2 4 3" xfId="50374" xr:uid="{FF32117E-94AA-47AA-86C1-E0CDB4ADD7E5}"/>
    <cellStyle name="Percent 2 2 2 4 2 2 5" xfId="14954" xr:uid="{BC7C3BB6-25ED-4A78-B221-85A74618C830}"/>
    <cellStyle name="Percent 2 2 2 4 2 2 6" xfId="28644" xr:uid="{EB974069-45B3-4CC7-AA2C-EFDCBCE0A01F}"/>
    <cellStyle name="Percent 2 2 2 4 2 2 7" xfId="43528" xr:uid="{F0FCBA5B-41C8-4311-9D94-A6D16B383519}"/>
    <cellStyle name="Percent 2 2 2 4 2 3" xfId="9819" xr:uid="{B0B8A187-95A1-4AB9-A5D7-112951AC1B92}"/>
    <cellStyle name="Percent 2 2 2 4 2 3 2" xfId="13241" xr:uid="{194B9B92-8410-4C99-AC4D-7816C6454355}"/>
    <cellStyle name="Percent 2 2 2 4 2 3 2 2" xfId="26931" xr:uid="{067277D1-6782-4A29-9603-3A94679A3F30}"/>
    <cellStyle name="Percent 2 2 2 4 2 3 2 2 2" xfId="40623" xr:uid="{0EAF4E23-1798-4189-B73F-BA89CB177304}"/>
    <cellStyle name="Percent 2 2 2 4 2 3 2 2 3" xfId="55507" xr:uid="{7CBDB566-D382-414A-81DA-09CF6C5D3203}"/>
    <cellStyle name="Percent 2 2 2 4 2 3 2 3" xfId="20087" xr:uid="{8839CDCB-FEA2-496A-ADCD-8DFBF5530CEB}"/>
    <cellStyle name="Percent 2 2 2 4 2 3 2 4" xfId="33777" xr:uid="{001337C1-43AC-4A53-887F-26599BB09634}"/>
    <cellStyle name="Percent 2 2 2 4 2 3 2 5" xfId="48661" xr:uid="{7BA5D9AF-4FDB-49C4-A219-9320F9D79F30}"/>
    <cellStyle name="Percent 2 2 2 4 2 3 3" xfId="23509" xr:uid="{74CA82E5-5292-4CDE-8923-CCFA135A09A5}"/>
    <cellStyle name="Percent 2 2 2 4 2 3 3 2" xfId="37201" xr:uid="{CA0C9FC3-D867-49BA-B7E4-0E6E3753B29A}"/>
    <cellStyle name="Percent 2 2 2 4 2 3 3 3" xfId="52085" xr:uid="{E77A98DC-19B9-4018-896E-284F4FA171DD}"/>
    <cellStyle name="Percent 2 2 2 4 2 3 4" xfId="16665" xr:uid="{205EADC7-B867-4277-9BE7-5F982D4C28AB}"/>
    <cellStyle name="Percent 2 2 2 4 2 3 5" xfId="30355" xr:uid="{D5E9EEDA-2669-4995-86D8-CC4C29FFE0EA}"/>
    <cellStyle name="Percent 2 2 2 4 2 3 6" xfId="45239" xr:uid="{FA59978C-7825-4C4A-B923-96DEC4CC7934}"/>
    <cellStyle name="Percent 2 2 2 4 2 4" xfId="11529" xr:uid="{022D5DD7-4E8D-423F-8E15-D3C4DB2345B7}"/>
    <cellStyle name="Percent 2 2 2 4 2 4 2" xfId="25219" xr:uid="{6014725D-2944-42DB-ACB3-9B54D7ECA029}"/>
    <cellStyle name="Percent 2 2 2 4 2 4 2 2" xfId="38911" xr:uid="{560111FC-689A-4D76-9321-8E97B42B8E69}"/>
    <cellStyle name="Percent 2 2 2 4 2 4 2 3" xfId="53795" xr:uid="{AF90524B-6635-489E-B898-89F853ED97F0}"/>
    <cellStyle name="Percent 2 2 2 4 2 4 3" xfId="18375" xr:uid="{8F93CF38-E4BB-481B-A658-609FE6F0BEA9}"/>
    <cellStyle name="Percent 2 2 2 4 2 4 4" xfId="32065" xr:uid="{06DD820D-F93C-4508-991E-14791476D971}"/>
    <cellStyle name="Percent 2 2 2 4 2 4 5" xfId="46949" xr:uid="{EB6646A8-1CAD-4D95-8876-D9C8E215E758}"/>
    <cellStyle name="Percent 2 2 2 4 2 5" xfId="21797" xr:uid="{2DB226D3-F527-42CF-BED8-8DBAC006FF9B}"/>
    <cellStyle name="Percent 2 2 2 4 2 5 2" xfId="35489" xr:uid="{5FE249DA-43D5-4AC6-8AAF-497C47F5793D}"/>
    <cellStyle name="Percent 2 2 2 4 2 5 3" xfId="50373" xr:uid="{328E771D-30B6-4DDA-8689-DFC795FA5F38}"/>
    <cellStyle name="Percent 2 2 2 4 2 6" xfId="14953" xr:uid="{860BC045-9746-458D-8D15-F5717E7398E3}"/>
    <cellStyle name="Percent 2 2 2 4 2 7" xfId="28643" xr:uid="{B256EC46-66CC-4C46-A313-24F420D18077}"/>
    <cellStyle name="Percent 2 2 2 4 2 8" xfId="43527" xr:uid="{0F8C5B85-2376-4009-AC71-706AE2EDAEF1}"/>
    <cellStyle name="Percent 2 2 2 4 3" xfId="8109" xr:uid="{2B3F3489-899C-4E29-8078-6189259B5477}"/>
    <cellStyle name="Percent 2 2 2 4 3 2" xfId="9821" xr:uid="{B45CD258-7ECC-4F1E-94E4-3C3C30F64968}"/>
    <cellStyle name="Percent 2 2 2 4 3 2 2" xfId="13243" xr:uid="{8C86A7BE-D074-4778-ACBD-456530ACAA7A}"/>
    <cellStyle name="Percent 2 2 2 4 3 2 2 2" xfId="26933" xr:uid="{54861B44-8431-48F4-ABEB-08448038C2B7}"/>
    <cellStyle name="Percent 2 2 2 4 3 2 2 2 2" xfId="40625" xr:uid="{7794C030-B972-45F6-B6B3-152CBFD3B9EC}"/>
    <cellStyle name="Percent 2 2 2 4 3 2 2 2 3" xfId="55509" xr:uid="{CDE4ADFA-B732-4447-8783-99667BAB1E0C}"/>
    <cellStyle name="Percent 2 2 2 4 3 2 2 3" xfId="20089" xr:uid="{F332241A-F04D-4C9E-9558-08023C1EF121}"/>
    <cellStyle name="Percent 2 2 2 4 3 2 2 4" xfId="33779" xr:uid="{0CC9BB57-9399-4CD2-8ECB-CE9728F2BD1E}"/>
    <cellStyle name="Percent 2 2 2 4 3 2 2 5" xfId="48663" xr:uid="{FD93AE76-E0EB-448E-A150-58936316957A}"/>
    <cellStyle name="Percent 2 2 2 4 3 2 3" xfId="23511" xr:uid="{AB4A31E6-E89B-4A00-BD58-EDB49C83B93C}"/>
    <cellStyle name="Percent 2 2 2 4 3 2 3 2" xfId="37203" xr:uid="{D5C7C9E8-BB01-4766-B34E-E043192CBB6A}"/>
    <cellStyle name="Percent 2 2 2 4 3 2 3 3" xfId="52087" xr:uid="{0866CFFD-53E5-4FFC-B462-3EDE1F0EDB04}"/>
    <cellStyle name="Percent 2 2 2 4 3 2 4" xfId="16667" xr:uid="{3CD22ED6-D3CA-4733-9236-76B331E8E1FF}"/>
    <cellStyle name="Percent 2 2 2 4 3 2 5" xfId="30357" xr:uid="{BA28D687-6424-4F04-BAF8-CB5DB1A06C1C}"/>
    <cellStyle name="Percent 2 2 2 4 3 2 6" xfId="45241" xr:uid="{0F377B07-3AFB-4CA4-8FD6-2B398ACDDBC5}"/>
    <cellStyle name="Percent 2 2 2 4 3 3" xfId="11531" xr:uid="{CE5A8A97-59C6-4D33-BA8C-3467CA8D9D50}"/>
    <cellStyle name="Percent 2 2 2 4 3 3 2" xfId="25221" xr:uid="{5A86AC93-E7C0-4C1A-9A89-0B115A642E09}"/>
    <cellStyle name="Percent 2 2 2 4 3 3 2 2" xfId="38913" xr:uid="{2506CBBE-28F9-45CB-8763-21C75CB4526A}"/>
    <cellStyle name="Percent 2 2 2 4 3 3 2 3" xfId="53797" xr:uid="{CA0C4323-9DE5-4D12-8A60-D5BD84958DBF}"/>
    <cellStyle name="Percent 2 2 2 4 3 3 3" xfId="18377" xr:uid="{D205B6D2-C214-4338-87D0-3602908209EA}"/>
    <cellStyle name="Percent 2 2 2 4 3 3 4" xfId="32067" xr:uid="{B04A81A1-631B-450B-9A16-A889F9AE14AC}"/>
    <cellStyle name="Percent 2 2 2 4 3 3 5" xfId="46951" xr:uid="{3664150B-B546-481E-B1EA-BFD9C8D8E004}"/>
    <cellStyle name="Percent 2 2 2 4 3 4" xfId="21799" xr:uid="{21DE3EA3-2D6A-499A-8EA4-6D42C7D96BA3}"/>
    <cellStyle name="Percent 2 2 2 4 3 4 2" xfId="35491" xr:uid="{DE270ADA-1994-4217-84BC-8C6FB88CBE57}"/>
    <cellStyle name="Percent 2 2 2 4 3 4 3" xfId="50375" xr:uid="{2CB827D5-F4A9-4D00-A31B-8B081D221D06}"/>
    <cellStyle name="Percent 2 2 2 4 3 5" xfId="14955" xr:uid="{395E460A-2B09-452D-98FC-855EFB8090C7}"/>
    <cellStyle name="Percent 2 2 2 4 3 6" xfId="28645" xr:uid="{4169F23B-1D70-4EF2-BE7B-58DCFEBD905C}"/>
    <cellStyle name="Percent 2 2 2 4 3 7" xfId="43529" xr:uid="{CC188C8E-7678-4734-8E65-7F6A40990566}"/>
    <cellStyle name="Percent 2 2 2 4 4" xfId="8110" xr:uid="{AA2DA8C3-05B5-497C-A0BE-351A33F9F709}"/>
    <cellStyle name="Percent 2 2 2 4 4 2" xfId="9822" xr:uid="{0ECC57D5-B6AA-467E-8D40-201492B5BC24}"/>
    <cellStyle name="Percent 2 2 2 4 4 2 2" xfId="13244" xr:uid="{B7A4B5F0-F60C-4CCF-BFD2-AC82E5D01AEF}"/>
    <cellStyle name="Percent 2 2 2 4 4 2 2 2" xfId="26934" xr:uid="{AD738BE8-C4DB-4F34-888F-8D4B54A6FC67}"/>
    <cellStyle name="Percent 2 2 2 4 4 2 2 2 2" xfId="40626" xr:uid="{A776C83A-769F-4863-A4D0-B2F51FE826BD}"/>
    <cellStyle name="Percent 2 2 2 4 4 2 2 2 3" xfId="55510" xr:uid="{B176D35F-D182-4BF4-9B16-B7EF8620E713}"/>
    <cellStyle name="Percent 2 2 2 4 4 2 2 3" xfId="20090" xr:uid="{11827E90-79B0-4865-B933-565A9096495E}"/>
    <cellStyle name="Percent 2 2 2 4 4 2 2 4" xfId="33780" xr:uid="{32E09B23-0108-4219-9CD2-87ED49AC1A40}"/>
    <cellStyle name="Percent 2 2 2 4 4 2 2 5" xfId="48664" xr:uid="{FBF6CBE6-1E5C-44E2-93C0-2E018E188FD7}"/>
    <cellStyle name="Percent 2 2 2 4 4 2 3" xfId="23512" xr:uid="{C18E59BD-9366-4122-84A7-DA657060EDD2}"/>
    <cellStyle name="Percent 2 2 2 4 4 2 3 2" xfId="37204" xr:uid="{00D98C77-D9A0-4302-84C0-14AA4CB3CEB6}"/>
    <cellStyle name="Percent 2 2 2 4 4 2 3 3" xfId="52088" xr:uid="{A9B7A6CE-2AEE-49FC-8111-09DC859F3655}"/>
    <cellStyle name="Percent 2 2 2 4 4 2 4" xfId="16668" xr:uid="{85263DCD-9D00-41BC-9355-15EDBE9B9926}"/>
    <cellStyle name="Percent 2 2 2 4 4 2 5" xfId="30358" xr:uid="{9D9226CA-7907-4230-B78C-B9234A52569D}"/>
    <cellStyle name="Percent 2 2 2 4 4 2 6" xfId="45242" xr:uid="{9D61BFAC-458E-4790-BDDB-A68574CE0580}"/>
    <cellStyle name="Percent 2 2 2 4 4 3" xfId="11532" xr:uid="{1248F6C2-70D5-429C-A13D-09FCE1DEC541}"/>
    <cellStyle name="Percent 2 2 2 4 4 3 2" xfId="25222" xr:uid="{B94C8506-1F69-46A6-AAC8-B725FC11B40C}"/>
    <cellStyle name="Percent 2 2 2 4 4 3 2 2" xfId="38914" xr:uid="{F5ADD471-7AFD-4924-8F84-F3845B49AD25}"/>
    <cellStyle name="Percent 2 2 2 4 4 3 2 3" xfId="53798" xr:uid="{75372C97-9DBE-4A18-BF12-1FCDA81F2A86}"/>
    <cellStyle name="Percent 2 2 2 4 4 3 3" xfId="18378" xr:uid="{D51BEAEB-883E-4906-B4AE-1E1EB5B2F9EC}"/>
    <cellStyle name="Percent 2 2 2 4 4 3 4" xfId="32068" xr:uid="{77A084A9-A1E6-4F35-8AAD-D874E644D1DD}"/>
    <cellStyle name="Percent 2 2 2 4 4 3 5" xfId="46952" xr:uid="{DF81E5D4-32E4-42C7-A835-33BFB14D0A40}"/>
    <cellStyle name="Percent 2 2 2 4 4 4" xfId="21800" xr:uid="{A978A411-489D-4D8D-967A-FD2BC1E88D30}"/>
    <cellStyle name="Percent 2 2 2 4 4 4 2" xfId="35492" xr:uid="{5F5B5DDA-96EE-4CE2-98D7-AC8BA33C69B4}"/>
    <cellStyle name="Percent 2 2 2 4 4 4 3" xfId="50376" xr:uid="{FAE341E8-7626-497F-AE2A-8B2CBEB0F752}"/>
    <cellStyle name="Percent 2 2 2 4 4 5" xfId="14956" xr:uid="{5B2BF96D-0C02-4F33-9F70-F5BBC8F2B96C}"/>
    <cellStyle name="Percent 2 2 2 4 4 6" xfId="28646" xr:uid="{58D64413-8721-4E00-ABA0-09AC179CF04A}"/>
    <cellStyle name="Percent 2 2 2 4 4 7" xfId="43530" xr:uid="{74D60252-5A12-4EFF-9EAE-55004A98DED5}"/>
    <cellStyle name="Percent 2 2 2 4 5" xfId="9818" xr:uid="{434B4B7B-D56D-4778-89EC-151442511D7C}"/>
    <cellStyle name="Percent 2 2 2 4 5 2" xfId="13240" xr:uid="{D10C6346-03B5-4629-9DD8-E24D67A1DDD3}"/>
    <cellStyle name="Percent 2 2 2 4 5 2 2" xfId="26930" xr:uid="{72DC2F29-1F53-452A-BA2B-EC6B583C47D6}"/>
    <cellStyle name="Percent 2 2 2 4 5 2 2 2" xfId="40622" xr:uid="{8AC8BDDB-D322-43AA-A015-81836A75BB53}"/>
    <cellStyle name="Percent 2 2 2 4 5 2 2 3" xfId="55506" xr:uid="{329AFA55-DEA3-4C66-BCDB-93A56BFF5805}"/>
    <cellStyle name="Percent 2 2 2 4 5 2 3" xfId="20086" xr:uid="{E7CA22A4-E09B-44DE-93B1-00F658F3038A}"/>
    <cellStyle name="Percent 2 2 2 4 5 2 4" xfId="33776" xr:uid="{74C18F30-F470-4F31-9AF4-F4B5F585CB5E}"/>
    <cellStyle name="Percent 2 2 2 4 5 2 5" xfId="48660" xr:uid="{E3D429B2-5167-4A73-883F-C26628B96E28}"/>
    <cellStyle name="Percent 2 2 2 4 5 3" xfId="23508" xr:uid="{8BCB965A-3AFA-4E4B-8836-CB9E8FCCAAE8}"/>
    <cellStyle name="Percent 2 2 2 4 5 3 2" xfId="37200" xr:uid="{FFB389B7-9BD6-4ABD-83EC-989DB9B0B379}"/>
    <cellStyle name="Percent 2 2 2 4 5 3 3" xfId="52084" xr:uid="{7653F4B0-D367-4397-83F0-C61F01B84A32}"/>
    <cellStyle name="Percent 2 2 2 4 5 4" xfId="16664" xr:uid="{7859AE00-C1C3-4B0B-8851-7647CC9A0945}"/>
    <cellStyle name="Percent 2 2 2 4 5 5" xfId="30354" xr:uid="{8EEC5B78-0F25-489F-8D92-07CC3030F8BF}"/>
    <cellStyle name="Percent 2 2 2 4 5 6" xfId="45238" xr:uid="{0EF46A5C-804D-4AAC-AB4D-24AB70E4BE13}"/>
    <cellStyle name="Percent 2 2 2 4 6" xfId="11528" xr:uid="{6F842018-3D26-4ED6-932A-01F0A38E3C39}"/>
    <cellStyle name="Percent 2 2 2 4 6 2" xfId="25218" xr:uid="{00E57195-4982-4D6D-A6F2-88057C878159}"/>
    <cellStyle name="Percent 2 2 2 4 6 2 2" xfId="38910" xr:uid="{E4B3CA52-1E45-4FBE-B097-D54885725101}"/>
    <cellStyle name="Percent 2 2 2 4 6 2 3" xfId="53794" xr:uid="{DB926C80-C459-44AD-897D-9047F7D1B0B1}"/>
    <cellStyle name="Percent 2 2 2 4 6 3" xfId="18374" xr:uid="{30690840-8B3C-4FBC-89DA-5B594CE7FA62}"/>
    <cellStyle name="Percent 2 2 2 4 6 4" xfId="32064" xr:uid="{A7F905CA-752D-4468-8EBA-789FA7430D69}"/>
    <cellStyle name="Percent 2 2 2 4 6 5" xfId="46948" xr:uid="{AAC10AC8-5DB2-4E92-95EB-A63E47B77EA5}"/>
    <cellStyle name="Percent 2 2 2 4 7" xfId="21796" xr:uid="{F542C349-CA99-4C38-A8D7-5615E2B49855}"/>
    <cellStyle name="Percent 2 2 2 4 7 2" xfId="35488" xr:uid="{C88F9D3F-B7BC-4F28-BB79-1F257C1385FC}"/>
    <cellStyle name="Percent 2 2 2 4 7 3" xfId="50372" xr:uid="{A3EBC471-C2FC-4DD4-89C5-5FAB208AB898}"/>
    <cellStyle name="Percent 2 2 2 4 8" xfId="14952" xr:uid="{580423F3-0965-46C2-9E9B-37EC3C24CCF2}"/>
    <cellStyle name="Percent 2 2 2 4 9" xfId="28642" xr:uid="{C52DEC89-C8D9-42BE-B9DB-45E9B59980BE}"/>
    <cellStyle name="Percent 2 2 2 5" xfId="8111" xr:uid="{1E506390-A380-47DC-9F32-B6567C5E6BE0}"/>
    <cellStyle name="Percent 2 2 2 5 2" xfId="8112" xr:uid="{F52CA8A1-3E34-48CD-966E-96AF89DBCAF9}"/>
    <cellStyle name="Percent 2 2 2 5 2 2" xfId="9824" xr:uid="{661BEDC8-008F-4855-B0A3-B8065A64D320}"/>
    <cellStyle name="Percent 2 2 2 5 2 2 2" xfId="13246" xr:uid="{7998BB6B-C9D2-458F-BFEF-6D23287A4FEA}"/>
    <cellStyle name="Percent 2 2 2 5 2 2 2 2" xfId="26936" xr:uid="{4713E030-419B-47D9-8E86-BB99C8939A3A}"/>
    <cellStyle name="Percent 2 2 2 5 2 2 2 2 2" xfId="40628" xr:uid="{43EEE2D9-58B9-491C-BA5F-1CA7943DC352}"/>
    <cellStyle name="Percent 2 2 2 5 2 2 2 2 3" xfId="55512" xr:uid="{CB56ADD8-3AAF-47CF-9E33-4CD7734EA868}"/>
    <cellStyle name="Percent 2 2 2 5 2 2 2 3" xfId="20092" xr:uid="{86413C78-0B2C-49A5-BC6B-EADE873C2136}"/>
    <cellStyle name="Percent 2 2 2 5 2 2 2 4" xfId="33782" xr:uid="{1ED02CA0-3CFA-466A-B720-3E3E1AD4F77B}"/>
    <cellStyle name="Percent 2 2 2 5 2 2 2 5" xfId="48666" xr:uid="{56B4DE04-E322-4658-8975-5B70FF74436C}"/>
    <cellStyle name="Percent 2 2 2 5 2 2 3" xfId="23514" xr:uid="{B92C299F-C76D-4024-A5AD-208073110125}"/>
    <cellStyle name="Percent 2 2 2 5 2 2 3 2" xfId="37206" xr:uid="{2EF98E1C-51E9-4D58-923A-65A1AAF16173}"/>
    <cellStyle name="Percent 2 2 2 5 2 2 3 3" xfId="52090" xr:uid="{D377D3CB-196E-488E-8B2C-486E85F21BFB}"/>
    <cellStyle name="Percent 2 2 2 5 2 2 4" xfId="16670" xr:uid="{73B68091-D155-4A60-8022-1969076AF6FD}"/>
    <cellStyle name="Percent 2 2 2 5 2 2 5" xfId="30360" xr:uid="{70545F0F-5271-4612-9D62-CAE63B5AFC84}"/>
    <cellStyle name="Percent 2 2 2 5 2 2 6" xfId="45244" xr:uid="{50DF2623-58C6-44CF-9EDC-AF7A7154C721}"/>
    <cellStyle name="Percent 2 2 2 5 2 3" xfId="11534" xr:uid="{8F982FA0-C57E-4237-ACD2-2CFFB88CF789}"/>
    <cellStyle name="Percent 2 2 2 5 2 3 2" xfId="25224" xr:uid="{A098DC11-4B8C-4DE0-9B9B-BE833579EDDA}"/>
    <cellStyle name="Percent 2 2 2 5 2 3 2 2" xfId="38916" xr:uid="{7F2B0C87-5E62-4E82-AB48-BFC714C4A136}"/>
    <cellStyle name="Percent 2 2 2 5 2 3 2 3" xfId="53800" xr:uid="{0D2F7E8D-0D61-432B-9438-FD56079C1677}"/>
    <cellStyle name="Percent 2 2 2 5 2 3 3" xfId="18380" xr:uid="{56A6104B-D446-42B4-BBBC-AAA1FAB2544C}"/>
    <cellStyle name="Percent 2 2 2 5 2 3 4" xfId="32070" xr:uid="{D5B47094-2038-45E8-BC08-4EB689D22C6D}"/>
    <cellStyle name="Percent 2 2 2 5 2 3 5" xfId="46954" xr:uid="{1A230D57-6E15-47F1-88DE-1253A3CECE44}"/>
    <cellStyle name="Percent 2 2 2 5 2 4" xfId="21802" xr:uid="{12ACAD67-EF55-472E-BC74-AB0657BF1F19}"/>
    <cellStyle name="Percent 2 2 2 5 2 4 2" xfId="35494" xr:uid="{B2E627D6-D85E-4CB0-9A33-BE8DC8EF101A}"/>
    <cellStyle name="Percent 2 2 2 5 2 4 3" xfId="50378" xr:uid="{542C0549-9A00-41AF-98C0-A5B201EFC9E3}"/>
    <cellStyle name="Percent 2 2 2 5 2 5" xfId="14958" xr:uid="{E58F8B18-4A05-49D9-A5BD-E51C8A054C95}"/>
    <cellStyle name="Percent 2 2 2 5 2 6" xfId="28648" xr:uid="{5EB73801-24DF-436F-B656-273370D62707}"/>
    <cellStyle name="Percent 2 2 2 5 2 7" xfId="43532" xr:uid="{927251A2-7FC3-4CC4-826B-7ABD478972BF}"/>
    <cellStyle name="Percent 2 2 2 5 3" xfId="9823" xr:uid="{FE463C1B-59FD-4DD2-95C1-EB0A342721B7}"/>
    <cellStyle name="Percent 2 2 2 5 3 2" xfId="13245" xr:uid="{19E3A7D5-B92B-40C1-B81A-604A8405030A}"/>
    <cellStyle name="Percent 2 2 2 5 3 2 2" xfId="26935" xr:uid="{D0DADF8B-1691-463C-898A-6636CB3AD0C0}"/>
    <cellStyle name="Percent 2 2 2 5 3 2 2 2" xfId="40627" xr:uid="{EB23C80A-67BE-42E4-BFDB-3D50324E609C}"/>
    <cellStyle name="Percent 2 2 2 5 3 2 2 3" xfId="55511" xr:uid="{B1E2D8B1-6B92-4C72-B4E4-42C84B187460}"/>
    <cellStyle name="Percent 2 2 2 5 3 2 3" xfId="20091" xr:uid="{B11F9E17-0E44-42F1-8EB6-AD8782396B9E}"/>
    <cellStyle name="Percent 2 2 2 5 3 2 4" xfId="33781" xr:uid="{669E30F6-65FE-44DD-8B1F-2B106CE4F96E}"/>
    <cellStyle name="Percent 2 2 2 5 3 2 5" xfId="48665" xr:uid="{2ABAD7F1-14B2-48DB-8260-C16EA3A33716}"/>
    <cellStyle name="Percent 2 2 2 5 3 3" xfId="23513" xr:uid="{475DDBAD-A0E1-4A5E-9397-7DB98D6EC7BE}"/>
    <cellStyle name="Percent 2 2 2 5 3 3 2" xfId="37205" xr:uid="{C51B5D8C-CBEC-4797-B15D-9E31416A4755}"/>
    <cellStyle name="Percent 2 2 2 5 3 3 3" xfId="52089" xr:uid="{E55DC672-DA48-4BF0-B898-1967CB847710}"/>
    <cellStyle name="Percent 2 2 2 5 3 4" xfId="16669" xr:uid="{50761F10-5DE9-4901-8291-DBB74C4B16D0}"/>
    <cellStyle name="Percent 2 2 2 5 3 5" xfId="30359" xr:uid="{19AA1893-1767-4E91-B7D2-A427C1996F13}"/>
    <cellStyle name="Percent 2 2 2 5 3 6" xfId="45243" xr:uid="{DBB87A55-BAD3-42FD-ADBB-1BAEDC585E49}"/>
    <cellStyle name="Percent 2 2 2 5 4" xfId="11533" xr:uid="{2DC661E0-4B9E-4AC8-9363-F95DAC469CB6}"/>
    <cellStyle name="Percent 2 2 2 5 4 2" xfId="25223" xr:uid="{F561E2BA-F0C5-41F1-8418-9D367096FA4F}"/>
    <cellStyle name="Percent 2 2 2 5 4 2 2" xfId="38915" xr:uid="{3151D652-78D0-4AB2-B829-04C1A1091228}"/>
    <cellStyle name="Percent 2 2 2 5 4 2 3" xfId="53799" xr:uid="{32B0B27E-42EC-4D72-8E4A-4B154D1FB2BB}"/>
    <cellStyle name="Percent 2 2 2 5 4 3" xfId="18379" xr:uid="{DE7261ED-830E-4538-8141-5E4B4C8E0418}"/>
    <cellStyle name="Percent 2 2 2 5 4 4" xfId="32069" xr:uid="{EA91757B-6281-4A67-8F85-F865919915B3}"/>
    <cellStyle name="Percent 2 2 2 5 4 5" xfId="46953" xr:uid="{2BFB0D64-6AC3-4685-AC50-B04D9DD538FA}"/>
    <cellStyle name="Percent 2 2 2 5 5" xfId="21801" xr:uid="{D1099953-2CF4-48E7-A497-40AE026C8F81}"/>
    <cellStyle name="Percent 2 2 2 5 5 2" xfId="35493" xr:uid="{4CFE8A4E-1F9F-4117-B9A0-4F3F6A50E069}"/>
    <cellStyle name="Percent 2 2 2 5 5 3" xfId="50377" xr:uid="{0B568C01-CD5D-400E-86FB-09BA799073FB}"/>
    <cellStyle name="Percent 2 2 2 5 6" xfId="14957" xr:uid="{453132ED-7D10-4C91-98FD-7CA013F03709}"/>
    <cellStyle name="Percent 2 2 2 5 7" xfId="28647" xr:uid="{0B2AEDE0-87ED-4481-A829-7140D3161E7C}"/>
    <cellStyle name="Percent 2 2 2 5 8" xfId="43531" xr:uid="{5D4AAB78-7D68-43F8-88A2-F9D4A65EDFCD}"/>
    <cellStyle name="Percent 2 2 2 6" xfId="8113" xr:uid="{A04B11F5-CBB1-497D-BCF9-8DB0D8E05D5C}"/>
    <cellStyle name="Percent 2 2 2 6 2" xfId="9825" xr:uid="{AF78E813-5E02-4335-B5A4-C1B4553A3CE7}"/>
    <cellStyle name="Percent 2 2 2 6 2 2" xfId="13247" xr:uid="{52D5F18E-E7AE-4E45-B205-22667C0967EA}"/>
    <cellStyle name="Percent 2 2 2 6 2 2 2" xfId="26937" xr:uid="{6216E7B9-99F9-4FCD-8996-9ABA25276C35}"/>
    <cellStyle name="Percent 2 2 2 6 2 2 2 2" xfId="40629" xr:uid="{A04E60A4-1EFA-46D8-B675-1D2076858D4C}"/>
    <cellStyle name="Percent 2 2 2 6 2 2 2 3" xfId="55513" xr:uid="{F3D17F7D-F261-4C23-8157-3B81B43D9562}"/>
    <cellStyle name="Percent 2 2 2 6 2 2 3" xfId="20093" xr:uid="{57CE26F8-E60E-43BB-AE89-CFC793996393}"/>
    <cellStyle name="Percent 2 2 2 6 2 2 4" xfId="33783" xr:uid="{73260ED2-5427-402D-8D35-2D30EF03AA79}"/>
    <cellStyle name="Percent 2 2 2 6 2 2 5" xfId="48667" xr:uid="{3757CA61-89DE-4D0D-B32B-4B961C8076A9}"/>
    <cellStyle name="Percent 2 2 2 6 2 3" xfId="23515" xr:uid="{868F97A8-9249-42FE-BD7C-6E65278C4B3F}"/>
    <cellStyle name="Percent 2 2 2 6 2 3 2" xfId="37207" xr:uid="{641AE2F0-B401-4134-B58B-BCCBEC1FEFDE}"/>
    <cellStyle name="Percent 2 2 2 6 2 3 3" xfId="52091" xr:uid="{6A86CDA2-3889-4F11-BC54-D486794BDA5D}"/>
    <cellStyle name="Percent 2 2 2 6 2 4" xfId="16671" xr:uid="{490EFB36-4E59-4C8B-AC1D-E0E96BF9F008}"/>
    <cellStyle name="Percent 2 2 2 6 2 5" xfId="30361" xr:uid="{E499A230-E5E9-4313-9F17-F2A8782FE928}"/>
    <cellStyle name="Percent 2 2 2 6 2 6" xfId="45245" xr:uid="{3D7DC915-4B0E-4795-ADE0-9419DC92DA28}"/>
    <cellStyle name="Percent 2 2 2 6 3" xfId="11535" xr:uid="{C0075B74-CE28-4610-99AA-1413280AA799}"/>
    <cellStyle name="Percent 2 2 2 6 3 2" xfId="25225" xr:uid="{A28E1F95-70C8-44EA-B815-AF384A2558AC}"/>
    <cellStyle name="Percent 2 2 2 6 3 2 2" xfId="38917" xr:uid="{D9972C86-FA57-4EF1-B4BE-965E8BBD8483}"/>
    <cellStyle name="Percent 2 2 2 6 3 2 3" xfId="53801" xr:uid="{FF045C8B-66EA-445D-A5CA-549FECB33AC9}"/>
    <cellStyle name="Percent 2 2 2 6 3 3" xfId="18381" xr:uid="{BF411648-6FA2-4DEB-825B-ECE98272B14E}"/>
    <cellStyle name="Percent 2 2 2 6 3 4" xfId="32071" xr:uid="{85F4D20C-6898-4DCC-80D2-8C8E9B50BB64}"/>
    <cellStyle name="Percent 2 2 2 6 3 5" xfId="46955" xr:uid="{ACDE5F98-43C6-4D61-A937-FE74C6EF706B}"/>
    <cellStyle name="Percent 2 2 2 6 4" xfId="21803" xr:uid="{5907B9DE-5B02-47DE-A257-44B2EA0B329B}"/>
    <cellStyle name="Percent 2 2 2 6 4 2" xfId="35495" xr:uid="{2D9BE06D-FF12-48C1-9491-1ADCF88DB8C3}"/>
    <cellStyle name="Percent 2 2 2 6 4 3" xfId="50379" xr:uid="{9234DF88-0102-49FF-A5BC-03AC79BF1D4B}"/>
    <cellStyle name="Percent 2 2 2 6 5" xfId="14959" xr:uid="{A1A8BF13-309B-49D4-8D51-8536F3FD6D06}"/>
    <cellStyle name="Percent 2 2 2 6 6" xfId="28649" xr:uid="{62EBCFD4-2A2A-4E7B-9CB3-2BB1FDE01D7F}"/>
    <cellStyle name="Percent 2 2 2 6 7" xfId="43533" xr:uid="{0E8D852F-A922-4DF5-A2BB-F2482DEEB0F9}"/>
    <cellStyle name="Percent 2 2 2 7" xfId="8114" xr:uid="{7B4BB89E-3EAA-4867-8FB5-A74250316EE2}"/>
    <cellStyle name="Percent 2 2 2 7 2" xfId="9826" xr:uid="{582F67C0-CB23-483A-91F2-80BEC4A0C9E9}"/>
    <cellStyle name="Percent 2 2 2 7 2 2" xfId="13248" xr:uid="{C2A8ABB0-F352-406E-9BB5-88F570526D41}"/>
    <cellStyle name="Percent 2 2 2 7 2 2 2" xfId="26938" xr:uid="{B3A7321D-2B78-421F-BE04-BD0D275E50A0}"/>
    <cellStyle name="Percent 2 2 2 7 2 2 2 2" xfId="40630" xr:uid="{9928D463-4D23-4326-9953-6227D1BBB34D}"/>
    <cellStyle name="Percent 2 2 2 7 2 2 2 3" xfId="55514" xr:uid="{F9485973-B0EF-4837-AF11-CBD9298FA3C1}"/>
    <cellStyle name="Percent 2 2 2 7 2 2 3" xfId="20094" xr:uid="{5E7B0E71-DC21-46E8-8656-F2AD05381331}"/>
    <cellStyle name="Percent 2 2 2 7 2 2 4" xfId="33784" xr:uid="{DE8E87F5-D705-4B3B-9312-29267F8CA495}"/>
    <cellStyle name="Percent 2 2 2 7 2 2 5" xfId="48668" xr:uid="{7A82F749-E115-4DFB-9EEC-896D2D1BB481}"/>
    <cellStyle name="Percent 2 2 2 7 2 3" xfId="23516" xr:uid="{AB151B0F-705E-4EB0-8D6A-FB5BC7804FAD}"/>
    <cellStyle name="Percent 2 2 2 7 2 3 2" xfId="37208" xr:uid="{3654DDCE-3AAA-45D8-886C-524B4A477F02}"/>
    <cellStyle name="Percent 2 2 2 7 2 3 3" xfId="52092" xr:uid="{D83E7500-FD9A-4DA3-815D-27D9A4B216D7}"/>
    <cellStyle name="Percent 2 2 2 7 2 4" xfId="16672" xr:uid="{B0741CAA-6848-49A9-AEB6-81B5E9F23D3D}"/>
    <cellStyle name="Percent 2 2 2 7 2 5" xfId="30362" xr:uid="{14C185B8-43C8-4DC9-9B66-D328433D21F9}"/>
    <cellStyle name="Percent 2 2 2 7 2 6" xfId="45246" xr:uid="{6B97C94E-8C43-40CA-8916-F918DACCF743}"/>
    <cellStyle name="Percent 2 2 2 7 3" xfId="11536" xr:uid="{AC7F712D-F08F-4902-BAD3-AA450BD3FD90}"/>
    <cellStyle name="Percent 2 2 2 7 3 2" xfId="25226" xr:uid="{6F937B79-E260-416F-8D52-0393BE0899BD}"/>
    <cellStyle name="Percent 2 2 2 7 3 2 2" xfId="38918" xr:uid="{C910577B-0DAD-4FE2-8A7C-E65DB0A4110F}"/>
    <cellStyle name="Percent 2 2 2 7 3 2 3" xfId="53802" xr:uid="{4A1B840B-424A-4426-8676-F527970F65B2}"/>
    <cellStyle name="Percent 2 2 2 7 3 3" xfId="18382" xr:uid="{3D4DE121-9A1C-4833-A886-1BA49C7B18E8}"/>
    <cellStyle name="Percent 2 2 2 7 3 4" xfId="32072" xr:uid="{BB1B64B4-DD0B-4E09-9B2A-92E66A9FB052}"/>
    <cellStyle name="Percent 2 2 2 7 3 5" xfId="46956" xr:uid="{D9263F8C-C5A7-469B-B7F9-05BFD6F55473}"/>
    <cellStyle name="Percent 2 2 2 7 4" xfId="21804" xr:uid="{4011885F-76CD-41F6-B4C6-A9B68C7AEB3D}"/>
    <cellStyle name="Percent 2 2 2 7 4 2" xfId="35496" xr:uid="{1606396A-C06E-45B9-BCC4-298B15C003BC}"/>
    <cellStyle name="Percent 2 2 2 7 4 3" xfId="50380" xr:uid="{A64E4850-BA60-47E6-8B4F-ACC7D97662EF}"/>
    <cellStyle name="Percent 2 2 2 7 5" xfId="14960" xr:uid="{7FF4B832-D5BD-4A26-BDA6-43EB1D4CB4C5}"/>
    <cellStyle name="Percent 2 2 2 7 6" xfId="28650" xr:uid="{1514E98C-B373-42A9-9E9D-46CC315E159F}"/>
    <cellStyle name="Percent 2 2 2 7 7" xfId="43534" xr:uid="{5D2969C8-FE34-4316-AC71-5DC2BFAA7F04}"/>
    <cellStyle name="Percent 2 2 2 8" xfId="9797" xr:uid="{3E03F10C-8392-4FAD-9CF0-4DA0D8677A0F}"/>
    <cellStyle name="Percent 2 2 2 8 2" xfId="13219" xr:uid="{B6A30079-9B5A-4F77-87EF-5C5729D8FAD7}"/>
    <cellStyle name="Percent 2 2 2 8 2 2" xfId="26909" xr:uid="{9B3C5209-A1B6-4A79-897E-5AF0C40372D5}"/>
    <cellStyle name="Percent 2 2 2 8 2 2 2" xfId="40601" xr:uid="{B23CF03B-17C2-45CA-93AA-4BC812BB8763}"/>
    <cellStyle name="Percent 2 2 2 8 2 2 3" xfId="55485" xr:uid="{2C42CF2F-5C6A-4A3C-9AD3-622F3E473DD6}"/>
    <cellStyle name="Percent 2 2 2 8 2 3" xfId="20065" xr:uid="{FD9803E0-1E08-4B1E-8E87-CAEC8391CD25}"/>
    <cellStyle name="Percent 2 2 2 8 2 4" xfId="33755" xr:uid="{3EA30396-D29E-470D-9B01-560B063C1CCA}"/>
    <cellStyle name="Percent 2 2 2 8 2 5" xfId="48639" xr:uid="{0F06F9FA-E022-4970-A24F-1F327D8B2AC2}"/>
    <cellStyle name="Percent 2 2 2 8 3" xfId="23487" xr:uid="{BA98941C-4F16-40CE-9DCB-D3C7410935D5}"/>
    <cellStyle name="Percent 2 2 2 8 3 2" xfId="37179" xr:uid="{72F68B29-3201-4062-BA18-6842942E5C2D}"/>
    <cellStyle name="Percent 2 2 2 8 3 3" xfId="52063" xr:uid="{558E572D-FBAF-46FF-AD8C-92C0CA6CE6E6}"/>
    <cellStyle name="Percent 2 2 2 8 4" xfId="16643" xr:uid="{AF4BF7D3-267F-4CFD-A4C1-EAE0EF179CF6}"/>
    <cellStyle name="Percent 2 2 2 8 5" xfId="30333" xr:uid="{ADA1A792-358A-4F2E-8C62-F5EAF6BEE4E7}"/>
    <cellStyle name="Percent 2 2 2 8 6" xfId="45217" xr:uid="{519710FE-042D-44D8-824E-E56C114E22F6}"/>
    <cellStyle name="Percent 2 2 2 9" xfId="11507" xr:uid="{9730E59C-E268-4591-9ABB-9D0285F92E2A}"/>
    <cellStyle name="Percent 2 2 2 9 2" xfId="25197" xr:uid="{3E1C6789-64F9-43BC-A706-3CA7093FC74C}"/>
    <cellStyle name="Percent 2 2 2 9 2 2" xfId="38889" xr:uid="{BA5BB3E6-A013-44D2-8B78-928CF98A3323}"/>
    <cellStyle name="Percent 2 2 2 9 2 3" xfId="53773" xr:uid="{DF6601A6-62EB-4372-83B0-B3B7877D5BAB}"/>
    <cellStyle name="Percent 2 2 2 9 3" xfId="18353" xr:uid="{A97C1149-E111-4514-A78B-22FD854A154E}"/>
    <cellStyle name="Percent 2 2 2 9 4" xfId="32043" xr:uid="{C2423CB8-6F5F-470A-B190-E9C73F2BF677}"/>
    <cellStyle name="Percent 2 2 2 9 5" xfId="46927" xr:uid="{9DF7E1DA-0A11-4295-A3CB-F7795CB3B175}"/>
    <cellStyle name="Percent 2 2 3" xfId="8115" xr:uid="{58BCFD7E-6EF5-41F7-AC7A-BB9F4A234959}"/>
    <cellStyle name="Percent 2 2 3 10" xfId="14961" xr:uid="{0D24DCD4-AA98-411F-9AC0-C2B6B695200C}"/>
    <cellStyle name="Percent 2 2 3 11" xfId="28651" xr:uid="{AA0E6230-5E5B-437D-8894-B8F87E4DE60B}"/>
    <cellStyle name="Percent 2 2 3 12" xfId="43535" xr:uid="{3214637F-0D9A-41B3-8CC6-508A6345CD99}"/>
    <cellStyle name="Percent 2 2 3 2" xfId="8116" xr:uid="{977D2CFE-A1EC-4BCF-9ED1-3CEB7670967D}"/>
    <cellStyle name="Percent 2 2 3 2 10" xfId="43536" xr:uid="{F74C8C64-053D-4746-9D1B-EABC9268557C}"/>
    <cellStyle name="Percent 2 2 3 2 2" xfId="8117" xr:uid="{E728FC37-B680-4A4A-AB8E-6AE3B5AC34B5}"/>
    <cellStyle name="Percent 2 2 3 2 2 2" xfId="8118" xr:uid="{4E6BC6B4-700F-431B-8D82-1698AE209493}"/>
    <cellStyle name="Percent 2 2 3 2 2 2 2" xfId="9830" xr:uid="{FF4713E4-3C2B-4D8F-AC0C-18594B81FD5E}"/>
    <cellStyle name="Percent 2 2 3 2 2 2 2 2" xfId="13252" xr:uid="{F5652AD6-9626-4EBA-819B-DC8CE5285889}"/>
    <cellStyle name="Percent 2 2 3 2 2 2 2 2 2" xfId="26942" xr:uid="{ADE3083D-918A-441B-A615-E07F094BA09A}"/>
    <cellStyle name="Percent 2 2 3 2 2 2 2 2 2 2" xfId="40634" xr:uid="{7AB0546F-A5D0-4D92-A882-B95DD607100C}"/>
    <cellStyle name="Percent 2 2 3 2 2 2 2 2 2 3" xfId="55518" xr:uid="{4001A1EC-6AA2-4169-A1A9-5A463F399EC0}"/>
    <cellStyle name="Percent 2 2 3 2 2 2 2 2 3" xfId="20098" xr:uid="{55129A67-0C33-4002-A285-0133C82A3EBB}"/>
    <cellStyle name="Percent 2 2 3 2 2 2 2 2 4" xfId="33788" xr:uid="{708D92CF-5F1C-4610-A876-B618E240EADD}"/>
    <cellStyle name="Percent 2 2 3 2 2 2 2 2 5" xfId="48672" xr:uid="{79934663-D7D8-4F9B-A1C8-BC17AAF33B53}"/>
    <cellStyle name="Percent 2 2 3 2 2 2 2 3" xfId="23520" xr:uid="{F675EB82-7F9A-428E-BE23-D944F4B19E69}"/>
    <cellStyle name="Percent 2 2 3 2 2 2 2 3 2" xfId="37212" xr:uid="{FEDBF1EC-692E-4B95-AD93-EB6B27BCE231}"/>
    <cellStyle name="Percent 2 2 3 2 2 2 2 3 3" xfId="52096" xr:uid="{452F11A6-5EE6-4693-957C-20598ED1423C}"/>
    <cellStyle name="Percent 2 2 3 2 2 2 2 4" xfId="16676" xr:uid="{1D7DC54E-5C12-4370-80F2-2D71D1796538}"/>
    <cellStyle name="Percent 2 2 3 2 2 2 2 5" xfId="30366" xr:uid="{8EF53B53-D551-442E-9BBA-860524AD16E5}"/>
    <cellStyle name="Percent 2 2 3 2 2 2 2 6" xfId="45250" xr:uid="{8644DBEA-99CD-4DBB-B2E7-C18AABE392D9}"/>
    <cellStyle name="Percent 2 2 3 2 2 2 3" xfId="11540" xr:uid="{7F84A3C0-0A4D-47A5-989F-305E0ACAE60B}"/>
    <cellStyle name="Percent 2 2 3 2 2 2 3 2" xfId="25230" xr:uid="{561A93CA-53E1-49FD-AB0C-ECE77BCE3A93}"/>
    <cellStyle name="Percent 2 2 3 2 2 2 3 2 2" xfId="38922" xr:uid="{FE39C925-32C8-4348-B5AF-93C1199DB51D}"/>
    <cellStyle name="Percent 2 2 3 2 2 2 3 2 3" xfId="53806" xr:uid="{5C70AD78-40D9-4BB3-841D-0D9E451567FF}"/>
    <cellStyle name="Percent 2 2 3 2 2 2 3 3" xfId="18386" xr:uid="{65F816B8-E89E-4B53-9A3B-1E7471134E25}"/>
    <cellStyle name="Percent 2 2 3 2 2 2 3 4" xfId="32076" xr:uid="{23E8FF21-D6D1-497C-9009-8E4A82FA3E71}"/>
    <cellStyle name="Percent 2 2 3 2 2 2 3 5" xfId="46960" xr:uid="{117F836A-4BB2-4F5D-AC72-601BB78981E7}"/>
    <cellStyle name="Percent 2 2 3 2 2 2 4" xfId="21808" xr:uid="{405D41C1-C812-42EE-8D12-FCCBD4DBB6F8}"/>
    <cellStyle name="Percent 2 2 3 2 2 2 4 2" xfId="35500" xr:uid="{B06B0CD0-167E-493F-BFC1-0A3813B68C44}"/>
    <cellStyle name="Percent 2 2 3 2 2 2 4 3" xfId="50384" xr:uid="{94663C03-E514-4AAD-BDB9-74338BABDE23}"/>
    <cellStyle name="Percent 2 2 3 2 2 2 5" xfId="14964" xr:uid="{621F842F-B029-489B-B642-41235E72C76B}"/>
    <cellStyle name="Percent 2 2 3 2 2 2 6" xfId="28654" xr:uid="{124BA9AF-7876-4300-B8CB-2E7DFE7F01D2}"/>
    <cellStyle name="Percent 2 2 3 2 2 2 7" xfId="43538" xr:uid="{8766AEB2-3D7A-4927-AABC-7119ED281D8D}"/>
    <cellStyle name="Percent 2 2 3 2 2 3" xfId="9829" xr:uid="{840BE4E0-0B96-464B-8D89-A5CB0256FC42}"/>
    <cellStyle name="Percent 2 2 3 2 2 3 2" xfId="13251" xr:uid="{9C52CA92-338B-4EF6-8E3B-FCAD550D2E5D}"/>
    <cellStyle name="Percent 2 2 3 2 2 3 2 2" xfId="26941" xr:uid="{F3222698-4FEF-4E5F-9C63-AAD15C36EFB9}"/>
    <cellStyle name="Percent 2 2 3 2 2 3 2 2 2" xfId="40633" xr:uid="{84B9EEB3-ED7F-4671-B500-27613A6B47C6}"/>
    <cellStyle name="Percent 2 2 3 2 2 3 2 2 3" xfId="55517" xr:uid="{D86D5F87-7EB7-49F2-808A-DB347FE3DAFB}"/>
    <cellStyle name="Percent 2 2 3 2 2 3 2 3" xfId="20097" xr:uid="{40291620-6C8B-46E1-B61D-8A98C2FB5199}"/>
    <cellStyle name="Percent 2 2 3 2 2 3 2 4" xfId="33787" xr:uid="{4CA20A5E-1642-4ABF-A797-DF9C0FD45973}"/>
    <cellStyle name="Percent 2 2 3 2 2 3 2 5" xfId="48671" xr:uid="{C5870738-26B4-4870-9CA3-27D19E7CE207}"/>
    <cellStyle name="Percent 2 2 3 2 2 3 3" xfId="23519" xr:uid="{1D963B1C-B866-4A73-93C9-5F6B9EE09FEA}"/>
    <cellStyle name="Percent 2 2 3 2 2 3 3 2" xfId="37211" xr:uid="{DE0CC2E5-F8CE-4765-BCA6-F43CDE374C8B}"/>
    <cellStyle name="Percent 2 2 3 2 2 3 3 3" xfId="52095" xr:uid="{A51AB057-BF05-46CC-A3AE-BDF35CBF22CA}"/>
    <cellStyle name="Percent 2 2 3 2 2 3 4" xfId="16675" xr:uid="{723CA8A0-ADB5-4F1A-B77C-301400940B23}"/>
    <cellStyle name="Percent 2 2 3 2 2 3 5" xfId="30365" xr:uid="{E277B21F-070D-44D1-947C-16535187E30C}"/>
    <cellStyle name="Percent 2 2 3 2 2 3 6" xfId="45249" xr:uid="{BC42EDC2-7D1B-44FD-BDBA-04A95CFE8574}"/>
    <cellStyle name="Percent 2 2 3 2 2 4" xfId="11539" xr:uid="{FB09BA2A-D5B8-4668-AF7C-CD5F0FE3C7AB}"/>
    <cellStyle name="Percent 2 2 3 2 2 4 2" xfId="25229" xr:uid="{3C975EB9-D2B9-4DB9-A454-200819E6B924}"/>
    <cellStyle name="Percent 2 2 3 2 2 4 2 2" xfId="38921" xr:uid="{10CA5ADD-18B3-463C-BBF5-0391A0AE31A4}"/>
    <cellStyle name="Percent 2 2 3 2 2 4 2 3" xfId="53805" xr:uid="{23677B5B-2A2A-4A1C-A462-450903F06C22}"/>
    <cellStyle name="Percent 2 2 3 2 2 4 3" xfId="18385" xr:uid="{7D151925-F20C-4313-A299-923F785B7468}"/>
    <cellStyle name="Percent 2 2 3 2 2 4 4" xfId="32075" xr:uid="{E8E60AB0-B64D-4448-A629-B2D446B03202}"/>
    <cellStyle name="Percent 2 2 3 2 2 4 5" xfId="46959" xr:uid="{82A93BE7-D3A1-4E39-8A6F-505FF8826B77}"/>
    <cellStyle name="Percent 2 2 3 2 2 5" xfId="21807" xr:uid="{D1DCE89E-912A-42F1-9543-41EDB4A84284}"/>
    <cellStyle name="Percent 2 2 3 2 2 5 2" xfId="35499" xr:uid="{9C9C263B-F1BC-47F8-AE94-13D67E4E0437}"/>
    <cellStyle name="Percent 2 2 3 2 2 5 3" xfId="50383" xr:uid="{EB204ACC-FFBA-4B8F-916E-4347136AC4A7}"/>
    <cellStyle name="Percent 2 2 3 2 2 6" xfId="14963" xr:uid="{FE5E6B04-FEA5-4383-94F9-8C49115571C3}"/>
    <cellStyle name="Percent 2 2 3 2 2 7" xfId="28653" xr:uid="{4E9BF880-7EE9-4414-9679-F24AF8668BAB}"/>
    <cellStyle name="Percent 2 2 3 2 2 8" xfId="43537" xr:uid="{49BF405D-1C9B-4BB0-8E31-93FD1F525EE3}"/>
    <cellStyle name="Percent 2 2 3 2 3" xfId="8119" xr:uid="{8C64AFFC-5D68-40AE-B648-534DFD11C175}"/>
    <cellStyle name="Percent 2 2 3 2 3 2" xfId="9831" xr:uid="{C7107BCF-4D1E-40C3-8692-D212914C1611}"/>
    <cellStyle name="Percent 2 2 3 2 3 2 2" xfId="13253" xr:uid="{A20896A7-792D-42EC-9FC6-F1EFA04D1608}"/>
    <cellStyle name="Percent 2 2 3 2 3 2 2 2" xfId="26943" xr:uid="{829FEF74-3DA8-47A5-8E9E-A56FD2E2C13F}"/>
    <cellStyle name="Percent 2 2 3 2 3 2 2 2 2" xfId="40635" xr:uid="{DA079BF5-0EED-40B8-802D-9481D2FF5767}"/>
    <cellStyle name="Percent 2 2 3 2 3 2 2 2 3" xfId="55519" xr:uid="{8F4E0842-E5FD-41BB-9384-BCC5C220527F}"/>
    <cellStyle name="Percent 2 2 3 2 3 2 2 3" xfId="20099" xr:uid="{874D05A9-079C-45AC-9CA4-7343B85AE29B}"/>
    <cellStyle name="Percent 2 2 3 2 3 2 2 4" xfId="33789" xr:uid="{0BA95721-B222-423B-A53E-3F5EC035F144}"/>
    <cellStyle name="Percent 2 2 3 2 3 2 2 5" xfId="48673" xr:uid="{9B912A1D-4B9A-4FEC-862A-B8137DF2FB64}"/>
    <cellStyle name="Percent 2 2 3 2 3 2 3" xfId="23521" xr:uid="{299C4FA5-80AD-423F-A010-36C05CD14ACB}"/>
    <cellStyle name="Percent 2 2 3 2 3 2 3 2" xfId="37213" xr:uid="{076A7F56-1781-49DA-92B0-FB7435CDE471}"/>
    <cellStyle name="Percent 2 2 3 2 3 2 3 3" xfId="52097" xr:uid="{97F09191-F828-42F9-9972-F85F6FDBC652}"/>
    <cellStyle name="Percent 2 2 3 2 3 2 4" xfId="16677" xr:uid="{CBD4AD0F-92D0-4446-8826-06E54BB3041E}"/>
    <cellStyle name="Percent 2 2 3 2 3 2 5" xfId="30367" xr:uid="{5DC3F910-EB8A-487B-8115-F54983D4CE97}"/>
    <cellStyle name="Percent 2 2 3 2 3 2 6" xfId="45251" xr:uid="{5C8AF003-DE8F-480D-8A62-4EC9608C3B14}"/>
    <cellStyle name="Percent 2 2 3 2 3 3" xfId="11541" xr:uid="{262DE3C1-9D79-4FB7-A13C-D3E47803F63E}"/>
    <cellStyle name="Percent 2 2 3 2 3 3 2" xfId="25231" xr:uid="{9A872870-01FE-4588-ABB6-5C0D009DE5F0}"/>
    <cellStyle name="Percent 2 2 3 2 3 3 2 2" xfId="38923" xr:uid="{DB3C79B3-73AC-419F-AC09-EDC118C7B834}"/>
    <cellStyle name="Percent 2 2 3 2 3 3 2 3" xfId="53807" xr:uid="{017232FA-E88B-49FF-AC94-4FD60DC99C44}"/>
    <cellStyle name="Percent 2 2 3 2 3 3 3" xfId="18387" xr:uid="{1DCD68C6-C510-4FFD-ADBC-4C59015735F0}"/>
    <cellStyle name="Percent 2 2 3 2 3 3 4" xfId="32077" xr:uid="{58550123-355F-4F7C-A4C9-C0D27EAC2BF4}"/>
    <cellStyle name="Percent 2 2 3 2 3 3 5" xfId="46961" xr:uid="{FE124482-818C-4C9C-B93D-3E417D5F7DE5}"/>
    <cellStyle name="Percent 2 2 3 2 3 4" xfId="21809" xr:uid="{E75BCE55-8E30-411C-9C88-20B800E2DF73}"/>
    <cellStyle name="Percent 2 2 3 2 3 4 2" xfId="35501" xr:uid="{31B6B44D-10BE-473F-8893-5E3F840A6C42}"/>
    <cellStyle name="Percent 2 2 3 2 3 4 3" xfId="50385" xr:uid="{8D853D91-B617-43D1-8D31-A5EAE9EDA857}"/>
    <cellStyle name="Percent 2 2 3 2 3 5" xfId="14965" xr:uid="{E110540B-667B-4D46-ABB7-C5AAD0EE9A24}"/>
    <cellStyle name="Percent 2 2 3 2 3 6" xfId="28655" xr:uid="{42294E01-342E-4C16-A120-048FD73276BE}"/>
    <cellStyle name="Percent 2 2 3 2 3 7" xfId="43539" xr:uid="{3D779A69-EFC3-490D-9629-0B803A5108C8}"/>
    <cellStyle name="Percent 2 2 3 2 4" xfId="8120" xr:uid="{0089142E-D5F8-4194-86CC-DC995792B9A2}"/>
    <cellStyle name="Percent 2 2 3 2 4 2" xfId="9832" xr:uid="{F5322548-5411-4E96-9DAF-CA53A8C10D3E}"/>
    <cellStyle name="Percent 2 2 3 2 4 2 2" xfId="13254" xr:uid="{56D98E89-A325-4D26-898C-CB4226FEF075}"/>
    <cellStyle name="Percent 2 2 3 2 4 2 2 2" xfId="26944" xr:uid="{426E21B9-20B9-404E-90D9-F69365F1DDA9}"/>
    <cellStyle name="Percent 2 2 3 2 4 2 2 2 2" xfId="40636" xr:uid="{4D210537-5B42-4798-A2E6-EAD03678BC9C}"/>
    <cellStyle name="Percent 2 2 3 2 4 2 2 2 3" xfId="55520" xr:uid="{422F83A1-BFBC-43E2-81C7-C41ACD749772}"/>
    <cellStyle name="Percent 2 2 3 2 4 2 2 3" xfId="20100" xr:uid="{68C63AA0-BC0B-4E00-8AD0-EDB8EE4F6420}"/>
    <cellStyle name="Percent 2 2 3 2 4 2 2 4" xfId="33790" xr:uid="{AEFECC9C-77F8-4844-8357-DC6E11210E78}"/>
    <cellStyle name="Percent 2 2 3 2 4 2 2 5" xfId="48674" xr:uid="{4AF25AD9-C551-4DA0-AAB6-120C5F429255}"/>
    <cellStyle name="Percent 2 2 3 2 4 2 3" xfId="23522" xr:uid="{362150CD-520B-4341-9DFF-0304FA8BB7C8}"/>
    <cellStyle name="Percent 2 2 3 2 4 2 3 2" xfId="37214" xr:uid="{C6B62329-1D93-4FF1-8916-C6A52D45BB8D}"/>
    <cellStyle name="Percent 2 2 3 2 4 2 3 3" xfId="52098" xr:uid="{75CBA051-D5B6-4882-A3D5-898B1442A3C4}"/>
    <cellStyle name="Percent 2 2 3 2 4 2 4" xfId="16678" xr:uid="{2B4A104E-FF69-4328-A817-F5F90E523733}"/>
    <cellStyle name="Percent 2 2 3 2 4 2 5" xfId="30368" xr:uid="{39ED5693-1CAC-4E1A-8606-1517C53F984E}"/>
    <cellStyle name="Percent 2 2 3 2 4 2 6" xfId="45252" xr:uid="{8CDCEC9F-A69D-43C1-A55F-3F1021BF3497}"/>
    <cellStyle name="Percent 2 2 3 2 4 3" xfId="11542" xr:uid="{AA4DE37C-B785-4E66-A6A4-C61EAAFD3495}"/>
    <cellStyle name="Percent 2 2 3 2 4 3 2" xfId="25232" xr:uid="{0100F07C-1CB8-4BC6-9D14-E37988D0F671}"/>
    <cellStyle name="Percent 2 2 3 2 4 3 2 2" xfId="38924" xr:uid="{3B5B0FB5-1B20-41D0-A1C0-F85565F7A549}"/>
    <cellStyle name="Percent 2 2 3 2 4 3 2 3" xfId="53808" xr:uid="{DEC783B4-035D-414B-9829-325C4A4F7C04}"/>
    <cellStyle name="Percent 2 2 3 2 4 3 3" xfId="18388" xr:uid="{07EB9ECB-09F7-448E-A658-0693A9B094DD}"/>
    <cellStyle name="Percent 2 2 3 2 4 3 4" xfId="32078" xr:uid="{F2FF20D2-32E7-4A49-9C54-0C8D4D8F23F5}"/>
    <cellStyle name="Percent 2 2 3 2 4 3 5" xfId="46962" xr:uid="{65CDBF40-4309-496E-A032-4C351169FAFB}"/>
    <cellStyle name="Percent 2 2 3 2 4 4" xfId="21810" xr:uid="{8E903E14-7D35-4EE6-992A-8262C3EBC356}"/>
    <cellStyle name="Percent 2 2 3 2 4 4 2" xfId="35502" xr:uid="{A7A1ECA2-ED48-4F16-A207-EAE9C4F1A8CF}"/>
    <cellStyle name="Percent 2 2 3 2 4 4 3" xfId="50386" xr:uid="{A7815DA4-1408-4C67-8811-A67D5513050E}"/>
    <cellStyle name="Percent 2 2 3 2 4 5" xfId="14966" xr:uid="{05214D23-5B74-4D37-83AA-C44D51BDB3C4}"/>
    <cellStyle name="Percent 2 2 3 2 4 6" xfId="28656" xr:uid="{901C437D-4CBF-481C-A367-05605800532D}"/>
    <cellStyle name="Percent 2 2 3 2 4 7" xfId="43540" xr:uid="{000F513F-CE70-49F0-80F1-8F6CBED7A678}"/>
    <cellStyle name="Percent 2 2 3 2 5" xfId="9828" xr:uid="{32299513-7B94-449F-8EF0-785B84656F45}"/>
    <cellStyle name="Percent 2 2 3 2 5 2" xfId="13250" xr:uid="{EA47E453-BE8C-48A3-9149-847359FF7030}"/>
    <cellStyle name="Percent 2 2 3 2 5 2 2" xfId="26940" xr:uid="{7B7AD1F3-07AA-4997-9019-BF754A574CE0}"/>
    <cellStyle name="Percent 2 2 3 2 5 2 2 2" xfId="40632" xr:uid="{583721DA-3EB3-4A4B-99EA-9007022253B6}"/>
    <cellStyle name="Percent 2 2 3 2 5 2 2 3" xfId="55516" xr:uid="{C275A2CB-FA04-4B75-8DFF-8FCD372F304F}"/>
    <cellStyle name="Percent 2 2 3 2 5 2 3" xfId="20096" xr:uid="{E99E8C12-5927-4D18-B6EB-C26DC75848C9}"/>
    <cellStyle name="Percent 2 2 3 2 5 2 4" xfId="33786" xr:uid="{D542F303-4784-4691-A3B7-6708B5F9917F}"/>
    <cellStyle name="Percent 2 2 3 2 5 2 5" xfId="48670" xr:uid="{2311B469-CCB6-4825-8738-C4E78ECAF536}"/>
    <cellStyle name="Percent 2 2 3 2 5 3" xfId="23518" xr:uid="{A4425091-9F8A-4929-828B-AAE43988E42E}"/>
    <cellStyle name="Percent 2 2 3 2 5 3 2" xfId="37210" xr:uid="{8F630572-E436-44C3-947F-FA0A898D2B6F}"/>
    <cellStyle name="Percent 2 2 3 2 5 3 3" xfId="52094" xr:uid="{CCAFD7AB-9139-414B-B5BA-EE12956ADF47}"/>
    <cellStyle name="Percent 2 2 3 2 5 4" xfId="16674" xr:uid="{933F4C61-BAFD-4B31-88E0-B64D6125F626}"/>
    <cellStyle name="Percent 2 2 3 2 5 5" xfId="30364" xr:uid="{5629BAD5-2802-4F57-9C20-B6F6B31EA5FA}"/>
    <cellStyle name="Percent 2 2 3 2 5 6" xfId="45248" xr:uid="{1251231B-5D28-4B08-8BF0-AA621740123D}"/>
    <cellStyle name="Percent 2 2 3 2 6" xfId="11538" xr:uid="{4DE26BA1-6789-436D-881D-88ECD8FE92FB}"/>
    <cellStyle name="Percent 2 2 3 2 6 2" xfId="25228" xr:uid="{4D907E20-54EC-492F-812C-357002884E21}"/>
    <cellStyle name="Percent 2 2 3 2 6 2 2" xfId="38920" xr:uid="{A4FB6221-73F8-409F-8B26-47DB0A9D6516}"/>
    <cellStyle name="Percent 2 2 3 2 6 2 3" xfId="53804" xr:uid="{4C60DCD9-BBBC-4953-BC26-7726B7AED929}"/>
    <cellStyle name="Percent 2 2 3 2 6 3" xfId="18384" xr:uid="{8560D239-8CD0-4915-859F-04F158193D10}"/>
    <cellStyle name="Percent 2 2 3 2 6 4" xfId="32074" xr:uid="{EB79E766-348E-4892-8B64-AD80C41E5BB6}"/>
    <cellStyle name="Percent 2 2 3 2 6 5" xfId="46958" xr:uid="{D5A02B31-1D27-4380-8A89-C7A5C230BB5C}"/>
    <cellStyle name="Percent 2 2 3 2 7" xfId="21806" xr:uid="{B44E6FF4-C412-45D5-93B1-9772FB0E77D2}"/>
    <cellStyle name="Percent 2 2 3 2 7 2" xfId="35498" xr:uid="{D4B2111D-9D1F-4F2C-B7F2-15080A0FAF12}"/>
    <cellStyle name="Percent 2 2 3 2 7 3" xfId="50382" xr:uid="{54CBDBA3-8D58-42D3-8204-26471028C511}"/>
    <cellStyle name="Percent 2 2 3 2 8" xfId="14962" xr:uid="{4B4E6748-F0F1-4A29-A60A-F0298D5C5640}"/>
    <cellStyle name="Percent 2 2 3 2 9" xfId="28652" xr:uid="{16088FE6-C62C-4FDA-ABEF-A9EB4CBCD9D8}"/>
    <cellStyle name="Percent 2 2 3 3" xfId="8121" xr:uid="{397EF895-5493-41E8-BB68-D420FF4B6396}"/>
    <cellStyle name="Percent 2 2 3 3 10" xfId="43541" xr:uid="{38CF62AC-F60A-4EED-8517-37923A3374A5}"/>
    <cellStyle name="Percent 2 2 3 3 2" xfId="8122" xr:uid="{17245710-2694-483B-B417-D11466AB92FD}"/>
    <cellStyle name="Percent 2 2 3 3 2 2" xfId="8123" xr:uid="{352D1F31-0BCA-4CC9-AF4D-8DF53021CD68}"/>
    <cellStyle name="Percent 2 2 3 3 2 2 2" xfId="9835" xr:uid="{D25A8914-AD70-4246-BD88-28957E9F0A89}"/>
    <cellStyle name="Percent 2 2 3 3 2 2 2 2" xfId="13257" xr:uid="{DC97F359-A0C5-4838-A9C9-7F06F8020942}"/>
    <cellStyle name="Percent 2 2 3 3 2 2 2 2 2" xfId="26947" xr:uid="{F3E5ED62-CAF9-4C2C-A74A-A29903FAB67F}"/>
    <cellStyle name="Percent 2 2 3 3 2 2 2 2 2 2" xfId="40639" xr:uid="{B771FBAC-49A5-44D9-BA7C-7707B077EE6B}"/>
    <cellStyle name="Percent 2 2 3 3 2 2 2 2 2 3" xfId="55523" xr:uid="{642A75EB-E9D3-4C8F-A732-10136B86E4DB}"/>
    <cellStyle name="Percent 2 2 3 3 2 2 2 2 3" xfId="20103" xr:uid="{A54522CD-BFCE-403E-86A7-E791B787DCEF}"/>
    <cellStyle name="Percent 2 2 3 3 2 2 2 2 4" xfId="33793" xr:uid="{A323314C-78F4-4B8D-81B4-82C1941BC922}"/>
    <cellStyle name="Percent 2 2 3 3 2 2 2 2 5" xfId="48677" xr:uid="{8BD6E3E6-C083-45A1-8AA9-A6FD49365104}"/>
    <cellStyle name="Percent 2 2 3 3 2 2 2 3" xfId="23525" xr:uid="{FD4EC123-2BC6-4614-8CB9-F0FC80263AFE}"/>
    <cellStyle name="Percent 2 2 3 3 2 2 2 3 2" xfId="37217" xr:uid="{B3131D37-54D9-4899-8E32-6A01E7F1B08A}"/>
    <cellStyle name="Percent 2 2 3 3 2 2 2 3 3" xfId="52101" xr:uid="{B1132051-219B-42A8-A737-61569211E4A7}"/>
    <cellStyle name="Percent 2 2 3 3 2 2 2 4" xfId="16681" xr:uid="{DA5B623B-862D-4535-8064-DC5E48F5D0E7}"/>
    <cellStyle name="Percent 2 2 3 3 2 2 2 5" xfId="30371" xr:uid="{3B4E8B41-E943-4FF6-B337-7A9FFFBCB88A}"/>
    <cellStyle name="Percent 2 2 3 3 2 2 2 6" xfId="45255" xr:uid="{ECAD720F-D1C7-44BD-BED2-F471C340F508}"/>
    <cellStyle name="Percent 2 2 3 3 2 2 3" xfId="11545" xr:uid="{25F59CF1-7B0A-4FA5-A667-458DA53C1574}"/>
    <cellStyle name="Percent 2 2 3 3 2 2 3 2" xfId="25235" xr:uid="{D72CAB4C-2271-497A-9202-518AB4689B41}"/>
    <cellStyle name="Percent 2 2 3 3 2 2 3 2 2" xfId="38927" xr:uid="{638100B0-1299-4096-92ED-08D03327E401}"/>
    <cellStyle name="Percent 2 2 3 3 2 2 3 2 3" xfId="53811" xr:uid="{5D2A3281-0BD6-4A34-8580-98C8B28892AF}"/>
    <cellStyle name="Percent 2 2 3 3 2 2 3 3" xfId="18391" xr:uid="{4FADE710-CA5C-459E-A784-90C24B03793B}"/>
    <cellStyle name="Percent 2 2 3 3 2 2 3 4" xfId="32081" xr:uid="{376D6A2F-A71A-4CAF-B336-1A256878A60D}"/>
    <cellStyle name="Percent 2 2 3 3 2 2 3 5" xfId="46965" xr:uid="{C56989F4-DDC5-440B-AAEE-60E0A6F909F6}"/>
    <cellStyle name="Percent 2 2 3 3 2 2 4" xfId="21813" xr:uid="{D4D85833-17A5-40D7-A2DF-CDA9091103FB}"/>
    <cellStyle name="Percent 2 2 3 3 2 2 4 2" xfId="35505" xr:uid="{6D7CFFEE-7BC1-4BBA-A0C7-867A73BD7082}"/>
    <cellStyle name="Percent 2 2 3 3 2 2 4 3" xfId="50389" xr:uid="{20F62207-B9C5-4F6F-9A21-CA01F383564F}"/>
    <cellStyle name="Percent 2 2 3 3 2 2 5" xfId="14969" xr:uid="{AA0A9624-1B6E-4819-8DB5-7E121B0E007C}"/>
    <cellStyle name="Percent 2 2 3 3 2 2 6" xfId="28659" xr:uid="{1B13F0E1-CBEE-44DD-B65D-A1E23330B07A}"/>
    <cellStyle name="Percent 2 2 3 3 2 2 7" xfId="43543" xr:uid="{965FE8FD-A2BA-4327-82E0-4064EF79050E}"/>
    <cellStyle name="Percent 2 2 3 3 2 3" xfId="9834" xr:uid="{13DFAF8A-739D-4DB7-BA77-F6F048495AFE}"/>
    <cellStyle name="Percent 2 2 3 3 2 3 2" xfId="13256" xr:uid="{4D32B39B-41CE-49BA-AC1A-D40C8A293D62}"/>
    <cellStyle name="Percent 2 2 3 3 2 3 2 2" xfId="26946" xr:uid="{79AD9254-5F6B-41A3-913B-BC81A24E28B8}"/>
    <cellStyle name="Percent 2 2 3 3 2 3 2 2 2" xfId="40638" xr:uid="{C30134C9-31D0-4818-B71C-7005950ECFB9}"/>
    <cellStyle name="Percent 2 2 3 3 2 3 2 2 3" xfId="55522" xr:uid="{EC41AD42-FC00-4485-AE6F-E436B484B0BE}"/>
    <cellStyle name="Percent 2 2 3 3 2 3 2 3" xfId="20102" xr:uid="{D7F0A422-2202-42FE-B521-16C43B07D95A}"/>
    <cellStyle name="Percent 2 2 3 3 2 3 2 4" xfId="33792" xr:uid="{EAB49D56-581D-44B6-8752-576A715D24AC}"/>
    <cellStyle name="Percent 2 2 3 3 2 3 2 5" xfId="48676" xr:uid="{CF5DC871-BC04-4613-B77F-9124E0C7F103}"/>
    <cellStyle name="Percent 2 2 3 3 2 3 3" xfId="23524" xr:uid="{168EE6E9-47BB-4D9F-A9DB-18ECEAEB8251}"/>
    <cellStyle name="Percent 2 2 3 3 2 3 3 2" xfId="37216" xr:uid="{B13A17F9-D8F0-4B39-BAB6-84D02532E97E}"/>
    <cellStyle name="Percent 2 2 3 3 2 3 3 3" xfId="52100" xr:uid="{C9C08A8B-69F3-486A-A757-76720C0919DE}"/>
    <cellStyle name="Percent 2 2 3 3 2 3 4" xfId="16680" xr:uid="{9377E225-2764-4DE7-B994-185788456655}"/>
    <cellStyle name="Percent 2 2 3 3 2 3 5" xfId="30370" xr:uid="{E5D10862-9B35-4BC0-8439-3ACE89457B9B}"/>
    <cellStyle name="Percent 2 2 3 3 2 3 6" xfId="45254" xr:uid="{8CE9588C-5444-44DC-9515-1ED8833B006D}"/>
    <cellStyle name="Percent 2 2 3 3 2 4" xfId="11544" xr:uid="{BFEA351D-86C6-4B02-BAFF-C01623A6FB31}"/>
    <cellStyle name="Percent 2 2 3 3 2 4 2" xfId="25234" xr:uid="{586AC30B-AEC8-4AD5-9A4C-9AC6DBFA5B15}"/>
    <cellStyle name="Percent 2 2 3 3 2 4 2 2" xfId="38926" xr:uid="{63B57691-273D-46B2-BBB8-1678CFBC5339}"/>
    <cellStyle name="Percent 2 2 3 3 2 4 2 3" xfId="53810" xr:uid="{43620DAF-B3BB-445B-9B0B-1CD6BE2060A6}"/>
    <cellStyle name="Percent 2 2 3 3 2 4 3" xfId="18390" xr:uid="{515561D4-A13C-414A-9791-B8C19F8AF49C}"/>
    <cellStyle name="Percent 2 2 3 3 2 4 4" xfId="32080" xr:uid="{0DE4DD87-D03A-49E0-9D26-255DDADBB9B1}"/>
    <cellStyle name="Percent 2 2 3 3 2 4 5" xfId="46964" xr:uid="{3F3E4F4C-2774-46BB-9DA2-CC51F7022B3D}"/>
    <cellStyle name="Percent 2 2 3 3 2 5" xfId="21812" xr:uid="{C642D12A-AD73-4BA1-9FD5-723BE2C367EB}"/>
    <cellStyle name="Percent 2 2 3 3 2 5 2" xfId="35504" xr:uid="{BEFDFBC0-C946-471D-AC49-F5F4D05A668E}"/>
    <cellStyle name="Percent 2 2 3 3 2 5 3" xfId="50388" xr:uid="{67C0078C-E7DF-4278-B297-0772E3056834}"/>
    <cellStyle name="Percent 2 2 3 3 2 6" xfId="14968" xr:uid="{AF245E53-7B51-481A-9437-25753838CE8E}"/>
    <cellStyle name="Percent 2 2 3 3 2 7" xfId="28658" xr:uid="{209DAACA-2627-4EED-83B6-F93EF438F340}"/>
    <cellStyle name="Percent 2 2 3 3 2 8" xfId="43542" xr:uid="{5E11F039-981C-4FB2-8194-2B9BFB18A36F}"/>
    <cellStyle name="Percent 2 2 3 3 3" xfId="8124" xr:uid="{E7BDA8E6-DA36-4FEC-BAF9-F2375DC3A64E}"/>
    <cellStyle name="Percent 2 2 3 3 3 2" xfId="9836" xr:uid="{F2F5940E-81C1-4C9F-852B-5DE67801B0FD}"/>
    <cellStyle name="Percent 2 2 3 3 3 2 2" xfId="13258" xr:uid="{7D0B0CA4-0B9B-42B3-BC97-3CE530733686}"/>
    <cellStyle name="Percent 2 2 3 3 3 2 2 2" xfId="26948" xr:uid="{1587A119-478C-4F82-B947-D9B65230651D}"/>
    <cellStyle name="Percent 2 2 3 3 3 2 2 2 2" xfId="40640" xr:uid="{4C5FEE63-C57D-4761-A841-AF7A1E54850C}"/>
    <cellStyle name="Percent 2 2 3 3 3 2 2 2 3" xfId="55524" xr:uid="{DD7A5BEA-99A3-41FC-9FDE-E9282EF634FD}"/>
    <cellStyle name="Percent 2 2 3 3 3 2 2 3" xfId="20104" xr:uid="{A4FEE0FB-0C29-4D70-B52C-4F8D2CB4D4D1}"/>
    <cellStyle name="Percent 2 2 3 3 3 2 2 4" xfId="33794" xr:uid="{7BAEB83D-8D96-4442-8EFB-3BE92AC1867B}"/>
    <cellStyle name="Percent 2 2 3 3 3 2 2 5" xfId="48678" xr:uid="{737C9A7C-7191-4855-B49D-C39ABAEFB6AA}"/>
    <cellStyle name="Percent 2 2 3 3 3 2 3" xfId="23526" xr:uid="{4E2F67CC-AC6C-4847-ABFD-5EEA11295EE2}"/>
    <cellStyle name="Percent 2 2 3 3 3 2 3 2" xfId="37218" xr:uid="{52BEAA30-3863-435D-9BDE-DB627675A21A}"/>
    <cellStyle name="Percent 2 2 3 3 3 2 3 3" xfId="52102" xr:uid="{37C572D7-7F6A-4F03-8922-045966BBF3F9}"/>
    <cellStyle name="Percent 2 2 3 3 3 2 4" xfId="16682" xr:uid="{EE586FDB-004C-4F5B-A24B-D3219F74902E}"/>
    <cellStyle name="Percent 2 2 3 3 3 2 5" xfId="30372" xr:uid="{B8487F44-692B-4F41-B060-FE8A91537855}"/>
    <cellStyle name="Percent 2 2 3 3 3 2 6" xfId="45256" xr:uid="{68C8209E-8479-4CBF-A94C-E93A03F0A69F}"/>
    <cellStyle name="Percent 2 2 3 3 3 3" xfId="11546" xr:uid="{6D6E1503-4051-4443-956D-0968E12F2228}"/>
    <cellStyle name="Percent 2 2 3 3 3 3 2" xfId="25236" xr:uid="{CC4F3A5D-A98E-4FEA-8142-ECE29E2FD865}"/>
    <cellStyle name="Percent 2 2 3 3 3 3 2 2" xfId="38928" xr:uid="{56DA1C01-80D4-4B22-8B0E-DB78126E03B9}"/>
    <cellStyle name="Percent 2 2 3 3 3 3 2 3" xfId="53812" xr:uid="{9077F4EA-05A6-4965-A148-DADAEF8CEEC6}"/>
    <cellStyle name="Percent 2 2 3 3 3 3 3" xfId="18392" xr:uid="{E3DDDB4E-DA98-44D1-8371-E52FECA0D8EA}"/>
    <cellStyle name="Percent 2 2 3 3 3 3 4" xfId="32082" xr:uid="{B8D95E79-9BB5-4980-9318-F8D4E3E55809}"/>
    <cellStyle name="Percent 2 2 3 3 3 3 5" xfId="46966" xr:uid="{59B02927-F6E8-4EE2-BBFF-9F42222A6FFF}"/>
    <cellStyle name="Percent 2 2 3 3 3 4" xfId="21814" xr:uid="{A38A4D28-0143-4032-BD7E-A70A18409084}"/>
    <cellStyle name="Percent 2 2 3 3 3 4 2" xfId="35506" xr:uid="{94803106-4675-424A-BA1D-FB1685BB7891}"/>
    <cellStyle name="Percent 2 2 3 3 3 4 3" xfId="50390" xr:uid="{E9119678-F3A5-4A4F-A2A6-78DDCE21C784}"/>
    <cellStyle name="Percent 2 2 3 3 3 5" xfId="14970" xr:uid="{118D59BE-A321-4E32-9678-5F424FCD64A9}"/>
    <cellStyle name="Percent 2 2 3 3 3 6" xfId="28660" xr:uid="{14331C28-7448-41E3-A450-AC919F61EAFD}"/>
    <cellStyle name="Percent 2 2 3 3 3 7" xfId="43544" xr:uid="{DD9C91B4-4554-4273-859C-072DEE25D453}"/>
    <cellStyle name="Percent 2 2 3 3 4" xfId="8125" xr:uid="{67ED7815-A5A3-4061-A3F9-F4211CBFA039}"/>
    <cellStyle name="Percent 2 2 3 3 4 2" xfId="9837" xr:uid="{1C9E855F-ADDB-4770-BDD2-40DC8A18F7B0}"/>
    <cellStyle name="Percent 2 2 3 3 4 2 2" xfId="13259" xr:uid="{0691C299-1214-45BC-A5C0-EC2DF073A5D8}"/>
    <cellStyle name="Percent 2 2 3 3 4 2 2 2" xfId="26949" xr:uid="{E35FC9AC-6D12-4DBE-85DB-58057602ED7D}"/>
    <cellStyle name="Percent 2 2 3 3 4 2 2 2 2" xfId="40641" xr:uid="{12E005E2-BECA-46FC-9C14-E64E26F1EEE6}"/>
    <cellStyle name="Percent 2 2 3 3 4 2 2 2 3" xfId="55525" xr:uid="{4525AC57-1C47-44C8-9099-63D2D2580288}"/>
    <cellStyle name="Percent 2 2 3 3 4 2 2 3" xfId="20105" xr:uid="{E7F836E8-20D5-4B10-9901-19BDE0FBA5B6}"/>
    <cellStyle name="Percent 2 2 3 3 4 2 2 4" xfId="33795" xr:uid="{24B120EF-AE28-4B31-8ABA-DB4EA84255AF}"/>
    <cellStyle name="Percent 2 2 3 3 4 2 2 5" xfId="48679" xr:uid="{931C1DAA-A5A7-4EE4-AD12-83E740BA9F42}"/>
    <cellStyle name="Percent 2 2 3 3 4 2 3" xfId="23527" xr:uid="{1EB40444-F772-437E-92B6-39D6110B90C9}"/>
    <cellStyle name="Percent 2 2 3 3 4 2 3 2" xfId="37219" xr:uid="{20A3291F-3DD7-46A9-B318-79ABEE56B8CF}"/>
    <cellStyle name="Percent 2 2 3 3 4 2 3 3" xfId="52103" xr:uid="{3B64AC31-DAE6-4833-979F-E54DCDE68703}"/>
    <cellStyle name="Percent 2 2 3 3 4 2 4" xfId="16683" xr:uid="{AA5B273F-DFE9-4DC7-B285-2C8E4BAD1C4C}"/>
    <cellStyle name="Percent 2 2 3 3 4 2 5" xfId="30373" xr:uid="{AB60879C-B46D-4258-8B5B-6223476913C5}"/>
    <cellStyle name="Percent 2 2 3 3 4 2 6" xfId="45257" xr:uid="{4228E81A-AEC9-44B7-8CF8-034CF23303BC}"/>
    <cellStyle name="Percent 2 2 3 3 4 3" xfId="11547" xr:uid="{42ADA1BB-C180-49AF-A3B4-52423FA6AD53}"/>
    <cellStyle name="Percent 2 2 3 3 4 3 2" xfId="25237" xr:uid="{9EF5B78D-F0BD-42AC-A781-376C866BA43A}"/>
    <cellStyle name="Percent 2 2 3 3 4 3 2 2" xfId="38929" xr:uid="{3A98F8D5-D188-4A15-A418-F0EE1516C1CF}"/>
    <cellStyle name="Percent 2 2 3 3 4 3 2 3" xfId="53813" xr:uid="{2ADFCA59-4DB2-4806-A0A8-2FAC1F72B918}"/>
    <cellStyle name="Percent 2 2 3 3 4 3 3" xfId="18393" xr:uid="{88653DD1-9E4C-4324-A4CD-C4413046894B}"/>
    <cellStyle name="Percent 2 2 3 3 4 3 4" xfId="32083" xr:uid="{B464A5B6-2634-4043-ADAB-3355092AC2D9}"/>
    <cellStyle name="Percent 2 2 3 3 4 3 5" xfId="46967" xr:uid="{CC81356F-D211-4562-9E59-A67DF4A0ACA4}"/>
    <cellStyle name="Percent 2 2 3 3 4 4" xfId="21815" xr:uid="{FE67C8F8-D935-453F-ACEA-7591BB434ED6}"/>
    <cellStyle name="Percent 2 2 3 3 4 4 2" xfId="35507" xr:uid="{E590A2D4-0C1C-4268-AF25-61E232494E80}"/>
    <cellStyle name="Percent 2 2 3 3 4 4 3" xfId="50391" xr:uid="{9EEDE9D5-9C94-459A-9528-F913424A1DCE}"/>
    <cellStyle name="Percent 2 2 3 3 4 5" xfId="14971" xr:uid="{856FAE2A-23BC-4C45-8060-403242A42BA7}"/>
    <cellStyle name="Percent 2 2 3 3 4 6" xfId="28661" xr:uid="{1ADA43B0-7DC0-4423-80B9-A39FCDDD9251}"/>
    <cellStyle name="Percent 2 2 3 3 4 7" xfId="43545" xr:uid="{B8CA546F-8373-4EFB-9A53-BA72BB9A7781}"/>
    <cellStyle name="Percent 2 2 3 3 5" xfId="9833" xr:uid="{4A931BBC-8C56-4CB4-A5F9-91590BC6F2BC}"/>
    <cellStyle name="Percent 2 2 3 3 5 2" xfId="13255" xr:uid="{0905C29C-B47B-4BFF-980A-9FF9115395CB}"/>
    <cellStyle name="Percent 2 2 3 3 5 2 2" xfId="26945" xr:uid="{10786B3A-E9DB-462B-938A-E9D6041CD674}"/>
    <cellStyle name="Percent 2 2 3 3 5 2 2 2" xfId="40637" xr:uid="{50668548-CEEC-4C40-94A6-FE38933EA749}"/>
    <cellStyle name="Percent 2 2 3 3 5 2 2 3" xfId="55521" xr:uid="{DB7F8AF3-B67F-41F4-B549-5F5F21F4AC1B}"/>
    <cellStyle name="Percent 2 2 3 3 5 2 3" xfId="20101" xr:uid="{D5B5DBBE-F1C3-4142-91B3-59A6CBD51145}"/>
    <cellStyle name="Percent 2 2 3 3 5 2 4" xfId="33791" xr:uid="{CAABDCA4-1E90-4D96-A882-24ED005669F0}"/>
    <cellStyle name="Percent 2 2 3 3 5 2 5" xfId="48675" xr:uid="{46A7FB9B-1F38-45F8-9105-C5F67BE7FA13}"/>
    <cellStyle name="Percent 2 2 3 3 5 3" xfId="23523" xr:uid="{5472699D-5A43-43AC-9B05-46B051115560}"/>
    <cellStyle name="Percent 2 2 3 3 5 3 2" xfId="37215" xr:uid="{2803364E-5EDC-432B-B60A-320A83BFE8FD}"/>
    <cellStyle name="Percent 2 2 3 3 5 3 3" xfId="52099" xr:uid="{BDAE1AD9-AB9F-4D36-AAF9-E6FB78C301D2}"/>
    <cellStyle name="Percent 2 2 3 3 5 4" xfId="16679" xr:uid="{87B3C9C8-4DD1-4AAE-9E6A-26297175B131}"/>
    <cellStyle name="Percent 2 2 3 3 5 5" xfId="30369" xr:uid="{C378D9F2-DF44-47C9-A517-1DA8581635A2}"/>
    <cellStyle name="Percent 2 2 3 3 5 6" xfId="45253" xr:uid="{0A144805-6778-40F4-AC9D-DA309E5273CA}"/>
    <cellStyle name="Percent 2 2 3 3 6" xfId="11543" xr:uid="{61023F04-6E75-4033-BAE3-AB7DD576F6B2}"/>
    <cellStyle name="Percent 2 2 3 3 6 2" xfId="25233" xr:uid="{4B3611BB-46D6-4ABD-A2A8-3325AAE8110E}"/>
    <cellStyle name="Percent 2 2 3 3 6 2 2" xfId="38925" xr:uid="{19C4A885-6F96-4208-8005-06C862D6BB51}"/>
    <cellStyle name="Percent 2 2 3 3 6 2 3" xfId="53809" xr:uid="{69B2E38D-D053-47F0-A488-03549CC5ABFC}"/>
    <cellStyle name="Percent 2 2 3 3 6 3" xfId="18389" xr:uid="{E8DC23C2-224B-4CF3-8E37-68A26D7661C9}"/>
    <cellStyle name="Percent 2 2 3 3 6 4" xfId="32079" xr:uid="{FA40FBD8-126C-4ABF-A6F2-53DC1A7B4021}"/>
    <cellStyle name="Percent 2 2 3 3 6 5" xfId="46963" xr:uid="{7C0FBC14-F4AE-4EFA-9580-173FFC5A42CE}"/>
    <cellStyle name="Percent 2 2 3 3 7" xfId="21811" xr:uid="{4798BC70-B1F5-412A-8AFB-A5A57F6F4D1B}"/>
    <cellStyle name="Percent 2 2 3 3 7 2" xfId="35503" xr:uid="{2F77D9DD-5A2A-473F-A7AA-41B585788876}"/>
    <cellStyle name="Percent 2 2 3 3 7 3" xfId="50387" xr:uid="{BDED70B3-9505-4F62-90D5-9EFDEAAAF3BD}"/>
    <cellStyle name="Percent 2 2 3 3 8" xfId="14967" xr:uid="{E9857CE1-FAA4-4D82-9E2C-AAFF0BBB46AC}"/>
    <cellStyle name="Percent 2 2 3 3 9" xfId="28657" xr:uid="{A68FE212-2F9B-408A-BBF5-EF367622409A}"/>
    <cellStyle name="Percent 2 2 3 4" xfId="8126" xr:uid="{FC046379-94CB-4A7E-B7C1-0D2A88ABBC97}"/>
    <cellStyle name="Percent 2 2 3 4 2" xfId="8127" xr:uid="{03B72D40-5FCF-4023-ABA4-EAF443D9C562}"/>
    <cellStyle name="Percent 2 2 3 4 2 2" xfId="9839" xr:uid="{D12869EC-7DE6-4EC9-A6CA-9F246B013139}"/>
    <cellStyle name="Percent 2 2 3 4 2 2 2" xfId="13261" xr:uid="{CA0A3769-4FBE-477C-BB24-1467897950AC}"/>
    <cellStyle name="Percent 2 2 3 4 2 2 2 2" xfId="26951" xr:uid="{2162EB6C-B561-466C-9E58-818D8AF7BB65}"/>
    <cellStyle name="Percent 2 2 3 4 2 2 2 2 2" xfId="40643" xr:uid="{7713B067-D8ED-4808-B012-B5FC336F3560}"/>
    <cellStyle name="Percent 2 2 3 4 2 2 2 2 3" xfId="55527" xr:uid="{984FDE46-35B6-41A0-9EF5-2B0706F9FDDF}"/>
    <cellStyle name="Percent 2 2 3 4 2 2 2 3" xfId="20107" xr:uid="{BB951E81-31B6-4A11-8300-5A08DF3B14BB}"/>
    <cellStyle name="Percent 2 2 3 4 2 2 2 4" xfId="33797" xr:uid="{E8C03313-4D38-4153-A262-89ED243137D7}"/>
    <cellStyle name="Percent 2 2 3 4 2 2 2 5" xfId="48681" xr:uid="{7093867E-8DFF-4D12-B7EB-71D3199E9A74}"/>
    <cellStyle name="Percent 2 2 3 4 2 2 3" xfId="23529" xr:uid="{FFEA25F8-8699-4B11-A421-0E1AA9A99072}"/>
    <cellStyle name="Percent 2 2 3 4 2 2 3 2" xfId="37221" xr:uid="{7D7F7442-F737-4AD5-87E0-6DA358B99C51}"/>
    <cellStyle name="Percent 2 2 3 4 2 2 3 3" xfId="52105" xr:uid="{E97197A8-8FE6-4787-826A-C6D309C2C416}"/>
    <cellStyle name="Percent 2 2 3 4 2 2 4" xfId="16685" xr:uid="{27C97219-0329-4115-9BDF-2CB230D51DA5}"/>
    <cellStyle name="Percent 2 2 3 4 2 2 5" xfId="30375" xr:uid="{E7E56F88-4C90-4C2D-B61B-1483AC9529A0}"/>
    <cellStyle name="Percent 2 2 3 4 2 2 6" xfId="45259" xr:uid="{9A3B490A-B0E8-494C-BE62-B753E4566731}"/>
    <cellStyle name="Percent 2 2 3 4 2 3" xfId="11549" xr:uid="{D781E92C-6E5C-4F6D-A9DF-0E4D3DA8DF79}"/>
    <cellStyle name="Percent 2 2 3 4 2 3 2" xfId="25239" xr:uid="{044F2EC5-8D51-4952-A561-1C5E7D095532}"/>
    <cellStyle name="Percent 2 2 3 4 2 3 2 2" xfId="38931" xr:uid="{5868A71B-4DC6-4C3E-9779-2422E0FC6B84}"/>
    <cellStyle name="Percent 2 2 3 4 2 3 2 3" xfId="53815" xr:uid="{929C18CE-D80E-46AF-9843-AD44733E72D1}"/>
    <cellStyle name="Percent 2 2 3 4 2 3 3" xfId="18395" xr:uid="{B98EB96F-8B65-43B9-BA71-6BA2E7113C19}"/>
    <cellStyle name="Percent 2 2 3 4 2 3 4" xfId="32085" xr:uid="{712B1846-C5F2-45FF-A300-6FC547FF0161}"/>
    <cellStyle name="Percent 2 2 3 4 2 3 5" xfId="46969" xr:uid="{84E648B3-574E-425A-9D88-FD0EB77E5F0E}"/>
    <cellStyle name="Percent 2 2 3 4 2 4" xfId="21817" xr:uid="{8AD99825-4F49-4748-B970-F69F46FF5B3E}"/>
    <cellStyle name="Percent 2 2 3 4 2 4 2" xfId="35509" xr:uid="{B9E04CD9-0CE0-499E-998B-C167C1F63901}"/>
    <cellStyle name="Percent 2 2 3 4 2 4 3" xfId="50393" xr:uid="{01CB8EC3-3DB1-4EE9-AB06-69FCB620F08E}"/>
    <cellStyle name="Percent 2 2 3 4 2 5" xfId="14973" xr:uid="{A835C746-BFD3-4D5B-8192-ACD3D1812E64}"/>
    <cellStyle name="Percent 2 2 3 4 2 6" xfId="28663" xr:uid="{AD733891-89A2-417F-ACE0-05B392A94D8B}"/>
    <cellStyle name="Percent 2 2 3 4 2 7" xfId="43547" xr:uid="{E4FF2518-6D1E-435B-BA07-829356E7F8D4}"/>
    <cellStyle name="Percent 2 2 3 4 3" xfId="9838" xr:uid="{3F2D3E49-BC6B-4B5A-8A29-E59AAA46E38F}"/>
    <cellStyle name="Percent 2 2 3 4 3 2" xfId="13260" xr:uid="{B0EBB1C8-A3BC-4150-961B-756B7325AD8E}"/>
    <cellStyle name="Percent 2 2 3 4 3 2 2" xfId="26950" xr:uid="{46723BB1-FCAD-4E59-8973-AE9746160756}"/>
    <cellStyle name="Percent 2 2 3 4 3 2 2 2" xfId="40642" xr:uid="{84BEEE97-EFC4-4E33-8A40-4B67A1F08CEE}"/>
    <cellStyle name="Percent 2 2 3 4 3 2 2 3" xfId="55526" xr:uid="{5F0BCB1D-EDA7-4A02-9E04-3E93C27945EC}"/>
    <cellStyle name="Percent 2 2 3 4 3 2 3" xfId="20106" xr:uid="{FEF12F21-1F74-4770-BD40-9F80E58D4209}"/>
    <cellStyle name="Percent 2 2 3 4 3 2 4" xfId="33796" xr:uid="{B4AB17CF-56D9-4503-A2A6-3B97274705CA}"/>
    <cellStyle name="Percent 2 2 3 4 3 2 5" xfId="48680" xr:uid="{6FFF1D0A-9D6C-441D-B929-1AA8792B2214}"/>
    <cellStyle name="Percent 2 2 3 4 3 3" xfId="23528" xr:uid="{EF52A43D-767F-4C7B-8A06-800FF5D74B26}"/>
    <cellStyle name="Percent 2 2 3 4 3 3 2" xfId="37220" xr:uid="{03C1E6FC-4DB7-4335-8775-0FB652401BED}"/>
    <cellStyle name="Percent 2 2 3 4 3 3 3" xfId="52104" xr:uid="{0114BA63-EB0A-4A7F-B4B1-ED0D924774F5}"/>
    <cellStyle name="Percent 2 2 3 4 3 4" xfId="16684" xr:uid="{EE8FBC96-22AD-45D9-91F8-36F68CDD4CB3}"/>
    <cellStyle name="Percent 2 2 3 4 3 5" xfId="30374" xr:uid="{57D87590-10D0-4B9C-9030-A1C9BD78CA42}"/>
    <cellStyle name="Percent 2 2 3 4 3 6" xfId="45258" xr:uid="{95382BD2-D42A-430E-AF22-C4F05F2C2AE3}"/>
    <cellStyle name="Percent 2 2 3 4 4" xfId="11548" xr:uid="{FE7A71A3-C36E-4F38-9391-3FA7E3F94067}"/>
    <cellStyle name="Percent 2 2 3 4 4 2" xfId="25238" xr:uid="{296EABEB-6F77-4233-9916-E60E9F2E30D0}"/>
    <cellStyle name="Percent 2 2 3 4 4 2 2" xfId="38930" xr:uid="{ABA32126-223C-48DC-9E79-3350C6434F4D}"/>
    <cellStyle name="Percent 2 2 3 4 4 2 3" xfId="53814" xr:uid="{AFE6503A-9985-4E53-B1AF-C6BE7F9220DE}"/>
    <cellStyle name="Percent 2 2 3 4 4 3" xfId="18394" xr:uid="{5F7D026E-2DFA-4FD5-867E-235FA485CF10}"/>
    <cellStyle name="Percent 2 2 3 4 4 4" xfId="32084" xr:uid="{3BE651E7-EB0F-4919-AF6C-A9C26EDEF515}"/>
    <cellStyle name="Percent 2 2 3 4 4 5" xfId="46968" xr:uid="{DC57FB77-E992-4E12-A6CE-AC4C4A979848}"/>
    <cellStyle name="Percent 2 2 3 4 5" xfId="21816" xr:uid="{D7ED1634-51B6-4CBE-8B60-C7279BC601A1}"/>
    <cellStyle name="Percent 2 2 3 4 5 2" xfId="35508" xr:uid="{8CA48CF1-FE46-403B-AC2F-9C3F76200D5D}"/>
    <cellStyle name="Percent 2 2 3 4 5 3" xfId="50392" xr:uid="{A5EB1D9D-346D-4741-BADE-007D0395D0F1}"/>
    <cellStyle name="Percent 2 2 3 4 6" xfId="14972" xr:uid="{3CEE9249-BC23-4962-8206-21D24478124E}"/>
    <cellStyle name="Percent 2 2 3 4 7" xfId="28662" xr:uid="{A087F536-0B64-4C5F-B40A-4EF9E3D56F7B}"/>
    <cellStyle name="Percent 2 2 3 4 8" xfId="43546" xr:uid="{5FE30ED3-B1FA-4203-974B-6E308F302C72}"/>
    <cellStyle name="Percent 2 2 3 5" xfId="8128" xr:uid="{8E43B101-74C3-4E12-A114-E41BF6309F47}"/>
    <cellStyle name="Percent 2 2 3 5 2" xfId="9840" xr:uid="{EFF0FDFD-2255-44D4-B99D-A756853699BE}"/>
    <cellStyle name="Percent 2 2 3 5 2 2" xfId="13262" xr:uid="{42791F42-980A-40C4-B2FE-41955A6E93B7}"/>
    <cellStyle name="Percent 2 2 3 5 2 2 2" xfId="26952" xr:uid="{DB3F3838-6422-4020-8B93-16A370975538}"/>
    <cellStyle name="Percent 2 2 3 5 2 2 2 2" xfId="40644" xr:uid="{DD7C140B-386C-4241-8B67-490E6ECD63D0}"/>
    <cellStyle name="Percent 2 2 3 5 2 2 2 3" xfId="55528" xr:uid="{7D6152E5-F198-4CA5-89E7-029997A15E2D}"/>
    <cellStyle name="Percent 2 2 3 5 2 2 3" xfId="20108" xr:uid="{5B726229-06BD-4866-B57A-0EB2CCE273D9}"/>
    <cellStyle name="Percent 2 2 3 5 2 2 4" xfId="33798" xr:uid="{02D38542-581E-40DB-BD7D-7ADC9850922A}"/>
    <cellStyle name="Percent 2 2 3 5 2 2 5" xfId="48682" xr:uid="{2D95E9CF-50DC-4F19-A678-6B32751C394F}"/>
    <cellStyle name="Percent 2 2 3 5 2 3" xfId="23530" xr:uid="{537EDAD1-B6FF-4781-952E-9C98E3E11B2D}"/>
    <cellStyle name="Percent 2 2 3 5 2 3 2" xfId="37222" xr:uid="{3EA712E9-5BB6-407F-B5FF-84CA12F1308A}"/>
    <cellStyle name="Percent 2 2 3 5 2 3 3" xfId="52106" xr:uid="{E3AF1A57-0A45-46FF-AEE2-AD5977991B90}"/>
    <cellStyle name="Percent 2 2 3 5 2 4" xfId="16686" xr:uid="{EA1F2D83-6771-41F3-9356-15EEEC45400B}"/>
    <cellStyle name="Percent 2 2 3 5 2 5" xfId="30376" xr:uid="{0446FC60-CAB0-4B3B-8D96-1E510D9CAA4F}"/>
    <cellStyle name="Percent 2 2 3 5 2 6" xfId="45260" xr:uid="{A94F7449-85A9-4E09-A995-F49C59B316AE}"/>
    <cellStyle name="Percent 2 2 3 5 3" xfId="11550" xr:uid="{3AA84EE8-785F-4892-A40F-12851B32E397}"/>
    <cellStyle name="Percent 2 2 3 5 3 2" xfId="25240" xr:uid="{0F612776-6E39-402E-8702-A30F30C7F769}"/>
    <cellStyle name="Percent 2 2 3 5 3 2 2" xfId="38932" xr:uid="{8839FF3C-59CB-4F66-BA21-9F00664499C6}"/>
    <cellStyle name="Percent 2 2 3 5 3 2 3" xfId="53816" xr:uid="{48ADDBC4-FDB5-46AB-A627-9BA5BF1C8FBB}"/>
    <cellStyle name="Percent 2 2 3 5 3 3" xfId="18396" xr:uid="{2F4350A9-9FE3-4E9B-BAFB-F3832B99DFA3}"/>
    <cellStyle name="Percent 2 2 3 5 3 4" xfId="32086" xr:uid="{4D38655B-1995-42AF-A582-07AD32421103}"/>
    <cellStyle name="Percent 2 2 3 5 3 5" xfId="46970" xr:uid="{0E6326B0-F82D-4E0E-9888-B749CDE22640}"/>
    <cellStyle name="Percent 2 2 3 5 4" xfId="21818" xr:uid="{9D977D1D-F366-4D93-9FE1-87A52D1100A9}"/>
    <cellStyle name="Percent 2 2 3 5 4 2" xfId="35510" xr:uid="{A37773D8-73B8-44DE-B1CC-905BA62628C3}"/>
    <cellStyle name="Percent 2 2 3 5 4 3" xfId="50394" xr:uid="{686EB17D-1BDA-491E-8873-EE381E4620E8}"/>
    <cellStyle name="Percent 2 2 3 5 5" xfId="14974" xr:uid="{5AD8F65A-BCDE-4FE5-B763-EE66F0D83C8A}"/>
    <cellStyle name="Percent 2 2 3 5 6" xfId="28664" xr:uid="{5BCD5B2F-CA70-4C29-A84E-474CA5CA9066}"/>
    <cellStyle name="Percent 2 2 3 5 7" xfId="43548" xr:uid="{B3F489BE-A808-4D9B-BBAB-7DFB74472C7B}"/>
    <cellStyle name="Percent 2 2 3 6" xfId="8129" xr:uid="{95B225DC-1BE5-450C-8EF7-46F68F41EA92}"/>
    <cellStyle name="Percent 2 2 3 6 2" xfId="9841" xr:uid="{A921A947-EA3A-4914-820F-388C311E2307}"/>
    <cellStyle name="Percent 2 2 3 6 2 2" xfId="13263" xr:uid="{9F404275-669B-4210-AE4E-E2EF1CC90218}"/>
    <cellStyle name="Percent 2 2 3 6 2 2 2" xfId="26953" xr:uid="{361CCAAA-0EFD-4603-A698-BE728AA62F62}"/>
    <cellStyle name="Percent 2 2 3 6 2 2 2 2" xfId="40645" xr:uid="{DDEF6E8D-2DAF-4280-88FC-0B77BC744ECA}"/>
    <cellStyle name="Percent 2 2 3 6 2 2 2 3" xfId="55529" xr:uid="{AF10ABBB-D594-471D-89A1-EE7BDC0D5D2B}"/>
    <cellStyle name="Percent 2 2 3 6 2 2 3" xfId="20109" xr:uid="{DBAC1A65-FECA-49FA-BF96-FC4A9B47E09E}"/>
    <cellStyle name="Percent 2 2 3 6 2 2 4" xfId="33799" xr:uid="{DC810784-5511-42E4-BC4C-77B11A4813EC}"/>
    <cellStyle name="Percent 2 2 3 6 2 2 5" xfId="48683" xr:uid="{8E528064-EA73-4ECF-A4CB-8EE70E89D4EA}"/>
    <cellStyle name="Percent 2 2 3 6 2 3" xfId="23531" xr:uid="{FDD11983-588F-418E-B627-8961DC374CD0}"/>
    <cellStyle name="Percent 2 2 3 6 2 3 2" xfId="37223" xr:uid="{9ACF9083-2064-474A-B1F6-4DF6B5132F94}"/>
    <cellStyle name="Percent 2 2 3 6 2 3 3" xfId="52107" xr:uid="{D514CB99-9530-4FC1-9C5C-7886565F2E69}"/>
    <cellStyle name="Percent 2 2 3 6 2 4" xfId="16687" xr:uid="{206ABA20-7345-4BB7-A9A4-70E3211932C8}"/>
    <cellStyle name="Percent 2 2 3 6 2 5" xfId="30377" xr:uid="{21DD9C72-2EFA-46D9-B01C-992937FB4E7D}"/>
    <cellStyle name="Percent 2 2 3 6 2 6" xfId="45261" xr:uid="{56898FCF-6461-4E74-B9E9-CE5611337E99}"/>
    <cellStyle name="Percent 2 2 3 6 3" xfId="11551" xr:uid="{CA64BD7E-7C2E-496F-9FEC-F71F14C9E2F0}"/>
    <cellStyle name="Percent 2 2 3 6 3 2" xfId="25241" xr:uid="{E9D8CFCA-9418-485F-9C5C-B596D487F917}"/>
    <cellStyle name="Percent 2 2 3 6 3 2 2" xfId="38933" xr:uid="{097FECF4-B8B5-4FA4-8B16-2BF3E721B0EE}"/>
    <cellStyle name="Percent 2 2 3 6 3 2 3" xfId="53817" xr:uid="{B2D56C80-F7CE-4B71-9006-1DEAD3504FEF}"/>
    <cellStyle name="Percent 2 2 3 6 3 3" xfId="18397" xr:uid="{852E6458-F526-4E74-95A0-04796521989B}"/>
    <cellStyle name="Percent 2 2 3 6 3 4" xfId="32087" xr:uid="{56F7ADAE-2C6F-420D-BFEA-91ADD1C85847}"/>
    <cellStyle name="Percent 2 2 3 6 3 5" xfId="46971" xr:uid="{989FAC50-30A8-4BFB-ADD8-4297E41D80CE}"/>
    <cellStyle name="Percent 2 2 3 6 4" xfId="21819" xr:uid="{7D4C38D4-E1E6-4086-B481-2D68048451EA}"/>
    <cellStyle name="Percent 2 2 3 6 4 2" xfId="35511" xr:uid="{C4C827DA-17D9-486B-97D8-24E3589FE0C5}"/>
    <cellStyle name="Percent 2 2 3 6 4 3" xfId="50395" xr:uid="{77ADDAD2-4C04-42DF-A6DE-F704C1278464}"/>
    <cellStyle name="Percent 2 2 3 6 5" xfId="14975" xr:uid="{2E676BE2-2DB8-44B0-B3D5-B612A275E9AD}"/>
    <cellStyle name="Percent 2 2 3 6 6" xfId="28665" xr:uid="{3DAB9765-2F65-4EDE-B229-DBDBBA67B3DD}"/>
    <cellStyle name="Percent 2 2 3 6 7" xfId="43549" xr:uid="{E0D51166-FA77-480A-81C4-9B4FE9B558E0}"/>
    <cellStyle name="Percent 2 2 3 7" xfId="9827" xr:uid="{042601A6-DE26-4798-837C-2C16ED64D7DA}"/>
    <cellStyle name="Percent 2 2 3 7 2" xfId="13249" xr:uid="{9657EE11-0295-40D2-9792-30BD5A93D94E}"/>
    <cellStyle name="Percent 2 2 3 7 2 2" xfId="26939" xr:uid="{125FE7AA-9D58-471B-B9BF-3F8A2570D05D}"/>
    <cellStyle name="Percent 2 2 3 7 2 2 2" xfId="40631" xr:uid="{FB5259FF-CA1B-4E15-A338-0CD30F8FE773}"/>
    <cellStyle name="Percent 2 2 3 7 2 2 3" xfId="55515" xr:uid="{8CFCAD17-5D88-488F-805A-2A39195A1BD4}"/>
    <cellStyle name="Percent 2 2 3 7 2 3" xfId="20095" xr:uid="{D79EA33A-0350-4D8A-9003-EBC21000FC72}"/>
    <cellStyle name="Percent 2 2 3 7 2 4" xfId="33785" xr:uid="{4B59123C-3FF6-4C99-8C3E-3104F3F973E0}"/>
    <cellStyle name="Percent 2 2 3 7 2 5" xfId="48669" xr:uid="{2EFBF77E-81AE-4E50-8C2E-6056471FF23D}"/>
    <cellStyle name="Percent 2 2 3 7 3" xfId="23517" xr:uid="{A222B66E-9464-4B27-8DBB-0E6249F6F730}"/>
    <cellStyle name="Percent 2 2 3 7 3 2" xfId="37209" xr:uid="{FD469F01-79CB-484F-9A8E-60D8B8DCB78D}"/>
    <cellStyle name="Percent 2 2 3 7 3 3" xfId="52093" xr:uid="{0BDF2269-AF12-42AF-9038-54B78319FF16}"/>
    <cellStyle name="Percent 2 2 3 7 4" xfId="16673" xr:uid="{2A7D3039-3A13-4E9F-B5C3-28E672EA3EA2}"/>
    <cellStyle name="Percent 2 2 3 7 5" xfId="30363" xr:uid="{2A5B0A30-AA10-4B2E-BD6A-B812D47F56D8}"/>
    <cellStyle name="Percent 2 2 3 7 6" xfId="45247" xr:uid="{7B0D6E92-AF61-4B6E-8638-EF8540202FB1}"/>
    <cellStyle name="Percent 2 2 3 8" xfId="11537" xr:uid="{2B18C698-1CFF-4C24-8300-D9B5B5EC1364}"/>
    <cellStyle name="Percent 2 2 3 8 2" xfId="25227" xr:uid="{92C9FC5F-313F-4DBD-8B39-C979F664F2C9}"/>
    <cellStyle name="Percent 2 2 3 8 2 2" xfId="38919" xr:uid="{4E701074-A318-4324-8092-80A9B54A9DF0}"/>
    <cellStyle name="Percent 2 2 3 8 2 3" xfId="53803" xr:uid="{04E16DAA-2C20-46F5-8E0C-E07264E9B3F7}"/>
    <cellStyle name="Percent 2 2 3 8 3" xfId="18383" xr:uid="{F5BB8BAA-A473-47EA-B98C-F056CD130B5E}"/>
    <cellStyle name="Percent 2 2 3 8 4" xfId="32073" xr:uid="{0AD1797E-5C95-42A5-A46F-334442817B92}"/>
    <cellStyle name="Percent 2 2 3 8 5" xfId="46957" xr:uid="{5620E6F8-B93C-4FD8-A0DA-6DEF5363A6AD}"/>
    <cellStyle name="Percent 2 2 3 9" xfId="21805" xr:uid="{9D989ECA-DCEA-4C26-A495-61DBB0AF3143}"/>
    <cellStyle name="Percent 2 2 3 9 2" xfId="35497" xr:uid="{3A329639-B357-4CCA-832C-952A82177F8B}"/>
    <cellStyle name="Percent 2 2 3 9 3" xfId="50381" xr:uid="{BE218E4F-C94F-42EC-9CCE-A076E19C5F85}"/>
    <cellStyle name="Percent 2 2 4" xfId="8130" xr:uid="{F4752E1F-99DA-41C2-9466-9020CB50522A}"/>
    <cellStyle name="Percent 2 2 4 10" xfId="14976" xr:uid="{1B696FF7-39BB-4631-88D3-7F236B87F7B0}"/>
    <cellStyle name="Percent 2 2 4 11" xfId="28666" xr:uid="{BA35F487-E14E-41C9-A6E0-1134251DFC4A}"/>
    <cellStyle name="Percent 2 2 4 12" xfId="43550" xr:uid="{6BC9068A-2FCE-48A4-8FCE-3FF8651A685E}"/>
    <cellStyle name="Percent 2 2 4 2" xfId="8131" xr:uid="{4949F811-B1D9-461E-9143-371294ED347E}"/>
    <cellStyle name="Percent 2 2 4 2 10" xfId="43551" xr:uid="{74F07453-04A0-47DC-B212-D770A3CBDC93}"/>
    <cellStyle name="Percent 2 2 4 2 2" xfId="8132" xr:uid="{4223CDF8-DEBA-4332-8FE0-512EBE50BF79}"/>
    <cellStyle name="Percent 2 2 4 2 2 2" xfId="8133" xr:uid="{2274340E-019F-4100-A186-0F5C479A50E9}"/>
    <cellStyle name="Percent 2 2 4 2 2 2 2" xfId="9845" xr:uid="{AB8F3480-1205-4871-B31D-CBF92750E1AE}"/>
    <cellStyle name="Percent 2 2 4 2 2 2 2 2" xfId="13267" xr:uid="{391299FE-A77D-4524-85C2-C8D2FBD99285}"/>
    <cellStyle name="Percent 2 2 4 2 2 2 2 2 2" xfId="26957" xr:uid="{58ABC80A-A632-403B-AB7E-9AC75F6E4AF6}"/>
    <cellStyle name="Percent 2 2 4 2 2 2 2 2 2 2" xfId="40649" xr:uid="{767E4BD5-BBDA-4F81-8AEB-EE04BB181270}"/>
    <cellStyle name="Percent 2 2 4 2 2 2 2 2 2 3" xfId="55533" xr:uid="{23C59A60-72DF-4043-81E3-405EBB3A26C1}"/>
    <cellStyle name="Percent 2 2 4 2 2 2 2 2 3" xfId="20113" xr:uid="{28C1F424-2FA6-45D2-8ACB-B7BC504055FB}"/>
    <cellStyle name="Percent 2 2 4 2 2 2 2 2 4" xfId="33803" xr:uid="{8FD90DC7-33FF-48BD-BEED-6CD80B78E356}"/>
    <cellStyle name="Percent 2 2 4 2 2 2 2 2 5" xfId="48687" xr:uid="{79BD0A78-928F-4A65-8370-977E8DE199E8}"/>
    <cellStyle name="Percent 2 2 4 2 2 2 2 3" xfId="23535" xr:uid="{81CD5F0F-653C-435F-859E-199034F698F3}"/>
    <cellStyle name="Percent 2 2 4 2 2 2 2 3 2" xfId="37227" xr:uid="{3221E0A4-2D49-4D45-99C4-8132CFE1F9CF}"/>
    <cellStyle name="Percent 2 2 4 2 2 2 2 3 3" xfId="52111" xr:uid="{2AA86B54-47DD-4795-9B94-728D0F1DE69A}"/>
    <cellStyle name="Percent 2 2 4 2 2 2 2 4" xfId="16691" xr:uid="{5F4D361D-25E7-4BB9-8D9F-6616D11DA8C3}"/>
    <cellStyle name="Percent 2 2 4 2 2 2 2 5" xfId="30381" xr:uid="{03269D35-E603-4F0C-B6CF-AB762D7B260C}"/>
    <cellStyle name="Percent 2 2 4 2 2 2 2 6" xfId="45265" xr:uid="{23FBAD17-30E3-4C42-93DD-368A3DCFB74E}"/>
    <cellStyle name="Percent 2 2 4 2 2 2 3" xfId="11555" xr:uid="{D2517A8E-9FC3-4FD2-9270-4BB224B04F4F}"/>
    <cellStyle name="Percent 2 2 4 2 2 2 3 2" xfId="25245" xr:uid="{2ECE4C8A-D6D1-4AF3-8418-C9A300D71F87}"/>
    <cellStyle name="Percent 2 2 4 2 2 2 3 2 2" xfId="38937" xr:uid="{93C22E02-BA04-424D-8590-86F15BB7C456}"/>
    <cellStyle name="Percent 2 2 4 2 2 2 3 2 3" xfId="53821" xr:uid="{C6B370A1-B903-47F4-9126-6A806988674E}"/>
    <cellStyle name="Percent 2 2 4 2 2 2 3 3" xfId="18401" xr:uid="{04295FEE-09C5-4BF5-B8AD-762DB1F06DF1}"/>
    <cellStyle name="Percent 2 2 4 2 2 2 3 4" xfId="32091" xr:uid="{F89384D4-3FA3-44F3-9396-2392DE220B91}"/>
    <cellStyle name="Percent 2 2 4 2 2 2 3 5" xfId="46975" xr:uid="{25B868C2-BB32-4563-A954-9CB76E6BAFB7}"/>
    <cellStyle name="Percent 2 2 4 2 2 2 4" xfId="21823" xr:uid="{430AD9F3-460B-445C-A174-5973E5D6155F}"/>
    <cellStyle name="Percent 2 2 4 2 2 2 4 2" xfId="35515" xr:uid="{58E4A2C6-845F-48C8-BBA1-E20CACDDEE45}"/>
    <cellStyle name="Percent 2 2 4 2 2 2 4 3" xfId="50399" xr:uid="{4D327B15-2E29-42E0-9E10-5557B36CD9E0}"/>
    <cellStyle name="Percent 2 2 4 2 2 2 5" xfId="14979" xr:uid="{7835DBD8-31DE-4F35-B7A4-93221401AB44}"/>
    <cellStyle name="Percent 2 2 4 2 2 2 6" xfId="28669" xr:uid="{195C010E-C68C-4C48-99CF-0C5A9D5BC062}"/>
    <cellStyle name="Percent 2 2 4 2 2 2 7" xfId="43553" xr:uid="{F5CF9946-0EF9-4A67-895A-08C3CC373C07}"/>
    <cellStyle name="Percent 2 2 4 2 2 3" xfId="9844" xr:uid="{DC3DCF34-D0CE-412B-B756-54B66140FB7B}"/>
    <cellStyle name="Percent 2 2 4 2 2 3 2" xfId="13266" xr:uid="{1FD51CAD-F1CE-4F40-A9DE-7341CB77B623}"/>
    <cellStyle name="Percent 2 2 4 2 2 3 2 2" xfId="26956" xr:uid="{BE11033A-FED7-4FA2-8D86-491B37EEA380}"/>
    <cellStyle name="Percent 2 2 4 2 2 3 2 2 2" xfId="40648" xr:uid="{E7773FF1-43BA-4006-8057-CE2C3B521A1A}"/>
    <cellStyle name="Percent 2 2 4 2 2 3 2 2 3" xfId="55532" xr:uid="{988FBBF2-8E25-454C-B03A-E186CEA12504}"/>
    <cellStyle name="Percent 2 2 4 2 2 3 2 3" xfId="20112" xr:uid="{B47B2D90-B91B-43BF-8570-E9A1B0AA92F0}"/>
    <cellStyle name="Percent 2 2 4 2 2 3 2 4" xfId="33802" xr:uid="{EA36E37F-78CC-4D72-A614-87004236AB30}"/>
    <cellStyle name="Percent 2 2 4 2 2 3 2 5" xfId="48686" xr:uid="{2196D648-84B7-413B-8C4A-AE7F318A5B41}"/>
    <cellStyle name="Percent 2 2 4 2 2 3 3" xfId="23534" xr:uid="{E1F6B259-C6CF-4FE7-8ACC-78412020E93D}"/>
    <cellStyle name="Percent 2 2 4 2 2 3 3 2" xfId="37226" xr:uid="{2132582A-8EB9-4583-B4E3-2D471B8EE26D}"/>
    <cellStyle name="Percent 2 2 4 2 2 3 3 3" xfId="52110" xr:uid="{C0D27B30-F88F-4CF3-A240-B575B9861965}"/>
    <cellStyle name="Percent 2 2 4 2 2 3 4" xfId="16690" xr:uid="{83D92124-7BC6-468C-9856-CA80238305B1}"/>
    <cellStyle name="Percent 2 2 4 2 2 3 5" xfId="30380" xr:uid="{CE8E676C-3C2E-4F3B-838B-D1835305212D}"/>
    <cellStyle name="Percent 2 2 4 2 2 3 6" xfId="45264" xr:uid="{A0CD93D3-24E4-454C-9BD2-78817C896434}"/>
    <cellStyle name="Percent 2 2 4 2 2 4" xfId="11554" xr:uid="{330C15CE-6CC4-4039-AA2B-06B40D4E9E0B}"/>
    <cellStyle name="Percent 2 2 4 2 2 4 2" xfId="25244" xr:uid="{C3A33269-6450-4313-9EDE-B9891EDB8CC7}"/>
    <cellStyle name="Percent 2 2 4 2 2 4 2 2" xfId="38936" xr:uid="{D13090E2-EED8-4A0C-94BA-793E4B7194E4}"/>
    <cellStyle name="Percent 2 2 4 2 2 4 2 3" xfId="53820" xr:uid="{4EBC284B-23E5-4ABD-ACE0-5D4B50B170A3}"/>
    <cellStyle name="Percent 2 2 4 2 2 4 3" xfId="18400" xr:uid="{C6D1D75B-8C25-441E-805F-A5DC34ED4F09}"/>
    <cellStyle name="Percent 2 2 4 2 2 4 4" xfId="32090" xr:uid="{5757DF71-C6AD-406D-91A7-61CD7404220D}"/>
    <cellStyle name="Percent 2 2 4 2 2 4 5" xfId="46974" xr:uid="{64329012-20E2-443D-A75D-424E0196D13A}"/>
    <cellStyle name="Percent 2 2 4 2 2 5" xfId="21822" xr:uid="{7E84A1B4-CC18-4B0E-AE22-C8E67FC527FB}"/>
    <cellStyle name="Percent 2 2 4 2 2 5 2" xfId="35514" xr:uid="{B24AAE6A-BE24-4DFF-A0AB-40A4C3D8DC9D}"/>
    <cellStyle name="Percent 2 2 4 2 2 5 3" xfId="50398" xr:uid="{7092EE9A-F46C-411E-928F-D10CA5EB3810}"/>
    <cellStyle name="Percent 2 2 4 2 2 6" xfId="14978" xr:uid="{626AD555-4278-4302-840B-468D3B4F5F8A}"/>
    <cellStyle name="Percent 2 2 4 2 2 7" xfId="28668" xr:uid="{075D65D9-0E3B-4A38-B1E0-7DB9AEB9D112}"/>
    <cellStyle name="Percent 2 2 4 2 2 8" xfId="43552" xr:uid="{F0C2ED5A-D422-4F05-815F-B5757853AEEA}"/>
    <cellStyle name="Percent 2 2 4 2 3" xfId="8134" xr:uid="{83A929F1-6692-48B9-9FBC-97DC0832DAA2}"/>
    <cellStyle name="Percent 2 2 4 2 3 2" xfId="9846" xr:uid="{4F242D08-7023-4F14-9BF8-A3CD39BA3143}"/>
    <cellStyle name="Percent 2 2 4 2 3 2 2" xfId="13268" xr:uid="{C623623A-6D7D-4E28-8589-BDDC2EDE8CAE}"/>
    <cellStyle name="Percent 2 2 4 2 3 2 2 2" xfId="26958" xr:uid="{59D5F9F1-927A-418D-B29F-57599C8AAD48}"/>
    <cellStyle name="Percent 2 2 4 2 3 2 2 2 2" xfId="40650" xr:uid="{DF37D048-D60B-4B00-9C6E-C6BC7A38FBC4}"/>
    <cellStyle name="Percent 2 2 4 2 3 2 2 2 3" xfId="55534" xr:uid="{FBFA7E40-5171-420F-A9DE-191C48787C50}"/>
    <cellStyle name="Percent 2 2 4 2 3 2 2 3" xfId="20114" xr:uid="{EB7A7738-D6FE-449D-82A6-2CAD768ADA7E}"/>
    <cellStyle name="Percent 2 2 4 2 3 2 2 4" xfId="33804" xr:uid="{A127FF70-A20E-4E22-A1BA-62DEA4FF3FA7}"/>
    <cellStyle name="Percent 2 2 4 2 3 2 2 5" xfId="48688" xr:uid="{9B64F986-942B-4A4B-9988-E40ABBE022EF}"/>
    <cellStyle name="Percent 2 2 4 2 3 2 3" xfId="23536" xr:uid="{BACE2180-9EAA-4A72-8BD2-45FD78A7C254}"/>
    <cellStyle name="Percent 2 2 4 2 3 2 3 2" xfId="37228" xr:uid="{7BE1E101-FC78-4DF7-9A46-1CC4E6B68124}"/>
    <cellStyle name="Percent 2 2 4 2 3 2 3 3" xfId="52112" xr:uid="{E0FFE5F4-C457-409D-91FE-F6B4E0824230}"/>
    <cellStyle name="Percent 2 2 4 2 3 2 4" xfId="16692" xr:uid="{09968B70-6C4C-4EC9-88E1-F93BF01611D1}"/>
    <cellStyle name="Percent 2 2 4 2 3 2 5" xfId="30382" xr:uid="{289C03D6-AAA9-4116-B65E-47A5D6577304}"/>
    <cellStyle name="Percent 2 2 4 2 3 2 6" xfId="45266" xr:uid="{3848A823-B29A-4A8D-BC1F-08C9ABEF4086}"/>
    <cellStyle name="Percent 2 2 4 2 3 3" xfId="11556" xr:uid="{0D4C30F6-B5CD-4609-BB8B-4C5E32A59624}"/>
    <cellStyle name="Percent 2 2 4 2 3 3 2" xfId="25246" xr:uid="{4B685BCB-3E62-4795-879B-E36B0E83C0BC}"/>
    <cellStyle name="Percent 2 2 4 2 3 3 2 2" xfId="38938" xr:uid="{80404C6C-0BBA-4C5B-9E79-0392E4E80194}"/>
    <cellStyle name="Percent 2 2 4 2 3 3 2 3" xfId="53822" xr:uid="{A0883979-C644-43ED-9858-BB0189EEF3EA}"/>
    <cellStyle name="Percent 2 2 4 2 3 3 3" xfId="18402" xr:uid="{B3AFED1E-00D9-4B43-9F1A-198316BB50D3}"/>
    <cellStyle name="Percent 2 2 4 2 3 3 4" xfId="32092" xr:uid="{6ECC9827-B0A7-4AD2-B5A4-3F77F97BB90B}"/>
    <cellStyle name="Percent 2 2 4 2 3 3 5" xfId="46976" xr:uid="{D3708871-8305-4047-9F15-4E058FEB77A4}"/>
    <cellStyle name="Percent 2 2 4 2 3 4" xfId="21824" xr:uid="{17137884-8862-4A23-B116-593450026364}"/>
    <cellStyle name="Percent 2 2 4 2 3 4 2" xfId="35516" xr:uid="{C35066FA-EA2A-419D-B52F-5218B5F5FAA2}"/>
    <cellStyle name="Percent 2 2 4 2 3 4 3" xfId="50400" xr:uid="{50C233AE-D43E-4DF4-89C4-289F9DB42134}"/>
    <cellStyle name="Percent 2 2 4 2 3 5" xfId="14980" xr:uid="{73623147-B001-47FE-90AB-F027AB17F2B6}"/>
    <cellStyle name="Percent 2 2 4 2 3 6" xfId="28670" xr:uid="{A69E7B28-4AB7-4543-922A-6E67F50C6F55}"/>
    <cellStyle name="Percent 2 2 4 2 3 7" xfId="43554" xr:uid="{01CC0E0F-2738-4DE8-AFF5-6D1414650D87}"/>
    <cellStyle name="Percent 2 2 4 2 4" xfId="8135" xr:uid="{E28122B9-A593-4640-8E7D-CB3EC3A8C61C}"/>
    <cellStyle name="Percent 2 2 4 2 4 2" xfId="9847" xr:uid="{625B9958-57EF-49F1-B110-D402B140E077}"/>
    <cellStyle name="Percent 2 2 4 2 4 2 2" xfId="13269" xr:uid="{AE70C5CD-ACC1-4588-8D83-9ABAE1865F1D}"/>
    <cellStyle name="Percent 2 2 4 2 4 2 2 2" xfId="26959" xr:uid="{688A69BC-F878-43D1-893F-EC61FC5185E1}"/>
    <cellStyle name="Percent 2 2 4 2 4 2 2 2 2" xfId="40651" xr:uid="{7813B7F7-2DB6-4C7E-8CCF-5EE0F7743597}"/>
    <cellStyle name="Percent 2 2 4 2 4 2 2 2 3" xfId="55535" xr:uid="{CDF22717-BD5E-4786-BFDA-E48AC7E4B6AF}"/>
    <cellStyle name="Percent 2 2 4 2 4 2 2 3" xfId="20115" xr:uid="{BCD0BF62-1921-4446-BA6E-0CE2697A1B3D}"/>
    <cellStyle name="Percent 2 2 4 2 4 2 2 4" xfId="33805" xr:uid="{1C68BC0A-09AB-42CF-9E7A-1E4AAAD5E9D2}"/>
    <cellStyle name="Percent 2 2 4 2 4 2 2 5" xfId="48689" xr:uid="{5CA91096-BD65-418C-ABE0-54469BF7749A}"/>
    <cellStyle name="Percent 2 2 4 2 4 2 3" xfId="23537" xr:uid="{5A733F55-7FD4-4DBA-9F20-9DCC142D0FD4}"/>
    <cellStyle name="Percent 2 2 4 2 4 2 3 2" xfId="37229" xr:uid="{E0C55CA8-9A9A-489A-9FF2-1ED7E5EB25D0}"/>
    <cellStyle name="Percent 2 2 4 2 4 2 3 3" xfId="52113" xr:uid="{2F25584C-32AF-4D23-8D8F-2D3E6FD73137}"/>
    <cellStyle name="Percent 2 2 4 2 4 2 4" xfId="16693" xr:uid="{0A361684-7E19-4824-A088-E4EE76D1354A}"/>
    <cellStyle name="Percent 2 2 4 2 4 2 5" xfId="30383" xr:uid="{C503FF31-E2AD-4875-8D87-810E0A684852}"/>
    <cellStyle name="Percent 2 2 4 2 4 2 6" xfId="45267" xr:uid="{76EC02CF-3A57-444E-A961-C168476ED1E4}"/>
    <cellStyle name="Percent 2 2 4 2 4 3" xfId="11557" xr:uid="{D819BC28-AAF2-4C09-B514-B8EA069D691D}"/>
    <cellStyle name="Percent 2 2 4 2 4 3 2" xfId="25247" xr:uid="{418D8FB0-9E5F-4A61-8D61-A1E25D6FD2FC}"/>
    <cellStyle name="Percent 2 2 4 2 4 3 2 2" xfId="38939" xr:uid="{9D5604D4-1731-410E-85D7-335C1A88F175}"/>
    <cellStyle name="Percent 2 2 4 2 4 3 2 3" xfId="53823" xr:uid="{D2467000-8EA2-4D9E-920E-774C65CF8D8A}"/>
    <cellStyle name="Percent 2 2 4 2 4 3 3" xfId="18403" xr:uid="{8F052F59-69DE-41E1-9C50-98CEB31FDF46}"/>
    <cellStyle name="Percent 2 2 4 2 4 3 4" xfId="32093" xr:uid="{E13DEAAF-AC4D-4AF6-979C-28B195004C62}"/>
    <cellStyle name="Percent 2 2 4 2 4 3 5" xfId="46977" xr:uid="{E3B202A2-1CC9-474A-AAE9-347DFA4DCB2C}"/>
    <cellStyle name="Percent 2 2 4 2 4 4" xfId="21825" xr:uid="{41BDA9ED-5269-41DA-8A67-B98D393C6312}"/>
    <cellStyle name="Percent 2 2 4 2 4 4 2" xfId="35517" xr:uid="{9E9368C6-0D2A-4D81-A7DE-ECBD896D072D}"/>
    <cellStyle name="Percent 2 2 4 2 4 4 3" xfId="50401" xr:uid="{EA172696-EA66-4F8B-B5B0-05992DCAA48A}"/>
    <cellStyle name="Percent 2 2 4 2 4 5" xfId="14981" xr:uid="{D0D8072F-1165-413D-BDA6-FD8DA863F475}"/>
    <cellStyle name="Percent 2 2 4 2 4 6" xfId="28671" xr:uid="{BECA69B6-4545-46AB-AB8A-E95446C82018}"/>
    <cellStyle name="Percent 2 2 4 2 4 7" xfId="43555" xr:uid="{7654D443-ECA0-4531-8CEA-6D6CDAE86730}"/>
    <cellStyle name="Percent 2 2 4 2 5" xfId="9843" xr:uid="{E9FE99BA-40B4-4BEE-8402-96D49A8B98C0}"/>
    <cellStyle name="Percent 2 2 4 2 5 2" xfId="13265" xr:uid="{0AC87160-C3C1-409B-A03B-061E5A3F9425}"/>
    <cellStyle name="Percent 2 2 4 2 5 2 2" xfId="26955" xr:uid="{6DE86F68-FD35-4183-95EB-A231E8E84FE3}"/>
    <cellStyle name="Percent 2 2 4 2 5 2 2 2" xfId="40647" xr:uid="{9456DA00-7346-4649-92AC-F220ACDBC531}"/>
    <cellStyle name="Percent 2 2 4 2 5 2 2 3" xfId="55531" xr:uid="{E6BC8ABF-C414-4453-9A13-409D9542F264}"/>
    <cellStyle name="Percent 2 2 4 2 5 2 3" xfId="20111" xr:uid="{8BB56922-BECB-426E-80C8-AC3E0302673D}"/>
    <cellStyle name="Percent 2 2 4 2 5 2 4" xfId="33801" xr:uid="{C7665B0F-9101-43C7-92D8-317E473AA7C7}"/>
    <cellStyle name="Percent 2 2 4 2 5 2 5" xfId="48685" xr:uid="{47C4E93E-2803-4CB6-B1DE-4BAFA23CAC71}"/>
    <cellStyle name="Percent 2 2 4 2 5 3" xfId="23533" xr:uid="{F7DFAFF7-3EF6-4041-A78E-317ED906994A}"/>
    <cellStyle name="Percent 2 2 4 2 5 3 2" xfId="37225" xr:uid="{3FC70BA6-9EE4-4E28-939A-36A1FFCCE804}"/>
    <cellStyle name="Percent 2 2 4 2 5 3 3" xfId="52109" xr:uid="{4FD5CD16-68FE-4148-95C0-24BF3F16CED2}"/>
    <cellStyle name="Percent 2 2 4 2 5 4" xfId="16689" xr:uid="{22464C19-8C07-4809-97E4-7CDAA8E422B0}"/>
    <cellStyle name="Percent 2 2 4 2 5 5" xfId="30379" xr:uid="{045FA4E4-2642-403A-8D91-9C6606C1C777}"/>
    <cellStyle name="Percent 2 2 4 2 5 6" xfId="45263" xr:uid="{6F2A4641-1203-494D-9F0A-29890E33FEC1}"/>
    <cellStyle name="Percent 2 2 4 2 6" xfId="11553" xr:uid="{D4803A5E-AB86-4B1D-9202-5B8B98460FD7}"/>
    <cellStyle name="Percent 2 2 4 2 6 2" xfId="25243" xr:uid="{4DF71544-0673-4CFB-B96C-A2205B164F80}"/>
    <cellStyle name="Percent 2 2 4 2 6 2 2" xfId="38935" xr:uid="{221BC375-C5DC-4771-A1E1-D711CE95BB9E}"/>
    <cellStyle name="Percent 2 2 4 2 6 2 3" xfId="53819" xr:uid="{D6ECAD6C-2347-4161-9F53-965F07C051E1}"/>
    <cellStyle name="Percent 2 2 4 2 6 3" xfId="18399" xr:uid="{B48241A5-5FE5-4DB1-98E8-35EA89B39C4E}"/>
    <cellStyle name="Percent 2 2 4 2 6 4" xfId="32089" xr:uid="{2AA45F11-78FF-471B-8E32-0238D7291916}"/>
    <cellStyle name="Percent 2 2 4 2 6 5" xfId="46973" xr:uid="{BC5C4924-4CED-41A9-ABFC-E16CC8D4A1D1}"/>
    <cellStyle name="Percent 2 2 4 2 7" xfId="21821" xr:uid="{9508577E-F125-4539-B902-FA96A8F1C861}"/>
    <cellStyle name="Percent 2 2 4 2 7 2" xfId="35513" xr:uid="{D688380B-7AD0-4CA2-9895-F9AEFA03A1A5}"/>
    <cellStyle name="Percent 2 2 4 2 7 3" xfId="50397" xr:uid="{794BBDBA-84DC-4C89-B005-18966B549C4A}"/>
    <cellStyle name="Percent 2 2 4 2 8" xfId="14977" xr:uid="{28C3BE76-4EDB-45CA-97B2-202891A9744A}"/>
    <cellStyle name="Percent 2 2 4 2 9" xfId="28667" xr:uid="{773AA5A5-9759-4081-9E55-549D273EEDB8}"/>
    <cellStyle name="Percent 2 2 4 3" xfId="8136" xr:uid="{EB1D05BD-9D22-41B1-A559-F3BA4DC2C854}"/>
    <cellStyle name="Percent 2 2 4 3 10" xfId="43556" xr:uid="{8205A2D1-238B-48E9-8D5A-3C686C00FBA9}"/>
    <cellStyle name="Percent 2 2 4 3 2" xfId="8137" xr:uid="{DE045413-78F9-4E18-9914-0DEFC94C82A8}"/>
    <cellStyle name="Percent 2 2 4 3 2 2" xfId="8138" xr:uid="{BFE72CD5-7863-4C98-B85D-5468B824D4EF}"/>
    <cellStyle name="Percent 2 2 4 3 2 2 2" xfId="9850" xr:uid="{DE935A62-4010-461F-90EF-9C39E1F4FF3C}"/>
    <cellStyle name="Percent 2 2 4 3 2 2 2 2" xfId="13272" xr:uid="{A988A88C-6A47-496A-86BA-9213F3111DCD}"/>
    <cellStyle name="Percent 2 2 4 3 2 2 2 2 2" xfId="26962" xr:uid="{F8199239-776C-4517-9A3D-C4BE459AF3F1}"/>
    <cellStyle name="Percent 2 2 4 3 2 2 2 2 2 2" xfId="40654" xr:uid="{5EC5D8D7-9490-466B-80C1-96EDD04E3B34}"/>
    <cellStyle name="Percent 2 2 4 3 2 2 2 2 2 3" xfId="55538" xr:uid="{B66D21D8-E60A-49BD-AEAD-F20B60BFC279}"/>
    <cellStyle name="Percent 2 2 4 3 2 2 2 2 3" xfId="20118" xr:uid="{E245030C-A4E9-429E-AD8C-19720A735020}"/>
    <cellStyle name="Percent 2 2 4 3 2 2 2 2 4" xfId="33808" xr:uid="{B9BEB721-D354-449E-818A-41118DA1B065}"/>
    <cellStyle name="Percent 2 2 4 3 2 2 2 2 5" xfId="48692" xr:uid="{71C2D93E-8F87-4335-99B2-2FDE66B2E804}"/>
    <cellStyle name="Percent 2 2 4 3 2 2 2 3" xfId="23540" xr:uid="{0033C71F-7A7C-4A3A-B50D-D05F6F87ACD0}"/>
    <cellStyle name="Percent 2 2 4 3 2 2 2 3 2" xfId="37232" xr:uid="{99E835CA-AE78-432E-B122-525C31E342D0}"/>
    <cellStyle name="Percent 2 2 4 3 2 2 2 3 3" xfId="52116" xr:uid="{7E22935F-3A4E-4C0E-AE4D-BA32D591776B}"/>
    <cellStyle name="Percent 2 2 4 3 2 2 2 4" xfId="16696" xr:uid="{9AC2C280-36DD-4D2F-B126-B26ECABF699D}"/>
    <cellStyle name="Percent 2 2 4 3 2 2 2 5" xfId="30386" xr:uid="{1B8B8A04-5EB8-4AF7-8D5D-EC8CF2F347C6}"/>
    <cellStyle name="Percent 2 2 4 3 2 2 2 6" xfId="45270" xr:uid="{BD068318-2FE6-43C0-8279-64C54DD098D6}"/>
    <cellStyle name="Percent 2 2 4 3 2 2 3" xfId="11560" xr:uid="{2E4C141D-5208-4CD4-8959-D2FB3964B899}"/>
    <cellStyle name="Percent 2 2 4 3 2 2 3 2" xfId="25250" xr:uid="{C46671C3-BD64-4CD5-B3EA-6BC1CDA06BBB}"/>
    <cellStyle name="Percent 2 2 4 3 2 2 3 2 2" xfId="38942" xr:uid="{B19CFA25-97B6-4BDB-B4EC-9D1851890130}"/>
    <cellStyle name="Percent 2 2 4 3 2 2 3 2 3" xfId="53826" xr:uid="{FDD3CFB0-7A12-40CE-8289-405146594D8D}"/>
    <cellStyle name="Percent 2 2 4 3 2 2 3 3" xfId="18406" xr:uid="{0299E7DB-F818-4839-87A4-9D5048476344}"/>
    <cellStyle name="Percent 2 2 4 3 2 2 3 4" xfId="32096" xr:uid="{DCFA7BA3-1276-46BC-9FB6-7A1E2AD39BC6}"/>
    <cellStyle name="Percent 2 2 4 3 2 2 3 5" xfId="46980" xr:uid="{CC5CAD39-9F72-410E-8733-5F7F89905D59}"/>
    <cellStyle name="Percent 2 2 4 3 2 2 4" xfId="21828" xr:uid="{D40E7D5F-8700-444E-917F-5F870DA234DA}"/>
    <cellStyle name="Percent 2 2 4 3 2 2 4 2" xfId="35520" xr:uid="{2D959FF9-D7FB-4ED3-A30B-EF13DD6ADC06}"/>
    <cellStyle name="Percent 2 2 4 3 2 2 4 3" xfId="50404" xr:uid="{E1596698-CACF-4A2B-A7E0-41A01E715DE4}"/>
    <cellStyle name="Percent 2 2 4 3 2 2 5" xfId="14984" xr:uid="{5DDFADE6-C09A-46E0-A9B2-60DEB4B5841B}"/>
    <cellStyle name="Percent 2 2 4 3 2 2 6" xfId="28674" xr:uid="{78012C0D-96F4-489A-A2E9-DC87DF5EE934}"/>
    <cellStyle name="Percent 2 2 4 3 2 2 7" xfId="43558" xr:uid="{6FC51B29-498D-4E63-AAF7-37CE9B95B491}"/>
    <cellStyle name="Percent 2 2 4 3 2 3" xfId="9849" xr:uid="{E906C6DB-74FC-4E01-8316-CB64827B8E69}"/>
    <cellStyle name="Percent 2 2 4 3 2 3 2" xfId="13271" xr:uid="{612F02D6-930C-4990-94CA-7258B18E4DDB}"/>
    <cellStyle name="Percent 2 2 4 3 2 3 2 2" xfId="26961" xr:uid="{10ECD324-7DDD-42B3-A7E3-83EC1FAAFA41}"/>
    <cellStyle name="Percent 2 2 4 3 2 3 2 2 2" xfId="40653" xr:uid="{1F4AF92E-1D3A-4FD6-8D27-92396D1C9159}"/>
    <cellStyle name="Percent 2 2 4 3 2 3 2 2 3" xfId="55537" xr:uid="{4C853171-D1D4-4177-8604-BBED5C144D57}"/>
    <cellStyle name="Percent 2 2 4 3 2 3 2 3" xfId="20117" xr:uid="{C407DFED-B848-427B-8318-F4FF91B04503}"/>
    <cellStyle name="Percent 2 2 4 3 2 3 2 4" xfId="33807" xr:uid="{F9E2A372-0D80-4AB7-A3AA-BE8A8C71C19B}"/>
    <cellStyle name="Percent 2 2 4 3 2 3 2 5" xfId="48691" xr:uid="{56AB377F-ACA8-43A5-BBD2-EBE046AC8898}"/>
    <cellStyle name="Percent 2 2 4 3 2 3 3" xfId="23539" xr:uid="{2F11E72C-0FAA-4FFC-AACA-EECB807E2D06}"/>
    <cellStyle name="Percent 2 2 4 3 2 3 3 2" xfId="37231" xr:uid="{396D28DD-CFC0-43FA-A884-37DEAD5DB5B5}"/>
    <cellStyle name="Percent 2 2 4 3 2 3 3 3" xfId="52115" xr:uid="{01D29D7E-993E-4F0B-B994-C2BE56F45354}"/>
    <cellStyle name="Percent 2 2 4 3 2 3 4" xfId="16695" xr:uid="{3790F2D2-4EDA-429A-9539-48A05D5AE6CA}"/>
    <cellStyle name="Percent 2 2 4 3 2 3 5" xfId="30385" xr:uid="{AF3AFD41-6675-4D59-A627-D81D1F3FF1F9}"/>
    <cellStyle name="Percent 2 2 4 3 2 3 6" xfId="45269" xr:uid="{D5587DB8-9616-45F8-8253-66ADE8A4AC59}"/>
    <cellStyle name="Percent 2 2 4 3 2 4" xfId="11559" xr:uid="{55B631B2-B38A-44E2-990D-9F33942F3946}"/>
    <cellStyle name="Percent 2 2 4 3 2 4 2" xfId="25249" xr:uid="{59A9F590-A814-4734-9668-C96A58930AE6}"/>
    <cellStyle name="Percent 2 2 4 3 2 4 2 2" xfId="38941" xr:uid="{EBFA5599-2223-4726-9165-E7E77130F13C}"/>
    <cellStyle name="Percent 2 2 4 3 2 4 2 3" xfId="53825" xr:uid="{9339EA19-FCE1-40B7-A0F3-01B54231DF9B}"/>
    <cellStyle name="Percent 2 2 4 3 2 4 3" xfId="18405" xr:uid="{46FD3EBB-79D8-440B-9B9D-B9F810388DA3}"/>
    <cellStyle name="Percent 2 2 4 3 2 4 4" xfId="32095" xr:uid="{2684E62B-F545-4FFB-B852-B258B716CDCF}"/>
    <cellStyle name="Percent 2 2 4 3 2 4 5" xfId="46979" xr:uid="{B3CEE517-E6CC-4B64-8923-523CF0AD2F70}"/>
    <cellStyle name="Percent 2 2 4 3 2 5" xfId="21827" xr:uid="{01C6928D-DFC4-44B1-AD9A-ADCABA1BF893}"/>
    <cellStyle name="Percent 2 2 4 3 2 5 2" xfId="35519" xr:uid="{8DF8542D-924F-40E6-B135-5639339EF530}"/>
    <cellStyle name="Percent 2 2 4 3 2 5 3" xfId="50403" xr:uid="{8DEF2D97-EE08-490E-9338-F17ECDA0835B}"/>
    <cellStyle name="Percent 2 2 4 3 2 6" xfId="14983" xr:uid="{7AE4B160-A3B5-4F68-AEBA-3934D8949E70}"/>
    <cellStyle name="Percent 2 2 4 3 2 7" xfId="28673" xr:uid="{00EDBF2D-4A22-4361-AEFD-692D1977762B}"/>
    <cellStyle name="Percent 2 2 4 3 2 8" xfId="43557" xr:uid="{D8BE8007-E042-4B5C-A841-125F4C118F5A}"/>
    <cellStyle name="Percent 2 2 4 3 3" xfId="8139" xr:uid="{E41B4511-E9F5-423B-899F-B1D2F04C877B}"/>
    <cellStyle name="Percent 2 2 4 3 3 2" xfId="9851" xr:uid="{C8258E6D-D073-4DD7-BEFB-383A4E144512}"/>
    <cellStyle name="Percent 2 2 4 3 3 2 2" xfId="13273" xr:uid="{5314E669-5F5F-449D-8C89-19B5ABDCAB65}"/>
    <cellStyle name="Percent 2 2 4 3 3 2 2 2" xfId="26963" xr:uid="{E0A81F8E-5DBF-4D95-8DDD-541F5251825A}"/>
    <cellStyle name="Percent 2 2 4 3 3 2 2 2 2" xfId="40655" xr:uid="{902F7641-4C50-44C1-B8BE-033379F9AF47}"/>
    <cellStyle name="Percent 2 2 4 3 3 2 2 2 3" xfId="55539" xr:uid="{739BA8FF-F49C-485F-8E1B-A93AE101714F}"/>
    <cellStyle name="Percent 2 2 4 3 3 2 2 3" xfId="20119" xr:uid="{51301BA9-63F4-4D31-8998-8D2369D174A5}"/>
    <cellStyle name="Percent 2 2 4 3 3 2 2 4" xfId="33809" xr:uid="{5953953C-6EEF-4742-8406-9A6330F01396}"/>
    <cellStyle name="Percent 2 2 4 3 3 2 2 5" xfId="48693" xr:uid="{FD18E233-2CA0-410C-9C0C-25E257D77673}"/>
    <cellStyle name="Percent 2 2 4 3 3 2 3" xfId="23541" xr:uid="{11D65515-9E4E-4E11-B8BE-46FAD9BDC641}"/>
    <cellStyle name="Percent 2 2 4 3 3 2 3 2" xfId="37233" xr:uid="{13AEE347-B1A0-4CBC-8B2D-C154C079C551}"/>
    <cellStyle name="Percent 2 2 4 3 3 2 3 3" xfId="52117" xr:uid="{F10CA35C-FFED-4518-A01A-F8FCADA744AE}"/>
    <cellStyle name="Percent 2 2 4 3 3 2 4" xfId="16697" xr:uid="{E25CB0B4-9494-47ED-BA5B-7DE97C66FCEC}"/>
    <cellStyle name="Percent 2 2 4 3 3 2 5" xfId="30387" xr:uid="{F4614E7F-5E6D-4D6D-85A3-E3C21C5059F1}"/>
    <cellStyle name="Percent 2 2 4 3 3 2 6" xfId="45271" xr:uid="{B4F4ABE3-5AEE-43D9-8E06-41BBF369B3BD}"/>
    <cellStyle name="Percent 2 2 4 3 3 3" xfId="11561" xr:uid="{2A317D44-16EA-42B3-A277-D716706A5799}"/>
    <cellStyle name="Percent 2 2 4 3 3 3 2" xfId="25251" xr:uid="{03FAD14C-9A9F-49C8-A744-CBF57D4C9936}"/>
    <cellStyle name="Percent 2 2 4 3 3 3 2 2" xfId="38943" xr:uid="{A886211E-B139-4836-BB6B-D93605C5EC26}"/>
    <cellStyle name="Percent 2 2 4 3 3 3 2 3" xfId="53827" xr:uid="{1E01884E-6A28-4562-92DA-A1D88EF6679A}"/>
    <cellStyle name="Percent 2 2 4 3 3 3 3" xfId="18407" xr:uid="{4112CBA2-4EA7-48D1-AE0F-D2FD810F5D73}"/>
    <cellStyle name="Percent 2 2 4 3 3 3 4" xfId="32097" xr:uid="{ECDD3C3A-E44C-472D-9AF4-A376638C61EE}"/>
    <cellStyle name="Percent 2 2 4 3 3 3 5" xfId="46981" xr:uid="{F4CBEF28-A7E6-4ECD-95C9-6774E1368173}"/>
    <cellStyle name="Percent 2 2 4 3 3 4" xfId="21829" xr:uid="{2E4F0A22-97A8-42DC-8041-E9ACA8EC1527}"/>
    <cellStyle name="Percent 2 2 4 3 3 4 2" xfId="35521" xr:uid="{3476AD0A-B355-4385-8D43-0162CD311A23}"/>
    <cellStyle name="Percent 2 2 4 3 3 4 3" xfId="50405" xr:uid="{5E4310E7-7628-4A40-B49C-E6923D5D8743}"/>
    <cellStyle name="Percent 2 2 4 3 3 5" xfId="14985" xr:uid="{0394E3BE-C5E5-4158-8364-22B521B69816}"/>
    <cellStyle name="Percent 2 2 4 3 3 6" xfId="28675" xr:uid="{C3750641-1D24-48CC-8818-9A35D8036C9B}"/>
    <cellStyle name="Percent 2 2 4 3 3 7" xfId="43559" xr:uid="{FD36D7AA-7917-4BB8-B9CA-0E625B752D8A}"/>
    <cellStyle name="Percent 2 2 4 3 4" xfId="8140" xr:uid="{A76A88E0-B2A9-47E0-9449-190F16911DFB}"/>
    <cellStyle name="Percent 2 2 4 3 4 2" xfId="9852" xr:uid="{DB70052E-338D-473D-B3D0-86C6D66C342C}"/>
    <cellStyle name="Percent 2 2 4 3 4 2 2" xfId="13274" xr:uid="{D50A606F-1EDD-48B1-ADC9-CEC9D515B6FE}"/>
    <cellStyle name="Percent 2 2 4 3 4 2 2 2" xfId="26964" xr:uid="{8E84BA54-E520-4598-862D-20C8E05DBD75}"/>
    <cellStyle name="Percent 2 2 4 3 4 2 2 2 2" xfId="40656" xr:uid="{C73AE779-98FC-4C17-B56A-37664DF7F28B}"/>
    <cellStyle name="Percent 2 2 4 3 4 2 2 2 3" xfId="55540" xr:uid="{301A5634-B4C0-4617-A1B5-B1ED9EEF6080}"/>
    <cellStyle name="Percent 2 2 4 3 4 2 2 3" xfId="20120" xr:uid="{FCA1F74D-9835-422A-80C7-486FED127A50}"/>
    <cellStyle name="Percent 2 2 4 3 4 2 2 4" xfId="33810" xr:uid="{3FC164BC-A024-4F3D-A0F9-3013B36C4462}"/>
    <cellStyle name="Percent 2 2 4 3 4 2 2 5" xfId="48694" xr:uid="{66EEC0FC-871D-4EB3-AD3C-8963F383FDAE}"/>
    <cellStyle name="Percent 2 2 4 3 4 2 3" xfId="23542" xr:uid="{F33CEFA9-D49C-4083-8399-15CC1381E5D4}"/>
    <cellStyle name="Percent 2 2 4 3 4 2 3 2" xfId="37234" xr:uid="{E2F3FE19-C5A5-441A-B657-13E008F6461F}"/>
    <cellStyle name="Percent 2 2 4 3 4 2 3 3" xfId="52118" xr:uid="{AD380DF8-3008-4EBF-998C-8DCB9E2FB8DF}"/>
    <cellStyle name="Percent 2 2 4 3 4 2 4" xfId="16698" xr:uid="{E063FCD9-8AA2-4F98-AC3C-21E66C86B45F}"/>
    <cellStyle name="Percent 2 2 4 3 4 2 5" xfId="30388" xr:uid="{79405FC1-AAA2-4CF3-9BB5-1368F71D53F0}"/>
    <cellStyle name="Percent 2 2 4 3 4 2 6" xfId="45272" xr:uid="{28A1311B-D208-49AA-8CC9-08C2F82BC82C}"/>
    <cellStyle name="Percent 2 2 4 3 4 3" xfId="11562" xr:uid="{1D3F9593-B837-44D4-BAD1-1882A0845662}"/>
    <cellStyle name="Percent 2 2 4 3 4 3 2" xfId="25252" xr:uid="{353F10A4-A6FF-4A0E-807A-39A3D207EFF7}"/>
    <cellStyle name="Percent 2 2 4 3 4 3 2 2" xfId="38944" xr:uid="{AF4AD149-FC6A-4DA4-A9AD-5BE03787F8CC}"/>
    <cellStyle name="Percent 2 2 4 3 4 3 2 3" xfId="53828" xr:uid="{11528E55-90DD-493E-BBB2-AC706F4BAC10}"/>
    <cellStyle name="Percent 2 2 4 3 4 3 3" xfId="18408" xr:uid="{ADAD2E2B-6506-480E-8242-CEE777A8E69A}"/>
    <cellStyle name="Percent 2 2 4 3 4 3 4" xfId="32098" xr:uid="{3ACC8789-279C-405A-A903-244C6354C50B}"/>
    <cellStyle name="Percent 2 2 4 3 4 3 5" xfId="46982" xr:uid="{7E252543-F9CA-4FCC-A9BD-3096E946F60E}"/>
    <cellStyle name="Percent 2 2 4 3 4 4" xfId="21830" xr:uid="{C9281AA3-2671-44DA-966C-1EA45F91150A}"/>
    <cellStyle name="Percent 2 2 4 3 4 4 2" xfId="35522" xr:uid="{B36B149B-D767-48F9-9E5E-30391599CBB4}"/>
    <cellStyle name="Percent 2 2 4 3 4 4 3" xfId="50406" xr:uid="{749C8877-3DA5-4337-A3F2-598F15947CB9}"/>
    <cellStyle name="Percent 2 2 4 3 4 5" xfId="14986" xr:uid="{49AE4428-DD04-421F-838C-FEBF0D8A85E1}"/>
    <cellStyle name="Percent 2 2 4 3 4 6" xfId="28676" xr:uid="{2942BF51-6625-4C79-88A5-5F169E9D2190}"/>
    <cellStyle name="Percent 2 2 4 3 4 7" xfId="43560" xr:uid="{35089235-698A-46AD-A065-6DB349B52F15}"/>
    <cellStyle name="Percent 2 2 4 3 5" xfId="9848" xr:uid="{A3BDB6A1-1821-4BFF-A48E-39715B2E1435}"/>
    <cellStyle name="Percent 2 2 4 3 5 2" xfId="13270" xr:uid="{8BCFFB8F-568B-4E4F-BB48-0A965405E9A1}"/>
    <cellStyle name="Percent 2 2 4 3 5 2 2" xfId="26960" xr:uid="{2501C0C9-1B1D-4051-A0BF-8A42AB039DA4}"/>
    <cellStyle name="Percent 2 2 4 3 5 2 2 2" xfId="40652" xr:uid="{9F3C3EFB-2707-4BA5-9E1A-36D57099EEF7}"/>
    <cellStyle name="Percent 2 2 4 3 5 2 2 3" xfId="55536" xr:uid="{9D431741-B0A9-4FF4-AE06-C17DD8C78449}"/>
    <cellStyle name="Percent 2 2 4 3 5 2 3" xfId="20116" xr:uid="{D4B29E2E-3BB1-4C25-A6BB-21D14149A29F}"/>
    <cellStyle name="Percent 2 2 4 3 5 2 4" xfId="33806" xr:uid="{C030A681-5094-4028-81AD-2530DCD1AA0E}"/>
    <cellStyle name="Percent 2 2 4 3 5 2 5" xfId="48690" xr:uid="{C594CFE2-0F9B-4AA3-A986-069DC1C0033A}"/>
    <cellStyle name="Percent 2 2 4 3 5 3" xfId="23538" xr:uid="{EBBCA34C-5F8C-476C-8828-7E8DB71606D2}"/>
    <cellStyle name="Percent 2 2 4 3 5 3 2" xfId="37230" xr:uid="{124F3799-2B47-46A0-A824-F7A270171D37}"/>
    <cellStyle name="Percent 2 2 4 3 5 3 3" xfId="52114" xr:uid="{5E9C53E4-FCFF-47C0-AE35-1BE69D558553}"/>
    <cellStyle name="Percent 2 2 4 3 5 4" xfId="16694" xr:uid="{2BC5E3FE-0ECC-4E33-9157-F46C0DF9596E}"/>
    <cellStyle name="Percent 2 2 4 3 5 5" xfId="30384" xr:uid="{CEB894F5-E18D-45A5-BCE5-601134CE1248}"/>
    <cellStyle name="Percent 2 2 4 3 5 6" xfId="45268" xr:uid="{F14E0F33-C61A-4C66-AAF4-39D8E69DB9A8}"/>
    <cellStyle name="Percent 2 2 4 3 6" xfId="11558" xr:uid="{F352A932-BE75-4457-814D-EAF72AB989E9}"/>
    <cellStyle name="Percent 2 2 4 3 6 2" xfId="25248" xr:uid="{84A4380E-8A40-40CD-9570-BC9B5F7CDE9B}"/>
    <cellStyle name="Percent 2 2 4 3 6 2 2" xfId="38940" xr:uid="{CD26E0C1-0C6F-4965-87B7-81DCB6752CC9}"/>
    <cellStyle name="Percent 2 2 4 3 6 2 3" xfId="53824" xr:uid="{A8464D23-C0FB-4446-A951-F42376A0D847}"/>
    <cellStyle name="Percent 2 2 4 3 6 3" xfId="18404" xr:uid="{250BC2E6-A7BB-40DD-91CE-AF6E4262F6E1}"/>
    <cellStyle name="Percent 2 2 4 3 6 4" xfId="32094" xr:uid="{83488517-3DF7-4669-B7DD-5EC71A7AF841}"/>
    <cellStyle name="Percent 2 2 4 3 6 5" xfId="46978" xr:uid="{34C44A6D-2BEB-4E61-B1A9-1030EA685A41}"/>
    <cellStyle name="Percent 2 2 4 3 7" xfId="21826" xr:uid="{ED648B9C-2C7D-48EA-A08B-311380B131C3}"/>
    <cellStyle name="Percent 2 2 4 3 7 2" xfId="35518" xr:uid="{96674441-2C35-49CA-B7C4-A8D797CEA12B}"/>
    <cellStyle name="Percent 2 2 4 3 7 3" xfId="50402" xr:uid="{504CAD19-6297-43E0-A667-CB4E2B16E3EC}"/>
    <cellStyle name="Percent 2 2 4 3 8" xfId="14982" xr:uid="{6F78B940-6EC6-4770-B3A9-27E897D57D6D}"/>
    <cellStyle name="Percent 2 2 4 3 9" xfId="28672" xr:uid="{5D6BC367-3A94-42BF-894C-32D2521D5D5D}"/>
    <cellStyle name="Percent 2 2 4 4" xfId="8141" xr:uid="{9CC7C68F-12DC-481F-AFEC-54E310C68AFD}"/>
    <cellStyle name="Percent 2 2 4 4 2" xfId="8142" xr:uid="{25BDE15A-B8B0-4064-83F5-FB4FC201A47C}"/>
    <cellStyle name="Percent 2 2 4 4 2 2" xfId="9854" xr:uid="{ABCC5A9C-3B3A-4640-B480-01945DBA706F}"/>
    <cellStyle name="Percent 2 2 4 4 2 2 2" xfId="13276" xr:uid="{891CD069-C302-462D-BA20-93B579B02C22}"/>
    <cellStyle name="Percent 2 2 4 4 2 2 2 2" xfId="26966" xr:uid="{AC22F2F4-CB25-4B5F-B52F-B5F633A52032}"/>
    <cellStyle name="Percent 2 2 4 4 2 2 2 2 2" xfId="40658" xr:uid="{D1F3C187-884E-4D25-B089-D9825B0B3FA7}"/>
    <cellStyle name="Percent 2 2 4 4 2 2 2 2 3" xfId="55542" xr:uid="{E533782F-FAC4-41B9-A555-4E2AC5A00EDE}"/>
    <cellStyle name="Percent 2 2 4 4 2 2 2 3" xfId="20122" xr:uid="{594494D7-EF14-40C7-A068-8C5DC9CB18F6}"/>
    <cellStyle name="Percent 2 2 4 4 2 2 2 4" xfId="33812" xr:uid="{DE72B82C-8674-49DF-823C-304165094D59}"/>
    <cellStyle name="Percent 2 2 4 4 2 2 2 5" xfId="48696" xr:uid="{638164E1-8963-4548-A7BB-A83BF37A90D9}"/>
    <cellStyle name="Percent 2 2 4 4 2 2 3" xfId="23544" xr:uid="{CFF40D25-8433-4888-A40C-A387AE2CE5C7}"/>
    <cellStyle name="Percent 2 2 4 4 2 2 3 2" xfId="37236" xr:uid="{79201CE2-80D8-42A9-9DD4-E33D5DD8EC4C}"/>
    <cellStyle name="Percent 2 2 4 4 2 2 3 3" xfId="52120" xr:uid="{CBEFB7EA-AC3B-4C8D-ABF9-CD91BF9CB9B0}"/>
    <cellStyle name="Percent 2 2 4 4 2 2 4" xfId="16700" xr:uid="{6D7706B0-7D7D-4AAA-899B-E60D9603686D}"/>
    <cellStyle name="Percent 2 2 4 4 2 2 5" xfId="30390" xr:uid="{BE0C36DC-D709-4FEE-9297-39D71B83C5E0}"/>
    <cellStyle name="Percent 2 2 4 4 2 2 6" xfId="45274" xr:uid="{1EACC2F8-9B97-4BEA-9DB0-FA3DD2DCE775}"/>
    <cellStyle name="Percent 2 2 4 4 2 3" xfId="11564" xr:uid="{709C7F44-1772-486F-9065-41CA68DAA818}"/>
    <cellStyle name="Percent 2 2 4 4 2 3 2" xfId="25254" xr:uid="{C748BE77-FC2B-422D-A215-159E82DB13F2}"/>
    <cellStyle name="Percent 2 2 4 4 2 3 2 2" xfId="38946" xr:uid="{ECB11B74-9CC1-49D1-AA3B-4A6B1B69ACC8}"/>
    <cellStyle name="Percent 2 2 4 4 2 3 2 3" xfId="53830" xr:uid="{991606E2-C8AD-4C47-916D-AB17D1CFDEB5}"/>
    <cellStyle name="Percent 2 2 4 4 2 3 3" xfId="18410" xr:uid="{B5A4D512-F225-4837-879F-162D933BBF2D}"/>
    <cellStyle name="Percent 2 2 4 4 2 3 4" xfId="32100" xr:uid="{8D6C7AC7-9D96-4214-B413-0282FC66B311}"/>
    <cellStyle name="Percent 2 2 4 4 2 3 5" xfId="46984" xr:uid="{A4F6800F-3604-465F-A9DB-79F6DAF24D47}"/>
    <cellStyle name="Percent 2 2 4 4 2 4" xfId="21832" xr:uid="{586F25D4-01E5-4DE1-88C0-6B2973121912}"/>
    <cellStyle name="Percent 2 2 4 4 2 4 2" xfId="35524" xr:uid="{F964195F-C7CD-4CDB-B7E5-8F74FDEDC7C7}"/>
    <cellStyle name="Percent 2 2 4 4 2 4 3" xfId="50408" xr:uid="{DA576818-AFE0-41BA-B9DB-1A5FA32C5811}"/>
    <cellStyle name="Percent 2 2 4 4 2 5" xfId="14988" xr:uid="{F35E2D5D-5267-48A0-B5C5-C79565A727F6}"/>
    <cellStyle name="Percent 2 2 4 4 2 6" xfId="28678" xr:uid="{5CD064F1-ECE1-4345-996D-45C018113602}"/>
    <cellStyle name="Percent 2 2 4 4 2 7" xfId="43562" xr:uid="{2C136FB3-099E-4C2C-8CD7-59212CE8E8BB}"/>
    <cellStyle name="Percent 2 2 4 4 3" xfId="9853" xr:uid="{C947DD36-EA15-4255-9104-43EAA9355CD8}"/>
    <cellStyle name="Percent 2 2 4 4 3 2" xfId="13275" xr:uid="{0C6BE994-F7E9-4B3E-A868-3092E4BA2DBE}"/>
    <cellStyle name="Percent 2 2 4 4 3 2 2" xfId="26965" xr:uid="{B9662A93-5426-408E-8674-B7FBA5E8E561}"/>
    <cellStyle name="Percent 2 2 4 4 3 2 2 2" xfId="40657" xr:uid="{357D3BA0-F596-4357-BC16-92135B884A25}"/>
    <cellStyle name="Percent 2 2 4 4 3 2 2 3" xfId="55541" xr:uid="{7984FE2A-D6C6-42C9-B82E-001835BFA74A}"/>
    <cellStyle name="Percent 2 2 4 4 3 2 3" xfId="20121" xr:uid="{34D0FA52-1A5C-4169-AB79-103939EC5A7E}"/>
    <cellStyle name="Percent 2 2 4 4 3 2 4" xfId="33811" xr:uid="{EE77B9E7-D376-499B-A203-370A5DCCFA99}"/>
    <cellStyle name="Percent 2 2 4 4 3 2 5" xfId="48695" xr:uid="{A7E6EBB2-F3EA-47D9-B011-9DF0493ACC79}"/>
    <cellStyle name="Percent 2 2 4 4 3 3" xfId="23543" xr:uid="{4D3B79B0-83DB-4D13-AC6C-20884A98E8E1}"/>
    <cellStyle name="Percent 2 2 4 4 3 3 2" xfId="37235" xr:uid="{1C70DACE-D44D-4E6C-9935-FB9BC69526FA}"/>
    <cellStyle name="Percent 2 2 4 4 3 3 3" xfId="52119" xr:uid="{318B2E3C-8CEC-4C83-85F3-8DFDE692B113}"/>
    <cellStyle name="Percent 2 2 4 4 3 4" xfId="16699" xr:uid="{97969267-FACE-4DB7-A33A-6EA7BEB92D49}"/>
    <cellStyle name="Percent 2 2 4 4 3 5" xfId="30389" xr:uid="{996312C5-76F9-44B2-B3C7-FCB8C53B3FB9}"/>
    <cellStyle name="Percent 2 2 4 4 3 6" xfId="45273" xr:uid="{F01F74E0-6C9D-4039-9D87-FEF855F922C2}"/>
    <cellStyle name="Percent 2 2 4 4 4" xfId="11563" xr:uid="{C08F2F76-01A8-41DE-85B3-E77E6FBCF547}"/>
    <cellStyle name="Percent 2 2 4 4 4 2" xfId="25253" xr:uid="{806031F6-7F52-4303-9467-01CB8CBA887E}"/>
    <cellStyle name="Percent 2 2 4 4 4 2 2" xfId="38945" xr:uid="{B00EE166-8232-45DE-BB8F-31F80B3AE492}"/>
    <cellStyle name="Percent 2 2 4 4 4 2 3" xfId="53829" xr:uid="{617A07FE-8942-482F-A74F-A6C4E5578162}"/>
    <cellStyle name="Percent 2 2 4 4 4 3" xfId="18409" xr:uid="{26589E60-AEB6-4231-BA40-C058A672BA81}"/>
    <cellStyle name="Percent 2 2 4 4 4 4" xfId="32099" xr:uid="{69CF2CD9-5BA5-4B20-9432-528393036A03}"/>
    <cellStyle name="Percent 2 2 4 4 4 5" xfId="46983" xr:uid="{685A42B8-6D12-4637-8CD2-CB8A84B47F85}"/>
    <cellStyle name="Percent 2 2 4 4 5" xfId="21831" xr:uid="{02B432E5-FBC2-4549-B62D-74939E5CEFE9}"/>
    <cellStyle name="Percent 2 2 4 4 5 2" xfId="35523" xr:uid="{E988804E-15F5-464A-807D-FE1156F2932A}"/>
    <cellStyle name="Percent 2 2 4 4 5 3" xfId="50407" xr:uid="{DEFE630E-01B8-415B-BC79-BE5D43CE652D}"/>
    <cellStyle name="Percent 2 2 4 4 6" xfId="14987" xr:uid="{B8ABEA18-546A-42FA-B233-62DA6A2AAB39}"/>
    <cellStyle name="Percent 2 2 4 4 7" xfId="28677" xr:uid="{E3AD2D47-158D-4594-B1A7-88E8630B0A64}"/>
    <cellStyle name="Percent 2 2 4 4 8" xfId="43561" xr:uid="{4F04C8A1-688B-4963-8097-896E974658FA}"/>
    <cellStyle name="Percent 2 2 4 5" xfId="8143" xr:uid="{4BE9E7E5-0142-44F6-BE09-71CDA910D30E}"/>
    <cellStyle name="Percent 2 2 4 5 2" xfId="9855" xr:uid="{27545906-BB21-4AB0-BE7C-5F25F3BF2462}"/>
    <cellStyle name="Percent 2 2 4 5 2 2" xfId="13277" xr:uid="{99DD7301-1BF1-494A-9F53-226AE0F47A41}"/>
    <cellStyle name="Percent 2 2 4 5 2 2 2" xfId="26967" xr:uid="{ACFCFE76-D8AF-4FB6-9600-DF4EFC94BEBB}"/>
    <cellStyle name="Percent 2 2 4 5 2 2 2 2" xfId="40659" xr:uid="{DC41D7AF-20E2-4967-A212-EC91EE399023}"/>
    <cellStyle name="Percent 2 2 4 5 2 2 2 3" xfId="55543" xr:uid="{D0558E86-E19A-4F33-B528-2AD203DFE55F}"/>
    <cellStyle name="Percent 2 2 4 5 2 2 3" xfId="20123" xr:uid="{CC14B680-5D13-4A47-9078-BB522B1DCD80}"/>
    <cellStyle name="Percent 2 2 4 5 2 2 4" xfId="33813" xr:uid="{AB005729-7EAF-455A-B257-7004E04603E8}"/>
    <cellStyle name="Percent 2 2 4 5 2 2 5" xfId="48697" xr:uid="{07E2DA8D-357D-464F-B26A-87F7FDAB8C0B}"/>
    <cellStyle name="Percent 2 2 4 5 2 3" xfId="23545" xr:uid="{6F0EDBA8-78B8-4AF6-ADDF-A2A47263E8B4}"/>
    <cellStyle name="Percent 2 2 4 5 2 3 2" xfId="37237" xr:uid="{BFB30FF0-1D64-4F35-BD51-78777ED0ECF7}"/>
    <cellStyle name="Percent 2 2 4 5 2 3 3" xfId="52121" xr:uid="{75327AD5-636F-4713-B87E-40BF1C898A97}"/>
    <cellStyle name="Percent 2 2 4 5 2 4" xfId="16701" xr:uid="{EA03710B-9733-4261-AA38-B5E5F06EC949}"/>
    <cellStyle name="Percent 2 2 4 5 2 5" xfId="30391" xr:uid="{003427E7-B6FE-43C6-877E-A57D6B3A4D7B}"/>
    <cellStyle name="Percent 2 2 4 5 2 6" xfId="45275" xr:uid="{D9EEF81D-F5CF-4E63-AC1D-A753972FD007}"/>
    <cellStyle name="Percent 2 2 4 5 3" xfId="11565" xr:uid="{1174FE64-87CC-4E5E-AD17-5543B00BD6B2}"/>
    <cellStyle name="Percent 2 2 4 5 3 2" xfId="25255" xr:uid="{1F925332-C7B3-4AC5-931B-5DB67A0324BB}"/>
    <cellStyle name="Percent 2 2 4 5 3 2 2" xfId="38947" xr:uid="{727E66DD-32D7-42DB-A7D5-96797D5477CE}"/>
    <cellStyle name="Percent 2 2 4 5 3 2 3" xfId="53831" xr:uid="{532D6AD3-0765-40A8-B497-BAF5C0476557}"/>
    <cellStyle name="Percent 2 2 4 5 3 3" xfId="18411" xr:uid="{534202F5-8D6C-4903-9E45-46A626A69892}"/>
    <cellStyle name="Percent 2 2 4 5 3 4" xfId="32101" xr:uid="{7BA5F52C-324D-4227-85DE-CBF180CC6FA8}"/>
    <cellStyle name="Percent 2 2 4 5 3 5" xfId="46985" xr:uid="{FBB3DCC4-8B20-4C4A-A441-6618A7A5FE7E}"/>
    <cellStyle name="Percent 2 2 4 5 4" xfId="21833" xr:uid="{C86A7F5B-6B8D-423C-B1A0-98B2B11A4691}"/>
    <cellStyle name="Percent 2 2 4 5 4 2" xfId="35525" xr:uid="{4ABFBA9A-5B3A-413C-B696-B41C5D60B328}"/>
    <cellStyle name="Percent 2 2 4 5 4 3" xfId="50409" xr:uid="{4C007616-CD6C-467E-9982-F558B4762F67}"/>
    <cellStyle name="Percent 2 2 4 5 5" xfId="14989" xr:uid="{677EFF0E-71B8-4117-A482-BD8B4F0BB3BB}"/>
    <cellStyle name="Percent 2 2 4 5 6" xfId="28679" xr:uid="{F4A4E2AE-2EE2-4AEC-8A9B-A41D556A5F81}"/>
    <cellStyle name="Percent 2 2 4 5 7" xfId="43563" xr:uid="{10C2FE1B-7D9A-45DE-8999-888400647895}"/>
    <cellStyle name="Percent 2 2 4 6" xfId="8144" xr:uid="{A966AE19-FFC7-491B-929F-76965033A274}"/>
    <cellStyle name="Percent 2 2 4 6 2" xfId="9856" xr:uid="{25A83123-1C3A-45A7-995A-9A93559618EC}"/>
    <cellStyle name="Percent 2 2 4 6 2 2" xfId="13278" xr:uid="{92EAC9AB-C9C4-4301-ADA4-1384321C73D2}"/>
    <cellStyle name="Percent 2 2 4 6 2 2 2" xfId="26968" xr:uid="{47A6A56C-7EF9-4546-942A-692EB2C383C1}"/>
    <cellStyle name="Percent 2 2 4 6 2 2 2 2" xfId="40660" xr:uid="{6C956544-9B88-4A41-8D90-BCDC2AD0B2FD}"/>
    <cellStyle name="Percent 2 2 4 6 2 2 2 3" xfId="55544" xr:uid="{BDAE9BC2-06D7-44F2-A2AF-BC51DAAB0688}"/>
    <cellStyle name="Percent 2 2 4 6 2 2 3" xfId="20124" xr:uid="{83173560-8374-4CD5-B27C-3F9CEFB41C53}"/>
    <cellStyle name="Percent 2 2 4 6 2 2 4" xfId="33814" xr:uid="{3A5B06C1-BDCC-44EF-BB0B-D67F35551B91}"/>
    <cellStyle name="Percent 2 2 4 6 2 2 5" xfId="48698" xr:uid="{EA82AC44-FF03-4F19-9A09-B250C8FAB3A1}"/>
    <cellStyle name="Percent 2 2 4 6 2 3" xfId="23546" xr:uid="{0800987B-9DFB-4C7C-8EF4-6C9D67E26064}"/>
    <cellStyle name="Percent 2 2 4 6 2 3 2" xfId="37238" xr:uid="{05D4E370-5F8E-41EE-A02B-E2B83DF0722B}"/>
    <cellStyle name="Percent 2 2 4 6 2 3 3" xfId="52122" xr:uid="{1A4CC8A1-DAD6-4167-B349-C9E772A84D63}"/>
    <cellStyle name="Percent 2 2 4 6 2 4" xfId="16702" xr:uid="{47289D88-AE01-4D39-8691-A5D42406E4E7}"/>
    <cellStyle name="Percent 2 2 4 6 2 5" xfId="30392" xr:uid="{279ED296-8EE4-43EF-A8F5-0715FB5CDA68}"/>
    <cellStyle name="Percent 2 2 4 6 2 6" xfId="45276" xr:uid="{854845E6-555A-4E89-BD13-57A58516E5B4}"/>
    <cellStyle name="Percent 2 2 4 6 3" xfId="11566" xr:uid="{2EA75528-8FE5-48AC-8FC6-736C229931F7}"/>
    <cellStyle name="Percent 2 2 4 6 3 2" xfId="25256" xr:uid="{24954A30-15FA-453D-AC84-C1E5C27A5DC0}"/>
    <cellStyle name="Percent 2 2 4 6 3 2 2" xfId="38948" xr:uid="{318327B1-2DEF-4E2D-AE63-715DADEB99EF}"/>
    <cellStyle name="Percent 2 2 4 6 3 2 3" xfId="53832" xr:uid="{D6BE2EF1-6988-43F1-A959-54D16792F139}"/>
    <cellStyle name="Percent 2 2 4 6 3 3" xfId="18412" xr:uid="{D5BAB804-B020-4778-B40E-53A0F992A2BC}"/>
    <cellStyle name="Percent 2 2 4 6 3 4" xfId="32102" xr:uid="{58FB18BA-710C-4E89-BA01-0A97B25B4DE9}"/>
    <cellStyle name="Percent 2 2 4 6 3 5" xfId="46986" xr:uid="{FB9C8876-009D-4102-B60D-82160349A8B8}"/>
    <cellStyle name="Percent 2 2 4 6 4" xfId="21834" xr:uid="{E3DCA9C5-2569-42FD-8D76-C0FC6F0E0FD0}"/>
    <cellStyle name="Percent 2 2 4 6 4 2" xfId="35526" xr:uid="{F701B81E-E130-4AF2-84AA-8FD31F551AB1}"/>
    <cellStyle name="Percent 2 2 4 6 4 3" xfId="50410" xr:uid="{8C3CBC62-741D-4497-A64A-0F4241D9660B}"/>
    <cellStyle name="Percent 2 2 4 6 5" xfId="14990" xr:uid="{29EE0422-43E5-4A51-9A8A-6EF0B64B7233}"/>
    <cellStyle name="Percent 2 2 4 6 6" xfId="28680" xr:uid="{317C289D-F487-420D-A2DA-7134F98FF3C7}"/>
    <cellStyle name="Percent 2 2 4 6 7" xfId="43564" xr:uid="{BE71281E-D050-47A1-BC7E-93E2D84A6D39}"/>
    <cellStyle name="Percent 2 2 4 7" xfId="9842" xr:uid="{CAC1E216-2159-4914-A479-20C5B57AE898}"/>
    <cellStyle name="Percent 2 2 4 7 2" xfId="13264" xr:uid="{02E53D97-1F14-4592-B6D8-3DEA70F7527D}"/>
    <cellStyle name="Percent 2 2 4 7 2 2" xfId="26954" xr:uid="{2CD3E62E-3CEB-488A-B70F-600689EF1BEF}"/>
    <cellStyle name="Percent 2 2 4 7 2 2 2" xfId="40646" xr:uid="{F92DDBF3-2DE6-4CAA-8343-79A81734D954}"/>
    <cellStyle name="Percent 2 2 4 7 2 2 3" xfId="55530" xr:uid="{DD84FBD1-B5A4-4183-AD1C-A3A4C4069C59}"/>
    <cellStyle name="Percent 2 2 4 7 2 3" xfId="20110" xr:uid="{04257EA4-AC2E-4F28-B936-868EC8060A24}"/>
    <cellStyle name="Percent 2 2 4 7 2 4" xfId="33800" xr:uid="{8DF01D3F-05EC-4AFF-A37E-89598D0A32A0}"/>
    <cellStyle name="Percent 2 2 4 7 2 5" xfId="48684" xr:uid="{AB12F263-926D-41C3-B1A4-C5634CCA25C5}"/>
    <cellStyle name="Percent 2 2 4 7 3" xfId="23532" xr:uid="{52E96C3A-1B58-48BB-B0D6-BB2BA743B075}"/>
    <cellStyle name="Percent 2 2 4 7 3 2" xfId="37224" xr:uid="{6059A9CD-5135-4FFB-ADFD-7D46C1CC0AE5}"/>
    <cellStyle name="Percent 2 2 4 7 3 3" xfId="52108" xr:uid="{27B76072-EB76-430F-B597-F778F6E2019E}"/>
    <cellStyle name="Percent 2 2 4 7 4" xfId="16688" xr:uid="{33BB393B-4FC7-4A9A-B458-233F7BCC04B9}"/>
    <cellStyle name="Percent 2 2 4 7 5" xfId="30378" xr:uid="{201D3F93-105C-4248-A549-CBF62B0844BF}"/>
    <cellStyle name="Percent 2 2 4 7 6" xfId="45262" xr:uid="{01BB3D56-6346-4F03-B8B7-EBFB5EF2E61A}"/>
    <cellStyle name="Percent 2 2 4 8" xfId="11552" xr:uid="{3B088AC5-F4CC-4346-872A-8D67B4B41C23}"/>
    <cellStyle name="Percent 2 2 4 8 2" xfId="25242" xr:uid="{A8D66684-6DE8-4E6A-9D10-EADC3396641F}"/>
    <cellStyle name="Percent 2 2 4 8 2 2" xfId="38934" xr:uid="{E798DE60-6D32-45A4-85BD-3EA3B4DD0A19}"/>
    <cellStyle name="Percent 2 2 4 8 2 3" xfId="53818" xr:uid="{1375915F-8B3F-4A03-B521-35EC0DBAFAA3}"/>
    <cellStyle name="Percent 2 2 4 8 3" xfId="18398" xr:uid="{FD970725-A0F0-489F-A69F-4395B2DD0E9A}"/>
    <cellStyle name="Percent 2 2 4 8 4" xfId="32088" xr:uid="{03A296C3-EEE5-43E5-825E-30F43EAA67C4}"/>
    <cellStyle name="Percent 2 2 4 8 5" xfId="46972" xr:uid="{B775E648-FE19-4E85-9419-18519B5A147B}"/>
    <cellStyle name="Percent 2 2 4 9" xfId="21820" xr:uid="{7498280F-F977-40C5-993B-C39184C7296A}"/>
    <cellStyle name="Percent 2 2 4 9 2" xfId="35512" xr:uid="{EECE8241-53FB-4204-BAD2-DA57EB1BEDB5}"/>
    <cellStyle name="Percent 2 2 4 9 3" xfId="50396" xr:uid="{CDE91983-7C2A-479E-8DF3-CA4F65479010}"/>
    <cellStyle name="Percent 2 2 5" xfId="8145" xr:uid="{E70E9F23-A272-4BA4-9E30-1ECEA177B886}"/>
    <cellStyle name="Percent 2 2 5 10" xfId="43565" xr:uid="{73A140F1-26A4-40DF-B93A-BA13022918D3}"/>
    <cellStyle name="Percent 2 2 5 2" xfId="8146" xr:uid="{C9B4383F-D5B3-4FB9-8922-23EE09974876}"/>
    <cellStyle name="Percent 2 2 5 2 2" xfId="8147" xr:uid="{C7122491-65FB-44F5-9448-6A77B6B7E784}"/>
    <cellStyle name="Percent 2 2 5 2 2 2" xfId="9859" xr:uid="{4F743A74-F63C-4050-A1BB-5EC6FF4EFB2E}"/>
    <cellStyle name="Percent 2 2 5 2 2 2 2" xfId="13281" xr:uid="{A0689973-312D-4885-9C10-4D1C460609A6}"/>
    <cellStyle name="Percent 2 2 5 2 2 2 2 2" xfId="26971" xr:uid="{B718B25C-EC53-4CBB-ACD5-CA45DD1CACFA}"/>
    <cellStyle name="Percent 2 2 5 2 2 2 2 2 2" xfId="40663" xr:uid="{FA557451-7F1E-46E0-858B-626BA77A2E54}"/>
    <cellStyle name="Percent 2 2 5 2 2 2 2 2 3" xfId="55547" xr:uid="{4752C789-DB8F-41B7-977E-7AC26404CB01}"/>
    <cellStyle name="Percent 2 2 5 2 2 2 2 3" xfId="20127" xr:uid="{D5E82E9E-18A4-4374-BEC9-B9CC720B2D0B}"/>
    <cellStyle name="Percent 2 2 5 2 2 2 2 4" xfId="33817" xr:uid="{FF1EC81D-5894-4FC7-AF4F-374A991A76C7}"/>
    <cellStyle name="Percent 2 2 5 2 2 2 2 5" xfId="48701" xr:uid="{0DDEBA05-30D8-4BAF-A24B-0944A62E57B5}"/>
    <cellStyle name="Percent 2 2 5 2 2 2 3" xfId="23549" xr:uid="{3B3723A8-8C3C-4AD3-8FB4-1F94FEAEFB22}"/>
    <cellStyle name="Percent 2 2 5 2 2 2 3 2" xfId="37241" xr:uid="{CC6800D2-016F-4D7A-9EC5-3D17C03A9E14}"/>
    <cellStyle name="Percent 2 2 5 2 2 2 3 3" xfId="52125" xr:uid="{BC1B5089-8B66-4F13-B772-8E1A7E6CC071}"/>
    <cellStyle name="Percent 2 2 5 2 2 2 4" xfId="16705" xr:uid="{E8CA2F2D-5F21-4C2A-A68E-5E7AA9AA8862}"/>
    <cellStyle name="Percent 2 2 5 2 2 2 5" xfId="30395" xr:uid="{D26CE8FB-842E-4B40-9C14-68C5C2F895D2}"/>
    <cellStyle name="Percent 2 2 5 2 2 2 6" xfId="45279" xr:uid="{03B1325D-7C87-4CCF-B773-6703DC4FF11C}"/>
    <cellStyle name="Percent 2 2 5 2 2 3" xfId="11569" xr:uid="{6EECBA35-764E-4499-A20E-6B34F3557D35}"/>
    <cellStyle name="Percent 2 2 5 2 2 3 2" xfId="25259" xr:uid="{4C205AAF-3C0C-4F14-A163-7F4E9617F766}"/>
    <cellStyle name="Percent 2 2 5 2 2 3 2 2" xfId="38951" xr:uid="{FA647F6E-B20B-4CA8-A19A-A6EB520A3922}"/>
    <cellStyle name="Percent 2 2 5 2 2 3 2 3" xfId="53835" xr:uid="{219AAC51-22A9-498B-B48A-5681950D23CA}"/>
    <cellStyle name="Percent 2 2 5 2 2 3 3" xfId="18415" xr:uid="{4B6F0FCF-5562-458D-9777-31DF961E32DE}"/>
    <cellStyle name="Percent 2 2 5 2 2 3 4" xfId="32105" xr:uid="{0A84050F-F0A3-49B4-8520-1242E3EAEAF4}"/>
    <cellStyle name="Percent 2 2 5 2 2 3 5" xfId="46989" xr:uid="{EB172A98-056B-4178-9849-2A269C750459}"/>
    <cellStyle name="Percent 2 2 5 2 2 4" xfId="21837" xr:uid="{EFBB7E97-A813-4A06-815D-3C6269FB674A}"/>
    <cellStyle name="Percent 2 2 5 2 2 4 2" xfId="35529" xr:uid="{49DCFEA4-DB1D-4ACD-80D2-54C43FF4F33F}"/>
    <cellStyle name="Percent 2 2 5 2 2 4 3" xfId="50413" xr:uid="{0A0B2973-5D4D-4128-9E91-50E6C0795F3C}"/>
    <cellStyle name="Percent 2 2 5 2 2 5" xfId="14993" xr:uid="{4F9AF44D-CEF3-4C7A-9571-B637D81E4107}"/>
    <cellStyle name="Percent 2 2 5 2 2 6" xfId="28683" xr:uid="{2CA234B2-9434-489B-9D4D-73B3189EFCC8}"/>
    <cellStyle name="Percent 2 2 5 2 2 7" xfId="43567" xr:uid="{5BF071E2-147A-458D-B052-001224B8EBCE}"/>
    <cellStyle name="Percent 2 2 5 2 3" xfId="9858" xr:uid="{6486553F-24FB-444A-ACFA-D47ABA947CC0}"/>
    <cellStyle name="Percent 2 2 5 2 3 2" xfId="13280" xr:uid="{873F5D5B-F22F-4E19-84A2-B7B23220E0D4}"/>
    <cellStyle name="Percent 2 2 5 2 3 2 2" xfId="26970" xr:uid="{5E35344B-0CD1-4230-B82E-6495308619F4}"/>
    <cellStyle name="Percent 2 2 5 2 3 2 2 2" xfId="40662" xr:uid="{6E5ECCB4-A904-4D3B-B1D9-AEEBA6E87837}"/>
    <cellStyle name="Percent 2 2 5 2 3 2 2 3" xfId="55546" xr:uid="{D9DBD980-B783-43B9-98F3-E90E9B652E5D}"/>
    <cellStyle name="Percent 2 2 5 2 3 2 3" xfId="20126" xr:uid="{1E0464BE-CF01-4BDC-85D4-4E7429EA691A}"/>
    <cellStyle name="Percent 2 2 5 2 3 2 4" xfId="33816" xr:uid="{E956D3B6-5A1C-4C24-8ECD-A8F0CC2D3559}"/>
    <cellStyle name="Percent 2 2 5 2 3 2 5" xfId="48700" xr:uid="{C45D9B04-1E71-4AB6-BE8E-08527E67F8C7}"/>
    <cellStyle name="Percent 2 2 5 2 3 3" xfId="23548" xr:uid="{ED9762EA-A770-4B98-B4AB-C865470FBFAD}"/>
    <cellStyle name="Percent 2 2 5 2 3 3 2" xfId="37240" xr:uid="{0DBBC366-0712-44AA-B43E-4ECD750C0986}"/>
    <cellStyle name="Percent 2 2 5 2 3 3 3" xfId="52124" xr:uid="{1BF9D13C-EAB6-4EC2-B351-BD44645FB258}"/>
    <cellStyle name="Percent 2 2 5 2 3 4" xfId="16704" xr:uid="{9628C7E0-664A-43BA-81FC-67C3750B04DD}"/>
    <cellStyle name="Percent 2 2 5 2 3 5" xfId="30394" xr:uid="{FCCB524C-CAB3-4A8D-8DBC-FC3A856ADC04}"/>
    <cellStyle name="Percent 2 2 5 2 3 6" xfId="45278" xr:uid="{C0D0AA96-D746-4CF5-B63B-BFCF1B02E8A6}"/>
    <cellStyle name="Percent 2 2 5 2 4" xfId="11568" xr:uid="{D4E6E1C9-0206-4B02-9205-CD1F33D2BE6D}"/>
    <cellStyle name="Percent 2 2 5 2 4 2" xfId="25258" xr:uid="{FDD14228-B7BC-48A8-8C07-903AC4B6C12F}"/>
    <cellStyle name="Percent 2 2 5 2 4 2 2" xfId="38950" xr:uid="{24B99B3C-A369-4964-A0B5-12C878B48CBB}"/>
    <cellStyle name="Percent 2 2 5 2 4 2 3" xfId="53834" xr:uid="{7B13C0D5-E2D9-4FFE-AC24-9F1B97FCF931}"/>
    <cellStyle name="Percent 2 2 5 2 4 3" xfId="18414" xr:uid="{612A8E81-81B9-49C7-B6EE-7E9CC6C4CE89}"/>
    <cellStyle name="Percent 2 2 5 2 4 4" xfId="32104" xr:uid="{767E087F-466E-45A5-AA4F-84E464334499}"/>
    <cellStyle name="Percent 2 2 5 2 4 5" xfId="46988" xr:uid="{26C77F57-6D1C-47CE-BBEA-567C42F8CA07}"/>
    <cellStyle name="Percent 2 2 5 2 5" xfId="21836" xr:uid="{2DC5C0D9-A9F4-4554-A8ED-B4ED12B5BAD0}"/>
    <cellStyle name="Percent 2 2 5 2 5 2" xfId="35528" xr:uid="{BCFEE248-68F0-41FD-9A31-50D84A685E2E}"/>
    <cellStyle name="Percent 2 2 5 2 5 3" xfId="50412" xr:uid="{7558F274-FC35-41E2-B23F-28439A8A8C5C}"/>
    <cellStyle name="Percent 2 2 5 2 6" xfId="14992" xr:uid="{2F892379-AF6D-4166-9468-4BEA567B00C6}"/>
    <cellStyle name="Percent 2 2 5 2 7" xfId="28682" xr:uid="{113DB685-7D79-4D13-9163-E2ADD1489746}"/>
    <cellStyle name="Percent 2 2 5 2 8" xfId="43566" xr:uid="{473F5661-6338-4B3E-B32A-8615ED984ED8}"/>
    <cellStyle name="Percent 2 2 5 3" xfId="8148" xr:uid="{F941FEB4-4B46-4704-8004-61FB9A49C837}"/>
    <cellStyle name="Percent 2 2 5 3 2" xfId="9860" xr:uid="{1AD2D4B4-E963-4323-A85E-60495A299A74}"/>
    <cellStyle name="Percent 2 2 5 3 2 2" xfId="13282" xr:uid="{F880E136-155B-40D3-8F2F-AC0ABA82A19C}"/>
    <cellStyle name="Percent 2 2 5 3 2 2 2" xfId="26972" xr:uid="{3E175EB4-F702-401F-9547-50A3FED0EF6F}"/>
    <cellStyle name="Percent 2 2 5 3 2 2 2 2" xfId="40664" xr:uid="{CA584CCF-441C-4342-8777-9D5605DDA5E4}"/>
    <cellStyle name="Percent 2 2 5 3 2 2 2 3" xfId="55548" xr:uid="{E29E3D78-E2CE-46B2-BB1C-643DAF050DD9}"/>
    <cellStyle name="Percent 2 2 5 3 2 2 3" xfId="20128" xr:uid="{ABEB96AB-DF26-4C86-B401-2A08DE96A209}"/>
    <cellStyle name="Percent 2 2 5 3 2 2 4" xfId="33818" xr:uid="{CCAB75A7-2990-4494-9E19-4239EEB94AA6}"/>
    <cellStyle name="Percent 2 2 5 3 2 2 5" xfId="48702" xr:uid="{14A622E4-F5A0-404A-8CC8-EE6FBA6AF010}"/>
    <cellStyle name="Percent 2 2 5 3 2 3" xfId="23550" xr:uid="{ADC4CB6C-E2BE-4158-9426-31F4942761FB}"/>
    <cellStyle name="Percent 2 2 5 3 2 3 2" xfId="37242" xr:uid="{63236942-3462-4874-B183-ADCA44D750D4}"/>
    <cellStyle name="Percent 2 2 5 3 2 3 3" xfId="52126" xr:uid="{2214DCB1-9D1E-4C17-AAC9-F5ACC728A90B}"/>
    <cellStyle name="Percent 2 2 5 3 2 4" xfId="16706" xr:uid="{9316FC2E-283C-42D2-BBC0-F712AB9B23F0}"/>
    <cellStyle name="Percent 2 2 5 3 2 5" xfId="30396" xr:uid="{74718148-2222-453F-8BD0-B218575EEEBB}"/>
    <cellStyle name="Percent 2 2 5 3 2 6" xfId="45280" xr:uid="{1662E561-B8B4-4F68-916B-6D09E0E42B60}"/>
    <cellStyle name="Percent 2 2 5 3 3" xfId="11570" xr:uid="{1C09E732-824B-423E-B1C4-C4C3369D1BEB}"/>
    <cellStyle name="Percent 2 2 5 3 3 2" xfId="25260" xr:uid="{2A0089E3-C70E-4C9F-97AA-91B462106F2D}"/>
    <cellStyle name="Percent 2 2 5 3 3 2 2" xfId="38952" xr:uid="{A414075B-ABD5-4FDB-88E8-9826DD03C48E}"/>
    <cellStyle name="Percent 2 2 5 3 3 2 3" xfId="53836" xr:uid="{2B926E5F-D111-461B-B995-4D698663B403}"/>
    <cellStyle name="Percent 2 2 5 3 3 3" xfId="18416" xr:uid="{4FB302E3-449C-4F11-B717-EA3611B1761F}"/>
    <cellStyle name="Percent 2 2 5 3 3 4" xfId="32106" xr:uid="{0BA68F56-6777-4579-BFC5-48079634AEA0}"/>
    <cellStyle name="Percent 2 2 5 3 3 5" xfId="46990" xr:uid="{66A4D466-6429-4CB4-881D-80F140ACF802}"/>
    <cellStyle name="Percent 2 2 5 3 4" xfId="21838" xr:uid="{EA0C28FF-0DAC-4F6B-A82F-BFE6B869E2D9}"/>
    <cellStyle name="Percent 2 2 5 3 4 2" xfId="35530" xr:uid="{9A6BBB98-B87B-4F6B-942D-37E2C1BABD99}"/>
    <cellStyle name="Percent 2 2 5 3 4 3" xfId="50414" xr:uid="{D653CBAC-2D75-4750-B2DE-8717C3011B9E}"/>
    <cellStyle name="Percent 2 2 5 3 5" xfId="14994" xr:uid="{A453244C-0D18-48EB-B7A0-428E5BFAB896}"/>
    <cellStyle name="Percent 2 2 5 3 6" xfId="28684" xr:uid="{7F13ED3E-D1E8-4802-87CC-E568E44ACB98}"/>
    <cellStyle name="Percent 2 2 5 3 7" xfId="43568" xr:uid="{37A1B426-9794-42FB-9699-502F5C0688D4}"/>
    <cellStyle name="Percent 2 2 5 4" xfId="8149" xr:uid="{8CF85E46-B271-451C-9A9F-AECF41911A46}"/>
    <cellStyle name="Percent 2 2 5 4 2" xfId="9861" xr:uid="{25D9083F-5BF1-4718-AF03-66AD596A97BC}"/>
    <cellStyle name="Percent 2 2 5 4 2 2" xfId="13283" xr:uid="{DE577EA5-244D-471B-87C4-C03B98E0DA60}"/>
    <cellStyle name="Percent 2 2 5 4 2 2 2" xfId="26973" xr:uid="{9EE5C3E1-874D-48AE-B0B3-89B70EB5A8A9}"/>
    <cellStyle name="Percent 2 2 5 4 2 2 2 2" xfId="40665" xr:uid="{A19DD6EB-6F91-4FAD-AFED-9637386F0A52}"/>
    <cellStyle name="Percent 2 2 5 4 2 2 2 3" xfId="55549" xr:uid="{7375FC40-D459-4F30-96DB-5D9E7DB9065F}"/>
    <cellStyle name="Percent 2 2 5 4 2 2 3" xfId="20129" xr:uid="{41B2FF3F-E0B7-45B6-9162-CF856DD215B5}"/>
    <cellStyle name="Percent 2 2 5 4 2 2 4" xfId="33819" xr:uid="{B0A3E370-355C-4BBF-8B0F-40B1CC953FE7}"/>
    <cellStyle name="Percent 2 2 5 4 2 2 5" xfId="48703" xr:uid="{71982F91-EC23-4C54-9A20-BE51B82C59AC}"/>
    <cellStyle name="Percent 2 2 5 4 2 3" xfId="23551" xr:uid="{8624CEB9-4AA8-4FD1-907B-996649D29252}"/>
    <cellStyle name="Percent 2 2 5 4 2 3 2" xfId="37243" xr:uid="{F67CFE74-E02B-4C1A-9ACD-B46D9B105CC0}"/>
    <cellStyle name="Percent 2 2 5 4 2 3 3" xfId="52127" xr:uid="{26733D80-6AD6-4F85-97AC-5DB0CC6B8630}"/>
    <cellStyle name="Percent 2 2 5 4 2 4" xfId="16707" xr:uid="{985407FF-D59F-4906-B2CC-55C4CABEE073}"/>
    <cellStyle name="Percent 2 2 5 4 2 5" xfId="30397" xr:uid="{D8BA8516-32EB-4FF9-9DE5-114C4699560C}"/>
    <cellStyle name="Percent 2 2 5 4 2 6" xfId="45281" xr:uid="{A1DB9BBD-22F7-4740-987C-BCA2390893E4}"/>
    <cellStyle name="Percent 2 2 5 4 3" xfId="11571" xr:uid="{B64A38D3-9C56-4D1D-89C8-8D6FB7096541}"/>
    <cellStyle name="Percent 2 2 5 4 3 2" xfId="25261" xr:uid="{903751F2-BC50-434C-A891-C22152602686}"/>
    <cellStyle name="Percent 2 2 5 4 3 2 2" xfId="38953" xr:uid="{05CF0C39-3672-40CB-9722-0EBEAABED65B}"/>
    <cellStyle name="Percent 2 2 5 4 3 2 3" xfId="53837" xr:uid="{2721467F-4A59-4AA5-A88D-96110AEF8998}"/>
    <cellStyle name="Percent 2 2 5 4 3 3" xfId="18417" xr:uid="{5058522A-98C9-400F-98C3-DB1B7EB26331}"/>
    <cellStyle name="Percent 2 2 5 4 3 4" xfId="32107" xr:uid="{1283CD96-C5B8-4A7D-A127-F092545845DB}"/>
    <cellStyle name="Percent 2 2 5 4 3 5" xfId="46991" xr:uid="{6969B699-6505-4704-A6E6-BAFF4B099D46}"/>
    <cellStyle name="Percent 2 2 5 4 4" xfId="21839" xr:uid="{1F0E4AF3-CA19-4D17-B495-089BA065CABE}"/>
    <cellStyle name="Percent 2 2 5 4 4 2" xfId="35531" xr:uid="{356395F9-3A48-4283-A936-2129A2D68AB1}"/>
    <cellStyle name="Percent 2 2 5 4 4 3" xfId="50415" xr:uid="{35E52F9C-931F-4B33-B901-8966D0935C9B}"/>
    <cellStyle name="Percent 2 2 5 4 5" xfId="14995" xr:uid="{7F0EEEFA-094F-4F19-9328-39B5829BCE41}"/>
    <cellStyle name="Percent 2 2 5 4 6" xfId="28685" xr:uid="{534E7838-1E32-4A5E-9CCF-2CDCB8A98EA6}"/>
    <cellStyle name="Percent 2 2 5 4 7" xfId="43569" xr:uid="{56A0F031-51A6-4BAB-865D-5392277FCC0D}"/>
    <cellStyle name="Percent 2 2 5 5" xfId="9857" xr:uid="{52969F1F-BECB-469D-8512-76531D172893}"/>
    <cellStyle name="Percent 2 2 5 5 2" xfId="13279" xr:uid="{FF27FA64-77BC-4B18-8B83-F38A4FB6E18E}"/>
    <cellStyle name="Percent 2 2 5 5 2 2" xfId="26969" xr:uid="{769242E6-8C10-447B-9C89-B5F4D4F2EE45}"/>
    <cellStyle name="Percent 2 2 5 5 2 2 2" xfId="40661" xr:uid="{25A6B1DF-082C-4656-BFF7-C372964CE867}"/>
    <cellStyle name="Percent 2 2 5 5 2 2 3" xfId="55545" xr:uid="{EB781117-9DD1-4B90-A9C1-845DFF4C2E41}"/>
    <cellStyle name="Percent 2 2 5 5 2 3" xfId="20125" xr:uid="{0C702814-CC89-4C00-B11F-939252CEBB5E}"/>
    <cellStyle name="Percent 2 2 5 5 2 4" xfId="33815" xr:uid="{B4C3CF5D-832D-427C-8408-4DB966C85E5E}"/>
    <cellStyle name="Percent 2 2 5 5 2 5" xfId="48699" xr:uid="{06A336A3-F02D-48A6-85D3-77F8650CAA7E}"/>
    <cellStyle name="Percent 2 2 5 5 3" xfId="23547" xr:uid="{484DF41D-A460-440D-AFF5-428864B262C7}"/>
    <cellStyle name="Percent 2 2 5 5 3 2" xfId="37239" xr:uid="{EA19B46A-7ADC-4229-8ADE-0389A9B0013E}"/>
    <cellStyle name="Percent 2 2 5 5 3 3" xfId="52123" xr:uid="{FD256D57-D242-4AAE-BDC8-63BC7A5731CC}"/>
    <cellStyle name="Percent 2 2 5 5 4" xfId="16703" xr:uid="{E25CC6BA-4472-4745-B0C1-A9A093736ED9}"/>
    <cellStyle name="Percent 2 2 5 5 5" xfId="30393" xr:uid="{5478251D-0393-435A-8F69-49E8635F3225}"/>
    <cellStyle name="Percent 2 2 5 5 6" xfId="45277" xr:uid="{DB1B09FA-8D44-4D9F-BAC1-B484A8E32E4A}"/>
    <cellStyle name="Percent 2 2 5 6" xfId="11567" xr:uid="{FA45602A-4836-4D94-934C-2798DDE78CE3}"/>
    <cellStyle name="Percent 2 2 5 6 2" xfId="25257" xr:uid="{7C8B2B6A-A7AA-4A7E-B4E3-05DF9A4F22B4}"/>
    <cellStyle name="Percent 2 2 5 6 2 2" xfId="38949" xr:uid="{9E9CF1F4-A377-461C-8D40-369EA405D89C}"/>
    <cellStyle name="Percent 2 2 5 6 2 3" xfId="53833" xr:uid="{71839AA9-CB21-4F1C-B2D8-D327838D51E2}"/>
    <cellStyle name="Percent 2 2 5 6 3" xfId="18413" xr:uid="{0101FAFB-9C71-473D-9427-82EEA53760B4}"/>
    <cellStyle name="Percent 2 2 5 6 4" xfId="32103" xr:uid="{630F797D-6456-4113-B293-2AAB3D4C20D0}"/>
    <cellStyle name="Percent 2 2 5 6 5" xfId="46987" xr:uid="{3ADCD829-FC4F-4A64-9D06-76D3E7D2D5B3}"/>
    <cellStyle name="Percent 2 2 5 7" xfId="21835" xr:uid="{A4C4D5B3-6492-4FE2-A770-FFEB6B57772C}"/>
    <cellStyle name="Percent 2 2 5 7 2" xfId="35527" xr:uid="{14403F63-A4F4-4AE9-A860-EC2F94525DFE}"/>
    <cellStyle name="Percent 2 2 5 7 3" xfId="50411" xr:uid="{C81CA179-7C20-4D2F-B16F-15E2F9673FAF}"/>
    <cellStyle name="Percent 2 2 5 8" xfId="14991" xr:uid="{231F1FA8-F6D8-4688-B64F-FDB2FC438B4F}"/>
    <cellStyle name="Percent 2 2 5 9" xfId="28681" xr:uid="{CBA5E61E-A094-4214-998F-DB87C1683703}"/>
    <cellStyle name="Percent 2 2 6" xfId="8150" xr:uid="{C7C465D5-565D-45B4-AA5D-02794F874EE5}"/>
    <cellStyle name="Percent 2 2 6 10" xfId="43570" xr:uid="{A88ED528-DF95-4200-A3B0-2FFFA2A238D4}"/>
    <cellStyle name="Percent 2 2 6 2" xfId="8151" xr:uid="{098DF38B-C665-4FDD-AE51-A3551213DC9C}"/>
    <cellStyle name="Percent 2 2 6 2 2" xfId="8152" xr:uid="{21E1AC7B-B6ED-4514-BF9B-CEBC6FC3FD87}"/>
    <cellStyle name="Percent 2 2 6 2 2 2" xfId="9864" xr:uid="{C1D04FF0-C914-422C-86AA-BAD5AA088454}"/>
    <cellStyle name="Percent 2 2 6 2 2 2 2" xfId="13286" xr:uid="{A3017505-05F6-4A39-977B-2B47C9A9F3DA}"/>
    <cellStyle name="Percent 2 2 6 2 2 2 2 2" xfId="26976" xr:uid="{A16CACC2-E00B-4F5A-90C8-2F1010472870}"/>
    <cellStyle name="Percent 2 2 6 2 2 2 2 2 2" xfId="40668" xr:uid="{A141D2D5-C480-436B-95B8-2D3C0B4D15C1}"/>
    <cellStyle name="Percent 2 2 6 2 2 2 2 2 3" xfId="55552" xr:uid="{F1C14010-73D2-4F1D-A024-9CE6480A0CB9}"/>
    <cellStyle name="Percent 2 2 6 2 2 2 2 3" xfId="20132" xr:uid="{EE5EF507-B50F-46B9-9FA7-81D8A64E5D20}"/>
    <cellStyle name="Percent 2 2 6 2 2 2 2 4" xfId="33822" xr:uid="{9488D491-90A4-40DD-8902-5F8569C9DF88}"/>
    <cellStyle name="Percent 2 2 6 2 2 2 2 5" xfId="48706" xr:uid="{04B714B9-9D1E-4C2F-B444-028458737C29}"/>
    <cellStyle name="Percent 2 2 6 2 2 2 3" xfId="23554" xr:uid="{511B3533-564C-49D7-B9DC-38089EFD3F8A}"/>
    <cellStyle name="Percent 2 2 6 2 2 2 3 2" xfId="37246" xr:uid="{04A4A2CB-1405-4771-B9F3-6962438F880B}"/>
    <cellStyle name="Percent 2 2 6 2 2 2 3 3" xfId="52130" xr:uid="{5742382F-C152-41BB-BC45-F7273D8DFD59}"/>
    <cellStyle name="Percent 2 2 6 2 2 2 4" xfId="16710" xr:uid="{E4559CEF-A305-4A97-B115-99AD64719FFD}"/>
    <cellStyle name="Percent 2 2 6 2 2 2 5" xfId="30400" xr:uid="{F62718CB-D356-4230-ACBF-CEC400A8C737}"/>
    <cellStyle name="Percent 2 2 6 2 2 2 6" xfId="45284" xr:uid="{5C38D0AC-8F84-4518-8339-9A6105A50141}"/>
    <cellStyle name="Percent 2 2 6 2 2 3" xfId="11574" xr:uid="{59A84F95-944C-4AE4-A19A-DA135C5A67BF}"/>
    <cellStyle name="Percent 2 2 6 2 2 3 2" xfId="25264" xr:uid="{428C983F-1ADC-4E7B-B6E2-E283E8376703}"/>
    <cellStyle name="Percent 2 2 6 2 2 3 2 2" xfId="38956" xr:uid="{FD09C7DD-3D53-4D5F-885A-8D6882A548DD}"/>
    <cellStyle name="Percent 2 2 6 2 2 3 2 3" xfId="53840" xr:uid="{F8F07CF0-CCD4-4091-B0A1-EC87AAFD64A5}"/>
    <cellStyle name="Percent 2 2 6 2 2 3 3" xfId="18420" xr:uid="{F8C059F8-FABB-4B54-A2B7-50ECBB2C4B74}"/>
    <cellStyle name="Percent 2 2 6 2 2 3 4" xfId="32110" xr:uid="{5370442F-A61C-4A0A-B673-80D69E35DECF}"/>
    <cellStyle name="Percent 2 2 6 2 2 3 5" xfId="46994" xr:uid="{BBD3CA7C-C406-4268-87A8-39859AD9D6FB}"/>
    <cellStyle name="Percent 2 2 6 2 2 4" xfId="21842" xr:uid="{008DB072-5A7B-4ABA-8DB5-FD3825DD060D}"/>
    <cellStyle name="Percent 2 2 6 2 2 4 2" xfId="35534" xr:uid="{079D0481-1AC3-4EB5-927D-0C552B828D35}"/>
    <cellStyle name="Percent 2 2 6 2 2 4 3" xfId="50418" xr:uid="{15B2EDDA-EC38-4E0A-9325-6FDE9F68589E}"/>
    <cellStyle name="Percent 2 2 6 2 2 5" xfId="14998" xr:uid="{4A6DCAC0-ED6B-456B-B905-FF9C7CDA0E0D}"/>
    <cellStyle name="Percent 2 2 6 2 2 6" xfId="28688" xr:uid="{A465E5E6-92F8-4001-95B7-98BD90887357}"/>
    <cellStyle name="Percent 2 2 6 2 2 7" xfId="43572" xr:uid="{C0F2D8DF-63B0-4284-97C1-0F6E6CDB352F}"/>
    <cellStyle name="Percent 2 2 6 2 3" xfId="9863" xr:uid="{93882E68-E6A2-4788-AC46-3AEF9D37F2F8}"/>
    <cellStyle name="Percent 2 2 6 2 3 2" xfId="13285" xr:uid="{62E7AD01-A816-4755-BC7D-9E18DFCD2273}"/>
    <cellStyle name="Percent 2 2 6 2 3 2 2" xfId="26975" xr:uid="{468E6BC6-D647-46DE-870F-57F800AA537E}"/>
    <cellStyle name="Percent 2 2 6 2 3 2 2 2" xfId="40667" xr:uid="{D771C9ED-C489-427E-AB13-356AC7DA942C}"/>
    <cellStyle name="Percent 2 2 6 2 3 2 2 3" xfId="55551" xr:uid="{E6792FAA-C439-430A-961A-9AC29311D96D}"/>
    <cellStyle name="Percent 2 2 6 2 3 2 3" xfId="20131" xr:uid="{BC62A07E-9655-4036-900E-0267FA15922A}"/>
    <cellStyle name="Percent 2 2 6 2 3 2 4" xfId="33821" xr:uid="{751B6623-46BE-4EF3-A33E-CD7A3EF7A114}"/>
    <cellStyle name="Percent 2 2 6 2 3 2 5" xfId="48705" xr:uid="{0087D633-5E5E-4646-9BEC-F77A60DD7EB3}"/>
    <cellStyle name="Percent 2 2 6 2 3 3" xfId="23553" xr:uid="{744E30CC-0C2D-463C-8C3C-F008F942D083}"/>
    <cellStyle name="Percent 2 2 6 2 3 3 2" xfId="37245" xr:uid="{AD6841E7-85CF-4128-BFAB-D974ECCAA8F3}"/>
    <cellStyle name="Percent 2 2 6 2 3 3 3" xfId="52129" xr:uid="{A5A5ADD9-EFEC-4D34-8C11-CB7AA199FDC2}"/>
    <cellStyle name="Percent 2 2 6 2 3 4" xfId="16709" xr:uid="{2140009F-E8E9-4CFB-B0EF-742199B7BA74}"/>
    <cellStyle name="Percent 2 2 6 2 3 5" xfId="30399" xr:uid="{0CBD9304-0FB4-42EB-8EB3-5BE84FE02875}"/>
    <cellStyle name="Percent 2 2 6 2 3 6" xfId="45283" xr:uid="{0CEA1183-876D-4D7E-BC92-298BC4335E58}"/>
    <cellStyle name="Percent 2 2 6 2 4" xfId="11573" xr:uid="{C634CDB8-F084-49AA-A3BB-998F3368A002}"/>
    <cellStyle name="Percent 2 2 6 2 4 2" xfId="25263" xr:uid="{1A744C70-EB1A-4125-98B4-143686637C41}"/>
    <cellStyle name="Percent 2 2 6 2 4 2 2" xfId="38955" xr:uid="{AD3231A8-95CB-4755-8989-0AA2B65F43B1}"/>
    <cellStyle name="Percent 2 2 6 2 4 2 3" xfId="53839" xr:uid="{5A7095FC-D561-42BD-A752-1DAF4B4F8CED}"/>
    <cellStyle name="Percent 2 2 6 2 4 3" xfId="18419" xr:uid="{A9A87C59-8916-4F32-A844-D59A28C12640}"/>
    <cellStyle name="Percent 2 2 6 2 4 4" xfId="32109" xr:uid="{D602DF2B-42AE-4B8E-87EB-047BDEA0EE64}"/>
    <cellStyle name="Percent 2 2 6 2 4 5" xfId="46993" xr:uid="{6B14E26E-5C53-4A65-AD04-984D0428650B}"/>
    <cellStyle name="Percent 2 2 6 2 5" xfId="21841" xr:uid="{7097F8FA-E253-4BF1-A756-DF2AF2DE9AA8}"/>
    <cellStyle name="Percent 2 2 6 2 5 2" xfId="35533" xr:uid="{67FE729D-FF6C-47AE-9E20-BDBD5EC2337C}"/>
    <cellStyle name="Percent 2 2 6 2 5 3" xfId="50417" xr:uid="{687E84EF-C8B3-4473-AE43-DE391E6ACF14}"/>
    <cellStyle name="Percent 2 2 6 2 6" xfId="14997" xr:uid="{11B68769-C2DF-4555-95E9-759F6893A5C1}"/>
    <cellStyle name="Percent 2 2 6 2 7" xfId="28687" xr:uid="{BE3CC305-E698-43D1-B304-6019A2DBFCD2}"/>
    <cellStyle name="Percent 2 2 6 2 8" xfId="43571" xr:uid="{67CDABD9-8118-43E7-8C60-2A25484B636D}"/>
    <cellStyle name="Percent 2 2 6 3" xfId="8153" xr:uid="{9C15D282-8E5B-41DD-BF8E-6D178BC32AA4}"/>
    <cellStyle name="Percent 2 2 6 3 2" xfId="9865" xr:uid="{6C4A9A87-A21C-47D6-BF0D-4321170D49B9}"/>
    <cellStyle name="Percent 2 2 6 3 2 2" xfId="13287" xr:uid="{8EACA256-9F7B-4BE5-A4C8-918F54CAAFE9}"/>
    <cellStyle name="Percent 2 2 6 3 2 2 2" xfId="26977" xr:uid="{EF1B13BD-DEFB-4C3C-9A7C-7460A30EF3CD}"/>
    <cellStyle name="Percent 2 2 6 3 2 2 2 2" xfId="40669" xr:uid="{BA13CBEC-A23A-4300-B919-5C364FBA9CB5}"/>
    <cellStyle name="Percent 2 2 6 3 2 2 2 3" xfId="55553" xr:uid="{DB7D788C-89F5-47C8-B5BE-6BF2DFA597C5}"/>
    <cellStyle name="Percent 2 2 6 3 2 2 3" xfId="20133" xr:uid="{BC83558A-DC93-491E-817E-0599BCC88BA0}"/>
    <cellStyle name="Percent 2 2 6 3 2 2 4" xfId="33823" xr:uid="{E70953E2-1A0C-4106-8FA8-E09E9AB4004A}"/>
    <cellStyle name="Percent 2 2 6 3 2 2 5" xfId="48707" xr:uid="{F4A9B60A-FB17-470E-9D34-7AE23F1E7FDF}"/>
    <cellStyle name="Percent 2 2 6 3 2 3" xfId="23555" xr:uid="{83B7242B-0FFD-465A-BB2E-6A1B8DCF17D1}"/>
    <cellStyle name="Percent 2 2 6 3 2 3 2" xfId="37247" xr:uid="{318B5A52-FB61-464D-B4C2-0C6D89E4BE29}"/>
    <cellStyle name="Percent 2 2 6 3 2 3 3" xfId="52131" xr:uid="{335A3C5D-580B-4FEF-B71A-E090544D58DB}"/>
    <cellStyle name="Percent 2 2 6 3 2 4" xfId="16711" xr:uid="{0F4AB6B9-1DA3-4A8B-82B3-976A16C62334}"/>
    <cellStyle name="Percent 2 2 6 3 2 5" xfId="30401" xr:uid="{EB8D2EB2-744B-4754-AF3E-76044E58FE75}"/>
    <cellStyle name="Percent 2 2 6 3 2 6" xfId="45285" xr:uid="{9676CCE0-7305-40AF-B96C-D94A77CDD286}"/>
    <cellStyle name="Percent 2 2 6 3 3" xfId="11575" xr:uid="{25944137-01C0-4371-8DCB-6E0A3C8E55C7}"/>
    <cellStyle name="Percent 2 2 6 3 3 2" xfId="25265" xr:uid="{6D853911-2DD9-45A0-8324-A5BDB90A6625}"/>
    <cellStyle name="Percent 2 2 6 3 3 2 2" xfId="38957" xr:uid="{B9312922-D880-42DA-9F7B-FA8DFAD439B2}"/>
    <cellStyle name="Percent 2 2 6 3 3 2 3" xfId="53841" xr:uid="{D18BADBE-913A-4D7F-8741-B9A0A41862C3}"/>
    <cellStyle name="Percent 2 2 6 3 3 3" xfId="18421" xr:uid="{C3CC4CAD-6AA8-49F0-8A2D-FF726AD5FEA0}"/>
    <cellStyle name="Percent 2 2 6 3 3 4" xfId="32111" xr:uid="{04B7DB87-1EBB-4807-A3DF-1A0D375638F0}"/>
    <cellStyle name="Percent 2 2 6 3 3 5" xfId="46995" xr:uid="{14F4FA57-5BBA-498F-BB2F-69CCF156809B}"/>
    <cellStyle name="Percent 2 2 6 3 4" xfId="21843" xr:uid="{D337E949-C368-423A-AFE9-F1A3E668C3FB}"/>
    <cellStyle name="Percent 2 2 6 3 4 2" xfId="35535" xr:uid="{AFEA8D73-9C84-476C-99CB-E7C9375CA235}"/>
    <cellStyle name="Percent 2 2 6 3 4 3" xfId="50419" xr:uid="{D0774ABE-3AC9-4DD7-983B-37DFC363458F}"/>
    <cellStyle name="Percent 2 2 6 3 5" xfId="14999" xr:uid="{946C44ED-D3E8-46C2-99DF-27B4CA09C63C}"/>
    <cellStyle name="Percent 2 2 6 3 6" xfId="28689" xr:uid="{F0043316-80AD-477B-B5DF-DE46F2450413}"/>
    <cellStyle name="Percent 2 2 6 3 7" xfId="43573" xr:uid="{D0EAAEFD-94C0-4803-A2F5-8188DAEEE6EC}"/>
    <cellStyle name="Percent 2 2 6 4" xfId="8154" xr:uid="{27B583DD-0668-426C-B68D-D96A96308FE3}"/>
    <cellStyle name="Percent 2 2 6 4 2" xfId="9866" xr:uid="{9B81D307-CBAB-4D1F-997A-03E25C1B9E7D}"/>
    <cellStyle name="Percent 2 2 6 4 2 2" xfId="13288" xr:uid="{6349A326-98F8-43FF-94A8-EE73AF26C7E6}"/>
    <cellStyle name="Percent 2 2 6 4 2 2 2" xfId="26978" xr:uid="{98E7346B-5E33-4E2F-BD77-C385FCB547A4}"/>
    <cellStyle name="Percent 2 2 6 4 2 2 2 2" xfId="40670" xr:uid="{6C5644D3-46AD-4858-B840-8878FA2A74BE}"/>
    <cellStyle name="Percent 2 2 6 4 2 2 2 3" xfId="55554" xr:uid="{DB827771-F721-440B-9CD9-B61475135503}"/>
    <cellStyle name="Percent 2 2 6 4 2 2 3" xfId="20134" xr:uid="{A04797BC-2C06-4424-BEA3-E95080442603}"/>
    <cellStyle name="Percent 2 2 6 4 2 2 4" xfId="33824" xr:uid="{D61C764C-D402-4390-BAD1-AAF857195B27}"/>
    <cellStyle name="Percent 2 2 6 4 2 2 5" xfId="48708" xr:uid="{6DF12B21-60DD-42C5-98E0-E13C0FE0F12E}"/>
    <cellStyle name="Percent 2 2 6 4 2 3" xfId="23556" xr:uid="{064BADEA-9778-4D2B-B3A9-7FF8C49C0A32}"/>
    <cellStyle name="Percent 2 2 6 4 2 3 2" xfId="37248" xr:uid="{F00639CE-2429-4AC8-AE83-B06988DCCB16}"/>
    <cellStyle name="Percent 2 2 6 4 2 3 3" xfId="52132" xr:uid="{41FC24ED-E51A-4E50-A24D-3342290FA203}"/>
    <cellStyle name="Percent 2 2 6 4 2 4" xfId="16712" xr:uid="{56EE3576-F458-485C-9A57-528304794341}"/>
    <cellStyle name="Percent 2 2 6 4 2 5" xfId="30402" xr:uid="{AFB1B534-D0BB-4ADB-AE86-74C76B94F958}"/>
    <cellStyle name="Percent 2 2 6 4 2 6" xfId="45286" xr:uid="{13A7FA62-CB34-4688-A47E-AEAE9D95B869}"/>
    <cellStyle name="Percent 2 2 6 4 3" xfId="11576" xr:uid="{9E576137-6C72-4BAF-88CF-9A198E4F0902}"/>
    <cellStyle name="Percent 2 2 6 4 3 2" xfId="25266" xr:uid="{5108F36F-CA87-4A05-9BD8-6EC59143EF92}"/>
    <cellStyle name="Percent 2 2 6 4 3 2 2" xfId="38958" xr:uid="{5F80FD15-90AA-4EA8-BCAC-64D5AD63DA76}"/>
    <cellStyle name="Percent 2 2 6 4 3 2 3" xfId="53842" xr:uid="{E3D29494-BD2D-40F6-AAC1-D84D8ED9CDE4}"/>
    <cellStyle name="Percent 2 2 6 4 3 3" xfId="18422" xr:uid="{A5982960-956C-43F6-A58D-858B7C70F119}"/>
    <cellStyle name="Percent 2 2 6 4 3 4" xfId="32112" xr:uid="{1D53349B-2D6F-45D0-BDB2-E80B76040767}"/>
    <cellStyle name="Percent 2 2 6 4 3 5" xfId="46996" xr:uid="{B6C3B89B-79A3-4423-B57B-D47E5B579D59}"/>
    <cellStyle name="Percent 2 2 6 4 4" xfId="21844" xr:uid="{E7000CA0-C38B-4BCA-9346-3DDCCFB5EC10}"/>
    <cellStyle name="Percent 2 2 6 4 4 2" xfId="35536" xr:uid="{80DFD440-FD90-4DF0-BFFB-B3D72DC43E6C}"/>
    <cellStyle name="Percent 2 2 6 4 4 3" xfId="50420" xr:uid="{CC1F1BA8-836A-44D9-9738-4AE2B2FC46C9}"/>
    <cellStyle name="Percent 2 2 6 4 5" xfId="15000" xr:uid="{186F2AC2-318B-49E0-84CA-0B46962CD78B}"/>
    <cellStyle name="Percent 2 2 6 4 6" xfId="28690" xr:uid="{D0B12BAA-2C9C-4C82-B3AA-CAAF5C583F15}"/>
    <cellStyle name="Percent 2 2 6 4 7" xfId="43574" xr:uid="{6C3F5151-178E-4F22-B7E2-E4BA91B4CAFD}"/>
    <cellStyle name="Percent 2 2 6 5" xfId="9862" xr:uid="{7C69B0FB-9ED3-4520-AD9D-BA5A91C0820E}"/>
    <cellStyle name="Percent 2 2 6 5 2" xfId="13284" xr:uid="{56A7291E-442D-4378-9AB1-9F6BD88BF78F}"/>
    <cellStyle name="Percent 2 2 6 5 2 2" xfId="26974" xr:uid="{7D6625D0-2C18-4CFA-A9C8-2DFC871893C7}"/>
    <cellStyle name="Percent 2 2 6 5 2 2 2" xfId="40666" xr:uid="{2C494E6D-6ABF-4717-B8EC-775E22DC52B6}"/>
    <cellStyle name="Percent 2 2 6 5 2 2 3" xfId="55550" xr:uid="{A6AB2C1A-C65D-4194-AE8B-B91F0776A62B}"/>
    <cellStyle name="Percent 2 2 6 5 2 3" xfId="20130" xr:uid="{B187C550-A638-4920-A216-B495FEDCEC24}"/>
    <cellStyle name="Percent 2 2 6 5 2 4" xfId="33820" xr:uid="{98502B00-2CF8-46A3-B77B-1A5FF8F7FC04}"/>
    <cellStyle name="Percent 2 2 6 5 2 5" xfId="48704" xr:uid="{02D0AED1-23A4-43BB-869A-24B84F2DED3D}"/>
    <cellStyle name="Percent 2 2 6 5 3" xfId="23552" xr:uid="{B95EA103-5BDE-4BFB-9F4D-E7A42EFAC1D3}"/>
    <cellStyle name="Percent 2 2 6 5 3 2" xfId="37244" xr:uid="{6C8FEF4F-98DF-479F-891E-59A878D24CAC}"/>
    <cellStyle name="Percent 2 2 6 5 3 3" xfId="52128" xr:uid="{E97189F9-B949-4D62-B052-C6883E8BD17C}"/>
    <cellStyle name="Percent 2 2 6 5 4" xfId="16708" xr:uid="{FE5FBADE-B9BF-4610-933C-0CEFBD8AB856}"/>
    <cellStyle name="Percent 2 2 6 5 5" xfId="30398" xr:uid="{5F093C2C-8F8E-4DBE-A0C4-DE4AB291F7AA}"/>
    <cellStyle name="Percent 2 2 6 5 6" xfId="45282" xr:uid="{36BE8C0E-E0BB-476B-A5C9-8D8454085900}"/>
    <cellStyle name="Percent 2 2 6 6" xfId="11572" xr:uid="{5D534AE4-35CF-4EA7-A9C1-705D138EB90C}"/>
    <cellStyle name="Percent 2 2 6 6 2" xfId="25262" xr:uid="{7E4689DD-E511-4D2C-81E7-ED26B5CF781C}"/>
    <cellStyle name="Percent 2 2 6 6 2 2" xfId="38954" xr:uid="{14A1A483-9BFD-46D2-B0CB-C8CE3E5CD830}"/>
    <cellStyle name="Percent 2 2 6 6 2 3" xfId="53838" xr:uid="{3F4C567F-3BBD-4160-8068-BC8DE9ED0DB7}"/>
    <cellStyle name="Percent 2 2 6 6 3" xfId="18418" xr:uid="{FDF97DF0-69BA-40A4-844B-966FC722E91C}"/>
    <cellStyle name="Percent 2 2 6 6 4" xfId="32108" xr:uid="{7E63F065-B4AC-4B40-BFE8-6B4797A51BC7}"/>
    <cellStyle name="Percent 2 2 6 6 5" xfId="46992" xr:uid="{6A0F54C8-64AE-43BC-ACB5-5A1C9034A640}"/>
    <cellStyle name="Percent 2 2 6 7" xfId="21840" xr:uid="{9AA52EA8-11B8-4461-A747-632321D55808}"/>
    <cellStyle name="Percent 2 2 6 7 2" xfId="35532" xr:uid="{24A8ED19-8710-4D7E-9FDB-59D2548E8100}"/>
    <cellStyle name="Percent 2 2 6 7 3" xfId="50416" xr:uid="{0D3F4109-1678-4F27-BED2-97ED2F75CC49}"/>
    <cellStyle name="Percent 2 2 6 8" xfId="14996" xr:uid="{FDCF9A4D-6FF6-454F-9B4A-EE488FB6EAE5}"/>
    <cellStyle name="Percent 2 2 6 9" xfId="28686" xr:uid="{E0B608CE-9FB0-4450-A937-3FB84ADAE254}"/>
    <cellStyle name="Percent 2 2 7" xfId="8155" xr:uid="{71BB8D0E-AFBE-4C52-BA5F-8A88337D9F72}"/>
    <cellStyle name="Percent 2 2 7 2" xfId="8156" xr:uid="{236A13F3-2F04-4C35-B168-20B6062BF333}"/>
    <cellStyle name="Percent 2 2 7 2 2" xfId="9868" xr:uid="{9965180C-1BBF-4948-A785-8697D00962D4}"/>
    <cellStyle name="Percent 2 2 7 2 2 2" xfId="13290" xr:uid="{71FB517D-2A09-4184-80BA-80B2EE3E4C04}"/>
    <cellStyle name="Percent 2 2 7 2 2 2 2" xfId="26980" xr:uid="{9C6F0F07-6868-416D-908A-1DD052F5D4A5}"/>
    <cellStyle name="Percent 2 2 7 2 2 2 2 2" xfId="40672" xr:uid="{EF1A4557-6039-4094-9916-6DF12FAFE9C2}"/>
    <cellStyle name="Percent 2 2 7 2 2 2 2 3" xfId="55556" xr:uid="{BE2EDF45-210E-4FC2-823E-9A4E8045AD74}"/>
    <cellStyle name="Percent 2 2 7 2 2 2 3" xfId="20136" xr:uid="{1A651535-F031-4C00-813B-5DC5E82B7E2B}"/>
    <cellStyle name="Percent 2 2 7 2 2 2 4" xfId="33826" xr:uid="{AFDDE3D1-36E0-4ACC-BE11-F8AA2B97CCEB}"/>
    <cellStyle name="Percent 2 2 7 2 2 2 5" xfId="48710" xr:uid="{2F4207BC-9E0C-4DFD-AA72-22B8C36DF6BA}"/>
    <cellStyle name="Percent 2 2 7 2 2 3" xfId="23558" xr:uid="{EC65F218-B620-4DF1-85A2-F1255CD4AA36}"/>
    <cellStyle name="Percent 2 2 7 2 2 3 2" xfId="37250" xr:uid="{7E2DD817-B531-4860-A20D-9C3829C7BE66}"/>
    <cellStyle name="Percent 2 2 7 2 2 3 3" xfId="52134" xr:uid="{D358D9A2-EAA4-43E7-A561-17ED84136C58}"/>
    <cellStyle name="Percent 2 2 7 2 2 4" xfId="16714" xr:uid="{7ECCE189-CC04-4714-9DC7-6BADD924D63A}"/>
    <cellStyle name="Percent 2 2 7 2 2 5" xfId="30404" xr:uid="{436340EB-2F67-41DC-AC1A-F7F9A5FB2629}"/>
    <cellStyle name="Percent 2 2 7 2 2 6" xfId="45288" xr:uid="{5716700A-EB30-4AED-9252-81F3D58CD05C}"/>
    <cellStyle name="Percent 2 2 7 2 3" xfId="11578" xr:uid="{5470AC80-47C2-4C49-825C-91CE96B3CAE3}"/>
    <cellStyle name="Percent 2 2 7 2 3 2" xfId="25268" xr:uid="{FF40D950-0E71-4B82-9752-BE2238F9A815}"/>
    <cellStyle name="Percent 2 2 7 2 3 2 2" xfId="38960" xr:uid="{E5058835-4FE4-49E4-B43A-FA03922E8F07}"/>
    <cellStyle name="Percent 2 2 7 2 3 2 3" xfId="53844" xr:uid="{9943B9EA-8575-4215-A1B3-DA447DB17134}"/>
    <cellStyle name="Percent 2 2 7 2 3 3" xfId="18424" xr:uid="{1479CC67-262E-49A9-B9A1-7899E3FABE01}"/>
    <cellStyle name="Percent 2 2 7 2 3 4" xfId="32114" xr:uid="{EBB8FB42-A4EE-48A9-974A-ABC44F41A19B}"/>
    <cellStyle name="Percent 2 2 7 2 3 5" xfId="46998" xr:uid="{6D6D96A0-BB0B-409D-856E-1EAE4968A62C}"/>
    <cellStyle name="Percent 2 2 7 2 4" xfId="21846" xr:uid="{5F36A18B-42C5-448D-9799-7B8B02B13C88}"/>
    <cellStyle name="Percent 2 2 7 2 4 2" xfId="35538" xr:uid="{2E491439-1F61-4256-AFD7-26EF03E7A6A0}"/>
    <cellStyle name="Percent 2 2 7 2 4 3" xfId="50422" xr:uid="{6EED640F-A531-46BB-B23E-41C57380833F}"/>
    <cellStyle name="Percent 2 2 7 2 5" xfId="15002" xr:uid="{4B492427-A8EE-47F3-8E84-ABBC81B80425}"/>
    <cellStyle name="Percent 2 2 7 2 6" xfId="28692" xr:uid="{51076911-9440-4F69-A731-9DAC819D86C1}"/>
    <cellStyle name="Percent 2 2 7 2 7" xfId="43576" xr:uid="{6F56B10E-87FF-4591-82BB-DBCFE5E25565}"/>
    <cellStyle name="Percent 2 2 7 3" xfId="9867" xr:uid="{A4839CFF-37D0-40C5-B1D4-968CC0ECC463}"/>
    <cellStyle name="Percent 2 2 7 3 2" xfId="13289" xr:uid="{5B93FE61-3E23-45F2-A07C-D9DA8CA55C90}"/>
    <cellStyle name="Percent 2 2 7 3 2 2" xfId="26979" xr:uid="{E9B4AADF-98DC-4647-8C66-F6B97B25097B}"/>
    <cellStyle name="Percent 2 2 7 3 2 2 2" xfId="40671" xr:uid="{91F31075-E81A-411B-80FA-9CEB23757BB0}"/>
    <cellStyle name="Percent 2 2 7 3 2 2 3" xfId="55555" xr:uid="{29E852CB-D91E-41D2-A5EB-C4BB5C653F48}"/>
    <cellStyle name="Percent 2 2 7 3 2 3" xfId="20135" xr:uid="{C647DFBA-9D2A-4E20-8E1D-E93DFF72D087}"/>
    <cellStyle name="Percent 2 2 7 3 2 4" xfId="33825" xr:uid="{D271AC34-1F0E-4F98-9877-C65F0D62C687}"/>
    <cellStyle name="Percent 2 2 7 3 2 5" xfId="48709" xr:uid="{FFE9235C-E819-4275-AEFC-57F17F253274}"/>
    <cellStyle name="Percent 2 2 7 3 3" xfId="23557" xr:uid="{D33189CD-0727-4EAF-95FC-30497B75FC3D}"/>
    <cellStyle name="Percent 2 2 7 3 3 2" xfId="37249" xr:uid="{B2B5D7FB-807B-47CD-91BA-B8225B213559}"/>
    <cellStyle name="Percent 2 2 7 3 3 3" xfId="52133" xr:uid="{424E8D36-F254-4AC1-8ABA-B0DE0FCBE3E2}"/>
    <cellStyle name="Percent 2 2 7 3 4" xfId="16713" xr:uid="{45B23A44-0B6C-4C33-A166-BE1E4667F517}"/>
    <cellStyle name="Percent 2 2 7 3 5" xfId="30403" xr:uid="{D56CBD74-8A1F-4413-BB97-06A14438CB56}"/>
    <cellStyle name="Percent 2 2 7 3 6" xfId="45287" xr:uid="{F29ABA77-636F-4845-B696-02255ABD787D}"/>
    <cellStyle name="Percent 2 2 7 4" xfId="11577" xr:uid="{AF9654B6-E539-4FD2-98B1-ADF976233E78}"/>
    <cellStyle name="Percent 2 2 7 4 2" xfId="25267" xr:uid="{E501246E-836B-4F4A-8B08-207C7FCFEF5B}"/>
    <cellStyle name="Percent 2 2 7 4 2 2" xfId="38959" xr:uid="{93E426F5-8726-46A2-951B-1BBCEB6B2087}"/>
    <cellStyle name="Percent 2 2 7 4 2 3" xfId="53843" xr:uid="{8A588BB6-0C7A-4357-95A5-74CF9C8BCEB9}"/>
    <cellStyle name="Percent 2 2 7 4 3" xfId="18423" xr:uid="{FF7EEE38-3950-4D47-A928-4B7F2E9016B1}"/>
    <cellStyle name="Percent 2 2 7 4 4" xfId="32113" xr:uid="{E565CE46-DD25-4EFE-9232-1D5A8C6A6993}"/>
    <cellStyle name="Percent 2 2 7 4 5" xfId="46997" xr:uid="{D1238052-A940-427D-9FEE-9DA415FB8479}"/>
    <cellStyle name="Percent 2 2 7 5" xfId="21845" xr:uid="{BFC57991-ACBB-49A1-B697-9D85A2668A49}"/>
    <cellStyle name="Percent 2 2 7 5 2" xfId="35537" xr:uid="{4F28BE25-E55B-493E-9ED2-BDEF2EAECEE1}"/>
    <cellStyle name="Percent 2 2 7 5 3" xfId="50421" xr:uid="{9596D58B-CE1A-4C19-B2B7-08A36B8F0E7F}"/>
    <cellStyle name="Percent 2 2 7 6" xfId="15001" xr:uid="{7A8BB79D-5072-4890-ADF1-E89169AE9CAE}"/>
    <cellStyle name="Percent 2 2 7 7" xfId="28691" xr:uid="{FC3D2241-C403-45B2-8F8A-638E07910803}"/>
    <cellStyle name="Percent 2 2 7 8" xfId="43575" xr:uid="{FB345983-C55D-4CDC-B8C8-B6CA3AF60639}"/>
    <cellStyle name="Percent 2 2 8" xfId="8157" xr:uid="{2C020734-541E-4636-ABC2-D3441E075116}"/>
    <cellStyle name="Percent 2 2 8 2" xfId="9869" xr:uid="{14D4C3CA-21C8-4EB3-9914-888119F24367}"/>
    <cellStyle name="Percent 2 2 8 2 2" xfId="13291" xr:uid="{0AF8DC17-0B47-44E3-89D8-3D1FD8E14B02}"/>
    <cellStyle name="Percent 2 2 8 2 2 2" xfId="26981" xr:uid="{B019DFCF-41BD-4F6A-B119-1762EE0DF827}"/>
    <cellStyle name="Percent 2 2 8 2 2 2 2" xfId="40673" xr:uid="{F396D95E-47DF-4F4A-B53C-3CE0E8710659}"/>
    <cellStyle name="Percent 2 2 8 2 2 2 3" xfId="55557" xr:uid="{B0CA612B-64B4-43F1-894D-367EA99CC10E}"/>
    <cellStyle name="Percent 2 2 8 2 2 3" xfId="20137" xr:uid="{B89F101D-D5B8-4534-AA86-59108C5F9644}"/>
    <cellStyle name="Percent 2 2 8 2 2 4" xfId="33827" xr:uid="{71C33A56-45A2-44E8-868A-DC2656520861}"/>
    <cellStyle name="Percent 2 2 8 2 2 5" xfId="48711" xr:uid="{DA2E0DB0-2A9D-496A-88D5-B3C0FB9B45C6}"/>
    <cellStyle name="Percent 2 2 8 2 3" xfId="23559" xr:uid="{CE6D64CC-AC87-4432-9669-23522DDB7C93}"/>
    <cellStyle name="Percent 2 2 8 2 3 2" xfId="37251" xr:uid="{B5539E6D-94A9-4825-B5F8-404567A3B135}"/>
    <cellStyle name="Percent 2 2 8 2 3 3" xfId="52135" xr:uid="{B6B04BEA-93EC-4C5F-9060-F7344D3AFC93}"/>
    <cellStyle name="Percent 2 2 8 2 4" xfId="16715" xr:uid="{4F79FF69-4917-49D8-8B4E-8F94516A56B1}"/>
    <cellStyle name="Percent 2 2 8 2 5" xfId="30405" xr:uid="{E597EBCD-3C9D-472D-BD6F-2E202EB1B60B}"/>
    <cellStyle name="Percent 2 2 8 2 6" xfId="45289" xr:uid="{54BEE414-9C73-4A6F-A16F-FAB9B18BC548}"/>
    <cellStyle name="Percent 2 2 8 3" xfId="11579" xr:uid="{E2526809-285E-497D-8F4A-AD3F8DDC7137}"/>
    <cellStyle name="Percent 2 2 8 3 2" xfId="25269" xr:uid="{8C3F5ADD-7273-4FA2-AB1C-DD15D71CCB8E}"/>
    <cellStyle name="Percent 2 2 8 3 2 2" xfId="38961" xr:uid="{32E69A04-9F36-401D-A430-15472AD00663}"/>
    <cellStyle name="Percent 2 2 8 3 2 3" xfId="53845" xr:uid="{74342464-A62B-40E1-823C-96A02E28C462}"/>
    <cellStyle name="Percent 2 2 8 3 3" xfId="18425" xr:uid="{24822E7E-B789-456E-9ACA-0BEF3BABE9E0}"/>
    <cellStyle name="Percent 2 2 8 3 4" xfId="32115" xr:uid="{045C0903-A5C1-4D4C-A7DD-8F77DA9B2551}"/>
    <cellStyle name="Percent 2 2 8 3 5" xfId="46999" xr:uid="{415BD061-C71D-48A2-B29E-BE0EB0370DC1}"/>
    <cellStyle name="Percent 2 2 8 4" xfId="21847" xr:uid="{7B91B02A-7FC8-4D9B-98C6-1A01B7E11EAC}"/>
    <cellStyle name="Percent 2 2 8 4 2" xfId="35539" xr:uid="{41A0234A-086B-4860-AFFC-964EAC4324A8}"/>
    <cellStyle name="Percent 2 2 8 4 3" xfId="50423" xr:uid="{8BC6F4BF-4886-43EA-B664-4B8D101D3AAB}"/>
    <cellStyle name="Percent 2 2 8 5" xfId="15003" xr:uid="{BEC3253D-CB73-4AB4-866F-9B9B99C87EDC}"/>
    <cellStyle name="Percent 2 2 8 6" xfId="28693" xr:uid="{2FB40E8B-24C9-40CF-BCEA-3BB9DE4B82AD}"/>
    <cellStyle name="Percent 2 2 8 7" xfId="43577" xr:uid="{1930B134-9802-4AEF-8B9E-3E723E4D3B99}"/>
    <cellStyle name="Percent 2 2 9" xfId="8158" xr:uid="{3C531585-E592-47A8-9977-6D8938608411}"/>
    <cellStyle name="Percent 2 2 9 2" xfId="9870" xr:uid="{2DE37CE0-76F5-470B-9308-6AFB971D4F3A}"/>
    <cellStyle name="Percent 2 2 9 2 2" xfId="13292" xr:uid="{7BEBB0EF-1D16-4017-AC35-2ED223A14BC4}"/>
    <cellStyle name="Percent 2 2 9 2 2 2" xfId="26982" xr:uid="{711D9429-434F-46F3-A5AC-39DE3F377DE0}"/>
    <cellStyle name="Percent 2 2 9 2 2 2 2" xfId="40674" xr:uid="{E4924279-D0AE-4422-814A-9CF9C9ABD4EA}"/>
    <cellStyle name="Percent 2 2 9 2 2 2 3" xfId="55558" xr:uid="{9F9201C5-05B0-4358-A32A-966521C1874C}"/>
    <cellStyle name="Percent 2 2 9 2 2 3" xfId="20138" xr:uid="{6012C688-177C-4B62-B1E7-6586DADAFF84}"/>
    <cellStyle name="Percent 2 2 9 2 2 4" xfId="33828" xr:uid="{442135DC-D342-4C73-984D-5D510A012C8C}"/>
    <cellStyle name="Percent 2 2 9 2 2 5" xfId="48712" xr:uid="{839CFD93-7E49-40CB-A498-21F1EA415C00}"/>
    <cellStyle name="Percent 2 2 9 2 3" xfId="23560" xr:uid="{CADECE3B-9050-4970-ACE3-BBA73E32C55D}"/>
    <cellStyle name="Percent 2 2 9 2 3 2" xfId="37252" xr:uid="{A9D653B1-D7D1-423F-BFC8-FC3D6111FA0A}"/>
    <cellStyle name="Percent 2 2 9 2 3 3" xfId="52136" xr:uid="{AB16540F-BDC9-4537-9B04-9BABCBB8918B}"/>
    <cellStyle name="Percent 2 2 9 2 4" xfId="16716" xr:uid="{464BF4AF-7632-4D18-8594-96353B0622E7}"/>
    <cellStyle name="Percent 2 2 9 2 5" xfId="30406" xr:uid="{BAFCFF44-7DE8-4651-B695-3CD76F4079AB}"/>
    <cellStyle name="Percent 2 2 9 2 6" xfId="45290" xr:uid="{922C854C-9557-4FB8-855F-3661503D7178}"/>
    <cellStyle name="Percent 2 2 9 3" xfId="11580" xr:uid="{1ABC70EC-58C9-49C0-98D9-D78C3FDDB959}"/>
    <cellStyle name="Percent 2 2 9 3 2" xfId="25270" xr:uid="{8A4BFE02-7B23-42AD-8334-FEED152A4673}"/>
    <cellStyle name="Percent 2 2 9 3 2 2" xfId="38962" xr:uid="{51DD48AD-784C-48DB-A617-96BFC5D47ECB}"/>
    <cellStyle name="Percent 2 2 9 3 2 3" xfId="53846" xr:uid="{4A2CDFA3-F29D-4A38-BA6E-C2F2EFFF8912}"/>
    <cellStyle name="Percent 2 2 9 3 3" xfId="18426" xr:uid="{E17B5A14-2AE3-48CE-8DDA-DA7E2363149F}"/>
    <cellStyle name="Percent 2 2 9 3 4" xfId="32116" xr:uid="{03FBADBA-4E98-4350-BA29-5E02D5B93899}"/>
    <cellStyle name="Percent 2 2 9 3 5" xfId="47000" xr:uid="{946C385F-2352-4D0B-8CD4-342691B2B3E8}"/>
    <cellStyle name="Percent 2 2 9 4" xfId="21848" xr:uid="{059F77ED-C264-4CC5-8123-711BB561EA0D}"/>
    <cellStyle name="Percent 2 2 9 4 2" xfId="35540" xr:uid="{477775DD-A359-48CE-AA7D-96ED4F735889}"/>
    <cellStyle name="Percent 2 2 9 4 3" xfId="50424" xr:uid="{0BCDD4C9-2A6E-4EE8-8104-CE8579CB3C6C}"/>
    <cellStyle name="Percent 2 2 9 5" xfId="15004" xr:uid="{34B44597-AADD-4E65-93D7-FD973A8AAFFD}"/>
    <cellStyle name="Percent 2 2 9 6" xfId="28694" xr:uid="{C4075252-B6B3-4AC3-AEC4-884AF25B5BA3}"/>
    <cellStyle name="Percent 2 2 9 7" xfId="43578" xr:uid="{20BE3B26-59DD-4A02-8E6F-BAFD7102BF13}"/>
    <cellStyle name="Percent 2 20" xfId="55643" xr:uid="{CAC2E38E-05B4-4721-BEC5-948EACCF51A7}"/>
    <cellStyle name="Percent 2 3" xfId="8159" xr:uid="{03F73DFF-C6B4-4530-8303-44B6ED2FADFC}"/>
    <cellStyle name="Percent 2 3 10" xfId="21849" xr:uid="{49F8F62F-576A-45CD-839F-94BD7AA51943}"/>
    <cellStyle name="Percent 2 3 10 2" xfId="35541" xr:uid="{E2E77A49-7076-4213-9687-0D85BE1457A8}"/>
    <cellStyle name="Percent 2 3 10 3" xfId="50425" xr:uid="{DC3CB0CE-3124-4F9B-AD85-D4796358A3D0}"/>
    <cellStyle name="Percent 2 3 11" xfId="15005" xr:uid="{924588CB-901F-4D34-B728-0B4F7982C1E1}"/>
    <cellStyle name="Percent 2 3 12" xfId="28695" xr:uid="{DC1EDD2C-813C-418B-88E0-1CD84BB42371}"/>
    <cellStyle name="Percent 2 3 13" xfId="43579" xr:uid="{9070AA57-BEF0-401F-9414-FB4FF7B1A297}"/>
    <cellStyle name="Percent 2 3 2" xfId="8160" xr:uid="{2B02A063-F044-4909-8551-9BE16D53B679}"/>
    <cellStyle name="Percent 2 3 2 10" xfId="15006" xr:uid="{3061DD14-E56F-4908-88CC-55CA2A8EF726}"/>
    <cellStyle name="Percent 2 3 2 11" xfId="28696" xr:uid="{6A0DCB19-E461-44A5-8102-3F8AE5EBF670}"/>
    <cellStyle name="Percent 2 3 2 12" xfId="43580" xr:uid="{69770246-C9B0-4D0C-9B63-C265C0772948}"/>
    <cellStyle name="Percent 2 3 2 2" xfId="8161" xr:uid="{10C009FC-B30E-4109-8749-3C76E1FF09F9}"/>
    <cellStyle name="Percent 2 3 2 2 10" xfId="43581" xr:uid="{05244FE8-8F19-4D5A-98A0-C588F810C4FB}"/>
    <cellStyle name="Percent 2 3 2 2 2" xfId="8162" xr:uid="{31562FF6-9E4B-41DB-94F2-7DD61D7973A0}"/>
    <cellStyle name="Percent 2 3 2 2 2 2" xfId="8163" xr:uid="{71D6B665-05D3-46C1-90C1-4B065ADDFEBC}"/>
    <cellStyle name="Percent 2 3 2 2 2 2 2" xfId="9875" xr:uid="{07A253A2-AA1D-4863-821A-2241C76EB590}"/>
    <cellStyle name="Percent 2 3 2 2 2 2 2 2" xfId="13297" xr:uid="{D12368C9-70D2-45BF-BE7D-BFFA3EC6FE45}"/>
    <cellStyle name="Percent 2 3 2 2 2 2 2 2 2" xfId="26987" xr:uid="{FE05E1F1-89D3-4C44-8D4B-888F04C68086}"/>
    <cellStyle name="Percent 2 3 2 2 2 2 2 2 2 2" xfId="40679" xr:uid="{A847D58E-40EA-41B4-8524-689D043A5425}"/>
    <cellStyle name="Percent 2 3 2 2 2 2 2 2 2 3" xfId="55563" xr:uid="{EF0567C0-C6E0-4538-8325-DCD99E165DA8}"/>
    <cellStyle name="Percent 2 3 2 2 2 2 2 2 3" xfId="20143" xr:uid="{1C44927D-D9D7-4F6A-AB79-1FA6A87666D5}"/>
    <cellStyle name="Percent 2 3 2 2 2 2 2 2 4" xfId="33833" xr:uid="{0E68CC12-EBEE-4158-9FEB-FEAC31926D82}"/>
    <cellStyle name="Percent 2 3 2 2 2 2 2 2 5" xfId="48717" xr:uid="{14D0626B-5059-4C5D-8D84-5AF87B1D18C7}"/>
    <cellStyle name="Percent 2 3 2 2 2 2 2 3" xfId="23565" xr:uid="{9C146D65-737D-432F-B7A9-1144CD240A0E}"/>
    <cellStyle name="Percent 2 3 2 2 2 2 2 3 2" xfId="37257" xr:uid="{34B6EA99-402F-445C-A434-8860A0678BF9}"/>
    <cellStyle name="Percent 2 3 2 2 2 2 2 3 3" xfId="52141" xr:uid="{F2E09B70-72ED-46BA-8C77-316EF6F9FE9E}"/>
    <cellStyle name="Percent 2 3 2 2 2 2 2 4" xfId="16721" xr:uid="{50F54697-99A1-4043-9FEB-ABE41DEB0777}"/>
    <cellStyle name="Percent 2 3 2 2 2 2 2 5" xfId="30411" xr:uid="{94F9A764-0AE0-465D-A045-AF9CE82BA4C0}"/>
    <cellStyle name="Percent 2 3 2 2 2 2 2 6" xfId="45295" xr:uid="{65481F31-AE50-4D0D-80A9-1D28E6D37D35}"/>
    <cellStyle name="Percent 2 3 2 2 2 2 3" xfId="11585" xr:uid="{A017E3E6-C2FF-449C-8E50-2CAD960F93EA}"/>
    <cellStyle name="Percent 2 3 2 2 2 2 3 2" xfId="25275" xr:uid="{8CBEC262-8FD4-4628-B811-967772C7713A}"/>
    <cellStyle name="Percent 2 3 2 2 2 2 3 2 2" xfId="38967" xr:uid="{CAD9387A-A8BC-4E05-9DFE-23ADF235D10A}"/>
    <cellStyle name="Percent 2 3 2 2 2 2 3 2 3" xfId="53851" xr:uid="{33FD315F-199C-49F6-80B5-C6D7EF06095F}"/>
    <cellStyle name="Percent 2 3 2 2 2 2 3 3" xfId="18431" xr:uid="{7C34B7D1-2310-43D2-BF03-1C95ACB3B991}"/>
    <cellStyle name="Percent 2 3 2 2 2 2 3 4" xfId="32121" xr:uid="{F8E13036-E754-4B58-9B67-310B5773E6FE}"/>
    <cellStyle name="Percent 2 3 2 2 2 2 3 5" xfId="47005" xr:uid="{5119E311-A406-4A57-9BD8-D35C36471D7D}"/>
    <cellStyle name="Percent 2 3 2 2 2 2 4" xfId="21853" xr:uid="{13AF9B3E-3FB8-454A-AC02-C742C4AFF754}"/>
    <cellStyle name="Percent 2 3 2 2 2 2 4 2" xfId="35545" xr:uid="{13961527-2214-4124-9381-A0077DB727A7}"/>
    <cellStyle name="Percent 2 3 2 2 2 2 4 3" xfId="50429" xr:uid="{B869F649-21EE-4377-9659-2F326F1E7658}"/>
    <cellStyle name="Percent 2 3 2 2 2 2 5" xfId="15009" xr:uid="{DBA68711-AFB0-42FF-80EC-43BDA43A951A}"/>
    <cellStyle name="Percent 2 3 2 2 2 2 6" xfId="28699" xr:uid="{4486BBCC-6A81-4EF4-A4C3-05FFD0CE6553}"/>
    <cellStyle name="Percent 2 3 2 2 2 2 7" xfId="43583" xr:uid="{A239D6F5-5C8A-4FBE-9E92-06E04286D6B9}"/>
    <cellStyle name="Percent 2 3 2 2 2 3" xfId="9874" xr:uid="{15D02318-716C-4788-B8AE-7CF4EE12C4BF}"/>
    <cellStyle name="Percent 2 3 2 2 2 3 2" xfId="13296" xr:uid="{E6039108-3EBF-4360-AA48-44CB265467F1}"/>
    <cellStyle name="Percent 2 3 2 2 2 3 2 2" xfId="26986" xr:uid="{C98D0CBA-B030-47EF-8D16-E272D3AB3327}"/>
    <cellStyle name="Percent 2 3 2 2 2 3 2 2 2" xfId="40678" xr:uid="{E6DC634E-C2F6-4B1F-BD7B-BA1A0D50939A}"/>
    <cellStyle name="Percent 2 3 2 2 2 3 2 2 3" xfId="55562" xr:uid="{599C0422-28BD-4F1B-9E3A-4338FA991931}"/>
    <cellStyle name="Percent 2 3 2 2 2 3 2 3" xfId="20142" xr:uid="{2C05FD16-B01B-4A73-ACF0-0B15E385EEA7}"/>
    <cellStyle name="Percent 2 3 2 2 2 3 2 4" xfId="33832" xr:uid="{0D3A4813-A456-4A4C-BF7E-7158DAD2BA08}"/>
    <cellStyle name="Percent 2 3 2 2 2 3 2 5" xfId="48716" xr:uid="{C338E1A0-1ECE-4949-8A15-4AECC77524A4}"/>
    <cellStyle name="Percent 2 3 2 2 2 3 3" xfId="23564" xr:uid="{290E510A-7869-4E38-A1B4-C3E5ABF0A4EC}"/>
    <cellStyle name="Percent 2 3 2 2 2 3 3 2" xfId="37256" xr:uid="{B65ABE55-5030-4AB3-9E18-35B8F49A48F4}"/>
    <cellStyle name="Percent 2 3 2 2 2 3 3 3" xfId="52140" xr:uid="{1445C4DC-6699-4BE7-8FD3-C617A4AE002D}"/>
    <cellStyle name="Percent 2 3 2 2 2 3 4" xfId="16720" xr:uid="{687A9BEF-30CD-4165-A4BC-3FA81E7F25D8}"/>
    <cellStyle name="Percent 2 3 2 2 2 3 5" xfId="30410" xr:uid="{ED69CE60-C359-4E30-8D34-2201B9CEF0D5}"/>
    <cellStyle name="Percent 2 3 2 2 2 3 6" xfId="45294" xr:uid="{EFB7A43A-2954-4D39-B3F3-612E152F89C6}"/>
    <cellStyle name="Percent 2 3 2 2 2 4" xfId="11584" xr:uid="{7DB05D4F-EB87-46F9-9DD9-1A8FABF44147}"/>
    <cellStyle name="Percent 2 3 2 2 2 4 2" xfId="25274" xr:uid="{335BEEFF-8E05-42F9-B7E4-AF3CD4879C4D}"/>
    <cellStyle name="Percent 2 3 2 2 2 4 2 2" xfId="38966" xr:uid="{F91FA724-FF78-422B-9125-8E890C86D1BC}"/>
    <cellStyle name="Percent 2 3 2 2 2 4 2 3" xfId="53850" xr:uid="{9BF3F1A2-DE53-44C9-A2C7-DE3F256BDD19}"/>
    <cellStyle name="Percent 2 3 2 2 2 4 3" xfId="18430" xr:uid="{0C321B87-5C94-453B-AD98-CDBBBCCD411F}"/>
    <cellStyle name="Percent 2 3 2 2 2 4 4" xfId="32120" xr:uid="{0758F51C-2286-426B-95C9-9FB8AC4ABC49}"/>
    <cellStyle name="Percent 2 3 2 2 2 4 5" xfId="47004" xr:uid="{9C2A49DA-245C-4B98-B002-161A4AEE81B9}"/>
    <cellStyle name="Percent 2 3 2 2 2 5" xfId="21852" xr:uid="{00BC898E-6E90-42DA-8009-12860CF1FEF6}"/>
    <cellStyle name="Percent 2 3 2 2 2 5 2" xfId="35544" xr:uid="{8B1EE45D-93F7-4EA0-B752-EF7027770301}"/>
    <cellStyle name="Percent 2 3 2 2 2 5 3" xfId="50428" xr:uid="{E5C6A50D-3026-443A-9961-7FAB42817A37}"/>
    <cellStyle name="Percent 2 3 2 2 2 6" xfId="15008" xr:uid="{44B7C865-4EC4-47A3-87DD-8D8665F8332B}"/>
    <cellStyle name="Percent 2 3 2 2 2 7" xfId="28698" xr:uid="{59900443-7A8F-4055-84E8-4A7BB6C6BBB4}"/>
    <cellStyle name="Percent 2 3 2 2 2 8" xfId="43582" xr:uid="{689ECBCA-9105-4DAE-8777-17FFC72C7CE4}"/>
    <cellStyle name="Percent 2 3 2 2 3" xfId="8164" xr:uid="{C103882B-D9CD-4679-A1F7-9AFA29858630}"/>
    <cellStyle name="Percent 2 3 2 2 3 2" xfId="9876" xr:uid="{9115D462-D05B-4202-97AA-C2C7DF13C36C}"/>
    <cellStyle name="Percent 2 3 2 2 3 2 2" xfId="13298" xr:uid="{6E3701B2-BF9F-4927-94F6-AF1D6695B204}"/>
    <cellStyle name="Percent 2 3 2 2 3 2 2 2" xfId="26988" xr:uid="{FDF8B4FA-CF84-41EA-B4D6-C7E8374A9102}"/>
    <cellStyle name="Percent 2 3 2 2 3 2 2 2 2" xfId="40680" xr:uid="{D8282EF7-1D0B-41B2-8581-406E741B1E65}"/>
    <cellStyle name="Percent 2 3 2 2 3 2 2 2 3" xfId="55564" xr:uid="{BE5E4642-7221-4F7D-9F68-AB071D825587}"/>
    <cellStyle name="Percent 2 3 2 2 3 2 2 3" xfId="20144" xr:uid="{0167047B-8A02-4E3A-8A90-E879463F72DF}"/>
    <cellStyle name="Percent 2 3 2 2 3 2 2 4" xfId="33834" xr:uid="{45AAF25D-4FC0-43DA-8BA6-C590AE9368B9}"/>
    <cellStyle name="Percent 2 3 2 2 3 2 2 5" xfId="48718" xr:uid="{ECBAF8D1-898B-4F6E-807A-07CB9EFAEDC2}"/>
    <cellStyle name="Percent 2 3 2 2 3 2 3" xfId="23566" xr:uid="{AAE1FF5F-A484-4D34-8EBE-5697288C3691}"/>
    <cellStyle name="Percent 2 3 2 2 3 2 3 2" xfId="37258" xr:uid="{5A5A9C77-11E4-4B69-977F-952704729959}"/>
    <cellStyle name="Percent 2 3 2 2 3 2 3 3" xfId="52142" xr:uid="{06A52D97-B194-4849-AF68-C9B225344A7A}"/>
    <cellStyle name="Percent 2 3 2 2 3 2 4" xfId="16722" xr:uid="{D1AB2829-E268-4A7C-94ED-E6E9170A0FBA}"/>
    <cellStyle name="Percent 2 3 2 2 3 2 5" xfId="30412" xr:uid="{3C842400-D92F-4817-8DD0-0AC4D35B73D7}"/>
    <cellStyle name="Percent 2 3 2 2 3 2 6" xfId="45296" xr:uid="{D7A31F66-9C6E-4E69-9602-15EFC86AE5B8}"/>
    <cellStyle name="Percent 2 3 2 2 3 3" xfId="11586" xr:uid="{6F3DDDA8-8917-4D2A-9FF8-F2D00207611C}"/>
    <cellStyle name="Percent 2 3 2 2 3 3 2" xfId="25276" xr:uid="{7E95330E-57DB-4E7E-9B73-1371495065F8}"/>
    <cellStyle name="Percent 2 3 2 2 3 3 2 2" xfId="38968" xr:uid="{574D193D-70C6-4223-BB9C-F47B3C563313}"/>
    <cellStyle name="Percent 2 3 2 2 3 3 2 3" xfId="53852" xr:uid="{B095E0C1-36F3-4B0F-A973-A5A0DC4352DE}"/>
    <cellStyle name="Percent 2 3 2 2 3 3 3" xfId="18432" xr:uid="{565C5BAF-4F31-4696-96EE-2D5B3FC0BB33}"/>
    <cellStyle name="Percent 2 3 2 2 3 3 4" xfId="32122" xr:uid="{C93ED150-E529-4FFD-B96B-6784CC8A5109}"/>
    <cellStyle name="Percent 2 3 2 2 3 3 5" xfId="47006" xr:uid="{C26F39C3-C433-45A5-B174-358461867A78}"/>
    <cellStyle name="Percent 2 3 2 2 3 4" xfId="21854" xr:uid="{58F314C0-D564-4AD1-BBB6-DC285C6F9816}"/>
    <cellStyle name="Percent 2 3 2 2 3 4 2" xfId="35546" xr:uid="{CFDAC9C9-BBEA-497F-918B-B5FDDDE5364D}"/>
    <cellStyle name="Percent 2 3 2 2 3 4 3" xfId="50430" xr:uid="{7E85C6C1-3E54-4C8E-A60D-0936254A2D6F}"/>
    <cellStyle name="Percent 2 3 2 2 3 5" xfId="15010" xr:uid="{D7C54668-0A7A-4C2C-B322-6AA9C603191B}"/>
    <cellStyle name="Percent 2 3 2 2 3 6" xfId="28700" xr:uid="{2D9C7FC8-D9DC-4BD9-9302-614AAD0E3720}"/>
    <cellStyle name="Percent 2 3 2 2 3 7" xfId="43584" xr:uid="{DB8498A0-D201-4370-8F80-0A2F88AE580E}"/>
    <cellStyle name="Percent 2 3 2 2 4" xfId="8165" xr:uid="{A5B5536C-327B-4DBE-BA5F-2E3A3616AD2F}"/>
    <cellStyle name="Percent 2 3 2 2 4 2" xfId="9877" xr:uid="{E4C8F4E6-346E-4DA6-A3A3-0EB6189D3A9B}"/>
    <cellStyle name="Percent 2 3 2 2 4 2 2" xfId="13299" xr:uid="{9530CDC4-D19C-473F-A50F-AFE31CDFC1BF}"/>
    <cellStyle name="Percent 2 3 2 2 4 2 2 2" xfId="26989" xr:uid="{EB2C380B-BA7D-433D-931B-95522D1BA4F9}"/>
    <cellStyle name="Percent 2 3 2 2 4 2 2 2 2" xfId="40681" xr:uid="{A0DA48C8-1DD7-4873-87B1-6EF36D53E455}"/>
    <cellStyle name="Percent 2 3 2 2 4 2 2 2 3" xfId="55565" xr:uid="{3E179E11-5250-408B-97BF-F86352B649ED}"/>
    <cellStyle name="Percent 2 3 2 2 4 2 2 3" xfId="20145" xr:uid="{E9AD1A23-1254-455F-B583-918B262D9B30}"/>
    <cellStyle name="Percent 2 3 2 2 4 2 2 4" xfId="33835" xr:uid="{EE0E081C-B501-418D-A15B-F2001870C536}"/>
    <cellStyle name="Percent 2 3 2 2 4 2 2 5" xfId="48719" xr:uid="{B23D8CA1-CC26-4192-AE1B-BB0BD941F1F7}"/>
    <cellStyle name="Percent 2 3 2 2 4 2 3" xfId="23567" xr:uid="{05A1DA6B-044E-49BF-A95D-BDAD551018FF}"/>
    <cellStyle name="Percent 2 3 2 2 4 2 3 2" xfId="37259" xr:uid="{43BEFAE6-C1F2-42CD-BB95-B8D38ED697C5}"/>
    <cellStyle name="Percent 2 3 2 2 4 2 3 3" xfId="52143" xr:uid="{2086A4D2-8C54-4C48-A938-A58245397AFD}"/>
    <cellStyle name="Percent 2 3 2 2 4 2 4" xfId="16723" xr:uid="{C5777764-835C-4EF2-9BFA-6E0B34805A97}"/>
    <cellStyle name="Percent 2 3 2 2 4 2 5" xfId="30413" xr:uid="{4B010B4B-44A8-4B99-BC0B-CF53AD5287C8}"/>
    <cellStyle name="Percent 2 3 2 2 4 2 6" xfId="45297" xr:uid="{42EED029-EA5C-4277-92E0-C974B5ABAADB}"/>
    <cellStyle name="Percent 2 3 2 2 4 3" xfId="11587" xr:uid="{F893424B-A2DD-4F6F-97E0-6EFE2CE865B4}"/>
    <cellStyle name="Percent 2 3 2 2 4 3 2" xfId="25277" xr:uid="{2A7C9735-A172-41E2-A6A8-3E2CB7FA25AE}"/>
    <cellStyle name="Percent 2 3 2 2 4 3 2 2" xfId="38969" xr:uid="{EEB3082D-8A7C-4F62-9FC1-9891D54FB59D}"/>
    <cellStyle name="Percent 2 3 2 2 4 3 2 3" xfId="53853" xr:uid="{D099335B-D6A0-401F-ABD5-49BF2D8100C7}"/>
    <cellStyle name="Percent 2 3 2 2 4 3 3" xfId="18433" xr:uid="{2DB65D58-7F5F-4428-A842-8BCF18FA4833}"/>
    <cellStyle name="Percent 2 3 2 2 4 3 4" xfId="32123" xr:uid="{759FC8EB-6A9F-4009-9057-579A5B076866}"/>
    <cellStyle name="Percent 2 3 2 2 4 3 5" xfId="47007" xr:uid="{8385CCCA-0489-4A51-8EB9-07925BBF1E5D}"/>
    <cellStyle name="Percent 2 3 2 2 4 4" xfId="21855" xr:uid="{CE2BFB03-5EE9-474C-BAA5-6FB096697FA8}"/>
    <cellStyle name="Percent 2 3 2 2 4 4 2" xfId="35547" xr:uid="{6CDBCD46-22C1-4846-92DA-5E04ACEDCEC0}"/>
    <cellStyle name="Percent 2 3 2 2 4 4 3" xfId="50431" xr:uid="{2AFCE097-959F-41F6-BCE2-D62D6D6613DE}"/>
    <cellStyle name="Percent 2 3 2 2 4 5" xfId="15011" xr:uid="{8269D339-4218-4D8A-8481-0174093F294F}"/>
    <cellStyle name="Percent 2 3 2 2 4 6" xfId="28701" xr:uid="{F37C1D17-C844-49AC-8AF4-13DD92AC3A44}"/>
    <cellStyle name="Percent 2 3 2 2 4 7" xfId="43585" xr:uid="{F67DBEB2-BCC3-4C45-8D32-A5054D8DDA40}"/>
    <cellStyle name="Percent 2 3 2 2 5" xfId="9873" xr:uid="{12D8A5C3-4F9A-49E1-91FA-3140F8279E5A}"/>
    <cellStyle name="Percent 2 3 2 2 5 2" xfId="13295" xr:uid="{8C95FD25-367E-4A39-B65A-93FD95D028D6}"/>
    <cellStyle name="Percent 2 3 2 2 5 2 2" xfId="26985" xr:uid="{EFF40292-04EF-4488-B50C-F3FCB2E4D6B0}"/>
    <cellStyle name="Percent 2 3 2 2 5 2 2 2" xfId="40677" xr:uid="{EFB4A2C5-3B8D-4FDB-974E-35D320454BF7}"/>
    <cellStyle name="Percent 2 3 2 2 5 2 2 3" xfId="55561" xr:uid="{6A7E8432-FA84-4A48-8030-16280734D194}"/>
    <cellStyle name="Percent 2 3 2 2 5 2 3" xfId="20141" xr:uid="{12B72FB8-217C-4A37-832F-CAEDBBB58007}"/>
    <cellStyle name="Percent 2 3 2 2 5 2 4" xfId="33831" xr:uid="{E068EB47-5650-4A30-8DA1-C7FDAFE38675}"/>
    <cellStyle name="Percent 2 3 2 2 5 2 5" xfId="48715" xr:uid="{D2714B59-4926-4804-91C4-C1230DD2B788}"/>
    <cellStyle name="Percent 2 3 2 2 5 3" xfId="23563" xr:uid="{FC8E03D6-3C8C-485C-847F-04C3BA65ED09}"/>
    <cellStyle name="Percent 2 3 2 2 5 3 2" xfId="37255" xr:uid="{21CBB344-DBD2-4C46-B948-D59AF7133578}"/>
    <cellStyle name="Percent 2 3 2 2 5 3 3" xfId="52139" xr:uid="{C6392055-1772-4895-B3EC-EC31807B37A9}"/>
    <cellStyle name="Percent 2 3 2 2 5 4" xfId="16719" xr:uid="{DC7B7C05-267B-4D91-9D82-E435AC7CB72B}"/>
    <cellStyle name="Percent 2 3 2 2 5 5" xfId="30409" xr:uid="{BB9CEB00-6410-45F6-84B2-0D4EF43AF7C4}"/>
    <cellStyle name="Percent 2 3 2 2 5 6" xfId="45293" xr:uid="{55C303B8-8D50-4353-A272-FC6346F4568A}"/>
    <cellStyle name="Percent 2 3 2 2 6" xfId="11583" xr:uid="{9B0748EF-6186-4AE8-ACD1-A23F73531A05}"/>
    <cellStyle name="Percent 2 3 2 2 6 2" xfId="25273" xr:uid="{ECE050CE-43B6-41E9-A84D-DCD068453E4E}"/>
    <cellStyle name="Percent 2 3 2 2 6 2 2" xfId="38965" xr:uid="{01F106A1-0426-4549-A6E0-64E6A250FAAF}"/>
    <cellStyle name="Percent 2 3 2 2 6 2 3" xfId="53849" xr:uid="{215950AF-1314-4EA2-9829-A4A0579FECD0}"/>
    <cellStyle name="Percent 2 3 2 2 6 3" xfId="18429" xr:uid="{8EE17881-0600-44A5-83C4-72C582F12291}"/>
    <cellStyle name="Percent 2 3 2 2 6 4" xfId="32119" xr:uid="{D83E3831-091A-4DC9-9367-ADF5B6617FD6}"/>
    <cellStyle name="Percent 2 3 2 2 6 5" xfId="47003" xr:uid="{DAAC88CC-8A57-4209-9CF9-B859FEE460AB}"/>
    <cellStyle name="Percent 2 3 2 2 7" xfId="21851" xr:uid="{500C43B7-762B-4EF3-843D-69A473D043A8}"/>
    <cellStyle name="Percent 2 3 2 2 7 2" xfId="35543" xr:uid="{EC47F686-E1A0-4130-8491-BC1A55002CEA}"/>
    <cellStyle name="Percent 2 3 2 2 7 3" xfId="50427" xr:uid="{998FFEE5-6BC9-4129-AC8B-A8680D155B75}"/>
    <cellStyle name="Percent 2 3 2 2 8" xfId="15007" xr:uid="{A3202709-15B4-494D-B4D3-9690E09C39AA}"/>
    <cellStyle name="Percent 2 3 2 2 9" xfId="28697" xr:uid="{417230C7-5A99-4576-88DA-552347EE0382}"/>
    <cellStyle name="Percent 2 3 2 3" xfId="8166" xr:uid="{FE273186-DE67-41CB-A893-07A5057DAB0C}"/>
    <cellStyle name="Percent 2 3 2 3 10" xfId="43586" xr:uid="{3445657D-1119-4BC6-A82A-CB4E9CA2F0A9}"/>
    <cellStyle name="Percent 2 3 2 3 2" xfId="8167" xr:uid="{E7C41955-6B2D-4C38-BE09-5B6F16A223C1}"/>
    <cellStyle name="Percent 2 3 2 3 2 2" xfId="8168" xr:uid="{71A73F8B-9462-42F8-B3A6-5C9C7986544D}"/>
    <cellStyle name="Percent 2 3 2 3 2 2 2" xfId="9880" xr:uid="{23022022-7C44-4F5E-91F0-58870AA83488}"/>
    <cellStyle name="Percent 2 3 2 3 2 2 2 2" xfId="13302" xr:uid="{B37871E8-C44A-4013-B5CC-AF886439DD72}"/>
    <cellStyle name="Percent 2 3 2 3 2 2 2 2 2" xfId="26992" xr:uid="{6B451893-09AA-432F-ABF9-DF980A2838F8}"/>
    <cellStyle name="Percent 2 3 2 3 2 2 2 2 2 2" xfId="40684" xr:uid="{1F53C07B-9DDD-4107-B16E-DB9F3438F091}"/>
    <cellStyle name="Percent 2 3 2 3 2 2 2 2 2 3" xfId="55568" xr:uid="{E0F14FA5-29BE-43B4-9E47-A509D56B4FBA}"/>
    <cellStyle name="Percent 2 3 2 3 2 2 2 2 3" xfId="20148" xr:uid="{C4146E6D-6B8C-421D-B016-81645A93DA03}"/>
    <cellStyle name="Percent 2 3 2 3 2 2 2 2 4" xfId="33838" xr:uid="{2CF95A9E-12A0-4700-9E84-0601F3C04CB6}"/>
    <cellStyle name="Percent 2 3 2 3 2 2 2 2 5" xfId="48722" xr:uid="{9A3871DE-14F5-4B10-A14D-B7BDA84D44B5}"/>
    <cellStyle name="Percent 2 3 2 3 2 2 2 3" xfId="23570" xr:uid="{156B5706-52D3-43C9-9287-62C7418AAB58}"/>
    <cellStyle name="Percent 2 3 2 3 2 2 2 3 2" xfId="37262" xr:uid="{172B188B-7FB8-431A-B47B-86D4F17F5302}"/>
    <cellStyle name="Percent 2 3 2 3 2 2 2 3 3" xfId="52146" xr:uid="{3E4AD476-E62A-49E1-B1FE-E5E88BF76C50}"/>
    <cellStyle name="Percent 2 3 2 3 2 2 2 4" xfId="16726" xr:uid="{10F0AA6F-41A7-4C6E-9F3A-C7186E0951A6}"/>
    <cellStyle name="Percent 2 3 2 3 2 2 2 5" xfId="30416" xr:uid="{620B7C9E-532B-4C12-9D36-67343CD0D2CC}"/>
    <cellStyle name="Percent 2 3 2 3 2 2 2 6" xfId="45300" xr:uid="{5F042FD6-52B0-4876-960C-7F2B3BCB5A1B}"/>
    <cellStyle name="Percent 2 3 2 3 2 2 3" xfId="11590" xr:uid="{6D889F89-5064-44F1-AF86-5C68E687BA30}"/>
    <cellStyle name="Percent 2 3 2 3 2 2 3 2" xfId="25280" xr:uid="{B285C10C-E730-4D02-AF45-73E92BD0428B}"/>
    <cellStyle name="Percent 2 3 2 3 2 2 3 2 2" xfId="38972" xr:uid="{7E18BFF9-4DAE-4939-ADE4-50E07C2BA3C5}"/>
    <cellStyle name="Percent 2 3 2 3 2 2 3 2 3" xfId="53856" xr:uid="{2A659E86-11DB-4127-ADB5-2A9FF5A91482}"/>
    <cellStyle name="Percent 2 3 2 3 2 2 3 3" xfId="18436" xr:uid="{150F76D3-A4AE-491F-B181-78F32A290049}"/>
    <cellStyle name="Percent 2 3 2 3 2 2 3 4" xfId="32126" xr:uid="{ECE61BFF-F8B7-447F-9436-A7EE7100ECA2}"/>
    <cellStyle name="Percent 2 3 2 3 2 2 3 5" xfId="47010" xr:uid="{B53E0704-BE0E-4FDB-916A-8143EC24CB47}"/>
    <cellStyle name="Percent 2 3 2 3 2 2 4" xfId="21858" xr:uid="{3C15F481-B2E9-48DB-9FE7-688DFE093818}"/>
    <cellStyle name="Percent 2 3 2 3 2 2 4 2" xfId="35550" xr:uid="{F39E338C-8886-4B3D-8CD0-CF5F837DE635}"/>
    <cellStyle name="Percent 2 3 2 3 2 2 4 3" xfId="50434" xr:uid="{31B8CAC2-ED93-4425-872E-506F28DA51B2}"/>
    <cellStyle name="Percent 2 3 2 3 2 2 5" xfId="15014" xr:uid="{E7AA90E3-BB9F-4191-88ED-7FEB61BC6092}"/>
    <cellStyle name="Percent 2 3 2 3 2 2 6" xfId="28704" xr:uid="{4A28500E-A481-46CD-BD1F-18956EAB50CF}"/>
    <cellStyle name="Percent 2 3 2 3 2 2 7" xfId="43588" xr:uid="{D1E12DDE-303E-4A71-A12E-A090DBF2155B}"/>
    <cellStyle name="Percent 2 3 2 3 2 3" xfId="9879" xr:uid="{D9FC83EB-97C0-45DF-97FD-B0EC3C47918A}"/>
    <cellStyle name="Percent 2 3 2 3 2 3 2" xfId="13301" xr:uid="{C8FAEB12-FD8F-4541-8B90-23EEAD5C26EF}"/>
    <cellStyle name="Percent 2 3 2 3 2 3 2 2" xfId="26991" xr:uid="{3B896C60-65E4-43AD-A63A-D9693D2D2396}"/>
    <cellStyle name="Percent 2 3 2 3 2 3 2 2 2" xfId="40683" xr:uid="{6757246E-6993-4899-BF0E-08FCCBB65AA3}"/>
    <cellStyle name="Percent 2 3 2 3 2 3 2 2 3" xfId="55567" xr:uid="{4D85FD14-4AD4-4A61-9223-947C4EE4D44A}"/>
    <cellStyle name="Percent 2 3 2 3 2 3 2 3" xfId="20147" xr:uid="{45889622-8D66-4012-8EB1-41C75884028E}"/>
    <cellStyle name="Percent 2 3 2 3 2 3 2 4" xfId="33837" xr:uid="{2DFCAE65-E7C7-4FFA-AEFA-7875E5AEFDAC}"/>
    <cellStyle name="Percent 2 3 2 3 2 3 2 5" xfId="48721" xr:uid="{3038AA02-2A7D-4F0F-8B6B-4FF3E3CE885C}"/>
    <cellStyle name="Percent 2 3 2 3 2 3 3" xfId="23569" xr:uid="{0EEF9FDB-06BE-4356-BAF7-1432D12EB3A8}"/>
    <cellStyle name="Percent 2 3 2 3 2 3 3 2" xfId="37261" xr:uid="{46FE818F-3828-445F-952B-93EACBA8397B}"/>
    <cellStyle name="Percent 2 3 2 3 2 3 3 3" xfId="52145" xr:uid="{1EC90C2A-C452-49C6-82D3-38D9DD97B392}"/>
    <cellStyle name="Percent 2 3 2 3 2 3 4" xfId="16725" xr:uid="{8463EED0-212A-4836-8D0E-761C3A301288}"/>
    <cellStyle name="Percent 2 3 2 3 2 3 5" xfId="30415" xr:uid="{932DC2B8-A3E9-4AA6-8C7F-08F106E6444A}"/>
    <cellStyle name="Percent 2 3 2 3 2 3 6" xfId="45299" xr:uid="{8B2DD588-0372-4D12-A275-58495B7275EB}"/>
    <cellStyle name="Percent 2 3 2 3 2 4" xfId="11589" xr:uid="{5D75CB6B-F1DD-4D54-92BF-6E9229178426}"/>
    <cellStyle name="Percent 2 3 2 3 2 4 2" xfId="25279" xr:uid="{4E6BDE0E-63B6-4824-9AD3-70616EF36AD9}"/>
    <cellStyle name="Percent 2 3 2 3 2 4 2 2" xfId="38971" xr:uid="{FE5776DC-9078-4908-A26C-62B95D8372F7}"/>
    <cellStyle name="Percent 2 3 2 3 2 4 2 3" xfId="53855" xr:uid="{AFCC6C74-7BAF-458C-98E6-4D4BC0F6DE38}"/>
    <cellStyle name="Percent 2 3 2 3 2 4 3" xfId="18435" xr:uid="{B5C447E8-1655-4798-80B1-D8E036447BD6}"/>
    <cellStyle name="Percent 2 3 2 3 2 4 4" xfId="32125" xr:uid="{5E375603-7EEB-4A18-9A22-4BB52C62693E}"/>
    <cellStyle name="Percent 2 3 2 3 2 4 5" xfId="47009" xr:uid="{39121CC2-7BB7-46DF-A2FE-2E97BE637B54}"/>
    <cellStyle name="Percent 2 3 2 3 2 5" xfId="21857" xr:uid="{1F35C664-A90B-4F40-8334-7F38EEC26A9C}"/>
    <cellStyle name="Percent 2 3 2 3 2 5 2" xfId="35549" xr:uid="{8AEDB8C1-45CA-4417-9C92-985546DDA643}"/>
    <cellStyle name="Percent 2 3 2 3 2 5 3" xfId="50433" xr:uid="{6E1B3E61-FE34-463E-A204-D6C38E60F380}"/>
    <cellStyle name="Percent 2 3 2 3 2 6" xfId="15013" xr:uid="{028B0B7B-B74A-4693-A0C4-8488C6C8CAC7}"/>
    <cellStyle name="Percent 2 3 2 3 2 7" xfId="28703" xr:uid="{43DCE70F-72BE-41B8-AD14-497C09567656}"/>
    <cellStyle name="Percent 2 3 2 3 2 8" xfId="43587" xr:uid="{1C39DD05-6163-4F77-9859-0E43C46047FA}"/>
    <cellStyle name="Percent 2 3 2 3 3" xfId="8169" xr:uid="{4948395E-B810-4F60-898C-DAB50492CC15}"/>
    <cellStyle name="Percent 2 3 2 3 3 2" xfId="9881" xr:uid="{2F294A82-B968-49DF-BCFA-D684FC0CEDA5}"/>
    <cellStyle name="Percent 2 3 2 3 3 2 2" xfId="13303" xr:uid="{31B0529F-CA5F-4007-A354-C403DDDAC8FD}"/>
    <cellStyle name="Percent 2 3 2 3 3 2 2 2" xfId="26993" xr:uid="{99655ED4-1A8D-43AC-B88C-541D4330D303}"/>
    <cellStyle name="Percent 2 3 2 3 3 2 2 2 2" xfId="40685" xr:uid="{4F97D649-8823-4DD5-A505-B409EE85245C}"/>
    <cellStyle name="Percent 2 3 2 3 3 2 2 2 3" xfId="55569" xr:uid="{9A168458-EF98-40EF-B4B3-62EC20E8598C}"/>
    <cellStyle name="Percent 2 3 2 3 3 2 2 3" xfId="20149" xr:uid="{ECDB20BD-33F9-4491-8B76-C9AC459CA25F}"/>
    <cellStyle name="Percent 2 3 2 3 3 2 2 4" xfId="33839" xr:uid="{8C9CD789-7868-4D97-AB19-41BB42AECC9F}"/>
    <cellStyle name="Percent 2 3 2 3 3 2 2 5" xfId="48723" xr:uid="{0B14AF00-46E1-4FAA-AF4A-6BDD43BDC846}"/>
    <cellStyle name="Percent 2 3 2 3 3 2 3" xfId="23571" xr:uid="{87866CF1-8650-460A-951F-67CAE0DF1D3B}"/>
    <cellStyle name="Percent 2 3 2 3 3 2 3 2" xfId="37263" xr:uid="{1267ECD4-20B8-4FE4-AB51-85460F54705F}"/>
    <cellStyle name="Percent 2 3 2 3 3 2 3 3" xfId="52147" xr:uid="{C378434C-41FA-43B9-83B0-E975F355C518}"/>
    <cellStyle name="Percent 2 3 2 3 3 2 4" xfId="16727" xr:uid="{A818277E-E0EE-4132-8D56-A4D793F74D94}"/>
    <cellStyle name="Percent 2 3 2 3 3 2 5" xfId="30417" xr:uid="{1D6C2731-40BD-44F1-84D1-68D73EC89420}"/>
    <cellStyle name="Percent 2 3 2 3 3 2 6" xfId="45301" xr:uid="{285FAF92-10C0-4E01-B8CC-EA7F32C7D7A1}"/>
    <cellStyle name="Percent 2 3 2 3 3 3" xfId="11591" xr:uid="{A39E9EE1-0AA2-4B1B-87BE-8977F348E564}"/>
    <cellStyle name="Percent 2 3 2 3 3 3 2" xfId="25281" xr:uid="{086B0592-BA1B-4E21-901D-8A520002080C}"/>
    <cellStyle name="Percent 2 3 2 3 3 3 2 2" xfId="38973" xr:uid="{7CC5745C-9A3C-4044-ACE9-8587DB9B5EC0}"/>
    <cellStyle name="Percent 2 3 2 3 3 3 2 3" xfId="53857" xr:uid="{CB680917-AFA4-4A06-BE13-1BEE3A7EAEBD}"/>
    <cellStyle name="Percent 2 3 2 3 3 3 3" xfId="18437" xr:uid="{879E95CB-3553-47A4-826F-B319E5229D19}"/>
    <cellStyle name="Percent 2 3 2 3 3 3 4" xfId="32127" xr:uid="{50EC9378-12DB-4C46-AE17-8A084414B3A3}"/>
    <cellStyle name="Percent 2 3 2 3 3 3 5" xfId="47011" xr:uid="{6DB4D036-7CC1-452F-8363-25CA5B3A5BC7}"/>
    <cellStyle name="Percent 2 3 2 3 3 4" xfId="21859" xr:uid="{3748FE36-CA7F-43C8-8DFF-674CBCBAC487}"/>
    <cellStyle name="Percent 2 3 2 3 3 4 2" xfId="35551" xr:uid="{2545764F-004B-4666-BB25-C6BB26E9DB34}"/>
    <cellStyle name="Percent 2 3 2 3 3 4 3" xfId="50435" xr:uid="{1F4906D0-1A37-4D98-AB65-CCA3600740E9}"/>
    <cellStyle name="Percent 2 3 2 3 3 5" xfId="15015" xr:uid="{C763D806-B16A-42D7-AD25-1EC3F0610125}"/>
    <cellStyle name="Percent 2 3 2 3 3 6" xfId="28705" xr:uid="{5662FF6F-3F4C-4710-B332-5DA59F20FA4A}"/>
    <cellStyle name="Percent 2 3 2 3 3 7" xfId="43589" xr:uid="{7777BB0C-5984-4170-BDEF-8E3FB43B68FF}"/>
    <cellStyle name="Percent 2 3 2 3 4" xfId="8170" xr:uid="{C0EE3496-537C-47E8-981E-A4466B70767A}"/>
    <cellStyle name="Percent 2 3 2 3 4 2" xfId="9882" xr:uid="{38324178-798B-4E84-AB02-DDA34D3F54FE}"/>
    <cellStyle name="Percent 2 3 2 3 4 2 2" xfId="13304" xr:uid="{F09BFB38-2FBF-4875-847D-BAABE562B186}"/>
    <cellStyle name="Percent 2 3 2 3 4 2 2 2" xfId="26994" xr:uid="{DB430C43-1548-4F6F-9AAD-433CC30A4291}"/>
    <cellStyle name="Percent 2 3 2 3 4 2 2 2 2" xfId="40686" xr:uid="{227D1310-B571-424C-AF3F-AE02353F58F1}"/>
    <cellStyle name="Percent 2 3 2 3 4 2 2 2 3" xfId="55570" xr:uid="{FFFB3D06-F936-4A8B-95F4-8E5B59BFB84D}"/>
    <cellStyle name="Percent 2 3 2 3 4 2 2 3" xfId="20150" xr:uid="{DB57FC91-1877-4FA7-9CE0-D1CC3DBBA8BF}"/>
    <cellStyle name="Percent 2 3 2 3 4 2 2 4" xfId="33840" xr:uid="{9102B1A2-757D-4762-AD9B-6A15372BC339}"/>
    <cellStyle name="Percent 2 3 2 3 4 2 2 5" xfId="48724" xr:uid="{BE532FC5-D6D0-44F0-B30B-27B9AFE19151}"/>
    <cellStyle name="Percent 2 3 2 3 4 2 3" xfId="23572" xr:uid="{ED7121C0-EAD3-410B-BC2A-5EE9CB762D88}"/>
    <cellStyle name="Percent 2 3 2 3 4 2 3 2" xfId="37264" xr:uid="{C28A6122-6AC3-487D-B7F4-1F1D6CF6E3FF}"/>
    <cellStyle name="Percent 2 3 2 3 4 2 3 3" xfId="52148" xr:uid="{4EBBAA76-D318-4736-9988-BDA2543ABEF7}"/>
    <cellStyle name="Percent 2 3 2 3 4 2 4" xfId="16728" xr:uid="{92EAA192-7CA7-4BF3-8FC4-7986AC6D91BB}"/>
    <cellStyle name="Percent 2 3 2 3 4 2 5" xfId="30418" xr:uid="{06BFA0CC-81A7-4A97-A787-2C5243404181}"/>
    <cellStyle name="Percent 2 3 2 3 4 2 6" xfId="45302" xr:uid="{43078CEF-6B5F-4751-AA22-5434B8985FEA}"/>
    <cellStyle name="Percent 2 3 2 3 4 3" xfId="11592" xr:uid="{A4422A0A-D95C-4EF9-A302-BDA92A7B47E7}"/>
    <cellStyle name="Percent 2 3 2 3 4 3 2" xfId="25282" xr:uid="{94CC3AD6-F023-46A7-81DA-80CA797DF388}"/>
    <cellStyle name="Percent 2 3 2 3 4 3 2 2" xfId="38974" xr:uid="{4D1A2A7F-FE6F-4460-9706-583E4B2B7294}"/>
    <cellStyle name="Percent 2 3 2 3 4 3 2 3" xfId="53858" xr:uid="{5A90B964-10C7-49E9-A66A-7481E8639DF9}"/>
    <cellStyle name="Percent 2 3 2 3 4 3 3" xfId="18438" xr:uid="{E209831F-5EE6-4550-851F-8152AF703408}"/>
    <cellStyle name="Percent 2 3 2 3 4 3 4" xfId="32128" xr:uid="{C5FBEC60-A7B8-4894-AFD4-D7BA544892A1}"/>
    <cellStyle name="Percent 2 3 2 3 4 3 5" xfId="47012" xr:uid="{5EA3BA17-7A40-4533-AFA1-BCC9F090372D}"/>
    <cellStyle name="Percent 2 3 2 3 4 4" xfId="21860" xr:uid="{4804C0B5-A4DE-465C-91A8-0B090D56AD99}"/>
    <cellStyle name="Percent 2 3 2 3 4 4 2" xfId="35552" xr:uid="{FB9E8354-C2BE-471C-A187-4037336241CA}"/>
    <cellStyle name="Percent 2 3 2 3 4 4 3" xfId="50436" xr:uid="{2D6F7480-C2D7-4C44-B4C8-66E32545CD5D}"/>
    <cellStyle name="Percent 2 3 2 3 4 5" xfId="15016" xr:uid="{AE31628E-2A7A-40EE-8760-8DDF35341789}"/>
    <cellStyle name="Percent 2 3 2 3 4 6" xfId="28706" xr:uid="{B26FE739-719F-4734-AFC6-D620FB6A3EAB}"/>
    <cellStyle name="Percent 2 3 2 3 4 7" xfId="43590" xr:uid="{D7A6B78B-0B8E-431C-891D-9AB69F59EBBF}"/>
    <cellStyle name="Percent 2 3 2 3 5" xfId="9878" xr:uid="{13A88EA7-B7B6-438A-BF77-D4BEAEC248B6}"/>
    <cellStyle name="Percent 2 3 2 3 5 2" xfId="13300" xr:uid="{0ABD5D1F-C0E5-4359-896D-E9474B9A07E1}"/>
    <cellStyle name="Percent 2 3 2 3 5 2 2" xfId="26990" xr:uid="{75B440CE-DFD8-43A0-AA3B-CFAA8FA12A7A}"/>
    <cellStyle name="Percent 2 3 2 3 5 2 2 2" xfId="40682" xr:uid="{26C3468A-B1C0-427B-8391-31C4B71777A2}"/>
    <cellStyle name="Percent 2 3 2 3 5 2 2 3" xfId="55566" xr:uid="{10FBD3E5-D9A5-4527-930A-87EEC715055E}"/>
    <cellStyle name="Percent 2 3 2 3 5 2 3" xfId="20146" xr:uid="{8D80BD57-DEB6-4206-BB4C-7E418CF54E83}"/>
    <cellStyle name="Percent 2 3 2 3 5 2 4" xfId="33836" xr:uid="{7ED345DD-47E0-4687-B9B4-AE989D97BBFC}"/>
    <cellStyle name="Percent 2 3 2 3 5 2 5" xfId="48720" xr:uid="{E8DD0748-CC6C-42B1-8E09-208604AC1E88}"/>
    <cellStyle name="Percent 2 3 2 3 5 3" xfId="23568" xr:uid="{1F494186-13E5-47A7-BE56-43C47771ED0A}"/>
    <cellStyle name="Percent 2 3 2 3 5 3 2" xfId="37260" xr:uid="{D745D24C-4023-49A6-97A9-A9165E875B8F}"/>
    <cellStyle name="Percent 2 3 2 3 5 3 3" xfId="52144" xr:uid="{CF5E355E-F4C3-4619-AB30-7886963391CE}"/>
    <cellStyle name="Percent 2 3 2 3 5 4" xfId="16724" xr:uid="{F001F15A-4A5E-45A3-9539-6A71635E5A1C}"/>
    <cellStyle name="Percent 2 3 2 3 5 5" xfId="30414" xr:uid="{0C792BA9-85A0-460E-BEDA-02B8680D8E48}"/>
    <cellStyle name="Percent 2 3 2 3 5 6" xfId="45298" xr:uid="{81668087-F24C-446F-BF8C-FD0BBB3367BC}"/>
    <cellStyle name="Percent 2 3 2 3 6" xfId="11588" xr:uid="{60AAE70D-E801-43D7-BBA6-2F6ACB1B56E6}"/>
    <cellStyle name="Percent 2 3 2 3 6 2" xfId="25278" xr:uid="{09EF90ED-BDE8-41F7-81B1-BB52EE846369}"/>
    <cellStyle name="Percent 2 3 2 3 6 2 2" xfId="38970" xr:uid="{743150CB-DB09-4E6A-8A05-BA5CA453E3E9}"/>
    <cellStyle name="Percent 2 3 2 3 6 2 3" xfId="53854" xr:uid="{412404B2-81E0-48A9-B4E1-051F58444D21}"/>
    <cellStyle name="Percent 2 3 2 3 6 3" xfId="18434" xr:uid="{3EE4A538-F2F0-4A26-B9E9-1D7848D06BD8}"/>
    <cellStyle name="Percent 2 3 2 3 6 4" xfId="32124" xr:uid="{E360929C-5A17-4A7B-B50D-1EBE5125A248}"/>
    <cellStyle name="Percent 2 3 2 3 6 5" xfId="47008" xr:uid="{CE9D8F8D-A01F-4C52-BC49-287B9D2562FD}"/>
    <cellStyle name="Percent 2 3 2 3 7" xfId="21856" xr:uid="{4DB22DEF-EFD0-4BA4-B737-B38F762DE5B0}"/>
    <cellStyle name="Percent 2 3 2 3 7 2" xfId="35548" xr:uid="{A868A416-E773-4906-9A07-282EE673D446}"/>
    <cellStyle name="Percent 2 3 2 3 7 3" xfId="50432" xr:uid="{41ADFC16-7E1E-408A-9C5C-70E48F80729E}"/>
    <cellStyle name="Percent 2 3 2 3 8" xfId="15012" xr:uid="{FAA2341F-178B-44E9-AAA9-3777FDC5E787}"/>
    <cellStyle name="Percent 2 3 2 3 9" xfId="28702" xr:uid="{FFB12BCF-02EB-4A75-A9BA-0860D05035B6}"/>
    <cellStyle name="Percent 2 3 2 4" xfId="8171" xr:uid="{44194FFF-F6AB-4F1F-A186-4940F5CAC4EB}"/>
    <cellStyle name="Percent 2 3 2 4 2" xfId="8172" xr:uid="{903F4A3E-BA2E-4C4E-ABC4-1DF27D25C809}"/>
    <cellStyle name="Percent 2 3 2 4 2 2" xfId="9884" xr:uid="{4FB0FE35-CE3B-4BA4-B07A-DBC456A6C7BA}"/>
    <cellStyle name="Percent 2 3 2 4 2 2 2" xfId="13306" xr:uid="{50A4A5E4-93BE-48F7-919A-A984364F3653}"/>
    <cellStyle name="Percent 2 3 2 4 2 2 2 2" xfId="26996" xr:uid="{BC352E76-1A10-4EAC-8A09-847EE97B02BC}"/>
    <cellStyle name="Percent 2 3 2 4 2 2 2 2 2" xfId="40688" xr:uid="{2B7F5C89-D313-4B68-9BF5-6C1215968A0D}"/>
    <cellStyle name="Percent 2 3 2 4 2 2 2 2 3" xfId="55572" xr:uid="{7703E2C9-69FD-4993-ACF9-272BCB8B8063}"/>
    <cellStyle name="Percent 2 3 2 4 2 2 2 3" xfId="20152" xr:uid="{6BF88986-55A9-4823-BA15-F3C28FDC86F8}"/>
    <cellStyle name="Percent 2 3 2 4 2 2 2 4" xfId="33842" xr:uid="{BDFB5E4B-88ED-4F9C-9066-7D9357AB8CB8}"/>
    <cellStyle name="Percent 2 3 2 4 2 2 2 5" xfId="48726" xr:uid="{8AA6E032-38D9-4A95-93FD-6B5EBD7F1375}"/>
    <cellStyle name="Percent 2 3 2 4 2 2 3" xfId="23574" xr:uid="{26F8DD5F-0C37-4650-8DB2-CC1DDE2B19BC}"/>
    <cellStyle name="Percent 2 3 2 4 2 2 3 2" xfId="37266" xr:uid="{B7E9ADC6-D19B-485A-9C1D-AC662333D72F}"/>
    <cellStyle name="Percent 2 3 2 4 2 2 3 3" xfId="52150" xr:uid="{A6CBB969-C936-4BFE-930A-F6352A2C8198}"/>
    <cellStyle name="Percent 2 3 2 4 2 2 4" xfId="16730" xr:uid="{1EE65D5B-BF55-4213-AEE9-2BE8DBC4204C}"/>
    <cellStyle name="Percent 2 3 2 4 2 2 5" xfId="30420" xr:uid="{34AF988D-BD76-4DE0-B1B4-64F4A5F1B44B}"/>
    <cellStyle name="Percent 2 3 2 4 2 2 6" xfId="45304" xr:uid="{5E330E30-0682-450C-81CA-BD6ABF8FBD45}"/>
    <cellStyle name="Percent 2 3 2 4 2 3" xfId="11594" xr:uid="{769EFB82-3B60-4B12-8008-53DD7D8F3D77}"/>
    <cellStyle name="Percent 2 3 2 4 2 3 2" xfId="25284" xr:uid="{2196D43C-F74B-430F-97C5-FA00927EE913}"/>
    <cellStyle name="Percent 2 3 2 4 2 3 2 2" xfId="38976" xr:uid="{9B9978B9-80EE-45FB-942B-39A17C0EF907}"/>
    <cellStyle name="Percent 2 3 2 4 2 3 2 3" xfId="53860" xr:uid="{EFF67144-AC59-4694-B21B-0D5CBE784D61}"/>
    <cellStyle name="Percent 2 3 2 4 2 3 3" xfId="18440" xr:uid="{1D715E36-A130-4FCC-9416-24D2363C3CE5}"/>
    <cellStyle name="Percent 2 3 2 4 2 3 4" xfId="32130" xr:uid="{E0C173DB-DE15-4B5E-AE5E-8ACE4C5E51EA}"/>
    <cellStyle name="Percent 2 3 2 4 2 3 5" xfId="47014" xr:uid="{ECDEAF56-A732-4C09-89F9-2CE8B57E7058}"/>
    <cellStyle name="Percent 2 3 2 4 2 4" xfId="21862" xr:uid="{45339629-DEEB-4171-BBBF-04F6507A4E5E}"/>
    <cellStyle name="Percent 2 3 2 4 2 4 2" xfId="35554" xr:uid="{F48BEC8E-98C0-4B9D-AD0B-69ADEE4205F0}"/>
    <cellStyle name="Percent 2 3 2 4 2 4 3" xfId="50438" xr:uid="{278EDCE6-FD5D-4735-B471-175D684593A0}"/>
    <cellStyle name="Percent 2 3 2 4 2 5" xfId="15018" xr:uid="{999C676D-E153-4D33-894B-B689F0302F05}"/>
    <cellStyle name="Percent 2 3 2 4 2 6" xfId="28708" xr:uid="{80091702-8DB6-436E-81AA-ACD3747B31F1}"/>
    <cellStyle name="Percent 2 3 2 4 2 7" xfId="43592" xr:uid="{16EDEB61-BF10-4325-9747-F5B315DD02AA}"/>
    <cellStyle name="Percent 2 3 2 4 3" xfId="9883" xr:uid="{42D8C418-6B95-4F46-AEBB-2CAC08AD3752}"/>
    <cellStyle name="Percent 2 3 2 4 3 2" xfId="13305" xr:uid="{05808251-DB52-4C42-8B24-FE8721F1B946}"/>
    <cellStyle name="Percent 2 3 2 4 3 2 2" xfId="26995" xr:uid="{665B2098-414A-45FD-BB0A-5B3FD6FE6E4E}"/>
    <cellStyle name="Percent 2 3 2 4 3 2 2 2" xfId="40687" xr:uid="{B03AB2C5-78FE-45DD-837A-E4DF268497D9}"/>
    <cellStyle name="Percent 2 3 2 4 3 2 2 3" xfId="55571" xr:uid="{6539E822-6838-4E14-9A12-278846DC7E13}"/>
    <cellStyle name="Percent 2 3 2 4 3 2 3" xfId="20151" xr:uid="{0BAEE0A5-C094-4337-8DAC-0035943EB368}"/>
    <cellStyle name="Percent 2 3 2 4 3 2 4" xfId="33841" xr:uid="{90B6EF10-B4EC-40FD-B412-E3A92293D72B}"/>
    <cellStyle name="Percent 2 3 2 4 3 2 5" xfId="48725" xr:uid="{B2A9ED5C-01CB-4D4D-9ED2-1A51CB08318B}"/>
    <cellStyle name="Percent 2 3 2 4 3 3" xfId="23573" xr:uid="{9E45E744-B092-48BF-9BC5-9DCE3B919AFB}"/>
    <cellStyle name="Percent 2 3 2 4 3 3 2" xfId="37265" xr:uid="{7BC6D74B-26C3-4C59-912C-0BBE1115553E}"/>
    <cellStyle name="Percent 2 3 2 4 3 3 3" xfId="52149" xr:uid="{B05156A9-B187-426C-BD85-5C6DEA4283D3}"/>
    <cellStyle name="Percent 2 3 2 4 3 4" xfId="16729" xr:uid="{56D217A6-5904-4C25-8F3C-67BD5FF36100}"/>
    <cellStyle name="Percent 2 3 2 4 3 5" xfId="30419" xr:uid="{99B9E1F5-6219-43C5-A030-FBEDADBF7CE8}"/>
    <cellStyle name="Percent 2 3 2 4 3 6" xfId="45303" xr:uid="{5F7FDEBB-8F82-4A0A-B757-FFEB444AAD65}"/>
    <cellStyle name="Percent 2 3 2 4 4" xfId="11593" xr:uid="{E76D197D-D9A7-4509-B2D6-B7F1EA0BE59F}"/>
    <cellStyle name="Percent 2 3 2 4 4 2" xfId="25283" xr:uid="{1B82F723-C451-45ED-886C-B9A4DD505AEE}"/>
    <cellStyle name="Percent 2 3 2 4 4 2 2" xfId="38975" xr:uid="{9646C958-CD35-4813-A997-1477D6FD2AE2}"/>
    <cellStyle name="Percent 2 3 2 4 4 2 3" xfId="53859" xr:uid="{FF08EBBB-0E5E-41D2-8539-B59BF8653D87}"/>
    <cellStyle name="Percent 2 3 2 4 4 3" xfId="18439" xr:uid="{94D67D81-BD53-4B18-B7E0-C1E28A2C12A0}"/>
    <cellStyle name="Percent 2 3 2 4 4 4" xfId="32129" xr:uid="{6D238ED9-4A92-4A93-A408-1B8773E7DD57}"/>
    <cellStyle name="Percent 2 3 2 4 4 5" xfId="47013" xr:uid="{25127D35-78C2-4B23-AF9D-0B681E8E3B39}"/>
    <cellStyle name="Percent 2 3 2 4 5" xfId="21861" xr:uid="{AFB8F92F-1E45-4E5C-AE85-C457BD30620E}"/>
    <cellStyle name="Percent 2 3 2 4 5 2" xfId="35553" xr:uid="{0CB99BE9-5ABC-4EEB-83A9-2549F9B88379}"/>
    <cellStyle name="Percent 2 3 2 4 5 3" xfId="50437" xr:uid="{C136D866-9B58-4DF8-8417-598647114A17}"/>
    <cellStyle name="Percent 2 3 2 4 6" xfId="15017" xr:uid="{D222AA27-719B-4B8A-90A9-B532FEB9EA25}"/>
    <cellStyle name="Percent 2 3 2 4 7" xfId="28707" xr:uid="{DE6D3D1A-C730-4F01-AE8D-7D2E88897385}"/>
    <cellStyle name="Percent 2 3 2 4 8" xfId="43591" xr:uid="{AEA4B69D-3D09-4463-99B4-DA0213062BF3}"/>
    <cellStyle name="Percent 2 3 2 5" xfId="8173" xr:uid="{37D93479-DB65-4772-AED8-C0D107CBE45E}"/>
    <cellStyle name="Percent 2 3 2 5 2" xfId="9885" xr:uid="{AD6AB977-80CB-4313-97D7-16B30F897F93}"/>
    <cellStyle name="Percent 2 3 2 5 2 2" xfId="13307" xr:uid="{7F15CB92-9161-4E2C-A034-AE44F567734A}"/>
    <cellStyle name="Percent 2 3 2 5 2 2 2" xfId="26997" xr:uid="{70C9E558-AD56-4F96-AAE6-1E4A0D9F3C2A}"/>
    <cellStyle name="Percent 2 3 2 5 2 2 2 2" xfId="40689" xr:uid="{11C0194C-987F-4613-BF2A-A6284CADFB08}"/>
    <cellStyle name="Percent 2 3 2 5 2 2 2 3" xfId="55573" xr:uid="{BE62671F-F87D-4097-B4CA-623E8C67787F}"/>
    <cellStyle name="Percent 2 3 2 5 2 2 3" xfId="20153" xr:uid="{762C8F74-4616-4914-9718-DD3DD59B3D17}"/>
    <cellStyle name="Percent 2 3 2 5 2 2 4" xfId="33843" xr:uid="{8233950B-684F-4786-8F06-6ED188929D55}"/>
    <cellStyle name="Percent 2 3 2 5 2 2 5" xfId="48727" xr:uid="{0870DD5A-8DF1-499C-8FA2-CF20A49A80DC}"/>
    <cellStyle name="Percent 2 3 2 5 2 3" xfId="23575" xr:uid="{C8AF1670-F983-48FB-8650-A7B4F5B1F1F5}"/>
    <cellStyle name="Percent 2 3 2 5 2 3 2" xfId="37267" xr:uid="{CD2DAA5F-D554-4C7F-9E2D-7E8F2AFF9035}"/>
    <cellStyle name="Percent 2 3 2 5 2 3 3" xfId="52151" xr:uid="{F869F87B-63C0-46E1-85EB-C54C6789F508}"/>
    <cellStyle name="Percent 2 3 2 5 2 4" xfId="16731" xr:uid="{62032D73-B1FD-4E26-820E-67C2BA7033C2}"/>
    <cellStyle name="Percent 2 3 2 5 2 5" xfId="30421" xr:uid="{B5149B5D-BAA0-421A-B1B7-1B74353F9284}"/>
    <cellStyle name="Percent 2 3 2 5 2 6" xfId="45305" xr:uid="{168EBFB9-0D36-45DF-9CD5-9FD90FFF3801}"/>
    <cellStyle name="Percent 2 3 2 5 3" xfId="11595" xr:uid="{A31F4BF4-FCC7-4CE8-BF5D-D39774682CF6}"/>
    <cellStyle name="Percent 2 3 2 5 3 2" xfId="25285" xr:uid="{937E9254-1EC8-45E7-B82A-A910D70AE36F}"/>
    <cellStyle name="Percent 2 3 2 5 3 2 2" xfId="38977" xr:uid="{153B415A-9387-4E2E-AF3B-5CA8540BE8BF}"/>
    <cellStyle name="Percent 2 3 2 5 3 2 3" xfId="53861" xr:uid="{B8511640-8662-42BA-BBC7-41A79E8BA869}"/>
    <cellStyle name="Percent 2 3 2 5 3 3" xfId="18441" xr:uid="{949B2985-ECFB-4AA4-8276-391B0BD7E3DA}"/>
    <cellStyle name="Percent 2 3 2 5 3 4" xfId="32131" xr:uid="{53B467D7-E687-47C5-9974-61A6048DB9B8}"/>
    <cellStyle name="Percent 2 3 2 5 3 5" xfId="47015" xr:uid="{1EBBBB64-AF36-4C03-9CA0-2D953BD14606}"/>
    <cellStyle name="Percent 2 3 2 5 4" xfId="21863" xr:uid="{28534AE0-6B8E-4FAC-82D9-657ABE0038A3}"/>
    <cellStyle name="Percent 2 3 2 5 4 2" xfId="35555" xr:uid="{2CF16F64-9CCB-4B94-AA93-1F0EF4DF2819}"/>
    <cellStyle name="Percent 2 3 2 5 4 3" xfId="50439" xr:uid="{65EC1CCF-18C6-4685-99F0-08BDD818D390}"/>
    <cellStyle name="Percent 2 3 2 5 5" xfId="15019" xr:uid="{50A45C41-F3C1-45DA-9551-37A9A2E9DFCE}"/>
    <cellStyle name="Percent 2 3 2 5 6" xfId="28709" xr:uid="{9810198A-A171-48EC-86C2-83962922B172}"/>
    <cellStyle name="Percent 2 3 2 5 7" xfId="43593" xr:uid="{3FB60C47-AF3C-460E-BEF7-46233AE76B3C}"/>
    <cellStyle name="Percent 2 3 2 6" xfId="8174" xr:uid="{6D061EA7-9F28-4AB8-83EE-4734FA2ECFFF}"/>
    <cellStyle name="Percent 2 3 2 6 2" xfId="9886" xr:uid="{C961C163-D5AF-491D-9623-352A433F803E}"/>
    <cellStyle name="Percent 2 3 2 6 2 2" xfId="13308" xr:uid="{8EA79712-CACD-4067-A9F0-3FBCADACF706}"/>
    <cellStyle name="Percent 2 3 2 6 2 2 2" xfId="26998" xr:uid="{D54C269D-FEC6-470F-A64B-3FFC08EE5CE4}"/>
    <cellStyle name="Percent 2 3 2 6 2 2 2 2" xfId="40690" xr:uid="{D9EC17DE-EF62-47A2-AD98-B540AF963159}"/>
    <cellStyle name="Percent 2 3 2 6 2 2 2 3" xfId="55574" xr:uid="{2BC95259-DF89-43CD-9DEA-EC48311AE0C0}"/>
    <cellStyle name="Percent 2 3 2 6 2 2 3" xfId="20154" xr:uid="{BCED3236-3FBB-432A-BB4E-6A4791F486B4}"/>
    <cellStyle name="Percent 2 3 2 6 2 2 4" xfId="33844" xr:uid="{A446CF91-02C5-4338-930F-991A31BC5C47}"/>
    <cellStyle name="Percent 2 3 2 6 2 2 5" xfId="48728" xr:uid="{8A397BAA-7E06-4C54-BEF2-3284AEF47D92}"/>
    <cellStyle name="Percent 2 3 2 6 2 3" xfId="23576" xr:uid="{C1B48468-6905-494F-AB9A-1A165CB969E3}"/>
    <cellStyle name="Percent 2 3 2 6 2 3 2" xfId="37268" xr:uid="{7FCC9EF0-85F5-4DC8-8B42-C192C471CDF1}"/>
    <cellStyle name="Percent 2 3 2 6 2 3 3" xfId="52152" xr:uid="{BADCF9EC-A347-4377-AFBD-7D116064B508}"/>
    <cellStyle name="Percent 2 3 2 6 2 4" xfId="16732" xr:uid="{8A9F3934-B055-4294-BEA5-9D80E042F616}"/>
    <cellStyle name="Percent 2 3 2 6 2 5" xfId="30422" xr:uid="{F3151E13-012C-4F29-A777-FE0C835E7ADF}"/>
    <cellStyle name="Percent 2 3 2 6 2 6" xfId="45306" xr:uid="{82C29145-C361-4584-A63E-BC126BE051F6}"/>
    <cellStyle name="Percent 2 3 2 6 3" xfId="11596" xr:uid="{2E5DC841-5B80-48AF-AE04-2D1FAC0472A7}"/>
    <cellStyle name="Percent 2 3 2 6 3 2" xfId="25286" xr:uid="{1F1567DC-99A2-4707-B7C0-C274EFDD14E6}"/>
    <cellStyle name="Percent 2 3 2 6 3 2 2" xfId="38978" xr:uid="{7D2E13C9-C598-4DA0-8B48-1598BDBA6354}"/>
    <cellStyle name="Percent 2 3 2 6 3 2 3" xfId="53862" xr:uid="{0A575777-5E2C-4DCA-AED6-AE77BEF1E19B}"/>
    <cellStyle name="Percent 2 3 2 6 3 3" xfId="18442" xr:uid="{FC34C4CF-5E5A-4F18-894B-B536445794AF}"/>
    <cellStyle name="Percent 2 3 2 6 3 4" xfId="32132" xr:uid="{4B3B2449-0553-428B-8ECA-7CD447A223BF}"/>
    <cellStyle name="Percent 2 3 2 6 3 5" xfId="47016" xr:uid="{C9355CD3-1C33-4E6B-AA2F-6CD3527B2B85}"/>
    <cellStyle name="Percent 2 3 2 6 4" xfId="21864" xr:uid="{8EAD8E20-B072-4B24-A047-F4DF5039E084}"/>
    <cellStyle name="Percent 2 3 2 6 4 2" xfId="35556" xr:uid="{C4A6B4EF-3924-4155-8C91-95EABA62B7D5}"/>
    <cellStyle name="Percent 2 3 2 6 4 3" xfId="50440" xr:uid="{F1363CE2-2321-4D5A-93E1-0D85DE5AEC68}"/>
    <cellStyle name="Percent 2 3 2 6 5" xfId="15020" xr:uid="{5BDA01B0-5244-4CEA-8975-54B2153E8BB4}"/>
    <cellStyle name="Percent 2 3 2 6 6" xfId="28710" xr:uid="{2A905361-8E55-45CD-AAFB-ABEF07D61530}"/>
    <cellStyle name="Percent 2 3 2 6 7" xfId="43594" xr:uid="{9FBF2579-1D87-4338-980B-0A929BF69750}"/>
    <cellStyle name="Percent 2 3 2 7" xfId="9872" xr:uid="{7F00FF11-7782-4249-8F50-720810863ACA}"/>
    <cellStyle name="Percent 2 3 2 7 2" xfId="13294" xr:uid="{2C7C02D4-9C5F-42A9-BED0-585B6A58E603}"/>
    <cellStyle name="Percent 2 3 2 7 2 2" xfId="26984" xr:uid="{367E5FD4-1D68-43E0-AF13-6349EF3DD490}"/>
    <cellStyle name="Percent 2 3 2 7 2 2 2" xfId="40676" xr:uid="{8516E18C-B256-4D11-875E-9C6850C1CBF7}"/>
    <cellStyle name="Percent 2 3 2 7 2 2 3" xfId="55560" xr:uid="{75D06F30-E961-4ABF-B9C8-59058B64761C}"/>
    <cellStyle name="Percent 2 3 2 7 2 3" xfId="20140" xr:uid="{32A580D3-B7DE-464B-BA94-BA387735B19A}"/>
    <cellStyle name="Percent 2 3 2 7 2 4" xfId="33830" xr:uid="{7295CE27-C0AE-4F1C-ABD6-5BF4A04FC114}"/>
    <cellStyle name="Percent 2 3 2 7 2 5" xfId="48714" xr:uid="{08B99267-F71E-47C3-A17D-05B0BD15728E}"/>
    <cellStyle name="Percent 2 3 2 7 3" xfId="23562" xr:uid="{146C5339-AA01-4786-9668-E48E61C1CFD3}"/>
    <cellStyle name="Percent 2 3 2 7 3 2" xfId="37254" xr:uid="{496A2584-F7AC-4596-BD7B-8A5BD3F54D4E}"/>
    <cellStyle name="Percent 2 3 2 7 3 3" xfId="52138" xr:uid="{57211406-A6EF-499D-A740-C2178EBA59B2}"/>
    <cellStyle name="Percent 2 3 2 7 4" xfId="16718" xr:uid="{C304DC8B-7B49-4D32-B0DC-A9C635E30C86}"/>
    <cellStyle name="Percent 2 3 2 7 5" xfId="30408" xr:uid="{CED305FE-D1B3-4ABF-8EF0-231C04EB7707}"/>
    <cellStyle name="Percent 2 3 2 7 6" xfId="45292" xr:uid="{24317189-BA9B-432B-90B9-8CAAE3AB3D92}"/>
    <cellStyle name="Percent 2 3 2 8" xfId="11582" xr:uid="{25CDAC2A-91C6-40E2-8207-32770B2FF450}"/>
    <cellStyle name="Percent 2 3 2 8 2" xfId="25272" xr:uid="{2DB50348-17E1-456D-9B68-C6A521095838}"/>
    <cellStyle name="Percent 2 3 2 8 2 2" xfId="38964" xr:uid="{833D8ECF-8DFA-4036-895A-C54FA50DBD5F}"/>
    <cellStyle name="Percent 2 3 2 8 2 3" xfId="53848" xr:uid="{DBD3F379-5B1E-45EB-B999-EE219EE0FB88}"/>
    <cellStyle name="Percent 2 3 2 8 3" xfId="18428" xr:uid="{CE3A95CB-036F-4321-B24C-FF3B9737469B}"/>
    <cellStyle name="Percent 2 3 2 8 4" xfId="32118" xr:uid="{BA85C400-799F-4760-B400-0FD77A589E60}"/>
    <cellStyle name="Percent 2 3 2 8 5" xfId="47002" xr:uid="{1F08175C-920E-4886-BF81-CF23706840FA}"/>
    <cellStyle name="Percent 2 3 2 9" xfId="21850" xr:uid="{1E11B240-1B21-4782-A7E0-E66D1BAE6696}"/>
    <cellStyle name="Percent 2 3 2 9 2" xfId="35542" xr:uid="{005FDD8B-2F9B-4ED7-A4BA-1CEB635F6A2C}"/>
    <cellStyle name="Percent 2 3 2 9 3" xfId="50426" xr:uid="{5A5D6A6F-6C67-488D-B37A-57E5B26DE7FE}"/>
    <cellStyle name="Percent 2 3 3" xfId="8175" xr:uid="{26AADBFD-DE44-4F3C-A8C5-CA3E3CF670DB}"/>
    <cellStyle name="Percent 2 3 3 10" xfId="43595" xr:uid="{4B2ECEEE-EF6E-4AD4-A626-340B41C94D01}"/>
    <cellStyle name="Percent 2 3 3 2" xfId="8176" xr:uid="{B75D0689-7363-432E-8ABD-531FA408CE2B}"/>
    <cellStyle name="Percent 2 3 3 2 2" xfId="8177" xr:uid="{3ED12717-9B1E-4933-BDE5-A7237865D632}"/>
    <cellStyle name="Percent 2 3 3 2 2 2" xfId="9889" xr:uid="{FEBC69F5-4CD7-420C-BC0D-D7B05F35954B}"/>
    <cellStyle name="Percent 2 3 3 2 2 2 2" xfId="13311" xr:uid="{F9EDC3CD-89C5-43A8-8568-EFAA2E3B7D26}"/>
    <cellStyle name="Percent 2 3 3 2 2 2 2 2" xfId="27001" xr:uid="{2A7ABDC7-BEA2-435F-A801-807424E4CB97}"/>
    <cellStyle name="Percent 2 3 3 2 2 2 2 2 2" xfId="40693" xr:uid="{90224F4F-CDEE-4BEE-92CA-89F3D300391F}"/>
    <cellStyle name="Percent 2 3 3 2 2 2 2 2 3" xfId="55577" xr:uid="{6457A6DF-376D-4335-8E4F-D6DC9C8D2E2D}"/>
    <cellStyle name="Percent 2 3 3 2 2 2 2 3" xfId="20157" xr:uid="{4F65CF54-FB6E-4835-88C3-252CFAB61353}"/>
    <cellStyle name="Percent 2 3 3 2 2 2 2 4" xfId="33847" xr:uid="{37E8742B-D1D0-4BB4-8C7F-DC9E85B7C170}"/>
    <cellStyle name="Percent 2 3 3 2 2 2 2 5" xfId="48731" xr:uid="{754E3D21-C579-431F-8145-18CECE44DC0A}"/>
    <cellStyle name="Percent 2 3 3 2 2 2 3" xfId="23579" xr:uid="{ABDA6ECC-77BD-4972-89BB-6092B4886207}"/>
    <cellStyle name="Percent 2 3 3 2 2 2 3 2" xfId="37271" xr:uid="{881FA47A-52CE-42A1-9DBE-EB42EF803CA3}"/>
    <cellStyle name="Percent 2 3 3 2 2 2 3 3" xfId="52155" xr:uid="{E392FEDE-A31B-4666-BC7C-7EE14DBEFA22}"/>
    <cellStyle name="Percent 2 3 3 2 2 2 4" xfId="16735" xr:uid="{FF13C28A-B265-488E-A5B5-1128AC8C346A}"/>
    <cellStyle name="Percent 2 3 3 2 2 2 5" xfId="30425" xr:uid="{712A780C-E0AD-4486-ABB0-4025A1D13027}"/>
    <cellStyle name="Percent 2 3 3 2 2 2 6" xfId="45309" xr:uid="{9DA32BC1-6FE2-42D6-B19E-8A743B0F1CA6}"/>
    <cellStyle name="Percent 2 3 3 2 2 3" xfId="11599" xr:uid="{71F31A57-532A-459C-9119-D686185FE8A5}"/>
    <cellStyle name="Percent 2 3 3 2 2 3 2" xfId="25289" xr:uid="{5D7AAA6A-0EF3-49C5-ACEE-D05F918E6BCB}"/>
    <cellStyle name="Percent 2 3 3 2 2 3 2 2" xfId="38981" xr:uid="{DD18E037-4B42-4865-8AC2-9A9191665FDB}"/>
    <cellStyle name="Percent 2 3 3 2 2 3 2 3" xfId="53865" xr:uid="{5ED5FC67-5804-4EED-B747-C89008D504AA}"/>
    <cellStyle name="Percent 2 3 3 2 2 3 3" xfId="18445" xr:uid="{92253461-CAEB-4DC2-9E28-B39BDBBFB31F}"/>
    <cellStyle name="Percent 2 3 3 2 2 3 4" xfId="32135" xr:uid="{A152142A-27AD-4EB0-B3BF-FD57E954F1F1}"/>
    <cellStyle name="Percent 2 3 3 2 2 3 5" xfId="47019" xr:uid="{8DD516C2-E801-42C5-BEB1-138121FFA6D6}"/>
    <cellStyle name="Percent 2 3 3 2 2 4" xfId="21867" xr:uid="{E402FDDB-CD10-402C-B0A3-7EDC8073B55E}"/>
    <cellStyle name="Percent 2 3 3 2 2 4 2" xfId="35559" xr:uid="{EEF103F5-D8D6-4238-A977-C38AA06650A2}"/>
    <cellStyle name="Percent 2 3 3 2 2 4 3" xfId="50443" xr:uid="{2307E1F1-6E02-4386-8362-CE633AC159AE}"/>
    <cellStyle name="Percent 2 3 3 2 2 5" xfId="15023" xr:uid="{DA1A4F5A-F4FC-44F0-BA85-8C0F341BFD45}"/>
    <cellStyle name="Percent 2 3 3 2 2 6" xfId="28713" xr:uid="{7BC4B4BC-A5D3-44A7-8496-344A7E81F4FA}"/>
    <cellStyle name="Percent 2 3 3 2 2 7" xfId="43597" xr:uid="{C3028AC1-9A87-4180-BBD4-E0FE3C970A2A}"/>
    <cellStyle name="Percent 2 3 3 2 3" xfId="9888" xr:uid="{B523EDBF-D245-4A1A-957E-4D798AB4D5E0}"/>
    <cellStyle name="Percent 2 3 3 2 3 2" xfId="13310" xr:uid="{48AC083F-68F7-4C4F-A61A-2F0E56CB7D00}"/>
    <cellStyle name="Percent 2 3 3 2 3 2 2" xfId="27000" xr:uid="{BA550E19-E3C5-4B79-8C51-6C90AA913BD0}"/>
    <cellStyle name="Percent 2 3 3 2 3 2 2 2" xfId="40692" xr:uid="{A185F829-BF0E-454D-BFA7-3073A812F1C2}"/>
    <cellStyle name="Percent 2 3 3 2 3 2 2 3" xfId="55576" xr:uid="{BA9F3B50-B948-4178-8380-875CC9CD23AA}"/>
    <cellStyle name="Percent 2 3 3 2 3 2 3" xfId="20156" xr:uid="{8BDACE3D-5542-432F-9DD3-FEAAAACBE721}"/>
    <cellStyle name="Percent 2 3 3 2 3 2 4" xfId="33846" xr:uid="{B612A774-56F4-40F8-87CA-0A115068B14C}"/>
    <cellStyle name="Percent 2 3 3 2 3 2 5" xfId="48730" xr:uid="{405ADBF7-214C-41AF-A906-F6E17EC16B9E}"/>
    <cellStyle name="Percent 2 3 3 2 3 3" xfId="23578" xr:uid="{0CC04F62-311E-494F-9085-0D9BC9552CB1}"/>
    <cellStyle name="Percent 2 3 3 2 3 3 2" xfId="37270" xr:uid="{58730870-1717-417D-B806-DF281728EC27}"/>
    <cellStyle name="Percent 2 3 3 2 3 3 3" xfId="52154" xr:uid="{25D126C0-9233-4100-9E24-66B7D4E18E84}"/>
    <cellStyle name="Percent 2 3 3 2 3 4" xfId="16734" xr:uid="{8CE6FD2F-6351-4A0F-8C1E-C991E44204C3}"/>
    <cellStyle name="Percent 2 3 3 2 3 5" xfId="30424" xr:uid="{1BC96411-6597-406C-994A-8A20D5DA7BB1}"/>
    <cellStyle name="Percent 2 3 3 2 3 6" xfId="45308" xr:uid="{0FC73484-25D2-43F5-B48B-C319421BC460}"/>
    <cellStyle name="Percent 2 3 3 2 4" xfId="11598" xr:uid="{CE4D83A6-E64A-4CD8-A6FF-C08FEEA62936}"/>
    <cellStyle name="Percent 2 3 3 2 4 2" xfId="25288" xr:uid="{AE36FBE7-9CCB-489A-8787-CEBF5CC69D08}"/>
    <cellStyle name="Percent 2 3 3 2 4 2 2" xfId="38980" xr:uid="{0FCBEF7C-7C80-4EF7-9577-7AB35818FEE6}"/>
    <cellStyle name="Percent 2 3 3 2 4 2 3" xfId="53864" xr:uid="{132D4399-38C4-4D46-97AF-39F170891E62}"/>
    <cellStyle name="Percent 2 3 3 2 4 3" xfId="18444" xr:uid="{A0EC7377-48A8-4560-810B-3C19482D56B9}"/>
    <cellStyle name="Percent 2 3 3 2 4 4" xfId="32134" xr:uid="{05EE8B1B-2EEF-4AA3-AEE9-CF6D70A32CC8}"/>
    <cellStyle name="Percent 2 3 3 2 4 5" xfId="47018" xr:uid="{FD172436-49B1-47B0-8DE3-028F5C87558A}"/>
    <cellStyle name="Percent 2 3 3 2 5" xfId="21866" xr:uid="{6E7E3E2C-12D3-4697-ABA2-21A253513835}"/>
    <cellStyle name="Percent 2 3 3 2 5 2" xfId="35558" xr:uid="{D611403A-C587-490D-9CAF-C2A32DBC593D}"/>
    <cellStyle name="Percent 2 3 3 2 5 3" xfId="50442" xr:uid="{5FFA7931-15EF-4460-BD3B-54FC91D080AB}"/>
    <cellStyle name="Percent 2 3 3 2 6" xfId="15022" xr:uid="{53DE4DD4-576A-4CD0-B5A9-A822216E550D}"/>
    <cellStyle name="Percent 2 3 3 2 7" xfId="28712" xr:uid="{2DA0DBDA-4385-48C9-B8E9-08A88CBEDFD7}"/>
    <cellStyle name="Percent 2 3 3 2 8" xfId="43596" xr:uid="{3070F8D7-E265-4E34-8ACC-1DDA590D396A}"/>
    <cellStyle name="Percent 2 3 3 3" xfId="8178" xr:uid="{B53E6191-E939-4DBB-B8A9-0DA676271D4F}"/>
    <cellStyle name="Percent 2 3 3 3 2" xfId="9890" xr:uid="{1328164D-BAC8-4BDB-902C-CC26F07A43D6}"/>
    <cellStyle name="Percent 2 3 3 3 2 2" xfId="13312" xr:uid="{FE869065-7E42-46A7-8FCE-A7F5BAABFE35}"/>
    <cellStyle name="Percent 2 3 3 3 2 2 2" xfId="27002" xr:uid="{819178CB-BB07-4C5A-9B65-996AD1AD1685}"/>
    <cellStyle name="Percent 2 3 3 3 2 2 2 2" xfId="40694" xr:uid="{5B4746F6-1B8A-47EE-89AD-25158F7E7AC1}"/>
    <cellStyle name="Percent 2 3 3 3 2 2 2 3" xfId="55578" xr:uid="{056FDCB4-123F-45D5-94E8-3D749E1BA41C}"/>
    <cellStyle name="Percent 2 3 3 3 2 2 3" xfId="20158" xr:uid="{DCEFCE4F-F14C-4F2D-929C-63DF5EE3E0BE}"/>
    <cellStyle name="Percent 2 3 3 3 2 2 4" xfId="33848" xr:uid="{3EE0978A-2661-406D-9B60-987E5F37DE87}"/>
    <cellStyle name="Percent 2 3 3 3 2 2 5" xfId="48732" xr:uid="{1D3F70F6-7654-4233-A84C-A8E003CFE233}"/>
    <cellStyle name="Percent 2 3 3 3 2 3" xfId="23580" xr:uid="{5C854F23-D649-44F4-81CB-4E84E08FB796}"/>
    <cellStyle name="Percent 2 3 3 3 2 3 2" xfId="37272" xr:uid="{C345334D-F5FE-46FB-AFE0-0FF9CF9FF470}"/>
    <cellStyle name="Percent 2 3 3 3 2 3 3" xfId="52156" xr:uid="{799A39E1-DB8C-4F47-A280-EEE7A80DF51A}"/>
    <cellStyle name="Percent 2 3 3 3 2 4" xfId="16736" xr:uid="{4BA2C160-15D7-4636-8093-96E193ECF99D}"/>
    <cellStyle name="Percent 2 3 3 3 2 5" xfId="30426" xr:uid="{E4F62DB2-01F7-43E5-A2F0-4E5A6CBEC9F4}"/>
    <cellStyle name="Percent 2 3 3 3 2 6" xfId="45310" xr:uid="{CC803826-AD5F-467C-8ED1-EBDD17063055}"/>
    <cellStyle name="Percent 2 3 3 3 3" xfId="11600" xr:uid="{9AA3BF2A-A8D5-455B-B862-7FB580111A05}"/>
    <cellStyle name="Percent 2 3 3 3 3 2" xfId="25290" xr:uid="{FB0BB467-A805-4ECC-AA5E-F7B16E7223DA}"/>
    <cellStyle name="Percent 2 3 3 3 3 2 2" xfId="38982" xr:uid="{B058A1C8-4772-4653-8F70-9FEBE3DAD78D}"/>
    <cellStyle name="Percent 2 3 3 3 3 2 3" xfId="53866" xr:uid="{71EA8959-4249-478C-AD98-BEF69CDC3AA6}"/>
    <cellStyle name="Percent 2 3 3 3 3 3" xfId="18446" xr:uid="{81192402-F8FE-474F-8AF3-D32A352C6D1D}"/>
    <cellStyle name="Percent 2 3 3 3 3 4" xfId="32136" xr:uid="{8CF4A02E-F896-40B6-BECA-BEC5FA37958A}"/>
    <cellStyle name="Percent 2 3 3 3 3 5" xfId="47020" xr:uid="{7C799526-0BAC-4706-A550-C5F58FE02914}"/>
    <cellStyle name="Percent 2 3 3 3 4" xfId="21868" xr:uid="{31448ED9-4218-4099-8206-6F821C2ED8BA}"/>
    <cellStyle name="Percent 2 3 3 3 4 2" xfId="35560" xr:uid="{056120DC-CCCC-4211-8AF9-20258AC251AB}"/>
    <cellStyle name="Percent 2 3 3 3 4 3" xfId="50444" xr:uid="{33984377-B537-4BF2-8F31-DA2D63C175CC}"/>
    <cellStyle name="Percent 2 3 3 3 5" xfId="15024" xr:uid="{ED58E710-81A0-440C-9CB5-20CD6F23FD25}"/>
    <cellStyle name="Percent 2 3 3 3 6" xfId="28714" xr:uid="{97769BC4-6C8D-4DE8-939A-269164FB1073}"/>
    <cellStyle name="Percent 2 3 3 3 7" xfId="43598" xr:uid="{1C4C44CB-538F-4760-8229-64B00EAD61BD}"/>
    <cellStyle name="Percent 2 3 3 4" xfId="8179" xr:uid="{62197BC6-265C-4BD8-B983-5723645B24D6}"/>
    <cellStyle name="Percent 2 3 3 4 2" xfId="9891" xr:uid="{E5325B59-D5D2-45B3-85C2-3F239B36C64B}"/>
    <cellStyle name="Percent 2 3 3 4 2 2" xfId="13313" xr:uid="{5376CC13-D018-4A71-B514-53DE9F4E4BAF}"/>
    <cellStyle name="Percent 2 3 3 4 2 2 2" xfId="27003" xr:uid="{7AAB52BF-8E63-43D7-B4EC-9FCF658E8100}"/>
    <cellStyle name="Percent 2 3 3 4 2 2 2 2" xfId="40695" xr:uid="{BFAFC35B-CBAE-4E75-8CB1-D071B3BFA961}"/>
    <cellStyle name="Percent 2 3 3 4 2 2 2 3" xfId="55579" xr:uid="{1B39097F-80FD-445C-8468-63239997CE93}"/>
    <cellStyle name="Percent 2 3 3 4 2 2 3" xfId="20159" xr:uid="{8071A42A-537D-4774-9AEA-0F4595B9BB88}"/>
    <cellStyle name="Percent 2 3 3 4 2 2 4" xfId="33849" xr:uid="{87E6BA75-406F-40AD-AB39-E4C820A745D3}"/>
    <cellStyle name="Percent 2 3 3 4 2 2 5" xfId="48733" xr:uid="{E81E6592-0C9D-4138-8452-956C819F4041}"/>
    <cellStyle name="Percent 2 3 3 4 2 3" xfId="23581" xr:uid="{D73E3DE9-1DE4-45A8-BC46-2D106F75D3AF}"/>
    <cellStyle name="Percent 2 3 3 4 2 3 2" xfId="37273" xr:uid="{0BC8934F-FC96-48BD-9C45-5C9D45D1B9A6}"/>
    <cellStyle name="Percent 2 3 3 4 2 3 3" xfId="52157" xr:uid="{A1794634-F139-433B-804C-E0B2BA27C680}"/>
    <cellStyle name="Percent 2 3 3 4 2 4" xfId="16737" xr:uid="{3955B5BF-8505-4C02-9F7D-B1989CA34AFD}"/>
    <cellStyle name="Percent 2 3 3 4 2 5" xfId="30427" xr:uid="{5DC279EB-0717-499B-9E0E-336D520FD112}"/>
    <cellStyle name="Percent 2 3 3 4 2 6" xfId="45311" xr:uid="{9F65CA6B-B476-44E1-98FB-6075DA19FC51}"/>
    <cellStyle name="Percent 2 3 3 4 3" xfId="11601" xr:uid="{7CD64BE0-76E2-4CB6-9970-EA051EF4A35B}"/>
    <cellStyle name="Percent 2 3 3 4 3 2" xfId="25291" xr:uid="{0A56DC5B-4FB5-4E29-B43D-C6ECFE0F19CE}"/>
    <cellStyle name="Percent 2 3 3 4 3 2 2" xfId="38983" xr:uid="{5BFEA5C1-EE78-44BF-9135-DEDAAF40A048}"/>
    <cellStyle name="Percent 2 3 3 4 3 2 3" xfId="53867" xr:uid="{119DC212-E7E3-4C0A-8423-7D9824013FA4}"/>
    <cellStyle name="Percent 2 3 3 4 3 3" xfId="18447" xr:uid="{3000886D-AAFD-483F-85FB-19FD537F8DA6}"/>
    <cellStyle name="Percent 2 3 3 4 3 4" xfId="32137" xr:uid="{7F95643B-E44C-450B-97FB-9BCEBB5DBF2F}"/>
    <cellStyle name="Percent 2 3 3 4 3 5" xfId="47021" xr:uid="{3F068A40-AC6D-4477-BFBE-C4D82C44AF5B}"/>
    <cellStyle name="Percent 2 3 3 4 4" xfId="21869" xr:uid="{88B76BAA-9224-427A-AA75-8A4724BD1FD8}"/>
    <cellStyle name="Percent 2 3 3 4 4 2" xfId="35561" xr:uid="{73015593-67B3-40F9-8978-A3B7B29A7E0D}"/>
    <cellStyle name="Percent 2 3 3 4 4 3" xfId="50445" xr:uid="{6CE8D57C-E975-4CEE-A92C-93598563E456}"/>
    <cellStyle name="Percent 2 3 3 4 5" xfId="15025" xr:uid="{42525D8F-A1D7-4239-9955-7851C936FD1F}"/>
    <cellStyle name="Percent 2 3 3 4 6" xfId="28715" xr:uid="{66D59D5B-4A80-403B-96D6-79A662816911}"/>
    <cellStyle name="Percent 2 3 3 4 7" xfId="43599" xr:uid="{E7240E42-8FD3-4BD2-AC8B-C2A98D666E89}"/>
    <cellStyle name="Percent 2 3 3 5" xfId="9887" xr:uid="{020DBCB0-077D-441A-90C9-732AA7169D2A}"/>
    <cellStyle name="Percent 2 3 3 5 2" xfId="13309" xr:uid="{C30B6189-5405-4FAB-9033-FA41049E5599}"/>
    <cellStyle name="Percent 2 3 3 5 2 2" xfId="26999" xr:uid="{4031E9B6-74DB-4F39-BB65-F464E450B905}"/>
    <cellStyle name="Percent 2 3 3 5 2 2 2" xfId="40691" xr:uid="{4AF8AED0-8DDC-4A8F-BBEC-21E1080DF2B6}"/>
    <cellStyle name="Percent 2 3 3 5 2 2 3" xfId="55575" xr:uid="{CB5E8EE2-E7EF-4C87-88AE-CF8F4EB2DAE3}"/>
    <cellStyle name="Percent 2 3 3 5 2 3" xfId="20155" xr:uid="{760C974D-394C-4D2B-BB3F-6539CE39FF31}"/>
    <cellStyle name="Percent 2 3 3 5 2 4" xfId="33845" xr:uid="{CD1A0134-7B40-4980-9FC4-A539576C9E08}"/>
    <cellStyle name="Percent 2 3 3 5 2 5" xfId="48729" xr:uid="{18CE7D12-ABCE-40CC-84F9-6C1BC62B6F7F}"/>
    <cellStyle name="Percent 2 3 3 5 3" xfId="23577" xr:uid="{FBCD5AF5-4C13-4B20-BC2E-11372E505833}"/>
    <cellStyle name="Percent 2 3 3 5 3 2" xfId="37269" xr:uid="{3D4E1E09-951C-462C-A65B-D8B5222B2324}"/>
    <cellStyle name="Percent 2 3 3 5 3 3" xfId="52153" xr:uid="{1F32E752-B55A-4A22-90F5-F2903BF2EF72}"/>
    <cellStyle name="Percent 2 3 3 5 4" xfId="16733" xr:uid="{4BC341BC-4367-412D-AEBA-DF2DD24F0ACA}"/>
    <cellStyle name="Percent 2 3 3 5 5" xfId="30423" xr:uid="{D05AF80F-DDA8-4542-90D0-DF0EEA1752B4}"/>
    <cellStyle name="Percent 2 3 3 5 6" xfId="45307" xr:uid="{A692FCAF-C270-4A5F-B91B-A148D83E9B3C}"/>
    <cellStyle name="Percent 2 3 3 6" xfId="11597" xr:uid="{664A1988-E527-4E87-85B7-42276C05622F}"/>
    <cellStyle name="Percent 2 3 3 6 2" xfId="25287" xr:uid="{A59B0606-7DF9-4D85-AC1B-989108BA36CF}"/>
    <cellStyle name="Percent 2 3 3 6 2 2" xfId="38979" xr:uid="{E2B31973-BF59-49C5-BA43-531F98339AA8}"/>
    <cellStyle name="Percent 2 3 3 6 2 3" xfId="53863" xr:uid="{E5C657C6-BA66-46CA-9770-1BA8AFE54A51}"/>
    <cellStyle name="Percent 2 3 3 6 3" xfId="18443" xr:uid="{8F06B54F-2447-4A81-82FB-48AAACA8B999}"/>
    <cellStyle name="Percent 2 3 3 6 4" xfId="32133" xr:uid="{3B4ED505-493B-4E77-84F2-72D95D48780D}"/>
    <cellStyle name="Percent 2 3 3 6 5" xfId="47017" xr:uid="{DCAFB451-65D0-45B0-852A-6D815E9CFA94}"/>
    <cellStyle name="Percent 2 3 3 7" xfId="21865" xr:uid="{C890B33B-883A-4384-8EEF-B9C23F2059D2}"/>
    <cellStyle name="Percent 2 3 3 7 2" xfId="35557" xr:uid="{38A469D8-6EA1-4760-BC97-D08AFA826B76}"/>
    <cellStyle name="Percent 2 3 3 7 3" xfId="50441" xr:uid="{39450505-EDC7-4124-8126-C022A21DF968}"/>
    <cellStyle name="Percent 2 3 3 8" xfId="15021" xr:uid="{4BA6CCF1-2C6C-4B87-B0F7-52955B3EEDAA}"/>
    <cellStyle name="Percent 2 3 3 9" xfId="28711" xr:uid="{C0E06DCE-8EFB-48FE-B9D9-4DF9F40855CD}"/>
    <cellStyle name="Percent 2 3 4" xfId="8180" xr:uid="{CD0F9B88-698F-4968-BAD9-075C9DF470AB}"/>
    <cellStyle name="Percent 2 3 4 10" xfId="43600" xr:uid="{B4C4BCB1-67C0-4B9C-9D49-EDA1AB508B7C}"/>
    <cellStyle name="Percent 2 3 4 2" xfId="8181" xr:uid="{E278639A-3FA1-4F7E-BF67-3B3258665EA8}"/>
    <cellStyle name="Percent 2 3 4 2 2" xfId="8182" xr:uid="{114CC4FD-A239-4784-8DF3-6E1F040A9581}"/>
    <cellStyle name="Percent 2 3 4 2 2 2" xfId="9894" xr:uid="{0752E1E2-D78D-42FB-ACB6-824E35C0F8F5}"/>
    <cellStyle name="Percent 2 3 4 2 2 2 2" xfId="13316" xr:uid="{0E03724A-8941-4CE8-9053-E9091B7EB691}"/>
    <cellStyle name="Percent 2 3 4 2 2 2 2 2" xfId="27006" xr:uid="{1C7D6621-FF1D-47CB-94BC-63D6D67939C2}"/>
    <cellStyle name="Percent 2 3 4 2 2 2 2 2 2" xfId="40698" xr:uid="{42928353-1371-42C7-9654-5DB328F5E589}"/>
    <cellStyle name="Percent 2 3 4 2 2 2 2 2 3" xfId="55582" xr:uid="{2B0AFB97-FF9D-4C0F-86BB-0137EDC5B40C}"/>
    <cellStyle name="Percent 2 3 4 2 2 2 2 3" xfId="20162" xr:uid="{366AA58C-D424-4E9D-BD13-244FD40BFE42}"/>
    <cellStyle name="Percent 2 3 4 2 2 2 2 4" xfId="33852" xr:uid="{19BBB17A-ADC9-4C4A-A86B-16C34CB9BDA5}"/>
    <cellStyle name="Percent 2 3 4 2 2 2 2 5" xfId="48736" xr:uid="{13AEDF8F-B310-4583-B146-D3DBD9CB500C}"/>
    <cellStyle name="Percent 2 3 4 2 2 2 3" xfId="23584" xr:uid="{6D59677B-7F74-4744-8250-55FA7F0F33B7}"/>
    <cellStyle name="Percent 2 3 4 2 2 2 3 2" xfId="37276" xr:uid="{22E4EFC0-77D8-44AC-BA38-EAA19E484F70}"/>
    <cellStyle name="Percent 2 3 4 2 2 2 3 3" xfId="52160" xr:uid="{D6090F20-C8C2-48F1-B173-69BB1C93A1C8}"/>
    <cellStyle name="Percent 2 3 4 2 2 2 4" xfId="16740" xr:uid="{3AE0D175-C400-4C8C-8A8A-45B09DED0231}"/>
    <cellStyle name="Percent 2 3 4 2 2 2 5" xfId="30430" xr:uid="{DB4871E0-64F2-40C7-9F50-291AF4D60FDC}"/>
    <cellStyle name="Percent 2 3 4 2 2 2 6" xfId="45314" xr:uid="{E03B4055-E070-4A1B-9583-71BD379C7E19}"/>
    <cellStyle name="Percent 2 3 4 2 2 3" xfId="11604" xr:uid="{9ECB15EA-4897-43CE-A8A9-706DA1708552}"/>
    <cellStyle name="Percent 2 3 4 2 2 3 2" xfId="25294" xr:uid="{605E4675-B01C-437F-9937-49774B00DB36}"/>
    <cellStyle name="Percent 2 3 4 2 2 3 2 2" xfId="38986" xr:uid="{4F38BAAE-732B-4359-82AC-75C8BB412939}"/>
    <cellStyle name="Percent 2 3 4 2 2 3 2 3" xfId="53870" xr:uid="{682C60DC-D43D-4297-9CA3-F7930B111D19}"/>
    <cellStyle name="Percent 2 3 4 2 2 3 3" xfId="18450" xr:uid="{757272CE-9851-4AA9-B652-498C1BF33A4E}"/>
    <cellStyle name="Percent 2 3 4 2 2 3 4" xfId="32140" xr:uid="{144D6AF8-1060-43E8-95D9-735FEFB13C13}"/>
    <cellStyle name="Percent 2 3 4 2 2 3 5" xfId="47024" xr:uid="{4F93B12E-2C52-4443-87E8-325D07C7D703}"/>
    <cellStyle name="Percent 2 3 4 2 2 4" xfId="21872" xr:uid="{E3A770CE-C02F-4B23-A426-212B1B39F4D5}"/>
    <cellStyle name="Percent 2 3 4 2 2 4 2" xfId="35564" xr:uid="{F2CEB2A3-16FD-4F38-BC28-C8BB224C0545}"/>
    <cellStyle name="Percent 2 3 4 2 2 4 3" xfId="50448" xr:uid="{50FFEDDB-3E22-45EB-9D13-A1D4DF4E48E6}"/>
    <cellStyle name="Percent 2 3 4 2 2 5" xfId="15028" xr:uid="{AD651BA2-6107-4A76-85B9-F26D29693537}"/>
    <cellStyle name="Percent 2 3 4 2 2 6" xfId="28718" xr:uid="{68E0C97E-FBC2-445B-88BE-0124D01B2015}"/>
    <cellStyle name="Percent 2 3 4 2 2 7" xfId="43602" xr:uid="{949AB15C-6961-4BDB-8E44-D8E9113B8314}"/>
    <cellStyle name="Percent 2 3 4 2 3" xfId="9893" xr:uid="{E0331884-2CAA-490C-B697-234B0F474C43}"/>
    <cellStyle name="Percent 2 3 4 2 3 2" xfId="13315" xr:uid="{2A5FD9C1-1EE3-4395-960B-CD31622204FF}"/>
    <cellStyle name="Percent 2 3 4 2 3 2 2" xfId="27005" xr:uid="{7BE1FB4D-E71B-4733-903A-596C7BFEF714}"/>
    <cellStyle name="Percent 2 3 4 2 3 2 2 2" xfId="40697" xr:uid="{CF4B4EA5-3C6E-42DC-8E33-5EABAA5A64FC}"/>
    <cellStyle name="Percent 2 3 4 2 3 2 2 3" xfId="55581" xr:uid="{08C24938-0788-43A9-9285-F30428CB46D2}"/>
    <cellStyle name="Percent 2 3 4 2 3 2 3" xfId="20161" xr:uid="{C6B6277A-C191-4CF3-AC2D-48F92AB2293F}"/>
    <cellStyle name="Percent 2 3 4 2 3 2 4" xfId="33851" xr:uid="{ECA2E1D3-0FCB-4530-B2A0-F9BC6FD80B40}"/>
    <cellStyle name="Percent 2 3 4 2 3 2 5" xfId="48735" xr:uid="{C14635A8-CF08-4F7B-AB27-06523DDAFA8A}"/>
    <cellStyle name="Percent 2 3 4 2 3 3" xfId="23583" xr:uid="{38EC9BC5-3B6F-4B16-A8BA-C6EBD50BEC53}"/>
    <cellStyle name="Percent 2 3 4 2 3 3 2" xfId="37275" xr:uid="{1634C36A-8C2C-4B4E-9C12-1FC7B31945CD}"/>
    <cellStyle name="Percent 2 3 4 2 3 3 3" xfId="52159" xr:uid="{F87A8BC0-CC49-4BE3-9A3B-FFDE133A6D85}"/>
    <cellStyle name="Percent 2 3 4 2 3 4" xfId="16739" xr:uid="{75B69317-7D5E-4C65-8DA4-5FF443172F5F}"/>
    <cellStyle name="Percent 2 3 4 2 3 5" xfId="30429" xr:uid="{0E387CA9-3AEC-4825-B94D-93CAE49E0026}"/>
    <cellStyle name="Percent 2 3 4 2 3 6" xfId="45313" xr:uid="{AA40434F-EAEC-4045-B2A2-02DE51CD5610}"/>
    <cellStyle name="Percent 2 3 4 2 4" xfId="11603" xr:uid="{6360B7F0-6F55-465E-BDAF-26ACC5562543}"/>
    <cellStyle name="Percent 2 3 4 2 4 2" xfId="25293" xr:uid="{D6E74B80-BBE1-4B99-970B-D4FDA7F3C101}"/>
    <cellStyle name="Percent 2 3 4 2 4 2 2" xfId="38985" xr:uid="{293936DD-4103-4956-BC23-B988E2AA9499}"/>
    <cellStyle name="Percent 2 3 4 2 4 2 3" xfId="53869" xr:uid="{0437DB29-5E28-47FB-AC5F-141E040A708B}"/>
    <cellStyle name="Percent 2 3 4 2 4 3" xfId="18449" xr:uid="{0E2A67D5-C992-4BEC-B71F-A1BD953BBC35}"/>
    <cellStyle name="Percent 2 3 4 2 4 4" xfId="32139" xr:uid="{A645A36B-0299-442A-AAB2-099528A97D39}"/>
    <cellStyle name="Percent 2 3 4 2 4 5" xfId="47023" xr:uid="{48467B78-135A-4F9F-91E6-53338FF8663B}"/>
    <cellStyle name="Percent 2 3 4 2 5" xfId="21871" xr:uid="{916BBC75-FA40-48AF-AFF8-6EDFD08F0E18}"/>
    <cellStyle name="Percent 2 3 4 2 5 2" xfId="35563" xr:uid="{601C2EAC-2BCF-45BB-AC36-ECAEB17ED7B9}"/>
    <cellStyle name="Percent 2 3 4 2 5 3" xfId="50447" xr:uid="{7EE42BCA-4996-4198-AD37-FAD6DC76B9E0}"/>
    <cellStyle name="Percent 2 3 4 2 6" xfId="15027" xr:uid="{7079961A-46A0-4F62-A926-3937FFEC72F5}"/>
    <cellStyle name="Percent 2 3 4 2 7" xfId="28717" xr:uid="{A949B4EB-79AD-470E-A66B-891910ED979C}"/>
    <cellStyle name="Percent 2 3 4 2 8" xfId="43601" xr:uid="{AEEB301C-77E9-4DF7-809D-CC5C575E24E6}"/>
    <cellStyle name="Percent 2 3 4 3" xfId="8183" xr:uid="{CDDB08CB-9191-4FE8-B44B-CF293CC22D10}"/>
    <cellStyle name="Percent 2 3 4 3 2" xfId="9895" xr:uid="{FBB5CEF5-4F4E-4A28-8C7C-EC13896E3034}"/>
    <cellStyle name="Percent 2 3 4 3 2 2" xfId="13317" xr:uid="{4B970C48-2F59-46E6-9C0F-E82F2055DB23}"/>
    <cellStyle name="Percent 2 3 4 3 2 2 2" xfId="27007" xr:uid="{5E14F6A0-850D-43D9-8CD0-CC9DFEF13A44}"/>
    <cellStyle name="Percent 2 3 4 3 2 2 2 2" xfId="40699" xr:uid="{1B7B81B2-E4FF-42E4-BAEC-191B84A2A0AA}"/>
    <cellStyle name="Percent 2 3 4 3 2 2 2 3" xfId="55583" xr:uid="{0B6A48D5-ACE1-4068-9C1D-6EECDA957CBA}"/>
    <cellStyle name="Percent 2 3 4 3 2 2 3" xfId="20163" xr:uid="{2A0A3F77-6E0E-4896-B521-34BDBF593F96}"/>
    <cellStyle name="Percent 2 3 4 3 2 2 4" xfId="33853" xr:uid="{9EAA2DCC-8361-4B32-9B43-157C2941B857}"/>
    <cellStyle name="Percent 2 3 4 3 2 2 5" xfId="48737" xr:uid="{6688C66C-C23F-41D8-BDD5-720D4A8D0640}"/>
    <cellStyle name="Percent 2 3 4 3 2 3" xfId="23585" xr:uid="{49DCABB2-D5AE-455C-9242-4C8AA65D5E3D}"/>
    <cellStyle name="Percent 2 3 4 3 2 3 2" xfId="37277" xr:uid="{44EFE727-AE5C-415D-BBC1-328051140B53}"/>
    <cellStyle name="Percent 2 3 4 3 2 3 3" xfId="52161" xr:uid="{CDCF9BB9-56EF-4DD8-8335-D8B9261E858D}"/>
    <cellStyle name="Percent 2 3 4 3 2 4" xfId="16741" xr:uid="{C0EBDF66-6964-4914-AD25-38D314988E27}"/>
    <cellStyle name="Percent 2 3 4 3 2 5" xfId="30431" xr:uid="{87498A2B-08E3-47EC-B6B1-833BB33F41C8}"/>
    <cellStyle name="Percent 2 3 4 3 2 6" xfId="45315" xr:uid="{E49915EA-DBE8-4938-B49F-A1AF9C818463}"/>
    <cellStyle name="Percent 2 3 4 3 3" xfId="11605" xr:uid="{8AC99A8C-324D-49EE-8013-9874105243E7}"/>
    <cellStyle name="Percent 2 3 4 3 3 2" xfId="25295" xr:uid="{590194D5-6562-4938-BFAA-4873BC79AA1B}"/>
    <cellStyle name="Percent 2 3 4 3 3 2 2" xfId="38987" xr:uid="{6974F318-B456-4B72-98B3-29CBC7F1BDEC}"/>
    <cellStyle name="Percent 2 3 4 3 3 2 3" xfId="53871" xr:uid="{3F3EE5D1-55E3-41F4-8858-7B83EEAD18BD}"/>
    <cellStyle name="Percent 2 3 4 3 3 3" xfId="18451" xr:uid="{89D94DF7-3F9D-41F9-9F99-2D46AAD1224E}"/>
    <cellStyle name="Percent 2 3 4 3 3 4" xfId="32141" xr:uid="{C0FE8F0F-57FE-4CDB-8DA5-C32BDA66792D}"/>
    <cellStyle name="Percent 2 3 4 3 3 5" xfId="47025" xr:uid="{B68FE76F-381A-4B56-B9BF-D41F566A7012}"/>
    <cellStyle name="Percent 2 3 4 3 4" xfId="21873" xr:uid="{FC3B25EA-0B3F-42BC-8E6C-8D2A06E11C96}"/>
    <cellStyle name="Percent 2 3 4 3 4 2" xfId="35565" xr:uid="{0BEAA338-8A97-4D23-9062-FCC6FDDA5B90}"/>
    <cellStyle name="Percent 2 3 4 3 4 3" xfId="50449" xr:uid="{4F0DFF30-6255-4D68-B91C-BC37A6026019}"/>
    <cellStyle name="Percent 2 3 4 3 5" xfId="15029" xr:uid="{4B282139-F123-47A3-BEF9-4DD3A23112D1}"/>
    <cellStyle name="Percent 2 3 4 3 6" xfId="28719" xr:uid="{BE1BB84A-45E1-4B36-9276-7528373C8494}"/>
    <cellStyle name="Percent 2 3 4 3 7" xfId="43603" xr:uid="{1824803C-AFA6-49E1-8903-46438ED3E445}"/>
    <cellStyle name="Percent 2 3 4 4" xfId="8184" xr:uid="{A5113E21-1323-4B2D-9BCC-CABEEDB927C3}"/>
    <cellStyle name="Percent 2 3 4 4 2" xfId="9896" xr:uid="{7BA0460A-1D12-4ABA-A64B-91387ADB5898}"/>
    <cellStyle name="Percent 2 3 4 4 2 2" xfId="13318" xr:uid="{27ADBEAC-753F-4BB2-A3AB-0BDA7C2EE6FD}"/>
    <cellStyle name="Percent 2 3 4 4 2 2 2" xfId="27008" xr:uid="{C7E911E1-FEF0-4305-9F56-CC630DB3E944}"/>
    <cellStyle name="Percent 2 3 4 4 2 2 2 2" xfId="40700" xr:uid="{01E1F53F-3ECE-401A-8988-BF3318024B42}"/>
    <cellStyle name="Percent 2 3 4 4 2 2 2 3" xfId="55584" xr:uid="{35B6B09D-C034-42E8-85F9-F64A1EFB524C}"/>
    <cellStyle name="Percent 2 3 4 4 2 2 3" xfId="20164" xr:uid="{D7DD1F7E-9EDE-4A2E-81D5-0999042F0177}"/>
    <cellStyle name="Percent 2 3 4 4 2 2 4" xfId="33854" xr:uid="{7D587B75-1032-4708-8774-DC3C042DE544}"/>
    <cellStyle name="Percent 2 3 4 4 2 2 5" xfId="48738" xr:uid="{A60BC28A-8FC4-4FBD-B8F6-29452AB6525A}"/>
    <cellStyle name="Percent 2 3 4 4 2 3" xfId="23586" xr:uid="{E2A585A5-3D92-41D3-88D8-9E0D5C503026}"/>
    <cellStyle name="Percent 2 3 4 4 2 3 2" xfId="37278" xr:uid="{DF528A0C-51B8-4688-840D-5FD49568552F}"/>
    <cellStyle name="Percent 2 3 4 4 2 3 3" xfId="52162" xr:uid="{6EE2E070-D05D-4B27-BD1C-20147385085B}"/>
    <cellStyle name="Percent 2 3 4 4 2 4" xfId="16742" xr:uid="{FD068306-B235-45F2-9A6A-9691DF6CE02A}"/>
    <cellStyle name="Percent 2 3 4 4 2 5" xfId="30432" xr:uid="{C84135BC-2249-46A7-B78D-34D13CAA3513}"/>
    <cellStyle name="Percent 2 3 4 4 2 6" xfId="45316" xr:uid="{8AAF0492-F7CF-44C7-B833-6E6C75527F4B}"/>
    <cellStyle name="Percent 2 3 4 4 3" xfId="11606" xr:uid="{66A7F00F-FE9D-40CB-8518-DAA5869C48CC}"/>
    <cellStyle name="Percent 2 3 4 4 3 2" xfId="25296" xr:uid="{4EE53F70-3706-4D3D-8171-CD91A17E31A9}"/>
    <cellStyle name="Percent 2 3 4 4 3 2 2" xfId="38988" xr:uid="{5994DB2B-D2BA-4FE0-BD96-6B2F359B8317}"/>
    <cellStyle name="Percent 2 3 4 4 3 2 3" xfId="53872" xr:uid="{A5382E85-6965-4F56-9DFF-105C2A92C0EE}"/>
    <cellStyle name="Percent 2 3 4 4 3 3" xfId="18452" xr:uid="{1711D659-68D7-41A7-9DD8-F4E36AA74656}"/>
    <cellStyle name="Percent 2 3 4 4 3 4" xfId="32142" xr:uid="{82813FEF-B962-49FE-B2F3-37350EFDCD1E}"/>
    <cellStyle name="Percent 2 3 4 4 3 5" xfId="47026" xr:uid="{3C147EE3-26D6-4913-B2BE-DFC18024667F}"/>
    <cellStyle name="Percent 2 3 4 4 4" xfId="21874" xr:uid="{FB2438AA-1C6A-4D40-96B8-C67C6F5625ED}"/>
    <cellStyle name="Percent 2 3 4 4 4 2" xfId="35566" xr:uid="{9C7F59BC-788B-494D-9A8F-1C351E9E1623}"/>
    <cellStyle name="Percent 2 3 4 4 4 3" xfId="50450" xr:uid="{40F8ED0B-30DE-4F7A-8FFB-90CC7B3ACA10}"/>
    <cellStyle name="Percent 2 3 4 4 5" xfId="15030" xr:uid="{45D73B5B-2B7F-4D49-B27F-B6CBFC9B9083}"/>
    <cellStyle name="Percent 2 3 4 4 6" xfId="28720" xr:uid="{83698948-5BEB-4DF9-8E6D-224E82816FCF}"/>
    <cellStyle name="Percent 2 3 4 4 7" xfId="43604" xr:uid="{A7282A44-6D9A-43C0-8760-6E1F58F384EE}"/>
    <cellStyle name="Percent 2 3 4 5" xfId="9892" xr:uid="{AE0DD6D3-3416-43C4-8D2B-BEAA649EA063}"/>
    <cellStyle name="Percent 2 3 4 5 2" xfId="13314" xr:uid="{E0C07659-EDFE-4349-997A-B28AEBA2CCF9}"/>
    <cellStyle name="Percent 2 3 4 5 2 2" xfId="27004" xr:uid="{FF83A35F-ADB9-49BA-8D6D-9605A13A092C}"/>
    <cellStyle name="Percent 2 3 4 5 2 2 2" xfId="40696" xr:uid="{B64C21CF-41AB-4909-B80B-0273DF4EC109}"/>
    <cellStyle name="Percent 2 3 4 5 2 2 3" xfId="55580" xr:uid="{B164BDBA-B499-44FE-9D0F-E8AD550A5EDC}"/>
    <cellStyle name="Percent 2 3 4 5 2 3" xfId="20160" xr:uid="{046BAD36-5428-42E8-8369-05AE488E5CCA}"/>
    <cellStyle name="Percent 2 3 4 5 2 4" xfId="33850" xr:uid="{DB921EBF-B8E9-4785-AAEF-D397913E62E3}"/>
    <cellStyle name="Percent 2 3 4 5 2 5" xfId="48734" xr:uid="{39CD6C24-94C9-4D58-8FEC-7FA94AA8EB00}"/>
    <cellStyle name="Percent 2 3 4 5 3" xfId="23582" xr:uid="{C0541D74-6529-42D7-88A2-FE3A33490029}"/>
    <cellStyle name="Percent 2 3 4 5 3 2" xfId="37274" xr:uid="{C5A9E1BD-DEF2-40BA-B3BD-842FE2D76CAF}"/>
    <cellStyle name="Percent 2 3 4 5 3 3" xfId="52158" xr:uid="{16AEF292-B36D-4613-9F8C-42939EDE020D}"/>
    <cellStyle name="Percent 2 3 4 5 4" xfId="16738" xr:uid="{E2E7EF89-6C2D-4869-BCFA-EDEF0136CB45}"/>
    <cellStyle name="Percent 2 3 4 5 5" xfId="30428" xr:uid="{EE5371F8-DFCA-4E45-B17B-D71E53BCE89E}"/>
    <cellStyle name="Percent 2 3 4 5 6" xfId="45312" xr:uid="{E0D50F0B-614C-4596-91F5-CDF8C6187A38}"/>
    <cellStyle name="Percent 2 3 4 6" xfId="11602" xr:uid="{1D945E44-881B-45A2-9CF8-AEA20F644F57}"/>
    <cellStyle name="Percent 2 3 4 6 2" xfId="25292" xr:uid="{A1AFDDE5-CEF7-4147-9BEF-00878CC52146}"/>
    <cellStyle name="Percent 2 3 4 6 2 2" xfId="38984" xr:uid="{D739B4CC-3A02-4469-8701-211B3DCC51C7}"/>
    <cellStyle name="Percent 2 3 4 6 2 3" xfId="53868" xr:uid="{CB174D09-D814-48DA-B6EA-125A45AB6D63}"/>
    <cellStyle name="Percent 2 3 4 6 3" xfId="18448" xr:uid="{608C8600-3833-49DA-8362-54629F713D44}"/>
    <cellStyle name="Percent 2 3 4 6 4" xfId="32138" xr:uid="{63806965-4B17-49A0-BEF4-30A54F37E2D7}"/>
    <cellStyle name="Percent 2 3 4 6 5" xfId="47022" xr:uid="{96C9DEB3-EE94-492F-8798-7899305DAB9B}"/>
    <cellStyle name="Percent 2 3 4 7" xfId="21870" xr:uid="{DA43C4E4-27BC-4DE7-B6A0-215FE1567F97}"/>
    <cellStyle name="Percent 2 3 4 7 2" xfId="35562" xr:uid="{A5E8FD31-9C0B-439C-AC8C-9FEF2640D8F9}"/>
    <cellStyle name="Percent 2 3 4 7 3" xfId="50446" xr:uid="{C525B753-4EED-4F1B-92ED-A28236681921}"/>
    <cellStyle name="Percent 2 3 4 8" xfId="15026" xr:uid="{DCE84077-AE44-404A-985D-1B7EE7A9C967}"/>
    <cellStyle name="Percent 2 3 4 9" xfId="28716" xr:uid="{8AFE740B-2341-4697-8FF2-B8B9EB277EF4}"/>
    <cellStyle name="Percent 2 3 5" xfId="8185" xr:uid="{A13BA038-52DE-4DA8-B6C7-AF32B9C2A1E5}"/>
    <cellStyle name="Percent 2 3 5 2" xfId="8186" xr:uid="{C4B5BBAC-F510-427D-ACD0-DDDF1BC850EF}"/>
    <cellStyle name="Percent 2 3 5 2 2" xfId="9898" xr:uid="{2911D8B4-6059-4877-AE48-E0EA03C4403C}"/>
    <cellStyle name="Percent 2 3 5 2 2 2" xfId="13320" xr:uid="{5A36C915-CB56-4F58-9A31-F42EF8AA8437}"/>
    <cellStyle name="Percent 2 3 5 2 2 2 2" xfId="27010" xr:uid="{AB93B985-77FC-4597-969A-CFA9EB85C46B}"/>
    <cellStyle name="Percent 2 3 5 2 2 2 2 2" xfId="40702" xr:uid="{08070986-4AD1-4235-A436-E81FB33FECC4}"/>
    <cellStyle name="Percent 2 3 5 2 2 2 2 3" xfId="55586" xr:uid="{4102B86A-4A69-4070-9ECE-6B32C6F1299F}"/>
    <cellStyle name="Percent 2 3 5 2 2 2 3" xfId="20166" xr:uid="{3011A3C1-3D92-493E-8F38-71D5889C18AC}"/>
    <cellStyle name="Percent 2 3 5 2 2 2 4" xfId="33856" xr:uid="{DE98A999-5260-432E-BA9A-C5915ADC586D}"/>
    <cellStyle name="Percent 2 3 5 2 2 2 5" xfId="48740" xr:uid="{1E821124-8FC5-4A59-AA24-FF1EAB92751D}"/>
    <cellStyle name="Percent 2 3 5 2 2 3" xfId="23588" xr:uid="{A132D2AE-0D4E-4EB7-B6FE-0C8DF477ACEB}"/>
    <cellStyle name="Percent 2 3 5 2 2 3 2" xfId="37280" xr:uid="{F64C3E43-3CBE-45E6-97F1-2E2F822AAADD}"/>
    <cellStyle name="Percent 2 3 5 2 2 3 3" xfId="52164" xr:uid="{1636CC57-360B-4A1B-A89E-B1D04A864F4A}"/>
    <cellStyle name="Percent 2 3 5 2 2 4" xfId="16744" xr:uid="{0C5925F9-C330-4093-AB69-1FA6B79D5708}"/>
    <cellStyle name="Percent 2 3 5 2 2 5" xfId="30434" xr:uid="{65861E88-ED6C-4188-A6A8-BD15DE84861B}"/>
    <cellStyle name="Percent 2 3 5 2 2 6" xfId="45318" xr:uid="{6FA20A86-4F8C-42D6-AF00-9E466A2578FF}"/>
    <cellStyle name="Percent 2 3 5 2 3" xfId="11608" xr:uid="{64646FF5-5D1A-4014-B2F8-DC3578762537}"/>
    <cellStyle name="Percent 2 3 5 2 3 2" xfId="25298" xr:uid="{9566556D-7C03-46EA-8291-34B030B0B244}"/>
    <cellStyle name="Percent 2 3 5 2 3 2 2" xfId="38990" xr:uid="{B9B5B866-2988-406A-9C10-3BF75F171092}"/>
    <cellStyle name="Percent 2 3 5 2 3 2 3" xfId="53874" xr:uid="{ED75F7F3-6BC7-4C46-9F6B-26CBA85BFC0B}"/>
    <cellStyle name="Percent 2 3 5 2 3 3" xfId="18454" xr:uid="{06ECD9EB-A4A5-4974-81EA-282F4D3E4CB7}"/>
    <cellStyle name="Percent 2 3 5 2 3 4" xfId="32144" xr:uid="{7DAB7DD4-9AF8-4453-8769-7DC16C4DA3FA}"/>
    <cellStyle name="Percent 2 3 5 2 3 5" xfId="47028" xr:uid="{E5A8EF33-3204-4BA1-A494-54A947C90B3E}"/>
    <cellStyle name="Percent 2 3 5 2 4" xfId="21876" xr:uid="{D370A62D-FB05-4264-AD55-52FE07469E01}"/>
    <cellStyle name="Percent 2 3 5 2 4 2" xfId="35568" xr:uid="{5950E8CA-F4DD-4D04-848B-0DE4231D2648}"/>
    <cellStyle name="Percent 2 3 5 2 4 3" xfId="50452" xr:uid="{26370E5C-AE65-4B6B-9319-5346B36BB8B5}"/>
    <cellStyle name="Percent 2 3 5 2 5" xfId="15032" xr:uid="{9DF2D5CE-11F9-4119-9CBA-F690F8F2AA0E}"/>
    <cellStyle name="Percent 2 3 5 2 6" xfId="28722" xr:uid="{260E4C5D-8EA6-42EE-87E8-CDB5E3F9DE61}"/>
    <cellStyle name="Percent 2 3 5 2 7" xfId="43606" xr:uid="{8598E8F8-BFF4-4B30-A25E-4A62930FF718}"/>
    <cellStyle name="Percent 2 3 5 3" xfId="9897" xr:uid="{9F48D377-E22D-421C-A435-1BFFA765B47A}"/>
    <cellStyle name="Percent 2 3 5 3 2" xfId="13319" xr:uid="{D1AB673D-A29D-4173-AD23-12877C94E113}"/>
    <cellStyle name="Percent 2 3 5 3 2 2" xfId="27009" xr:uid="{1A63EEAD-1479-4617-BB33-15DFD318A2A8}"/>
    <cellStyle name="Percent 2 3 5 3 2 2 2" xfId="40701" xr:uid="{D056F343-C4AE-4F8F-B129-4531EF9F4F30}"/>
    <cellStyle name="Percent 2 3 5 3 2 2 3" xfId="55585" xr:uid="{57468329-57AE-45D9-BA16-09312758B0E4}"/>
    <cellStyle name="Percent 2 3 5 3 2 3" xfId="20165" xr:uid="{CD8AFD69-AA8C-4B4A-A1D6-9091F92FC590}"/>
    <cellStyle name="Percent 2 3 5 3 2 4" xfId="33855" xr:uid="{F85650F9-8EBB-43D8-BA26-3E7DB0478AB5}"/>
    <cellStyle name="Percent 2 3 5 3 2 5" xfId="48739" xr:uid="{36FF1085-6AC0-4AD8-86B9-4E81921DDA65}"/>
    <cellStyle name="Percent 2 3 5 3 3" xfId="23587" xr:uid="{D698888A-54DE-46BD-B462-F7D4058FDCEA}"/>
    <cellStyle name="Percent 2 3 5 3 3 2" xfId="37279" xr:uid="{B2E7939F-8ABE-4EEC-8462-909373477816}"/>
    <cellStyle name="Percent 2 3 5 3 3 3" xfId="52163" xr:uid="{8F3C2DCA-8D1D-468E-8D3D-4C1A8B907AF3}"/>
    <cellStyle name="Percent 2 3 5 3 4" xfId="16743" xr:uid="{2B1A690B-F260-4655-B16A-38815E6D14CB}"/>
    <cellStyle name="Percent 2 3 5 3 5" xfId="30433" xr:uid="{509A08B7-D55C-4E34-BFC7-9BE31474B638}"/>
    <cellStyle name="Percent 2 3 5 3 6" xfId="45317" xr:uid="{FD6A6DEA-C209-4AA6-B3EE-514EDCED069C}"/>
    <cellStyle name="Percent 2 3 5 4" xfId="11607" xr:uid="{0DA15DA1-6B89-4E71-89BF-62C3E5A4606F}"/>
    <cellStyle name="Percent 2 3 5 4 2" xfId="25297" xr:uid="{9020C1AA-6CE7-4382-B7DF-2959D88C9B39}"/>
    <cellStyle name="Percent 2 3 5 4 2 2" xfId="38989" xr:uid="{58DDAF7E-ADB3-4C90-B330-DC720FAC558D}"/>
    <cellStyle name="Percent 2 3 5 4 2 3" xfId="53873" xr:uid="{63396289-955D-4BC8-B542-2C3F13DAD96A}"/>
    <cellStyle name="Percent 2 3 5 4 3" xfId="18453" xr:uid="{15F05407-7A84-4DB1-9053-95B51DB25E07}"/>
    <cellStyle name="Percent 2 3 5 4 4" xfId="32143" xr:uid="{DF392F0B-30F1-4FEE-BE0D-62B6CAC0E9E6}"/>
    <cellStyle name="Percent 2 3 5 4 5" xfId="47027" xr:uid="{C0174B42-CE0E-483D-8F04-536456B90CE0}"/>
    <cellStyle name="Percent 2 3 5 5" xfId="21875" xr:uid="{E7204C64-0B26-4D6F-B641-85BD032C4783}"/>
    <cellStyle name="Percent 2 3 5 5 2" xfId="35567" xr:uid="{FC659A5F-DCD7-4A2F-844D-51940E4CFBB1}"/>
    <cellStyle name="Percent 2 3 5 5 3" xfId="50451" xr:uid="{C7D2E013-1AC4-4BBE-BE20-0FD3A7BA4FAE}"/>
    <cellStyle name="Percent 2 3 5 6" xfId="15031" xr:uid="{A4F82272-59D1-4A04-8131-40CBAD5183C5}"/>
    <cellStyle name="Percent 2 3 5 7" xfId="28721" xr:uid="{19E55B43-FF73-4484-AADC-0948650FAD3F}"/>
    <cellStyle name="Percent 2 3 5 8" xfId="43605" xr:uid="{D14715B4-F478-4D12-A4E6-1FBA85CDB42F}"/>
    <cellStyle name="Percent 2 3 6" xfId="8187" xr:uid="{82B02E82-377E-43D7-9D17-556E0C96330F}"/>
    <cellStyle name="Percent 2 3 6 2" xfId="9899" xr:uid="{90C3C95A-DD6A-46AB-8411-B3906A4E135E}"/>
    <cellStyle name="Percent 2 3 6 2 2" xfId="13321" xr:uid="{D80B426C-BB58-4761-80F8-92124251FF66}"/>
    <cellStyle name="Percent 2 3 6 2 2 2" xfId="27011" xr:uid="{84E5E479-35C1-49E8-A18E-3E99E72B7B0D}"/>
    <cellStyle name="Percent 2 3 6 2 2 2 2" xfId="40703" xr:uid="{5B4EC55C-3726-46EE-81EA-3EEB425D7899}"/>
    <cellStyle name="Percent 2 3 6 2 2 2 3" xfId="55587" xr:uid="{44C4B179-46DF-4A1C-A5F4-8A4FB9F53405}"/>
    <cellStyle name="Percent 2 3 6 2 2 3" xfId="20167" xr:uid="{897907F8-24B7-4F25-B76B-6D253B573C87}"/>
    <cellStyle name="Percent 2 3 6 2 2 4" xfId="33857" xr:uid="{8D37CD9F-CF3E-4915-8791-718ACF208713}"/>
    <cellStyle name="Percent 2 3 6 2 2 5" xfId="48741" xr:uid="{3DAE3151-B5BA-485C-B817-3AEAB83DABAB}"/>
    <cellStyle name="Percent 2 3 6 2 3" xfId="23589" xr:uid="{12AF4BCB-E063-4C06-8124-6EEBEFBCA13A}"/>
    <cellStyle name="Percent 2 3 6 2 3 2" xfId="37281" xr:uid="{69BD9EA6-155A-450F-92D6-6E68D5D45F59}"/>
    <cellStyle name="Percent 2 3 6 2 3 3" xfId="52165" xr:uid="{FACC3D6F-9AB9-41F7-93B8-0FA9DD860E30}"/>
    <cellStyle name="Percent 2 3 6 2 4" xfId="16745" xr:uid="{6C4882A2-7A0B-4063-AB44-66AF9FCBB555}"/>
    <cellStyle name="Percent 2 3 6 2 5" xfId="30435" xr:uid="{6C0670BF-BCEF-4AA6-90DF-D6A07CDAAFDE}"/>
    <cellStyle name="Percent 2 3 6 2 6" xfId="45319" xr:uid="{2948B3DE-8426-41B4-BE0A-B00C28608186}"/>
    <cellStyle name="Percent 2 3 6 3" xfId="11609" xr:uid="{01BF3351-96E7-4265-A0B9-9C075F0D9A28}"/>
    <cellStyle name="Percent 2 3 6 3 2" xfId="25299" xr:uid="{8675052D-E61D-4FAD-972F-A21CEAECC3A4}"/>
    <cellStyle name="Percent 2 3 6 3 2 2" xfId="38991" xr:uid="{58392713-24A5-48E5-8628-BE3D83F92EE1}"/>
    <cellStyle name="Percent 2 3 6 3 2 3" xfId="53875" xr:uid="{141AC627-CAF3-423C-B3E9-0736DE174BFB}"/>
    <cellStyle name="Percent 2 3 6 3 3" xfId="18455" xr:uid="{F3B02C2A-6190-4165-BC3F-783FC36C6D6A}"/>
    <cellStyle name="Percent 2 3 6 3 4" xfId="32145" xr:uid="{5F598D79-732C-4BCE-AB7D-115C7C551A35}"/>
    <cellStyle name="Percent 2 3 6 3 5" xfId="47029" xr:uid="{5C43A99D-355D-40E8-AAE9-8DB7E0DE356B}"/>
    <cellStyle name="Percent 2 3 6 4" xfId="21877" xr:uid="{EA80BACD-1E7B-4EEB-BECC-3AC306D780A2}"/>
    <cellStyle name="Percent 2 3 6 4 2" xfId="35569" xr:uid="{8494FD0A-2C40-484B-862E-A7478CFC5F76}"/>
    <cellStyle name="Percent 2 3 6 4 3" xfId="50453" xr:uid="{3B5CB447-0F26-4073-91B9-8F09F3AEFD62}"/>
    <cellStyle name="Percent 2 3 6 5" xfId="15033" xr:uid="{3E8680AD-6F54-4BE1-A597-B10278DAA2B1}"/>
    <cellStyle name="Percent 2 3 6 6" xfId="28723" xr:uid="{1D54B437-070E-41E3-9454-026D050AC72A}"/>
    <cellStyle name="Percent 2 3 6 7" xfId="43607" xr:uid="{CEC9C3D6-B34B-405A-B253-DBE4B30183F5}"/>
    <cellStyle name="Percent 2 3 7" xfId="8188" xr:uid="{E17B9874-EB6C-4497-B0D2-69703BF78FF7}"/>
    <cellStyle name="Percent 2 3 7 2" xfId="9900" xr:uid="{8DACCDC3-81E0-451B-870B-27481D67A177}"/>
    <cellStyle name="Percent 2 3 7 2 2" xfId="13322" xr:uid="{411B2112-A37C-446B-AF7F-CAFEB6E3E112}"/>
    <cellStyle name="Percent 2 3 7 2 2 2" xfId="27012" xr:uid="{E68DAC71-93A0-4DA5-9924-00281725D077}"/>
    <cellStyle name="Percent 2 3 7 2 2 2 2" xfId="40704" xr:uid="{30CB1DB5-4439-4AC6-90EA-F7F7E5D4C38A}"/>
    <cellStyle name="Percent 2 3 7 2 2 2 3" xfId="55588" xr:uid="{9413890A-C65D-43BC-80B6-7175767CDB02}"/>
    <cellStyle name="Percent 2 3 7 2 2 3" xfId="20168" xr:uid="{9786E8B8-C87A-4E3B-A816-9F29191C5F30}"/>
    <cellStyle name="Percent 2 3 7 2 2 4" xfId="33858" xr:uid="{F2A8E483-6A9F-4206-BD68-4088BA901481}"/>
    <cellStyle name="Percent 2 3 7 2 2 5" xfId="48742" xr:uid="{C9E97BB8-1D58-4210-8314-7FED51AD82B1}"/>
    <cellStyle name="Percent 2 3 7 2 3" xfId="23590" xr:uid="{2A1D7F09-012E-4CD8-904F-9E9FC70FCC26}"/>
    <cellStyle name="Percent 2 3 7 2 3 2" xfId="37282" xr:uid="{78CE8A94-0199-4158-9756-8718975CD8C9}"/>
    <cellStyle name="Percent 2 3 7 2 3 3" xfId="52166" xr:uid="{1613A765-21AA-44E1-9511-999E67E41E26}"/>
    <cellStyle name="Percent 2 3 7 2 4" xfId="16746" xr:uid="{FC582869-1589-4B6E-8372-8F4C30DBAD96}"/>
    <cellStyle name="Percent 2 3 7 2 5" xfId="30436" xr:uid="{BFDB8B1D-9C54-4D13-91C1-3294F578734B}"/>
    <cellStyle name="Percent 2 3 7 2 6" xfId="45320" xr:uid="{55253290-2C4A-4429-A8DB-6630EE4638D9}"/>
    <cellStyle name="Percent 2 3 7 3" xfId="11610" xr:uid="{2884A69B-00D6-421F-9215-7FBB29E082E4}"/>
    <cellStyle name="Percent 2 3 7 3 2" xfId="25300" xr:uid="{88F2DCE5-6A29-4115-958E-E18929E71FBF}"/>
    <cellStyle name="Percent 2 3 7 3 2 2" xfId="38992" xr:uid="{15A6AFB2-EA73-4E10-8476-DF84E1E98EBA}"/>
    <cellStyle name="Percent 2 3 7 3 2 3" xfId="53876" xr:uid="{B6E896A0-F160-402F-8CCC-AAE8CB23EECE}"/>
    <cellStyle name="Percent 2 3 7 3 3" xfId="18456" xr:uid="{4B7813C7-C1A0-4540-999D-794C2A25EDB1}"/>
    <cellStyle name="Percent 2 3 7 3 4" xfId="32146" xr:uid="{3EB1625E-AF58-4993-A0DE-46E5A306DD81}"/>
    <cellStyle name="Percent 2 3 7 3 5" xfId="47030" xr:uid="{9ECF58ED-EF93-4575-8B0F-CB2D6314858F}"/>
    <cellStyle name="Percent 2 3 7 4" xfId="21878" xr:uid="{B99B9187-5673-4496-9715-AD40B973DFD6}"/>
    <cellStyle name="Percent 2 3 7 4 2" xfId="35570" xr:uid="{28A1157D-9A78-4E62-9EBB-10FDDD8BE1BC}"/>
    <cellStyle name="Percent 2 3 7 4 3" xfId="50454" xr:uid="{2434DBD5-4F72-4C12-80CC-62D59B43454E}"/>
    <cellStyle name="Percent 2 3 7 5" xfId="15034" xr:uid="{F49B8455-BA59-4546-88A5-3D388F55EA59}"/>
    <cellStyle name="Percent 2 3 7 6" xfId="28724" xr:uid="{DA27E3E2-5892-4FF8-A44E-3854E692F9B6}"/>
    <cellStyle name="Percent 2 3 7 7" xfId="43608" xr:uid="{A8BB4119-2A91-468E-876A-37061AD69221}"/>
    <cellStyle name="Percent 2 3 8" xfId="9871" xr:uid="{26324BFF-0A14-405A-8B3B-428F699BA0BD}"/>
    <cellStyle name="Percent 2 3 8 2" xfId="13293" xr:uid="{DE80F7A5-0FF9-4355-A693-450D79F5B898}"/>
    <cellStyle name="Percent 2 3 8 2 2" xfId="26983" xr:uid="{B3055D18-5D76-4E0E-A206-8BA325E4A147}"/>
    <cellStyle name="Percent 2 3 8 2 2 2" xfId="40675" xr:uid="{60E70DD6-E703-4615-80C7-67DD7C6B6B61}"/>
    <cellStyle name="Percent 2 3 8 2 2 3" xfId="55559" xr:uid="{F57086B1-5D2E-44D3-9C0E-774199C6714E}"/>
    <cellStyle name="Percent 2 3 8 2 3" xfId="20139" xr:uid="{B0D81F9E-27BF-469D-8D64-FA26D4AA8316}"/>
    <cellStyle name="Percent 2 3 8 2 4" xfId="33829" xr:uid="{C1AC69BB-66C4-42E2-936C-90D7FB46E565}"/>
    <cellStyle name="Percent 2 3 8 2 5" xfId="48713" xr:uid="{36ACB654-3865-4E58-B6D5-7F6B739D4983}"/>
    <cellStyle name="Percent 2 3 8 3" xfId="23561" xr:uid="{00CBACB9-426E-44E2-B042-119B444D0A2B}"/>
    <cellStyle name="Percent 2 3 8 3 2" xfId="37253" xr:uid="{4B4EA7A3-B048-4EE8-A4CC-DAACF41215C3}"/>
    <cellStyle name="Percent 2 3 8 3 3" xfId="52137" xr:uid="{891A76CC-706E-4671-939F-B51AD72569EA}"/>
    <cellStyle name="Percent 2 3 8 4" xfId="16717" xr:uid="{35C54C57-5E01-430F-80FD-6B7F5264E06E}"/>
    <cellStyle name="Percent 2 3 8 5" xfId="30407" xr:uid="{9B58E8CD-4755-4549-86A7-006BD844680B}"/>
    <cellStyle name="Percent 2 3 8 6" xfId="45291" xr:uid="{46FEADE2-FC52-48D7-9905-D3DF71D37679}"/>
    <cellStyle name="Percent 2 3 9" xfId="11581" xr:uid="{545078E6-3C3D-4B39-B1D1-A862C7429501}"/>
    <cellStyle name="Percent 2 3 9 2" xfId="25271" xr:uid="{3DBDB7AB-098F-4F16-BE72-C490D2EBC5BA}"/>
    <cellStyle name="Percent 2 3 9 2 2" xfId="38963" xr:uid="{1587316D-588C-4D67-9F71-4A2C0AC6AB9B}"/>
    <cellStyle name="Percent 2 3 9 2 3" xfId="53847" xr:uid="{98363FFF-E73D-4E48-AD5A-176A7F06AAF9}"/>
    <cellStyle name="Percent 2 3 9 3" xfId="18427" xr:uid="{B3A5848D-6377-4AB2-98CC-7A1EE65628C0}"/>
    <cellStyle name="Percent 2 3 9 4" xfId="32117" xr:uid="{9F9BD645-A0ED-418F-89F1-F519399F82D3}"/>
    <cellStyle name="Percent 2 3 9 5" xfId="47001" xr:uid="{BBF215FA-17D2-4673-8E10-F0A24E286741}"/>
    <cellStyle name="Percent 2 4" xfId="8189" xr:uid="{53F471EA-F97F-4B0D-ACDA-E97750EC813F}"/>
    <cellStyle name="Percent 2 4 10" xfId="15035" xr:uid="{5A688D3E-CE1B-4749-87BF-DEF83E29FCFB}"/>
    <cellStyle name="Percent 2 4 11" xfId="28725" xr:uid="{7E3BC5BD-D9C9-4D45-8F1A-D86C85068218}"/>
    <cellStyle name="Percent 2 4 12" xfId="43609" xr:uid="{2AA74DAA-E65C-4CE1-BD8C-4580AF254BAE}"/>
    <cellStyle name="Percent 2 4 2" xfId="8190" xr:uid="{E2240FA3-C992-44CF-8FDC-1325C65C55D8}"/>
    <cellStyle name="Percent 2 4 2 10" xfId="43610" xr:uid="{85D4BC9B-4D29-4024-9965-05F4BF99E757}"/>
    <cellStyle name="Percent 2 4 2 2" xfId="8191" xr:uid="{522227DC-2707-4C45-9139-C1EAC71AFD3A}"/>
    <cellStyle name="Percent 2 4 2 2 2" xfId="8192" xr:uid="{6E468CC3-1E75-4D31-9880-0C8CB9479946}"/>
    <cellStyle name="Percent 2 4 2 2 2 2" xfId="9904" xr:uid="{75399040-1E5E-47DA-B5FE-548493C9BA01}"/>
    <cellStyle name="Percent 2 4 2 2 2 2 2" xfId="13326" xr:uid="{9161F2ED-FC2B-4663-ACE7-C690510A620C}"/>
    <cellStyle name="Percent 2 4 2 2 2 2 2 2" xfId="27016" xr:uid="{B947CA8E-7D92-4AE3-AC6E-13B9343E1E8B}"/>
    <cellStyle name="Percent 2 4 2 2 2 2 2 2 2" xfId="40708" xr:uid="{332E8293-E505-431A-B932-364EF692F446}"/>
    <cellStyle name="Percent 2 4 2 2 2 2 2 2 3" xfId="55592" xr:uid="{700C64FD-6BE5-45F9-B35F-CB9BE2DDE621}"/>
    <cellStyle name="Percent 2 4 2 2 2 2 2 3" xfId="20172" xr:uid="{EEF8DE44-180F-4DC3-89D2-BE2133ED5710}"/>
    <cellStyle name="Percent 2 4 2 2 2 2 2 4" xfId="33862" xr:uid="{96E49F84-040B-4BAB-AC06-B4BE2D33B9F4}"/>
    <cellStyle name="Percent 2 4 2 2 2 2 2 5" xfId="48746" xr:uid="{2A0AD3F9-48B1-412B-8256-D3FC659D40ED}"/>
    <cellStyle name="Percent 2 4 2 2 2 2 3" xfId="23594" xr:uid="{DC367782-DC64-4C35-9D83-63F5B96523C5}"/>
    <cellStyle name="Percent 2 4 2 2 2 2 3 2" xfId="37286" xr:uid="{709FF175-5837-416C-86FA-69865305F962}"/>
    <cellStyle name="Percent 2 4 2 2 2 2 3 3" xfId="52170" xr:uid="{DB2FCFA7-4DE9-4900-9385-AB6648E59E89}"/>
    <cellStyle name="Percent 2 4 2 2 2 2 4" xfId="16750" xr:uid="{6082703E-42CB-4D0C-B351-A21688012C96}"/>
    <cellStyle name="Percent 2 4 2 2 2 2 5" xfId="30440" xr:uid="{582C433E-C62B-49E2-8222-C8DE1DD64733}"/>
    <cellStyle name="Percent 2 4 2 2 2 2 6" xfId="45324" xr:uid="{0ACE8054-B2BE-41CE-B850-1316D96C5426}"/>
    <cellStyle name="Percent 2 4 2 2 2 3" xfId="11614" xr:uid="{BC793261-4AD1-412B-94CD-3BB1A5AAA99F}"/>
    <cellStyle name="Percent 2 4 2 2 2 3 2" xfId="25304" xr:uid="{5A7D49BF-5AA5-492C-A848-EEBC582DF777}"/>
    <cellStyle name="Percent 2 4 2 2 2 3 2 2" xfId="38996" xr:uid="{FFFA4874-9CA1-4441-9083-988BEAD5B9F9}"/>
    <cellStyle name="Percent 2 4 2 2 2 3 2 3" xfId="53880" xr:uid="{335C7D66-5316-42A1-80FC-15E077060380}"/>
    <cellStyle name="Percent 2 4 2 2 2 3 3" xfId="18460" xr:uid="{C86417AD-BF25-4AA2-AD83-B94BA4868809}"/>
    <cellStyle name="Percent 2 4 2 2 2 3 4" xfId="32150" xr:uid="{3AC2652D-516A-43D7-91F3-21DF3C0FB21B}"/>
    <cellStyle name="Percent 2 4 2 2 2 3 5" xfId="47034" xr:uid="{EEE0A0B3-A8BD-4794-BEF2-9444F585AB9C}"/>
    <cellStyle name="Percent 2 4 2 2 2 4" xfId="21882" xr:uid="{9EFD986C-78CF-4DC3-866C-FE5913426884}"/>
    <cellStyle name="Percent 2 4 2 2 2 4 2" xfId="35574" xr:uid="{6A79EF81-B1A4-4E94-BEC9-055BB97764E1}"/>
    <cellStyle name="Percent 2 4 2 2 2 4 3" xfId="50458" xr:uid="{E4E82CAF-B6F9-4B81-A996-85FD2D651B62}"/>
    <cellStyle name="Percent 2 4 2 2 2 5" xfId="15038" xr:uid="{8F82FFC9-5F3D-4C9C-9541-FCC8BDE97A3C}"/>
    <cellStyle name="Percent 2 4 2 2 2 6" xfId="28728" xr:uid="{14BCFF96-7D66-4991-B9E3-F3452AB86F0C}"/>
    <cellStyle name="Percent 2 4 2 2 2 7" xfId="43612" xr:uid="{3EFCEDC3-768D-407A-B50A-A8AB7F48BA52}"/>
    <cellStyle name="Percent 2 4 2 2 3" xfId="9903" xr:uid="{20FEB2FB-B5AE-473D-B4CB-6D17FE0FAB02}"/>
    <cellStyle name="Percent 2 4 2 2 3 2" xfId="13325" xr:uid="{A1ED7A52-F63F-4DD3-A053-FB4A73EA50DC}"/>
    <cellStyle name="Percent 2 4 2 2 3 2 2" xfId="27015" xr:uid="{5A79E735-ECBF-4C91-8802-608E633DDC69}"/>
    <cellStyle name="Percent 2 4 2 2 3 2 2 2" xfId="40707" xr:uid="{D379D5A5-ADC0-43CB-BDBB-CFD60C4B7659}"/>
    <cellStyle name="Percent 2 4 2 2 3 2 2 3" xfId="55591" xr:uid="{ADB64C57-67FA-4A87-BBA7-E064863FBFB5}"/>
    <cellStyle name="Percent 2 4 2 2 3 2 3" xfId="20171" xr:uid="{1D604E3D-8B4B-4ABA-9A6E-477AF38F7C0B}"/>
    <cellStyle name="Percent 2 4 2 2 3 2 4" xfId="33861" xr:uid="{30FEAFB9-47E2-4C0B-ADE1-06A5BE8A4D1D}"/>
    <cellStyle name="Percent 2 4 2 2 3 2 5" xfId="48745" xr:uid="{BB85F481-FA32-4FF8-8B37-036B42AD332D}"/>
    <cellStyle name="Percent 2 4 2 2 3 3" xfId="23593" xr:uid="{E64F4DA3-B34C-4E65-A011-8FD0357D4E33}"/>
    <cellStyle name="Percent 2 4 2 2 3 3 2" xfId="37285" xr:uid="{E08299FC-C1A0-4AEB-8E93-162DF026060D}"/>
    <cellStyle name="Percent 2 4 2 2 3 3 3" xfId="52169" xr:uid="{20E4F3C3-DA7F-40F8-88E6-E3FC397E1AC1}"/>
    <cellStyle name="Percent 2 4 2 2 3 4" xfId="16749" xr:uid="{1D3DF464-5BFE-4959-B01D-EE9DB7D9F3DA}"/>
    <cellStyle name="Percent 2 4 2 2 3 5" xfId="30439" xr:uid="{032711FF-6F6D-43E4-9433-6BD9E6E9544D}"/>
    <cellStyle name="Percent 2 4 2 2 3 6" xfId="45323" xr:uid="{1C59B7E0-EBEC-4A80-98AD-7C1403AF22E0}"/>
    <cellStyle name="Percent 2 4 2 2 4" xfId="11613" xr:uid="{776E7A25-6DC7-4FF2-96C0-30A0502326F7}"/>
    <cellStyle name="Percent 2 4 2 2 4 2" xfId="25303" xr:uid="{2149CAC8-292D-4370-A68D-FF6D3AC3D82E}"/>
    <cellStyle name="Percent 2 4 2 2 4 2 2" xfId="38995" xr:uid="{5C92BE1B-D6C0-4CAD-AF3B-226A16AE87C0}"/>
    <cellStyle name="Percent 2 4 2 2 4 2 3" xfId="53879" xr:uid="{9C9AFE58-72E0-41E4-A394-147B5B5E0D05}"/>
    <cellStyle name="Percent 2 4 2 2 4 3" xfId="18459" xr:uid="{4ED1FB50-E819-4F14-8E28-3DB78E840954}"/>
    <cellStyle name="Percent 2 4 2 2 4 4" xfId="32149" xr:uid="{F96E5F7D-C57D-40EC-850E-E5DEFD1BBC0C}"/>
    <cellStyle name="Percent 2 4 2 2 4 5" xfId="47033" xr:uid="{AE37A0D1-3741-45C0-ACD1-9211014D656C}"/>
    <cellStyle name="Percent 2 4 2 2 5" xfId="21881" xr:uid="{5832081F-0232-4427-B13F-1AA4C1748A81}"/>
    <cellStyle name="Percent 2 4 2 2 5 2" xfId="35573" xr:uid="{C2394A1C-84E3-4377-B9D3-807B6B86B788}"/>
    <cellStyle name="Percent 2 4 2 2 5 3" xfId="50457" xr:uid="{ABD6CDF3-85DF-4A62-9619-9730CE13C9BC}"/>
    <cellStyle name="Percent 2 4 2 2 6" xfId="15037" xr:uid="{5F844AD9-D4A6-4FEC-83D4-865E85AD66FB}"/>
    <cellStyle name="Percent 2 4 2 2 7" xfId="28727" xr:uid="{12D02FCD-EF85-4347-9D57-0D90BDADBC79}"/>
    <cellStyle name="Percent 2 4 2 2 8" xfId="43611" xr:uid="{A64A2371-3053-4CD0-A36D-B85704FE0234}"/>
    <cellStyle name="Percent 2 4 2 3" xfId="8193" xr:uid="{DDC4950D-9A17-4CF1-82FE-C3618273A398}"/>
    <cellStyle name="Percent 2 4 2 3 2" xfId="9905" xr:uid="{32E2A9D4-1525-4A39-BAF5-79FE6A62B0C1}"/>
    <cellStyle name="Percent 2 4 2 3 2 2" xfId="13327" xr:uid="{282B20E0-CDFF-4339-BD2F-FA679C5D0076}"/>
    <cellStyle name="Percent 2 4 2 3 2 2 2" xfId="27017" xr:uid="{44427B3C-98BA-4667-9DB3-B690B3EA6ABC}"/>
    <cellStyle name="Percent 2 4 2 3 2 2 2 2" xfId="40709" xr:uid="{4A13E66C-D2F2-4FB0-AF45-FE9E084171D4}"/>
    <cellStyle name="Percent 2 4 2 3 2 2 2 3" xfId="55593" xr:uid="{3AD40D30-016C-44A2-BF10-8018B25EEAE5}"/>
    <cellStyle name="Percent 2 4 2 3 2 2 3" xfId="20173" xr:uid="{AFC4095F-43F7-4137-AEE3-9C97540FCE3D}"/>
    <cellStyle name="Percent 2 4 2 3 2 2 4" xfId="33863" xr:uid="{58115AC3-4802-4058-88EE-2AEAB8E53EF2}"/>
    <cellStyle name="Percent 2 4 2 3 2 2 5" xfId="48747" xr:uid="{9B9E1B54-9B70-4AD8-8B79-B340092F9536}"/>
    <cellStyle name="Percent 2 4 2 3 2 3" xfId="23595" xr:uid="{905399E3-2001-42E1-BF0A-340E9DEEF8A1}"/>
    <cellStyle name="Percent 2 4 2 3 2 3 2" xfId="37287" xr:uid="{0EE8745E-1174-4A67-B07A-76511C622CA2}"/>
    <cellStyle name="Percent 2 4 2 3 2 3 3" xfId="52171" xr:uid="{766BCDD2-B0A5-4021-B1FC-F9C2D211CBF3}"/>
    <cellStyle name="Percent 2 4 2 3 2 4" xfId="16751" xr:uid="{FD295980-3290-46CA-B546-43375FCA0F2D}"/>
    <cellStyle name="Percent 2 4 2 3 2 5" xfId="30441" xr:uid="{2EC469A4-F89E-462C-B588-8F1038E18D9D}"/>
    <cellStyle name="Percent 2 4 2 3 2 6" xfId="45325" xr:uid="{183C76E5-9A69-4053-9753-299F12A04E8B}"/>
    <cellStyle name="Percent 2 4 2 3 3" xfId="11615" xr:uid="{E4E8E9BB-35DE-4A18-B82F-77C0990CFFCD}"/>
    <cellStyle name="Percent 2 4 2 3 3 2" xfId="25305" xr:uid="{4A45D252-C61D-48BB-9155-C1BDB139633F}"/>
    <cellStyle name="Percent 2 4 2 3 3 2 2" xfId="38997" xr:uid="{6DD5BFA7-B699-40BB-8CCF-0CDE14E77893}"/>
    <cellStyle name="Percent 2 4 2 3 3 2 3" xfId="53881" xr:uid="{BDCC1DC8-390D-41E5-84C8-DF97EE67CDC4}"/>
    <cellStyle name="Percent 2 4 2 3 3 3" xfId="18461" xr:uid="{96CE79FA-0254-4496-88F4-2511964786D2}"/>
    <cellStyle name="Percent 2 4 2 3 3 4" xfId="32151" xr:uid="{C2D64490-0B1A-4B9A-B165-9ACA0098985B}"/>
    <cellStyle name="Percent 2 4 2 3 3 5" xfId="47035" xr:uid="{4C964C5A-8A08-4A7E-B54C-E4D4D48428C7}"/>
    <cellStyle name="Percent 2 4 2 3 4" xfId="21883" xr:uid="{0DE71924-992C-46B0-A527-580CDBEEC091}"/>
    <cellStyle name="Percent 2 4 2 3 4 2" xfId="35575" xr:uid="{A90B523E-BDE8-47A5-AA1C-9F005C607F76}"/>
    <cellStyle name="Percent 2 4 2 3 4 3" xfId="50459" xr:uid="{24B4A462-9592-40F5-9DE8-5C8F8388A08C}"/>
    <cellStyle name="Percent 2 4 2 3 5" xfId="15039" xr:uid="{D7E1C4DE-4C93-4D71-BCBF-4E8C5CCF9566}"/>
    <cellStyle name="Percent 2 4 2 3 6" xfId="28729" xr:uid="{6E029C7A-258C-4CF9-BD5B-6538719BDEC7}"/>
    <cellStyle name="Percent 2 4 2 3 7" xfId="43613" xr:uid="{C7B08D8E-9A6D-4DF7-978E-8E8913826750}"/>
    <cellStyle name="Percent 2 4 2 4" xfId="8194" xr:uid="{0187277D-3BA5-4EE3-BB02-1A4FABED7CAA}"/>
    <cellStyle name="Percent 2 4 2 4 2" xfId="9906" xr:uid="{1F5522E7-A065-4CEC-98BC-20856265D6FF}"/>
    <cellStyle name="Percent 2 4 2 4 2 2" xfId="13328" xr:uid="{A45F2B9A-802A-419F-9B00-E5474C70F876}"/>
    <cellStyle name="Percent 2 4 2 4 2 2 2" xfId="27018" xr:uid="{F649FB8B-7A96-4D4C-97AD-999306E4DB77}"/>
    <cellStyle name="Percent 2 4 2 4 2 2 2 2" xfId="40710" xr:uid="{5A2AEE3D-D843-4D00-B11B-A8D239C951BF}"/>
    <cellStyle name="Percent 2 4 2 4 2 2 2 3" xfId="55594" xr:uid="{70BB3192-8B4B-410A-B7CC-FC0D7DA286EF}"/>
    <cellStyle name="Percent 2 4 2 4 2 2 3" xfId="20174" xr:uid="{55B57218-1BBE-4418-8F0C-9C8CFB115E6E}"/>
    <cellStyle name="Percent 2 4 2 4 2 2 4" xfId="33864" xr:uid="{30D52CF1-A4C3-484D-BA63-32EEE8EF98A5}"/>
    <cellStyle name="Percent 2 4 2 4 2 2 5" xfId="48748" xr:uid="{EF007FB1-D683-4B7D-AD47-B8650717A678}"/>
    <cellStyle name="Percent 2 4 2 4 2 3" xfId="23596" xr:uid="{9E1DA557-A477-49C1-9A13-AF6E141F9747}"/>
    <cellStyle name="Percent 2 4 2 4 2 3 2" xfId="37288" xr:uid="{2D156324-3A91-45FF-B71A-EF34B0391D7C}"/>
    <cellStyle name="Percent 2 4 2 4 2 3 3" xfId="52172" xr:uid="{767C631A-08FD-4C22-A712-B655CD7F5965}"/>
    <cellStyle name="Percent 2 4 2 4 2 4" xfId="16752" xr:uid="{26B21F35-2878-4D8D-832A-9EBE7B515F8E}"/>
    <cellStyle name="Percent 2 4 2 4 2 5" xfId="30442" xr:uid="{D1B2F813-839F-4C1D-9C5C-A07682714D45}"/>
    <cellStyle name="Percent 2 4 2 4 2 6" xfId="45326" xr:uid="{5D851C23-3969-4023-8A07-ED95E7162C11}"/>
    <cellStyle name="Percent 2 4 2 4 3" xfId="11616" xr:uid="{D171582F-B2C2-4860-AE8A-11F30D14E169}"/>
    <cellStyle name="Percent 2 4 2 4 3 2" xfId="25306" xr:uid="{B9EA1CC3-C127-4A44-A9C5-9ED1E88D196A}"/>
    <cellStyle name="Percent 2 4 2 4 3 2 2" xfId="38998" xr:uid="{FA2A336F-BECB-43AB-8E62-6573EA997838}"/>
    <cellStyle name="Percent 2 4 2 4 3 2 3" xfId="53882" xr:uid="{CA3D2B35-6BA1-4A44-A7DC-723DDDB86C02}"/>
    <cellStyle name="Percent 2 4 2 4 3 3" xfId="18462" xr:uid="{2A5A3B5F-9A56-41CA-A14C-6A1CBFC00514}"/>
    <cellStyle name="Percent 2 4 2 4 3 4" xfId="32152" xr:uid="{D0A26270-8CEB-4F03-B97D-A040A9C165C8}"/>
    <cellStyle name="Percent 2 4 2 4 3 5" xfId="47036" xr:uid="{E82E9517-CF3E-4184-9146-6B066951CB3E}"/>
    <cellStyle name="Percent 2 4 2 4 4" xfId="21884" xr:uid="{2C742EFA-462B-4B17-8E73-1DDB06E7B6A8}"/>
    <cellStyle name="Percent 2 4 2 4 4 2" xfId="35576" xr:uid="{0DE24132-0811-4B02-AF77-E53CD976479A}"/>
    <cellStyle name="Percent 2 4 2 4 4 3" xfId="50460" xr:uid="{C4849723-199F-4F1C-B696-44429AFA1BE9}"/>
    <cellStyle name="Percent 2 4 2 4 5" xfId="15040" xr:uid="{E7B2851F-E8E0-4C42-8402-F22CD8CBC296}"/>
    <cellStyle name="Percent 2 4 2 4 6" xfId="28730" xr:uid="{C1687A5D-1381-46AD-B06A-CAF498CF3F78}"/>
    <cellStyle name="Percent 2 4 2 4 7" xfId="43614" xr:uid="{05DD6A10-E14A-4A9E-A790-31C4F89004FC}"/>
    <cellStyle name="Percent 2 4 2 5" xfId="9902" xr:uid="{17891CBE-C9B1-4AAF-915A-47B88D88F7FB}"/>
    <cellStyle name="Percent 2 4 2 5 2" xfId="13324" xr:uid="{F6FF918E-F46D-41B7-88EF-97A26979644D}"/>
    <cellStyle name="Percent 2 4 2 5 2 2" xfId="27014" xr:uid="{5A4E9C16-8767-4B9C-A1D2-6CA0E10B61A5}"/>
    <cellStyle name="Percent 2 4 2 5 2 2 2" xfId="40706" xr:uid="{87F99097-BD32-447F-9429-707A0F7CB2BB}"/>
    <cellStyle name="Percent 2 4 2 5 2 2 3" xfId="55590" xr:uid="{76F22816-0CDD-4E9D-9D09-83412D723D3A}"/>
    <cellStyle name="Percent 2 4 2 5 2 3" xfId="20170" xr:uid="{181A2011-C742-4DBB-80E4-7627706B0D6E}"/>
    <cellStyle name="Percent 2 4 2 5 2 4" xfId="33860" xr:uid="{4E3DD402-7E3D-4A1B-816C-8FCB29E4E053}"/>
    <cellStyle name="Percent 2 4 2 5 2 5" xfId="48744" xr:uid="{75477403-4930-4073-90FB-FFD4D6FE0C00}"/>
    <cellStyle name="Percent 2 4 2 5 3" xfId="23592" xr:uid="{16CF77DF-25BF-4A26-A87A-6FA75E42CF6C}"/>
    <cellStyle name="Percent 2 4 2 5 3 2" xfId="37284" xr:uid="{3B20C695-0789-45AF-B0C3-F78DE95B45B7}"/>
    <cellStyle name="Percent 2 4 2 5 3 3" xfId="52168" xr:uid="{D6CE4F7A-598D-4104-9B76-1400EA350CC9}"/>
    <cellStyle name="Percent 2 4 2 5 4" xfId="16748" xr:uid="{47902793-3D26-444F-A49B-FA297FA496B4}"/>
    <cellStyle name="Percent 2 4 2 5 5" xfId="30438" xr:uid="{AC1F2710-93FB-4E9C-B143-010A37BDE088}"/>
    <cellStyle name="Percent 2 4 2 5 6" xfId="45322" xr:uid="{1D513EA0-4CF6-4FD1-98D1-78757DC7B628}"/>
    <cellStyle name="Percent 2 4 2 6" xfId="11612" xr:uid="{130E4AD1-1728-437F-9AF7-5CC64F9508A7}"/>
    <cellStyle name="Percent 2 4 2 6 2" xfId="25302" xr:uid="{41E16144-15C4-406A-8C25-0E042D2DE712}"/>
    <cellStyle name="Percent 2 4 2 6 2 2" xfId="38994" xr:uid="{0B0BED10-F1A2-4AD5-ABAE-A3E950D3455E}"/>
    <cellStyle name="Percent 2 4 2 6 2 3" xfId="53878" xr:uid="{DA220C83-07FC-4DA2-A42F-3F9A0EE8837D}"/>
    <cellStyle name="Percent 2 4 2 6 3" xfId="18458" xr:uid="{E1F7763A-594E-4E74-BF8A-8CEB570A6ECA}"/>
    <cellStyle name="Percent 2 4 2 6 4" xfId="32148" xr:uid="{399C6A7E-4C86-4E73-83D9-80B8857DB244}"/>
    <cellStyle name="Percent 2 4 2 6 5" xfId="47032" xr:uid="{E216B85D-7B40-47D5-94CE-4D31445385A8}"/>
    <cellStyle name="Percent 2 4 2 7" xfId="21880" xr:uid="{1EB9E0A1-4EBE-44E3-BEE6-7D8C6ABFE628}"/>
    <cellStyle name="Percent 2 4 2 7 2" xfId="35572" xr:uid="{A8B536AE-E378-49F0-8C52-95CFDD6D0A8F}"/>
    <cellStyle name="Percent 2 4 2 7 3" xfId="50456" xr:uid="{FC969901-D622-4F0E-8D08-D010EF768F89}"/>
    <cellStyle name="Percent 2 4 2 8" xfId="15036" xr:uid="{45096366-FF9F-4786-A6D1-0120F0347114}"/>
    <cellStyle name="Percent 2 4 2 9" xfId="28726" xr:uid="{E6CEBAA7-0CF5-42D2-8D74-97532FA82AF3}"/>
    <cellStyle name="Percent 2 4 3" xfId="8195" xr:uid="{2AB1D9CD-F662-4AB5-BA22-EBD86509C925}"/>
    <cellStyle name="Percent 2 4 3 10" xfId="43615" xr:uid="{9C2902AB-D61F-4C86-A926-41B0870C446D}"/>
    <cellStyle name="Percent 2 4 3 2" xfId="8196" xr:uid="{4A3DD3FD-132A-45F2-AAF3-E88EC18F45AC}"/>
    <cellStyle name="Percent 2 4 3 2 2" xfId="8197" xr:uid="{E81C8441-8CDC-4685-A255-E1B96C918626}"/>
    <cellStyle name="Percent 2 4 3 2 2 2" xfId="9909" xr:uid="{B0634362-A64F-4FB3-98CC-4F6DE2827780}"/>
    <cellStyle name="Percent 2 4 3 2 2 2 2" xfId="13331" xr:uid="{09A47E56-26DE-4CC5-AB11-2384FC8BBBA5}"/>
    <cellStyle name="Percent 2 4 3 2 2 2 2 2" xfId="27021" xr:uid="{43240EA7-A7BE-4D72-86D9-1F5494715F5E}"/>
    <cellStyle name="Percent 2 4 3 2 2 2 2 2 2" xfId="40713" xr:uid="{149A99F3-27FB-4051-986F-480D8850096A}"/>
    <cellStyle name="Percent 2 4 3 2 2 2 2 2 3" xfId="55597" xr:uid="{F0B2581B-2DC0-4DC9-8CF6-A4380E2337F1}"/>
    <cellStyle name="Percent 2 4 3 2 2 2 2 3" xfId="20177" xr:uid="{8C0E3CE5-2C32-4D7E-AC4F-08246CDB13CD}"/>
    <cellStyle name="Percent 2 4 3 2 2 2 2 4" xfId="33867" xr:uid="{917D8DF1-0092-4754-B752-03A66662838A}"/>
    <cellStyle name="Percent 2 4 3 2 2 2 2 5" xfId="48751" xr:uid="{7F6E9A76-D295-4F8E-A659-3ACA7B16CAA8}"/>
    <cellStyle name="Percent 2 4 3 2 2 2 3" xfId="23599" xr:uid="{8E3614CF-1278-4599-B01F-EFA46033D53F}"/>
    <cellStyle name="Percent 2 4 3 2 2 2 3 2" xfId="37291" xr:uid="{A5592723-1C09-48D1-BFA4-2A8EBAB871AC}"/>
    <cellStyle name="Percent 2 4 3 2 2 2 3 3" xfId="52175" xr:uid="{C387DAAD-F27C-4E7E-8E68-A309BB87BA77}"/>
    <cellStyle name="Percent 2 4 3 2 2 2 4" xfId="16755" xr:uid="{C5944BF2-E6A2-495F-9D33-E6106C87F742}"/>
    <cellStyle name="Percent 2 4 3 2 2 2 5" xfId="30445" xr:uid="{2CE0D4A2-BECF-47B3-B4EB-A9DD544FCB5C}"/>
    <cellStyle name="Percent 2 4 3 2 2 2 6" xfId="45329" xr:uid="{92347D46-40A5-4615-826A-96D05A674399}"/>
    <cellStyle name="Percent 2 4 3 2 2 3" xfId="11619" xr:uid="{BD7433EE-C04A-4D4C-AD59-948857988C67}"/>
    <cellStyle name="Percent 2 4 3 2 2 3 2" xfId="25309" xr:uid="{A82948E4-B3B9-4CF6-AA0B-C2F07D5C4999}"/>
    <cellStyle name="Percent 2 4 3 2 2 3 2 2" xfId="39001" xr:uid="{610C1802-DEE6-46F1-90F5-3B8437FC349C}"/>
    <cellStyle name="Percent 2 4 3 2 2 3 2 3" xfId="53885" xr:uid="{29D121F6-A8D0-409E-8030-0C7B244FE927}"/>
    <cellStyle name="Percent 2 4 3 2 2 3 3" xfId="18465" xr:uid="{0044B476-86E6-4F42-977E-CFE8A45BBEF9}"/>
    <cellStyle name="Percent 2 4 3 2 2 3 4" xfId="32155" xr:uid="{6D6B61F7-AF4E-4E0F-B1ED-EC7291FBC2E1}"/>
    <cellStyle name="Percent 2 4 3 2 2 3 5" xfId="47039" xr:uid="{B3D57027-70CA-41C4-AE8C-631DAF6066F4}"/>
    <cellStyle name="Percent 2 4 3 2 2 4" xfId="21887" xr:uid="{DAED2546-B0D0-4E8F-9D8B-431E81944188}"/>
    <cellStyle name="Percent 2 4 3 2 2 4 2" xfId="35579" xr:uid="{5FF6CF36-D320-4FE4-B37C-CC22C752EC7F}"/>
    <cellStyle name="Percent 2 4 3 2 2 4 3" xfId="50463" xr:uid="{4F4B2FF4-44D9-4A11-80EA-8392B2F2BC20}"/>
    <cellStyle name="Percent 2 4 3 2 2 5" xfId="15043" xr:uid="{EADEF564-81A9-4A3A-85A4-6AF733CEEC0A}"/>
    <cellStyle name="Percent 2 4 3 2 2 6" xfId="28733" xr:uid="{7965D520-C446-4203-B850-05A526CFF00D}"/>
    <cellStyle name="Percent 2 4 3 2 2 7" xfId="43617" xr:uid="{E8F6E746-9AA4-436A-A1C5-BF47860C9320}"/>
    <cellStyle name="Percent 2 4 3 2 3" xfId="9908" xr:uid="{859BECE9-87D0-4AD1-A12F-A418BF94609B}"/>
    <cellStyle name="Percent 2 4 3 2 3 2" xfId="13330" xr:uid="{0B1C0F1A-AAAA-476A-AE23-575D19B83CCA}"/>
    <cellStyle name="Percent 2 4 3 2 3 2 2" xfId="27020" xr:uid="{F2EAC0F8-971C-4AC7-908F-3B175F459712}"/>
    <cellStyle name="Percent 2 4 3 2 3 2 2 2" xfId="40712" xr:uid="{7BAF2ABA-DCCF-4CDD-9AB9-400F00F9C9B6}"/>
    <cellStyle name="Percent 2 4 3 2 3 2 2 3" xfId="55596" xr:uid="{75618D44-7F49-467F-9CE7-7647AEE4AF01}"/>
    <cellStyle name="Percent 2 4 3 2 3 2 3" xfId="20176" xr:uid="{876A9895-5124-425B-8283-29594A1DC5D8}"/>
    <cellStyle name="Percent 2 4 3 2 3 2 4" xfId="33866" xr:uid="{765409A7-0A8C-4D65-9E9F-5B122D72352A}"/>
    <cellStyle name="Percent 2 4 3 2 3 2 5" xfId="48750" xr:uid="{09592D1E-90DF-4827-93FC-98637661C392}"/>
    <cellStyle name="Percent 2 4 3 2 3 3" xfId="23598" xr:uid="{263481CE-ADEF-4481-B059-F795D12559A5}"/>
    <cellStyle name="Percent 2 4 3 2 3 3 2" xfId="37290" xr:uid="{E9BE61C9-B580-42F2-AAC8-04A0D5DDE448}"/>
    <cellStyle name="Percent 2 4 3 2 3 3 3" xfId="52174" xr:uid="{87719E68-3D37-459C-AB24-EF41F738CAF9}"/>
    <cellStyle name="Percent 2 4 3 2 3 4" xfId="16754" xr:uid="{DBA5B8B4-8795-4E72-8A3E-984BF2F03A00}"/>
    <cellStyle name="Percent 2 4 3 2 3 5" xfId="30444" xr:uid="{57454140-34B7-41CE-A319-C97CF0A15B98}"/>
    <cellStyle name="Percent 2 4 3 2 3 6" xfId="45328" xr:uid="{C5429706-0E60-41DC-B1D4-C55A801770D5}"/>
    <cellStyle name="Percent 2 4 3 2 4" xfId="11618" xr:uid="{B964B61A-C971-4B86-8084-2783792ADB0B}"/>
    <cellStyle name="Percent 2 4 3 2 4 2" xfId="25308" xr:uid="{462BB6D1-5D3F-41CC-9D8A-DD4686A69A60}"/>
    <cellStyle name="Percent 2 4 3 2 4 2 2" xfId="39000" xr:uid="{2D156300-D4DD-4251-87D4-7FCDC3971D2C}"/>
    <cellStyle name="Percent 2 4 3 2 4 2 3" xfId="53884" xr:uid="{D7BD8D63-D4DB-420F-92CB-9EC533377E86}"/>
    <cellStyle name="Percent 2 4 3 2 4 3" xfId="18464" xr:uid="{8BB8EF88-F68F-45BB-B390-9B485CC40C0E}"/>
    <cellStyle name="Percent 2 4 3 2 4 4" xfId="32154" xr:uid="{C7EE1112-6BED-4533-94FB-CD7E7C8B84C8}"/>
    <cellStyle name="Percent 2 4 3 2 4 5" xfId="47038" xr:uid="{C5E8D66C-82D0-4442-BE59-5BBE69700721}"/>
    <cellStyle name="Percent 2 4 3 2 5" xfId="21886" xr:uid="{E1A6DBE5-B5F9-4DCF-98E0-6CBAA003BF7E}"/>
    <cellStyle name="Percent 2 4 3 2 5 2" xfId="35578" xr:uid="{6B291610-3626-4BF2-8889-B35DDFF0BC4D}"/>
    <cellStyle name="Percent 2 4 3 2 5 3" xfId="50462" xr:uid="{5C01D218-1F05-46DB-804F-FF0A3A497C0E}"/>
    <cellStyle name="Percent 2 4 3 2 6" xfId="15042" xr:uid="{AEBC2599-D8E7-4B68-BD5D-61FC09BDFD41}"/>
    <cellStyle name="Percent 2 4 3 2 7" xfId="28732" xr:uid="{22E1A0DC-9119-47DF-9ADF-547714F50F7E}"/>
    <cellStyle name="Percent 2 4 3 2 8" xfId="43616" xr:uid="{6C0D1540-920A-4623-A6D5-C45544570C7E}"/>
    <cellStyle name="Percent 2 4 3 3" xfId="8198" xr:uid="{BFC40D7C-FFB5-4270-BE86-2590B4117CF6}"/>
    <cellStyle name="Percent 2 4 3 3 2" xfId="9910" xr:uid="{DCDF3F39-488C-4F20-98E2-E9846DB41F5A}"/>
    <cellStyle name="Percent 2 4 3 3 2 2" xfId="13332" xr:uid="{4D59898D-A0C2-4BF2-B49E-74849E402858}"/>
    <cellStyle name="Percent 2 4 3 3 2 2 2" xfId="27022" xr:uid="{C9677274-05D9-4C17-A9B5-CAF99AFC93F8}"/>
    <cellStyle name="Percent 2 4 3 3 2 2 2 2" xfId="40714" xr:uid="{FA60C2C9-6A3F-4CE5-B8FD-B267905632B6}"/>
    <cellStyle name="Percent 2 4 3 3 2 2 2 3" xfId="55598" xr:uid="{FAC74378-912C-4948-A1FE-5267A836140E}"/>
    <cellStyle name="Percent 2 4 3 3 2 2 3" xfId="20178" xr:uid="{86803CD7-4331-427D-B490-DEBBB5E30C2B}"/>
    <cellStyle name="Percent 2 4 3 3 2 2 4" xfId="33868" xr:uid="{A02E8090-8B6B-410E-A154-9089ECE8C07B}"/>
    <cellStyle name="Percent 2 4 3 3 2 2 5" xfId="48752" xr:uid="{30EDD61A-8F8C-4387-A7B7-47F9600B694F}"/>
    <cellStyle name="Percent 2 4 3 3 2 3" xfId="23600" xr:uid="{EB0082AC-2A49-47C8-96F6-18C159F3A688}"/>
    <cellStyle name="Percent 2 4 3 3 2 3 2" xfId="37292" xr:uid="{B725D5E2-5C95-45AE-84DC-917337BB4F8F}"/>
    <cellStyle name="Percent 2 4 3 3 2 3 3" xfId="52176" xr:uid="{2B70F091-0F61-4FFA-BBCE-75CADF3AF14B}"/>
    <cellStyle name="Percent 2 4 3 3 2 4" xfId="16756" xr:uid="{4EB1C053-0A60-4C68-8694-7FD7861AB934}"/>
    <cellStyle name="Percent 2 4 3 3 2 5" xfId="30446" xr:uid="{1392B98F-BB8F-4E79-801C-9DDD2C5184EA}"/>
    <cellStyle name="Percent 2 4 3 3 2 6" xfId="45330" xr:uid="{F922E930-E3EE-4CED-B422-B0760C78460A}"/>
    <cellStyle name="Percent 2 4 3 3 3" xfId="11620" xr:uid="{9E6185F9-92D3-40C6-91A7-BC1E54333CA3}"/>
    <cellStyle name="Percent 2 4 3 3 3 2" xfId="25310" xr:uid="{5575D01E-BBE6-486E-A518-613BCDAE01BE}"/>
    <cellStyle name="Percent 2 4 3 3 3 2 2" xfId="39002" xr:uid="{7505057F-7819-4889-BBDB-B3EE10A6D58F}"/>
    <cellStyle name="Percent 2 4 3 3 3 2 3" xfId="53886" xr:uid="{0E27F6C4-3A0D-43DD-8100-D0675F2D727A}"/>
    <cellStyle name="Percent 2 4 3 3 3 3" xfId="18466" xr:uid="{7F74E8EE-D662-4E53-A32F-B89A596E34FD}"/>
    <cellStyle name="Percent 2 4 3 3 3 4" xfId="32156" xr:uid="{F690AF05-8461-4A3D-8534-BB3A11B08F0E}"/>
    <cellStyle name="Percent 2 4 3 3 3 5" xfId="47040" xr:uid="{17169127-EDF8-42F3-969D-B28304549226}"/>
    <cellStyle name="Percent 2 4 3 3 4" xfId="21888" xr:uid="{DC3D7141-6C17-40CE-89F9-73EBDDAEFF2F}"/>
    <cellStyle name="Percent 2 4 3 3 4 2" xfId="35580" xr:uid="{E3D21CEC-29A8-4343-BE47-A0A5DC5692A2}"/>
    <cellStyle name="Percent 2 4 3 3 4 3" xfId="50464" xr:uid="{1B96ED11-A7FE-4701-84B8-A8A4F048651E}"/>
    <cellStyle name="Percent 2 4 3 3 5" xfId="15044" xr:uid="{8487C88C-A357-4C51-A600-6A34115766C6}"/>
    <cellStyle name="Percent 2 4 3 3 6" xfId="28734" xr:uid="{AD3FE07F-F0AD-4993-AC66-9855DDA35168}"/>
    <cellStyle name="Percent 2 4 3 3 7" xfId="43618" xr:uid="{AAFA09BF-645F-48EB-A90F-A3D2B4323B9C}"/>
    <cellStyle name="Percent 2 4 3 4" xfId="8199" xr:uid="{1C7A5D89-E8A0-4ABD-BAAA-0BB7EE28B861}"/>
    <cellStyle name="Percent 2 4 3 4 2" xfId="9911" xr:uid="{F01CC9D9-C02F-4DF5-A1E1-916570D3C12F}"/>
    <cellStyle name="Percent 2 4 3 4 2 2" xfId="13333" xr:uid="{BF63269A-B305-4C81-B1C1-EA89A10A3604}"/>
    <cellStyle name="Percent 2 4 3 4 2 2 2" xfId="27023" xr:uid="{1D01C72B-55BF-4C74-9FDC-ED65048FE717}"/>
    <cellStyle name="Percent 2 4 3 4 2 2 2 2" xfId="40715" xr:uid="{1BA2E8C0-32E9-4722-B238-9397D1556E4B}"/>
    <cellStyle name="Percent 2 4 3 4 2 2 2 3" xfId="55599" xr:uid="{E67C9708-F104-4003-B970-035B5DD90E9D}"/>
    <cellStyle name="Percent 2 4 3 4 2 2 3" xfId="20179" xr:uid="{5A709F6C-5F0C-4BD7-BAAE-3E7B855FB2A4}"/>
    <cellStyle name="Percent 2 4 3 4 2 2 4" xfId="33869" xr:uid="{65ADAE39-0EFC-40E6-853D-78F3236FB889}"/>
    <cellStyle name="Percent 2 4 3 4 2 2 5" xfId="48753" xr:uid="{BF19C0ED-6445-4D32-9AA1-E979F5D009F7}"/>
    <cellStyle name="Percent 2 4 3 4 2 3" xfId="23601" xr:uid="{1828AD1B-0309-4169-8D3C-2908FE1E4E92}"/>
    <cellStyle name="Percent 2 4 3 4 2 3 2" xfId="37293" xr:uid="{6A5E7856-3410-4A2B-A42A-6E3D148C8CD6}"/>
    <cellStyle name="Percent 2 4 3 4 2 3 3" xfId="52177" xr:uid="{90428591-0526-4C5E-BEC8-976079D45595}"/>
    <cellStyle name="Percent 2 4 3 4 2 4" xfId="16757" xr:uid="{44FC7209-9388-45A3-B59D-EB864ADD8910}"/>
    <cellStyle name="Percent 2 4 3 4 2 5" xfId="30447" xr:uid="{D9F8A3EC-54FE-4DFE-8D96-E6C7DD8C30B0}"/>
    <cellStyle name="Percent 2 4 3 4 2 6" xfId="45331" xr:uid="{09E2DD6B-9ED8-4251-BB49-F99A95EF06F0}"/>
    <cellStyle name="Percent 2 4 3 4 3" xfId="11621" xr:uid="{90912BED-F0F6-4068-BA7E-F9546CF33344}"/>
    <cellStyle name="Percent 2 4 3 4 3 2" xfId="25311" xr:uid="{25B3E2A4-1895-40F1-9CAC-E3692808AACB}"/>
    <cellStyle name="Percent 2 4 3 4 3 2 2" xfId="39003" xr:uid="{27E57350-96CF-4A05-95F0-C1ECB331204E}"/>
    <cellStyle name="Percent 2 4 3 4 3 2 3" xfId="53887" xr:uid="{581777EA-8650-4C91-92E8-B4C8E03DF8B9}"/>
    <cellStyle name="Percent 2 4 3 4 3 3" xfId="18467" xr:uid="{64F073CF-CC5A-4B61-9636-EC2CB069C020}"/>
    <cellStyle name="Percent 2 4 3 4 3 4" xfId="32157" xr:uid="{C82BF2CE-A9E3-496D-A7E6-5F89B0D2FBD1}"/>
    <cellStyle name="Percent 2 4 3 4 3 5" xfId="47041" xr:uid="{A4A734F9-7BEF-4C67-9D43-D6C2AE3280BF}"/>
    <cellStyle name="Percent 2 4 3 4 4" xfId="21889" xr:uid="{F492D6F2-4DF6-4A7E-84F5-51D71442A9DE}"/>
    <cellStyle name="Percent 2 4 3 4 4 2" xfId="35581" xr:uid="{23BD3CD5-4BB1-40DE-96B2-0AF0D58E449D}"/>
    <cellStyle name="Percent 2 4 3 4 4 3" xfId="50465" xr:uid="{B3109B2F-F467-425D-B7A5-F8575579218C}"/>
    <cellStyle name="Percent 2 4 3 4 5" xfId="15045" xr:uid="{B5B382DE-70AC-481D-8DAD-39BF68C60C26}"/>
    <cellStyle name="Percent 2 4 3 4 6" xfId="28735" xr:uid="{23B5595B-C1B1-4673-BC7E-7857B681EE27}"/>
    <cellStyle name="Percent 2 4 3 4 7" xfId="43619" xr:uid="{4DD4D67D-7364-41F7-A66F-650B024B1E5C}"/>
    <cellStyle name="Percent 2 4 3 5" xfId="9907" xr:uid="{04AF06C2-C2F9-40A7-9FE0-65ACB262D439}"/>
    <cellStyle name="Percent 2 4 3 5 2" xfId="13329" xr:uid="{F9A66A20-EAB8-4399-AF2B-EE5B316F9165}"/>
    <cellStyle name="Percent 2 4 3 5 2 2" xfId="27019" xr:uid="{CC725292-2D10-4C3C-A5A4-64F3F83A3EB5}"/>
    <cellStyle name="Percent 2 4 3 5 2 2 2" xfId="40711" xr:uid="{C22A2F27-35F3-46C1-93C8-F7556048AABF}"/>
    <cellStyle name="Percent 2 4 3 5 2 2 3" xfId="55595" xr:uid="{103ADA70-4989-464A-B461-0B20C285D1E0}"/>
    <cellStyle name="Percent 2 4 3 5 2 3" xfId="20175" xr:uid="{77F7B09C-55FD-4D84-906D-00A0EDD6C8F3}"/>
    <cellStyle name="Percent 2 4 3 5 2 4" xfId="33865" xr:uid="{0B7D15EB-51F1-483A-90C5-B7EDDA1C546E}"/>
    <cellStyle name="Percent 2 4 3 5 2 5" xfId="48749" xr:uid="{67514C81-E45E-4D06-BAFA-A1AC15F5E399}"/>
    <cellStyle name="Percent 2 4 3 5 3" xfId="23597" xr:uid="{ABBA8098-9D34-416A-A6DC-D5AC6FC10EC4}"/>
    <cellStyle name="Percent 2 4 3 5 3 2" xfId="37289" xr:uid="{EE3DEEC4-125F-49B6-952C-AF35A74CA870}"/>
    <cellStyle name="Percent 2 4 3 5 3 3" xfId="52173" xr:uid="{1DB0939B-A12E-4FFA-A1C2-73CE591E84A5}"/>
    <cellStyle name="Percent 2 4 3 5 4" xfId="16753" xr:uid="{CCF222A1-C8E8-4365-9C87-C871C263ADF3}"/>
    <cellStyle name="Percent 2 4 3 5 5" xfId="30443" xr:uid="{81B6F3D2-AA96-4701-9EE1-EDB976A4FA20}"/>
    <cellStyle name="Percent 2 4 3 5 6" xfId="45327" xr:uid="{111B6BFB-4F9D-4E1C-A0BE-2E1FD8927D9A}"/>
    <cellStyle name="Percent 2 4 3 6" xfId="11617" xr:uid="{3F1DF966-25AF-4E92-B8C8-D5FA187A7968}"/>
    <cellStyle name="Percent 2 4 3 6 2" xfId="25307" xr:uid="{6079A901-56C6-49A6-AB95-59EC9DFB9F51}"/>
    <cellStyle name="Percent 2 4 3 6 2 2" xfId="38999" xr:uid="{A76BC90C-4716-451B-B42C-A1B523B7B77C}"/>
    <cellStyle name="Percent 2 4 3 6 2 3" xfId="53883" xr:uid="{EC004F48-93EA-4335-A104-AB79A95E5ED6}"/>
    <cellStyle name="Percent 2 4 3 6 3" xfId="18463" xr:uid="{BEFF6050-0C5B-4BE6-90B1-4165EE07D85B}"/>
    <cellStyle name="Percent 2 4 3 6 4" xfId="32153" xr:uid="{06CE5B3B-C19D-4F33-B6C9-9A2702E8C782}"/>
    <cellStyle name="Percent 2 4 3 6 5" xfId="47037" xr:uid="{2FD77D92-05B9-41AD-A1B2-65554355068E}"/>
    <cellStyle name="Percent 2 4 3 7" xfId="21885" xr:uid="{1279EDAD-9D52-4D8A-86BC-4D73B1F27914}"/>
    <cellStyle name="Percent 2 4 3 7 2" xfId="35577" xr:uid="{4A909B17-C591-409B-AEDF-5569307DB71C}"/>
    <cellStyle name="Percent 2 4 3 7 3" xfId="50461" xr:uid="{532E9360-F2E6-4912-8FC5-CF8A11F0136A}"/>
    <cellStyle name="Percent 2 4 3 8" xfId="15041" xr:uid="{2E25E10B-A229-4347-B5BD-478909DADF9D}"/>
    <cellStyle name="Percent 2 4 3 9" xfId="28731" xr:uid="{474BBCAC-FA26-4203-A454-CE7C1D0FEADF}"/>
    <cellStyle name="Percent 2 4 4" xfId="8200" xr:uid="{0E1F1820-D038-4F39-9C20-01898A9F7A4B}"/>
    <cellStyle name="Percent 2 4 4 2" xfId="8201" xr:uid="{A9A46BB2-3090-4069-8022-1D2C323B7325}"/>
    <cellStyle name="Percent 2 4 4 2 2" xfId="9913" xr:uid="{CB9DB98C-BAA0-4F33-83A1-E1383DB4DBB1}"/>
    <cellStyle name="Percent 2 4 4 2 2 2" xfId="13335" xr:uid="{6A416FDD-9CCA-4AA3-96BC-E5EAC698AF2C}"/>
    <cellStyle name="Percent 2 4 4 2 2 2 2" xfId="27025" xr:uid="{4924294F-A006-44E6-B8AA-7671D4823F62}"/>
    <cellStyle name="Percent 2 4 4 2 2 2 2 2" xfId="40717" xr:uid="{18461A7F-1FD5-45C3-AC7F-B18C5B24085B}"/>
    <cellStyle name="Percent 2 4 4 2 2 2 2 3" xfId="55601" xr:uid="{147364E1-AAED-4EF0-80E7-D2A917FEB6DD}"/>
    <cellStyle name="Percent 2 4 4 2 2 2 3" xfId="20181" xr:uid="{F33E230A-CC3C-4389-871D-9C7091226DB5}"/>
    <cellStyle name="Percent 2 4 4 2 2 2 4" xfId="33871" xr:uid="{DC2B8152-10A4-43E7-9ECF-743A722A37E9}"/>
    <cellStyle name="Percent 2 4 4 2 2 2 5" xfId="48755" xr:uid="{0C0D46BA-DBB3-4B38-85A3-99EB09468407}"/>
    <cellStyle name="Percent 2 4 4 2 2 3" xfId="23603" xr:uid="{61660574-16B0-42D0-BD78-2BCF2C9ECF91}"/>
    <cellStyle name="Percent 2 4 4 2 2 3 2" xfId="37295" xr:uid="{76AE9654-B18F-4A66-BBD2-B3D2899DE1F4}"/>
    <cellStyle name="Percent 2 4 4 2 2 3 3" xfId="52179" xr:uid="{C0025AEE-3429-4A57-9EC9-9304DF21C2AF}"/>
    <cellStyle name="Percent 2 4 4 2 2 4" xfId="16759" xr:uid="{09028850-C83D-4BBC-999C-90C84A1F68D9}"/>
    <cellStyle name="Percent 2 4 4 2 2 5" xfId="30449" xr:uid="{A81BC915-36B8-4E72-814E-06CD84189482}"/>
    <cellStyle name="Percent 2 4 4 2 2 6" xfId="45333" xr:uid="{236C3E8B-0385-4C58-8CF2-104CC74A7669}"/>
    <cellStyle name="Percent 2 4 4 2 3" xfId="11623" xr:uid="{65EA9DAD-AE25-430F-A261-F7CCA03B458B}"/>
    <cellStyle name="Percent 2 4 4 2 3 2" xfId="25313" xr:uid="{9182976F-E7C0-4435-96E3-ED9826959B46}"/>
    <cellStyle name="Percent 2 4 4 2 3 2 2" xfId="39005" xr:uid="{66076E91-8B09-438C-8C52-BB21613DD4A0}"/>
    <cellStyle name="Percent 2 4 4 2 3 2 3" xfId="53889" xr:uid="{B0A0209E-6071-460F-9F89-967D8B32003F}"/>
    <cellStyle name="Percent 2 4 4 2 3 3" xfId="18469" xr:uid="{DB3834A6-EB95-4F93-9F04-07A41F160C67}"/>
    <cellStyle name="Percent 2 4 4 2 3 4" xfId="32159" xr:uid="{FC2CF6EC-1A8F-453F-A6E3-C91BC0537C08}"/>
    <cellStyle name="Percent 2 4 4 2 3 5" xfId="47043" xr:uid="{395B1B88-892D-412D-8164-F394EE8B75DD}"/>
    <cellStyle name="Percent 2 4 4 2 4" xfId="21891" xr:uid="{445B43B7-D83E-4FE9-89C3-BCF4FA64523F}"/>
    <cellStyle name="Percent 2 4 4 2 4 2" xfId="35583" xr:uid="{BBC31633-B4B2-49FB-9F05-97F6889A4B41}"/>
    <cellStyle name="Percent 2 4 4 2 4 3" xfId="50467" xr:uid="{A9BB968C-6E39-45CB-A26B-6602AAED12C5}"/>
    <cellStyle name="Percent 2 4 4 2 5" xfId="15047" xr:uid="{084A86BE-8CB8-4E3C-87AE-432FF7336807}"/>
    <cellStyle name="Percent 2 4 4 2 6" xfId="28737" xr:uid="{83E15ADA-287C-450D-A8EA-29BCBDAF7EAA}"/>
    <cellStyle name="Percent 2 4 4 2 7" xfId="43621" xr:uid="{751DFC80-6893-4D9F-B23E-5A29DDB32244}"/>
    <cellStyle name="Percent 2 4 4 3" xfId="9912" xr:uid="{4E4FD4FC-F76C-421A-8261-056A11D17D90}"/>
    <cellStyle name="Percent 2 4 4 3 2" xfId="13334" xr:uid="{B7BBFF29-F003-408E-AEA0-7CB3381B02E2}"/>
    <cellStyle name="Percent 2 4 4 3 2 2" xfId="27024" xr:uid="{540950C5-7E85-4305-B9A6-A3C450EC111B}"/>
    <cellStyle name="Percent 2 4 4 3 2 2 2" xfId="40716" xr:uid="{E367A2C8-CF00-416A-BFDD-E860E1CCFC6E}"/>
    <cellStyle name="Percent 2 4 4 3 2 2 3" xfId="55600" xr:uid="{044FF458-D7BD-4AB3-9078-55CAA02AD4E8}"/>
    <cellStyle name="Percent 2 4 4 3 2 3" xfId="20180" xr:uid="{1CFEB90B-C73A-42EE-B33B-EEBF5D94A44F}"/>
    <cellStyle name="Percent 2 4 4 3 2 4" xfId="33870" xr:uid="{E5F6B1AC-E895-4B84-876A-6A2691FDFE4A}"/>
    <cellStyle name="Percent 2 4 4 3 2 5" xfId="48754" xr:uid="{E37F0CCF-4D55-4969-8F68-762D0C1C8F35}"/>
    <cellStyle name="Percent 2 4 4 3 3" xfId="23602" xr:uid="{85CB6D87-F7FC-4E17-BABC-0CCB144AFA11}"/>
    <cellStyle name="Percent 2 4 4 3 3 2" xfId="37294" xr:uid="{12082C88-D016-47A1-8A77-0177866896FA}"/>
    <cellStyle name="Percent 2 4 4 3 3 3" xfId="52178" xr:uid="{1569AED1-EAA6-420E-B74C-33809DD3E0D8}"/>
    <cellStyle name="Percent 2 4 4 3 4" xfId="16758" xr:uid="{A05B6285-6022-44F9-B8F8-0DFD248B7225}"/>
    <cellStyle name="Percent 2 4 4 3 5" xfId="30448" xr:uid="{01283501-3FBD-4AD9-8AEB-45436F10C11C}"/>
    <cellStyle name="Percent 2 4 4 3 6" xfId="45332" xr:uid="{EE6865A1-C029-4315-815A-E2F4A8B36D9A}"/>
    <cellStyle name="Percent 2 4 4 4" xfId="11622" xr:uid="{6FB2861F-A34F-4CCE-A20D-40936D62BA45}"/>
    <cellStyle name="Percent 2 4 4 4 2" xfId="25312" xr:uid="{C13EA2B6-6A20-4981-A812-4FB139263184}"/>
    <cellStyle name="Percent 2 4 4 4 2 2" xfId="39004" xr:uid="{644953EE-EB83-4DB6-868E-DB7065A3C33A}"/>
    <cellStyle name="Percent 2 4 4 4 2 3" xfId="53888" xr:uid="{C23D0B0E-B3F4-4369-AADF-6FF1F30859E9}"/>
    <cellStyle name="Percent 2 4 4 4 3" xfId="18468" xr:uid="{F698DF2D-803D-428C-A526-2FED2B368BBE}"/>
    <cellStyle name="Percent 2 4 4 4 4" xfId="32158" xr:uid="{D3608A09-2A56-4E4F-992B-4C576C07DE10}"/>
    <cellStyle name="Percent 2 4 4 4 5" xfId="47042" xr:uid="{95E70441-9BE0-428D-BF03-5E60BD848E3F}"/>
    <cellStyle name="Percent 2 4 4 5" xfId="21890" xr:uid="{8ADAC883-87BC-46F8-8075-22631840D952}"/>
    <cellStyle name="Percent 2 4 4 5 2" xfId="35582" xr:uid="{B279A5D6-03FC-403C-8382-5776A8B543D5}"/>
    <cellStyle name="Percent 2 4 4 5 3" xfId="50466" xr:uid="{FC10065E-3EB2-4674-B7C8-5A52067A0757}"/>
    <cellStyle name="Percent 2 4 4 6" xfId="15046" xr:uid="{6D942261-E477-4021-9EF3-F83CD854D92F}"/>
    <cellStyle name="Percent 2 4 4 7" xfId="28736" xr:uid="{A74D765E-EA45-4057-B6CA-EFBE6A531FDF}"/>
    <cellStyle name="Percent 2 4 4 8" xfId="43620" xr:uid="{7BCCB4BF-238C-4622-8BDB-9B0F784B9BA0}"/>
    <cellStyle name="Percent 2 4 5" xfId="8202" xr:uid="{0614425E-3FB7-4642-9A4B-2F7FD306AF1C}"/>
    <cellStyle name="Percent 2 4 5 2" xfId="9914" xr:uid="{60D3F72D-6E4A-4C15-8136-4AAD46179E14}"/>
    <cellStyle name="Percent 2 4 5 2 2" xfId="13336" xr:uid="{29A4D8C5-A85D-4ACB-BA0B-BE48860818DE}"/>
    <cellStyle name="Percent 2 4 5 2 2 2" xfId="27026" xr:uid="{A7B0207C-11E1-4AD6-BCEE-CE0C31C22A4F}"/>
    <cellStyle name="Percent 2 4 5 2 2 2 2" xfId="40718" xr:uid="{B3CABD17-4C7A-46D9-9B72-64AFEBEFA07B}"/>
    <cellStyle name="Percent 2 4 5 2 2 2 3" xfId="55602" xr:uid="{5074DDEA-853A-4EF6-8DF8-101603BBCB5A}"/>
    <cellStyle name="Percent 2 4 5 2 2 3" xfId="20182" xr:uid="{C4E5CA24-B655-40C7-AC35-59036431ECD7}"/>
    <cellStyle name="Percent 2 4 5 2 2 4" xfId="33872" xr:uid="{01406118-F1AA-48CE-A41C-79520427D176}"/>
    <cellStyle name="Percent 2 4 5 2 2 5" xfId="48756" xr:uid="{FD86334A-ADB9-493C-BFF7-6DAD4012AAC9}"/>
    <cellStyle name="Percent 2 4 5 2 3" xfId="23604" xr:uid="{7D373259-3F9A-4BE6-8C9D-C0F3ECE71E21}"/>
    <cellStyle name="Percent 2 4 5 2 3 2" xfId="37296" xr:uid="{E61AE464-D30C-4CDF-BC4B-EEB4EAFEEA45}"/>
    <cellStyle name="Percent 2 4 5 2 3 3" xfId="52180" xr:uid="{72C14222-54BC-4120-8666-684781A24F8F}"/>
    <cellStyle name="Percent 2 4 5 2 4" xfId="16760" xr:uid="{2DD03869-314A-4B78-8556-6AEB25BEB6FA}"/>
    <cellStyle name="Percent 2 4 5 2 5" xfId="30450" xr:uid="{84282A4D-920C-4D3B-88FD-95C805EEFDF2}"/>
    <cellStyle name="Percent 2 4 5 2 6" xfId="45334" xr:uid="{1204D03C-8819-4F2A-B948-93AAFAFC0D0E}"/>
    <cellStyle name="Percent 2 4 5 3" xfId="11624" xr:uid="{79423102-A730-4B20-90EF-023CCD2A0A5B}"/>
    <cellStyle name="Percent 2 4 5 3 2" xfId="25314" xr:uid="{06FF3800-266F-4083-9FCF-1836DD8C862A}"/>
    <cellStyle name="Percent 2 4 5 3 2 2" xfId="39006" xr:uid="{04937BC0-53F7-496C-8B5C-DDFC21544F67}"/>
    <cellStyle name="Percent 2 4 5 3 2 3" xfId="53890" xr:uid="{6142445B-6704-4C67-87D6-1B239E68FC0D}"/>
    <cellStyle name="Percent 2 4 5 3 3" xfId="18470" xr:uid="{CD53BC79-3388-4236-A4C3-0C8B04F1993A}"/>
    <cellStyle name="Percent 2 4 5 3 4" xfId="32160" xr:uid="{2F486404-5543-4E0C-8CEF-821CAD8C88CA}"/>
    <cellStyle name="Percent 2 4 5 3 5" xfId="47044" xr:uid="{3917DB25-86D3-4DAA-9DA1-40704198C89A}"/>
    <cellStyle name="Percent 2 4 5 4" xfId="21892" xr:uid="{382CAAE1-EC90-455D-AB03-93AD3DFE3FF1}"/>
    <cellStyle name="Percent 2 4 5 4 2" xfId="35584" xr:uid="{754B4DD4-1660-47DD-8C08-40F2E34B928A}"/>
    <cellStyle name="Percent 2 4 5 4 3" xfId="50468" xr:uid="{556E3093-DC12-4C3F-AF4F-585DF45D562D}"/>
    <cellStyle name="Percent 2 4 5 5" xfId="15048" xr:uid="{2D8BDC05-62DA-4048-8EE6-5590CEF6A427}"/>
    <cellStyle name="Percent 2 4 5 6" xfId="28738" xr:uid="{0E4E85C4-8E86-44BA-BAF9-A0E8248F469D}"/>
    <cellStyle name="Percent 2 4 5 7" xfId="43622" xr:uid="{D6D9BF89-7402-4D12-8A06-E700B2DF7B35}"/>
    <cellStyle name="Percent 2 4 6" xfId="8203" xr:uid="{2499473E-88BC-474A-B397-32FFF45DDCBE}"/>
    <cellStyle name="Percent 2 4 6 2" xfId="9915" xr:uid="{D7F659EA-36D6-4A02-82EF-BB18D1D58DF1}"/>
    <cellStyle name="Percent 2 4 6 2 2" xfId="13337" xr:uid="{D40A95CD-9ABD-41CD-AAC9-C5F87A8E5310}"/>
    <cellStyle name="Percent 2 4 6 2 2 2" xfId="27027" xr:uid="{245F9934-BFD6-46EA-8F5B-3710280A9886}"/>
    <cellStyle name="Percent 2 4 6 2 2 2 2" xfId="40719" xr:uid="{E4B7F5FA-20EE-4D4C-A66F-D4FD070A8FB8}"/>
    <cellStyle name="Percent 2 4 6 2 2 2 3" xfId="55603" xr:uid="{04DF8DDE-67DC-4EC0-91A8-0F03119FB5E7}"/>
    <cellStyle name="Percent 2 4 6 2 2 3" xfId="20183" xr:uid="{DCFFE587-824E-4497-84A4-F030A2DC4F7E}"/>
    <cellStyle name="Percent 2 4 6 2 2 4" xfId="33873" xr:uid="{BF49B58E-EA06-4260-814B-B1134CAC2468}"/>
    <cellStyle name="Percent 2 4 6 2 2 5" xfId="48757" xr:uid="{299051E2-E5E7-4A0D-B65A-F76B02436955}"/>
    <cellStyle name="Percent 2 4 6 2 3" xfId="23605" xr:uid="{717DBBF3-0F7B-409D-8C61-2023B9450821}"/>
    <cellStyle name="Percent 2 4 6 2 3 2" xfId="37297" xr:uid="{38953BF9-F8A2-40EF-ABF3-C08BF88147FB}"/>
    <cellStyle name="Percent 2 4 6 2 3 3" xfId="52181" xr:uid="{3628D097-5368-418E-B10F-9B22D4658EFD}"/>
    <cellStyle name="Percent 2 4 6 2 4" xfId="16761" xr:uid="{9533403F-5EFB-4637-AF05-923F098FBEBE}"/>
    <cellStyle name="Percent 2 4 6 2 5" xfId="30451" xr:uid="{E84C38EB-2E1C-4FCA-97E7-78E2BA6CF597}"/>
    <cellStyle name="Percent 2 4 6 2 6" xfId="45335" xr:uid="{1FEF5185-E1FD-4EAC-83BB-4504637D5508}"/>
    <cellStyle name="Percent 2 4 6 3" xfId="11625" xr:uid="{AC4F2B00-F5AA-41BF-9C05-FF412E02AE0F}"/>
    <cellStyle name="Percent 2 4 6 3 2" xfId="25315" xr:uid="{AA849740-C161-4402-8470-F3B206D6E4EE}"/>
    <cellStyle name="Percent 2 4 6 3 2 2" xfId="39007" xr:uid="{FB068A8C-55E5-4733-8A9A-EA1C533DFBB9}"/>
    <cellStyle name="Percent 2 4 6 3 2 3" xfId="53891" xr:uid="{C35898B7-897D-4A1C-94D4-D2E6AF113B83}"/>
    <cellStyle name="Percent 2 4 6 3 3" xfId="18471" xr:uid="{E080E363-6FD7-4B52-8CAC-7D585451FFAB}"/>
    <cellStyle name="Percent 2 4 6 3 4" xfId="32161" xr:uid="{F74C11A7-A80B-4B54-8FE1-2360E0568830}"/>
    <cellStyle name="Percent 2 4 6 3 5" xfId="47045" xr:uid="{731E0393-CA12-48DF-9692-A7CFF13386FC}"/>
    <cellStyle name="Percent 2 4 6 4" xfId="21893" xr:uid="{BA57E626-D0FD-49C8-AFF8-B79E5C65EA38}"/>
    <cellStyle name="Percent 2 4 6 4 2" xfId="35585" xr:uid="{F8A695E1-5AB4-43C3-BA8B-B30C5A036A7A}"/>
    <cellStyle name="Percent 2 4 6 4 3" xfId="50469" xr:uid="{7CD9758E-2394-4EEC-9BD8-97358981B74B}"/>
    <cellStyle name="Percent 2 4 6 5" xfId="15049" xr:uid="{F9D1F3C4-3730-4599-B170-680927512C2B}"/>
    <cellStyle name="Percent 2 4 6 6" xfId="28739" xr:uid="{5F2C9426-D6E5-4B16-BF0C-150D994E9EEC}"/>
    <cellStyle name="Percent 2 4 6 7" xfId="43623" xr:uid="{1599AADF-F06E-4547-8F55-649B39E98DBF}"/>
    <cellStyle name="Percent 2 4 7" xfId="9901" xr:uid="{840B3D2D-449A-44AE-A909-2501650CDB58}"/>
    <cellStyle name="Percent 2 4 7 2" xfId="13323" xr:uid="{CC7DBCF4-B030-424A-8AD1-9D8149A402DC}"/>
    <cellStyle name="Percent 2 4 7 2 2" xfId="27013" xr:uid="{152CE8AF-8E1F-4E88-9E7F-7CDAC4963829}"/>
    <cellStyle name="Percent 2 4 7 2 2 2" xfId="40705" xr:uid="{F2808936-84E8-43F1-A075-A81C9B0BE9FF}"/>
    <cellStyle name="Percent 2 4 7 2 2 3" xfId="55589" xr:uid="{A16F2D04-6DC9-4BBE-9359-8EF895F2DAC3}"/>
    <cellStyle name="Percent 2 4 7 2 3" xfId="20169" xr:uid="{0B048222-7448-465A-AAD4-6BF7ACD6AE61}"/>
    <cellStyle name="Percent 2 4 7 2 4" xfId="33859" xr:uid="{BF3EA4AE-580C-4A0C-90A7-6C90F6EF1D36}"/>
    <cellStyle name="Percent 2 4 7 2 5" xfId="48743" xr:uid="{AAC259CC-3E08-4720-916F-633148CC8FA1}"/>
    <cellStyle name="Percent 2 4 7 3" xfId="23591" xr:uid="{5EC6411D-725D-4F6D-A22E-0142D55979E2}"/>
    <cellStyle name="Percent 2 4 7 3 2" xfId="37283" xr:uid="{10FAA874-6FB3-4EAC-8AF5-683601576A3E}"/>
    <cellStyle name="Percent 2 4 7 3 3" xfId="52167" xr:uid="{0D658793-CC67-4B5B-8251-EF36AC954028}"/>
    <cellStyle name="Percent 2 4 7 4" xfId="16747" xr:uid="{AB70B214-B5F4-4439-8F5B-48005A27B905}"/>
    <cellStyle name="Percent 2 4 7 5" xfId="30437" xr:uid="{BE1489C4-5352-4420-8209-72A502EA9762}"/>
    <cellStyle name="Percent 2 4 7 6" xfId="45321" xr:uid="{953E4E9D-181B-409B-B738-842EEFF74E80}"/>
    <cellStyle name="Percent 2 4 8" xfId="11611" xr:uid="{11898950-FC38-472C-A68D-C9F8DCB022B5}"/>
    <cellStyle name="Percent 2 4 8 2" xfId="25301" xr:uid="{61B129E3-B703-4874-B686-67422EA25BD6}"/>
    <cellStyle name="Percent 2 4 8 2 2" xfId="38993" xr:uid="{12FA8CEE-4D8F-40F9-BAA8-DF0168E3A661}"/>
    <cellStyle name="Percent 2 4 8 2 3" xfId="53877" xr:uid="{7049BBFB-6296-4C29-A5F4-922CF6EFB6EC}"/>
    <cellStyle name="Percent 2 4 8 3" xfId="18457" xr:uid="{28FBBE06-19FD-4F96-894E-C913411C5E7F}"/>
    <cellStyle name="Percent 2 4 8 4" xfId="32147" xr:uid="{D1056B8B-680A-4D8E-9A2B-D7B84FDF60EA}"/>
    <cellStyle name="Percent 2 4 8 5" xfId="47031" xr:uid="{37FC6574-D911-4255-AC30-703422B4A19D}"/>
    <cellStyle name="Percent 2 4 9" xfId="21879" xr:uid="{56B6B366-49CD-470F-AECC-F672C43F1659}"/>
    <cellStyle name="Percent 2 4 9 2" xfId="35571" xr:uid="{7AC731A6-C690-447D-AF0C-A09C43974906}"/>
    <cellStyle name="Percent 2 4 9 3" xfId="50455" xr:uid="{B40D9E54-FFA8-418D-BCD2-6138FF55B04E}"/>
    <cellStyle name="Percent 2 5" xfId="8204" xr:uid="{37AE4855-3ABA-493B-88BF-BDC56F5BB80C}"/>
    <cellStyle name="Percent 2 5 10" xfId="15050" xr:uid="{7AFCF75B-CA2F-4D63-A087-D2DCDC9DDCBE}"/>
    <cellStyle name="Percent 2 5 11" xfId="28740" xr:uid="{3C22EFFD-BD10-41B2-9D99-BD7EDDB872E3}"/>
    <cellStyle name="Percent 2 5 12" xfId="43624" xr:uid="{7CD96CA7-80F2-462F-B1A5-EC081D662AA2}"/>
    <cellStyle name="Percent 2 5 2" xfId="8205" xr:uid="{08DDC9CE-9A2E-4535-A83C-E45F9E2A298D}"/>
    <cellStyle name="Percent 2 5 2 10" xfId="43625" xr:uid="{62103994-EFCF-468A-925A-8B109A15D62A}"/>
    <cellStyle name="Percent 2 5 2 2" xfId="8206" xr:uid="{18E19501-0144-415C-AB8D-1DBAA807C159}"/>
    <cellStyle name="Percent 2 5 2 2 2" xfId="8207" xr:uid="{15C17749-49F4-450C-ADA6-8F8F0C7DDE96}"/>
    <cellStyle name="Percent 2 5 2 2 2 2" xfId="9919" xr:uid="{D8C91EFC-E5DA-4E86-BF19-A0547EDCA9FD}"/>
    <cellStyle name="Percent 2 5 2 2 2 2 2" xfId="13341" xr:uid="{58944061-CE68-45BA-B6AB-59A3AE7FDF90}"/>
    <cellStyle name="Percent 2 5 2 2 2 2 2 2" xfId="27031" xr:uid="{4EE77C79-32A9-42DB-AC46-F4B4A46FC102}"/>
    <cellStyle name="Percent 2 5 2 2 2 2 2 2 2" xfId="40723" xr:uid="{3D971B10-9146-494F-9C19-2C3FA32C78E2}"/>
    <cellStyle name="Percent 2 5 2 2 2 2 2 2 3" xfId="55607" xr:uid="{110F8B66-D8B6-4454-9B4A-9C8835D5887B}"/>
    <cellStyle name="Percent 2 5 2 2 2 2 2 3" xfId="20187" xr:uid="{0B69E466-DDD1-4E17-BC30-40A009979918}"/>
    <cellStyle name="Percent 2 5 2 2 2 2 2 4" xfId="33877" xr:uid="{8630E1D7-8621-458E-8BDF-C704A6D49AAC}"/>
    <cellStyle name="Percent 2 5 2 2 2 2 2 5" xfId="48761" xr:uid="{DC212897-8F65-4780-848B-D091EB61A385}"/>
    <cellStyle name="Percent 2 5 2 2 2 2 3" xfId="23609" xr:uid="{7F57FF0D-052E-4AE9-A867-6584567A6A77}"/>
    <cellStyle name="Percent 2 5 2 2 2 2 3 2" xfId="37301" xr:uid="{721812AC-4E71-4591-95E0-03DB892C8CD4}"/>
    <cellStyle name="Percent 2 5 2 2 2 2 3 3" xfId="52185" xr:uid="{FBDDB4ED-45EC-479E-A9B9-E5C83EFCC5A6}"/>
    <cellStyle name="Percent 2 5 2 2 2 2 4" xfId="16765" xr:uid="{251E50A9-71D8-432F-9E04-A7A0BB73F250}"/>
    <cellStyle name="Percent 2 5 2 2 2 2 5" xfId="30455" xr:uid="{4E3FAC1C-F0E3-4BA6-A389-E6821F685A8D}"/>
    <cellStyle name="Percent 2 5 2 2 2 2 6" xfId="45339" xr:uid="{4EEE67A8-1285-4E11-A1C3-B027F2729B00}"/>
    <cellStyle name="Percent 2 5 2 2 2 3" xfId="11629" xr:uid="{5E09358D-CDE7-44E0-B2AA-DF6FF960E79A}"/>
    <cellStyle name="Percent 2 5 2 2 2 3 2" xfId="25319" xr:uid="{0DB53D6A-A855-420A-BFB9-DA8E818877DC}"/>
    <cellStyle name="Percent 2 5 2 2 2 3 2 2" xfId="39011" xr:uid="{0B35700E-2A59-4050-8FBC-DE8747809A18}"/>
    <cellStyle name="Percent 2 5 2 2 2 3 2 3" xfId="53895" xr:uid="{C330E07F-6416-4612-AE50-4E1FF78098ED}"/>
    <cellStyle name="Percent 2 5 2 2 2 3 3" xfId="18475" xr:uid="{D9265CA8-C694-43A0-9034-45514195CA7D}"/>
    <cellStyle name="Percent 2 5 2 2 2 3 4" xfId="32165" xr:uid="{4209BDB3-FF11-49FE-A16A-7993905E33A5}"/>
    <cellStyle name="Percent 2 5 2 2 2 3 5" xfId="47049" xr:uid="{C5D65C09-FBCD-44CB-B7C5-EEF3BAAAB997}"/>
    <cellStyle name="Percent 2 5 2 2 2 4" xfId="21897" xr:uid="{F88FCA43-7EA5-4604-A728-21E35526F828}"/>
    <cellStyle name="Percent 2 5 2 2 2 4 2" xfId="35589" xr:uid="{E67ECC78-613F-46A9-801A-AA5B79FDFF3A}"/>
    <cellStyle name="Percent 2 5 2 2 2 4 3" xfId="50473" xr:uid="{72844A44-B14E-467A-A41C-7A0109753CCE}"/>
    <cellStyle name="Percent 2 5 2 2 2 5" xfId="15053" xr:uid="{F9E16886-1FC7-429D-9FA8-CEB091239392}"/>
    <cellStyle name="Percent 2 5 2 2 2 6" xfId="28743" xr:uid="{76886B12-E6F2-4F57-AE99-7025E0E12565}"/>
    <cellStyle name="Percent 2 5 2 2 2 7" xfId="43627" xr:uid="{30669CAB-9B6E-4E24-812A-8191743F2DAA}"/>
    <cellStyle name="Percent 2 5 2 2 3" xfId="9918" xr:uid="{E5D6DF7F-D841-4BFC-AEC6-6B7C26453082}"/>
    <cellStyle name="Percent 2 5 2 2 3 2" xfId="13340" xr:uid="{1BD0E065-9CEE-482C-9F2F-E45A98E36282}"/>
    <cellStyle name="Percent 2 5 2 2 3 2 2" xfId="27030" xr:uid="{D531BB7D-C2C5-4CBF-AA8E-981F09168433}"/>
    <cellStyle name="Percent 2 5 2 2 3 2 2 2" xfId="40722" xr:uid="{37D9D1CB-090B-44A4-9FBB-9C69B869A406}"/>
    <cellStyle name="Percent 2 5 2 2 3 2 2 3" xfId="55606" xr:uid="{B1FCB134-001A-43E2-9E5B-EAC335373069}"/>
    <cellStyle name="Percent 2 5 2 2 3 2 3" xfId="20186" xr:uid="{52A10608-0495-4A2C-B5D7-0F9090C38F47}"/>
    <cellStyle name="Percent 2 5 2 2 3 2 4" xfId="33876" xr:uid="{709D3972-D563-42B9-92A9-077B7FB43D81}"/>
    <cellStyle name="Percent 2 5 2 2 3 2 5" xfId="48760" xr:uid="{C177305E-D230-400B-A4B3-0FCDAC5A0054}"/>
    <cellStyle name="Percent 2 5 2 2 3 3" xfId="23608" xr:uid="{87EDB247-FDA6-4145-906B-2FFC0D35ACFA}"/>
    <cellStyle name="Percent 2 5 2 2 3 3 2" xfId="37300" xr:uid="{2A6BC28B-6FA5-4ED0-BFEC-81AB585FFC0B}"/>
    <cellStyle name="Percent 2 5 2 2 3 3 3" xfId="52184" xr:uid="{68F0C734-8768-4556-9030-B503CA0F7DCE}"/>
    <cellStyle name="Percent 2 5 2 2 3 4" xfId="16764" xr:uid="{8353C146-ACCF-460D-A42B-1B0471078F2B}"/>
    <cellStyle name="Percent 2 5 2 2 3 5" xfId="30454" xr:uid="{2FEEEB11-EEAF-4C8A-8BC0-5F71FD9978A0}"/>
    <cellStyle name="Percent 2 5 2 2 3 6" xfId="45338" xr:uid="{7D2A4053-F5FC-4487-9884-A7860948BB03}"/>
    <cellStyle name="Percent 2 5 2 2 4" xfId="11628" xr:uid="{A9E93491-C061-4941-81A2-601E9DB4036C}"/>
    <cellStyle name="Percent 2 5 2 2 4 2" xfId="25318" xr:uid="{D2C35E71-7CFB-4DCE-A2A0-5ECB3F94FE83}"/>
    <cellStyle name="Percent 2 5 2 2 4 2 2" xfId="39010" xr:uid="{68985806-05F0-4EFF-A128-D44D3AD0FDD8}"/>
    <cellStyle name="Percent 2 5 2 2 4 2 3" xfId="53894" xr:uid="{CF640AB3-CC39-424B-A466-5CDF3EF19B62}"/>
    <cellStyle name="Percent 2 5 2 2 4 3" xfId="18474" xr:uid="{C9CA72D0-C387-413B-9B4E-F8AC5FB34CC0}"/>
    <cellStyle name="Percent 2 5 2 2 4 4" xfId="32164" xr:uid="{144CAB1D-C47D-42FC-8D60-C0C1DADA2E67}"/>
    <cellStyle name="Percent 2 5 2 2 4 5" xfId="47048" xr:uid="{07A075A8-8502-4110-8F1C-001AE9A6C704}"/>
    <cellStyle name="Percent 2 5 2 2 5" xfId="21896" xr:uid="{E06C0886-0208-4C7D-9B89-2483B3F0A00F}"/>
    <cellStyle name="Percent 2 5 2 2 5 2" xfId="35588" xr:uid="{E4561C22-CAAE-4A06-9EBD-13D1BCF13F1D}"/>
    <cellStyle name="Percent 2 5 2 2 5 3" xfId="50472" xr:uid="{99903CF2-E42F-4391-A1F1-C97BDD89BE2B}"/>
    <cellStyle name="Percent 2 5 2 2 6" xfId="15052" xr:uid="{614892F7-9961-4287-A2F2-4199CCFA2488}"/>
    <cellStyle name="Percent 2 5 2 2 7" xfId="28742" xr:uid="{51AE0C6B-8F1D-4CC4-B498-E66BC09BAA43}"/>
    <cellStyle name="Percent 2 5 2 2 8" xfId="43626" xr:uid="{A50182B7-0227-4DCD-B303-99DB650FA6B8}"/>
    <cellStyle name="Percent 2 5 2 3" xfId="8208" xr:uid="{B3BA281F-58E0-4189-BA65-24BDEAD2DE5E}"/>
    <cellStyle name="Percent 2 5 2 3 2" xfId="9920" xr:uid="{6CFCFDAA-62ED-45A3-A086-E9C2A717BA51}"/>
    <cellStyle name="Percent 2 5 2 3 2 2" xfId="13342" xr:uid="{C2AEC456-2CB3-45FB-86FA-0348E26EBD7E}"/>
    <cellStyle name="Percent 2 5 2 3 2 2 2" xfId="27032" xr:uid="{E71A8002-4E8E-45B9-9FC9-EAE2CF4179FC}"/>
    <cellStyle name="Percent 2 5 2 3 2 2 2 2" xfId="40724" xr:uid="{BAEF1642-AC44-4FE4-9EBE-56C720BB24ED}"/>
    <cellStyle name="Percent 2 5 2 3 2 2 2 3" xfId="55608" xr:uid="{666D7777-BA5C-4931-8E5D-5E778ECC97D0}"/>
    <cellStyle name="Percent 2 5 2 3 2 2 3" xfId="20188" xr:uid="{66938337-627F-4DC2-9BC8-016E058F0ECF}"/>
    <cellStyle name="Percent 2 5 2 3 2 2 4" xfId="33878" xr:uid="{52CA3E6E-EAC3-46FB-8247-CACA1361D392}"/>
    <cellStyle name="Percent 2 5 2 3 2 2 5" xfId="48762" xr:uid="{AFBC4D60-5777-4055-A760-C5B645EF0616}"/>
    <cellStyle name="Percent 2 5 2 3 2 3" xfId="23610" xr:uid="{6140B9A1-088A-4798-9EDB-18BC9D1FB0E5}"/>
    <cellStyle name="Percent 2 5 2 3 2 3 2" xfId="37302" xr:uid="{3BCF1BB5-7328-4E27-A5DF-07BA91978181}"/>
    <cellStyle name="Percent 2 5 2 3 2 3 3" xfId="52186" xr:uid="{42872980-E85D-4014-8B63-AA5ACDF550EA}"/>
    <cellStyle name="Percent 2 5 2 3 2 4" xfId="16766" xr:uid="{A53AC9E2-08A9-40F5-B345-822280914092}"/>
    <cellStyle name="Percent 2 5 2 3 2 5" xfId="30456" xr:uid="{DEC368C1-5671-4DEA-B5DF-74DB3FF6230F}"/>
    <cellStyle name="Percent 2 5 2 3 2 6" xfId="45340" xr:uid="{9894DD91-B63A-46EF-8A84-133D6459653F}"/>
    <cellStyle name="Percent 2 5 2 3 3" xfId="11630" xr:uid="{3425B563-A0C0-4BFB-AD30-01215946523F}"/>
    <cellStyle name="Percent 2 5 2 3 3 2" xfId="25320" xr:uid="{409441BA-C62E-4A7C-84B1-EE1FAB5B8157}"/>
    <cellStyle name="Percent 2 5 2 3 3 2 2" xfId="39012" xr:uid="{D6DEEFB3-4875-4261-9070-7E18FA9EB1AD}"/>
    <cellStyle name="Percent 2 5 2 3 3 2 3" xfId="53896" xr:uid="{9F3FED54-DBDA-4C74-9E27-4117BB32E0AE}"/>
    <cellStyle name="Percent 2 5 2 3 3 3" xfId="18476" xr:uid="{607E36B2-1A29-41FA-9018-2BE4059A0305}"/>
    <cellStyle name="Percent 2 5 2 3 3 4" xfId="32166" xr:uid="{78D456B0-232F-42DE-88A4-8DC7A19002FC}"/>
    <cellStyle name="Percent 2 5 2 3 3 5" xfId="47050" xr:uid="{C854E900-1348-4494-B117-49CD58152729}"/>
    <cellStyle name="Percent 2 5 2 3 4" xfId="21898" xr:uid="{54CD7FDE-36FF-4D8C-B6D4-FEB63004E3DD}"/>
    <cellStyle name="Percent 2 5 2 3 4 2" xfId="35590" xr:uid="{72178D1E-6D1C-41C1-A148-990ACFE69657}"/>
    <cellStyle name="Percent 2 5 2 3 4 3" xfId="50474" xr:uid="{E74F60DB-ED7D-4C67-9B36-EF2D4E74814E}"/>
    <cellStyle name="Percent 2 5 2 3 5" xfId="15054" xr:uid="{5C302FAC-2A8B-4130-BE9E-454592A1E5DE}"/>
    <cellStyle name="Percent 2 5 2 3 6" xfId="28744" xr:uid="{8CFB99BB-8B77-4DDE-A0E3-753CAE2F12F5}"/>
    <cellStyle name="Percent 2 5 2 3 7" xfId="43628" xr:uid="{243109B7-BD6C-48BE-B1FA-4A1A8F945606}"/>
    <cellStyle name="Percent 2 5 2 4" xfId="8209" xr:uid="{114C1D1C-CF99-4F00-A224-67D0D7468ED9}"/>
    <cellStyle name="Percent 2 5 2 4 2" xfId="9921" xr:uid="{91F99E2E-E717-48B1-A861-1946226416B1}"/>
    <cellStyle name="Percent 2 5 2 4 2 2" xfId="13343" xr:uid="{C543AADC-ABE5-4D6A-81D0-1B6B47FC0625}"/>
    <cellStyle name="Percent 2 5 2 4 2 2 2" xfId="27033" xr:uid="{F5F3DFEA-7230-416E-AA56-D33961BBB93D}"/>
    <cellStyle name="Percent 2 5 2 4 2 2 2 2" xfId="40725" xr:uid="{C37A5742-BF09-4A1C-A3DA-15711AA59FB2}"/>
    <cellStyle name="Percent 2 5 2 4 2 2 2 3" xfId="55609" xr:uid="{22512724-0964-4CDA-8000-8F578843B3F6}"/>
    <cellStyle name="Percent 2 5 2 4 2 2 3" xfId="20189" xr:uid="{35BE9E6F-844E-4AA4-B0A7-DFF828833A33}"/>
    <cellStyle name="Percent 2 5 2 4 2 2 4" xfId="33879" xr:uid="{48B2DEBA-F891-46EE-847F-9E55D95B4C27}"/>
    <cellStyle name="Percent 2 5 2 4 2 2 5" xfId="48763" xr:uid="{264E2D72-F105-40F1-BA5A-8B8B07BC7C3F}"/>
    <cellStyle name="Percent 2 5 2 4 2 3" xfId="23611" xr:uid="{9512D4DB-EB64-4C21-849B-C1820CB3FC47}"/>
    <cellStyle name="Percent 2 5 2 4 2 3 2" xfId="37303" xr:uid="{E590D15E-6646-41F2-978A-DDE9AB4B990B}"/>
    <cellStyle name="Percent 2 5 2 4 2 3 3" xfId="52187" xr:uid="{61278157-CF4A-4942-B1FC-77E789CBCBA8}"/>
    <cellStyle name="Percent 2 5 2 4 2 4" xfId="16767" xr:uid="{1C8F4798-649B-4F78-B1AE-5E7A0E330429}"/>
    <cellStyle name="Percent 2 5 2 4 2 5" xfId="30457" xr:uid="{018CE4A4-33C4-4B59-8C89-F424738408C8}"/>
    <cellStyle name="Percent 2 5 2 4 2 6" xfId="45341" xr:uid="{38C461FC-9890-4F15-BF97-37C79DE42100}"/>
    <cellStyle name="Percent 2 5 2 4 3" xfId="11631" xr:uid="{E68C9FCA-A615-49EC-92BB-1DF153AC0FBA}"/>
    <cellStyle name="Percent 2 5 2 4 3 2" xfId="25321" xr:uid="{87B354C0-6D23-4DBA-A9AF-198695C5CFAF}"/>
    <cellStyle name="Percent 2 5 2 4 3 2 2" xfId="39013" xr:uid="{CF58ACA6-0576-41F8-A5AC-F7C5FEE15593}"/>
    <cellStyle name="Percent 2 5 2 4 3 2 3" xfId="53897" xr:uid="{113FDE50-8CBD-42D4-8D5D-506DCD35CF4F}"/>
    <cellStyle name="Percent 2 5 2 4 3 3" xfId="18477" xr:uid="{1DDF8FBC-998E-473F-9690-2A7AF9946D6F}"/>
    <cellStyle name="Percent 2 5 2 4 3 4" xfId="32167" xr:uid="{0630A799-71B4-473B-8219-90CD9ED76CDE}"/>
    <cellStyle name="Percent 2 5 2 4 3 5" xfId="47051" xr:uid="{7D33D991-4EF2-42D9-8B69-6033CD11708E}"/>
    <cellStyle name="Percent 2 5 2 4 4" xfId="21899" xr:uid="{E54496E3-DB4B-4D3F-A7B2-FC9A2E03A6DD}"/>
    <cellStyle name="Percent 2 5 2 4 4 2" xfId="35591" xr:uid="{C29CC159-0161-4FD1-9B6B-229A4A7195BD}"/>
    <cellStyle name="Percent 2 5 2 4 4 3" xfId="50475" xr:uid="{30ADBAF0-1B54-420F-A366-B16188E9BCC5}"/>
    <cellStyle name="Percent 2 5 2 4 5" xfId="15055" xr:uid="{37F8A96D-B504-4554-82B0-4EFA8053A1ED}"/>
    <cellStyle name="Percent 2 5 2 4 6" xfId="28745" xr:uid="{8CC0C79A-23B9-4D62-B710-10954CB88071}"/>
    <cellStyle name="Percent 2 5 2 4 7" xfId="43629" xr:uid="{51724580-CCEB-416D-A703-499468F87D25}"/>
    <cellStyle name="Percent 2 5 2 5" xfId="9917" xr:uid="{85AC9BAB-A099-4301-8A64-6DD042904A64}"/>
    <cellStyle name="Percent 2 5 2 5 2" xfId="13339" xr:uid="{7FFC1B70-0268-4E9B-800C-BC975760EEAE}"/>
    <cellStyle name="Percent 2 5 2 5 2 2" xfId="27029" xr:uid="{E95497F4-9578-4C05-BEB2-0DAD08907E83}"/>
    <cellStyle name="Percent 2 5 2 5 2 2 2" xfId="40721" xr:uid="{3AEA705B-5899-4116-BE2C-5A62CB61701F}"/>
    <cellStyle name="Percent 2 5 2 5 2 2 3" xfId="55605" xr:uid="{6F199206-D093-40F0-8CA3-9033D9185CD0}"/>
    <cellStyle name="Percent 2 5 2 5 2 3" xfId="20185" xr:uid="{E3995F14-E996-4CA8-9D0D-D66809AA1203}"/>
    <cellStyle name="Percent 2 5 2 5 2 4" xfId="33875" xr:uid="{D8DFB236-B7AB-4C4C-A9F2-FDEC9801DC7E}"/>
    <cellStyle name="Percent 2 5 2 5 2 5" xfId="48759" xr:uid="{C5175785-582A-4590-B09D-61B1512966DC}"/>
    <cellStyle name="Percent 2 5 2 5 3" xfId="23607" xr:uid="{3CD51FCA-D4A7-4A64-8845-879CF9D8CA25}"/>
    <cellStyle name="Percent 2 5 2 5 3 2" xfId="37299" xr:uid="{D1FDA811-2AD6-4C0E-B49C-6361C9A56C59}"/>
    <cellStyle name="Percent 2 5 2 5 3 3" xfId="52183" xr:uid="{F6D816F2-B4E7-4645-8598-BE209C7C8545}"/>
    <cellStyle name="Percent 2 5 2 5 4" xfId="16763" xr:uid="{DE143CD3-AD76-4AD5-BC9F-6A8E8F45BB5D}"/>
    <cellStyle name="Percent 2 5 2 5 5" xfId="30453" xr:uid="{58BC7D91-9C87-424E-ACB2-614AA1F51DC7}"/>
    <cellStyle name="Percent 2 5 2 5 6" xfId="45337" xr:uid="{A02DA4F3-5791-4199-BB1E-E5B8302C48FB}"/>
    <cellStyle name="Percent 2 5 2 6" xfId="11627" xr:uid="{22CC916F-F661-4ACF-989F-B3395DBDAA5D}"/>
    <cellStyle name="Percent 2 5 2 6 2" xfId="25317" xr:uid="{F88A6E5F-F5DF-4EDE-B0B7-C3C093B0E2CE}"/>
    <cellStyle name="Percent 2 5 2 6 2 2" xfId="39009" xr:uid="{FB3BD767-7906-4CC3-B819-EAACBE16F747}"/>
    <cellStyle name="Percent 2 5 2 6 2 3" xfId="53893" xr:uid="{BC2A3D1F-55B6-4598-A321-ABF655FECBE2}"/>
    <cellStyle name="Percent 2 5 2 6 3" xfId="18473" xr:uid="{47FCBA35-7922-4EA0-8457-311FC9D86329}"/>
    <cellStyle name="Percent 2 5 2 6 4" xfId="32163" xr:uid="{53B4DC0B-15B0-43AE-A752-344DB44E9F1F}"/>
    <cellStyle name="Percent 2 5 2 6 5" xfId="47047" xr:uid="{6D389BE2-7888-4A13-B556-349DDD46AB47}"/>
    <cellStyle name="Percent 2 5 2 7" xfId="21895" xr:uid="{915E2575-E000-4E58-A817-C9D2D738401F}"/>
    <cellStyle name="Percent 2 5 2 7 2" xfId="35587" xr:uid="{1F890E0C-C215-4BC8-A19D-4B6D18D7EA64}"/>
    <cellStyle name="Percent 2 5 2 7 3" xfId="50471" xr:uid="{4EC91D8E-6E60-4A20-92E9-1E23E20C14AC}"/>
    <cellStyle name="Percent 2 5 2 8" xfId="15051" xr:uid="{17956B52-039B-43F6-B9F7-F812B636E8C6}"/>
    <cellStyle name="Percent 2 5 2 9" xfId="28741" xr:uid="{8B4E311F-48C8-405C-9141-523F9C46AB20}"/>
    <cellStyle name="Percent 2 5 3" xfId="8210" xr:uid="{0BF0C78B-ECB6-4373-A7A2-7D76D1BB7CDE}"/>
    <cellStyle name="Percent 2 5 3 10" xfId="43630" xr:uid="{36BA28D5-7805-4110-B6F5-E36E40D654B9}"/>
    <cellStyle name="Percent 2 5 3 2" xfId="8211" xr:uid="{803500DA-60C5-45BB-8139-D4497359B693}"/>
    <cellStyle name="Percent 2 5 3 2 2" xfId="8212" xr:uid="{876AF4FE-7594-4EE7-BD28-241A11479060}"/>
    <cellStyle name="Percent 2 5 3 2 2 2" xfId="9924" xr:uid="{9BA761E1-A968-42F0-BECE-05FDA7C864A7}"/>
    <cellStyle name="Percent 2 5 3 2 2 2 2" xfId="13346" xr:uid="{EF408061-33DE-426D-A26D-1A3100DBD0EE}"/>
    <cellStyle name="Percent 2 5 3 2 2 2 2 2" xfId="27036" xr:uid="{FE836B75-2544-4CB5-AF98-8A62E9EF704C}"/>
    <cellStyle name="Percent 2 5 3 2 2 2 2 2 2" xfId="40728" xr:uid="{114221FF-6BA2-488B-9AFD-D8814807DB44}"/>
    <cellStyle name="Percent 2 5 3 2 2 2 2 2 3" xfId="55612" xr:uid="{BDF1FFD2-5A03-44B5-A24A-4F39128A7F7E}"/>
    <cellStyle name="Percent 2 5 3 2 2 2 2 3" xfId="20192" xr:uid="{066B6EAF-7B7C-4820-9637-23B9EC102D30}"/>
    <cellStyle name="Percent 2 5 3 2 2 2 2 4" xfId="33882" xr:uid="{E9EF6C55-087D-484B-8595-A8A6B87199D3}"/>
    <cellStyle name="Percent 2 5 3 2 2 2 2 5" xfId="48766" xr:uid="{9ED6227A-62F2-4CF0-BA76-119C8CC62357}"/>
    <cellStyle name="Percent 2 5 3 2 2 2 3" xfId="23614" xr:uid="{61FABA99-FBDF-475F-89B1-C89DC6FEBBBD}"/>
    <cellStyle name="Percent 2 5 3 2 2 2 3 2" xfId="37306" xr:uid="{D4389E9F-7012-4339-9B35-32A1B307889E}"/>
    <cellStyle name="Percent 2 5 3 2 2 2 3 3" xfId="52190" xr:uid="{733B7F44-7C29-454B-9EB4-8553154F674D}"/>
    <cellStyle name="Percent 2 5 3 2 2 2 4" xfId="16770" xr:uid="{DF0D21D1-289C-4896-B43F-8C87FDE37DF6}"/>
    <cellStyle name="Percent 2 5 3 2 2 2 5" xfId="30460" xr:uid="{00E82A0B-8012-48E1-9C90-54BED3DB60AA}"/>
    <cellStyle name="Percent 2 5 3 2 2 2 6" xfId="45344" xr:uid="{2FF78A46-48DA-4C89-84C9-C015BB17DD3C}"/>
    <cellStyle name="Percent 2 5 3 2 2 3" xfId="11634" xr:uid="{3826241B-8E39-44FA-8895-E28CB76CC3CB}"/>
    <cellStyle name="Percent 2 5 3 2 2 3 2" xfId="25324" xr:uid="{0B6456A1-ED22-4E2E-A5FB-5F0AB66327EE}"/>
    <cellStyle name="Percent 2 5 3 2 2 3 2 2" xfId="39016" xr:uid="{840AA549-63CA-4EBB-A270-25041DE31C50}"/>
    <cellStyle name="Percent 2 5 3 2 2 3 2 3" xfId="53900" xr:uid="{510E1674-77DC-4665-B922-F5D0812B26EE}"/>
    <cellStyle name="Percent 2 5 3 2 2 3 3" xfId="18480" xr:uid="{74A53974-528E-4309-8F00-D5FE8B95BD65}"/>
    <cellStyle name="Percent 2 5 3 2 2 3 4" xfId="32170" xr:uid="{4B49C7EE-7F26-4B85-A266-FD6FE24726D9}"/>
    <cellStyle name="Percent 2 5 3 2 2 3 5" xfId="47054" xr:uid="{5629F7E5-93A2-4346-AD1A-598691271F36}"/>
    <cellStyle name="Percent 2 5 3 2 2 4" xfId="21902" xr:uid="{9A55DFEF-2C04-4715-9E96-402B23585F68}"/>
    <cellStyle name="Percent 2 5 3 2 2 4 2" xfId="35594" xr:uid="{029E538F-718E-44B7-8137-98469D285ABF}"/>
    <cellStyle name="Percent 2 5 3 2 2 4 3" xfId="50478" xr:uid="{C962C13F-E5FD-42C7-A502-22A7304352E2}"/>
    <cellStyle name="Percent 2 5 3 2 2 5" xfId="15058" xr:uid="{1D1190F7-F19A-4B74-B5A5-CD03959BDDEB}"/>
    <cellStyle name="Percent 2 5 3 2 2 6" xfId="28748" xr:uid="{B94EF013-A35D-48CD-9005-206C2CD7726E}"/>
    <cellStyle name="Percent 2 5 3 2 2 7" xfId="43632" xr:uid="{E3B54A60-0860-4B7B-B179-92158C5B75E7}"/>
    <cellStyle name="Percent 2 5 3 2 3" xfId="9923" xr:uid="{95CEC3F5-CB0A-483C-87EE-943602170EF4}"/>
    <cellStyle name="Percent 2 5 3 2 3 2" xfId="13345" xr:uid="{76F0BC4A-EDBA-46FF-8B72-1624EE781273}"/>
    <cellStyle name="Percent 2 5 3 2 3 2 2" xfId="27035" xr:uid="{7EBD74FF-5C0C-4DA6-85BE-92CAAF71B23B}"/>
    <cellStyle name="Percent 2 5 3 2 3 2 2 2" xfId="40727" xr:uid="{2EB254E1-A3FA-459D-A18C-B28872AD58A8}"/>
    <cellStyle name="Percent 2 5 3 2 3 2 2 3" xfId="55611" xr:uid="{E3512FF9-2C6C-452A-AE8A-400A5B2E08CD}"/>
    <cellStyle name="Percent 2 5 3 2 3 2 3" xfId="20191" xr:uid="{58D49D42-838E-4482-8262-F41992ED89A2}"/>
    <cellStyle name="Percent 2 5 3 2 3 2 4" xfId="33881" xr:uid="{823A4255-0E1B-4747-8B5A-08198DE2E202}"/>
    <cellStyle name="Percent 2 5 3 2 3 2 5" xfId="48765" xr:uid="{DA497DE3-8E2A-44C2-BAC2-AC57317C3507}"/>
    <cellStyle name="Percent 2 5 3 2 3 3" xfId="23613" xr:uid="{70A6A72A-0B8E-467E-B818-1C1A80EC97FE}"/>
    <cellStyle name="Percent 2 5 3 2 3 3 2" xfId="37305" xr:uid="{C357F307-9375-43DC-8D19-D083BF1879CD}"/>
    <cellStyle name="Percent 2 5 3 2 3 3 3" xfId="52189" xr:uid="{5101D691-D386-4C0B-BC49-7A1DB02A9910}"/>
    <cellStyle name="Percent 2 5 3 2 3 4" xfId="16769" xr:uid="{FAE0AB0B-EFF9-4A38-81A0-4651AAD1AF86}"/>
    <cellStyle name="Percent 2 5 3 2 3 5" xfId="30459" xr:uid="{D497F998-B57E-4B1D-941F-E8267B6E490E}"/>
    <cellStyle name="Percent 2 5 3 2 3 6" xfId="45343" xr:uid="{03CF37CF-FF8C-4F6A-B676-30E3482835BA}"/>
    <cellStyle name="Percent 2 5 3 2 4" xfId="11633" xr:uid="{D46DCF68-DF48-47D0-B0C6-E145D99F0CA2}"/>
    <cellStyle name="Percent 2 5 3 2 4 2" xfId="25323" xr:uid="{1ADE04E3-4727-4188-A3E9-0CE4B4F5EE59}"/>
    <cellStyle name="Percent 2 5 3 2 4 2 2" xfId="39015" xr:uid="{1EE787AD-1E42-4200-BBBF-2675C2F13B44}"/>
    <cellStyle name="Percent 2 5 3 2 4 2 3" xfId="53899" xr:uid="{7C0A7094-7526-436F-B030-9830AB10439F}"/>
    <cellStyle name="Percent 2 5 3 2 4 3" xfId="18479" xr:uid="{37EA7D49-AB38-404B-8BA7-F55CCC89C9D8}"/>
    <cellStyle name="Percent 2 5 3 2 4 4" xfId="32169" xr:uid="{81292AF3-153B-4AA8-8415-52A22D293C85}"/>
    <cellStyle name="Percent 2 5 3 2 4 5" xfId="47053" xr:uid="{5DF662A1-8E1B-428F-B2A4-AB6CC736284C}"/>
    <cellStyle name="Percent 2 5 3 2 5" xfId="21901" xr:uid="{11717D76-ED74-4F29-B96A-6FD45DF0103E}"/>
    <cellStyle name="Percent 2 5 3 2 5 2" xfId="35593" xr:uid="{789E7C6C-0EA4-40AF-8E68-DE91A1B85A99}"/>
    <cellStyle name="Percent 2 5 3 2 5 3" xfId="50477" xr:uid="{4606CD34-F3A7-408B-AC87-5399C50858F4}"/>
    <cellStyle name="Percent 2 5 3 2 6" xfId="15057" xr:uid="{43E694C1-E606-4E98-BE4B-71D0EE3E1F0D}"/>
    <cellStyle name="Percent 2 5 3 2 7" xfId="28747" xr:uid="{38B83B57-567F-4E8B-A5E6-70FB11F98540}"/>
    <cellStyle name="Percent 2 5 3 2 8" xfId="43631" xr:uid="{C85A16DA-FA0F-4D34-913B-07B6B017047B}"/>
    <cellStyle name="Percent 2 5 3 3" xfId="8213" xr:uid="{D517E488-33AD-4A67-ADA5-71E8EFB8DD51}"/>
    <cellStyle name="Percent 2 5 3 3 2" xfId="9925" xr:uid="{9AB6FD73-C690-4280-9540-FC9266C67D0D}"/>
    <cellStyle name="Percent 2 5 3 3 2 2" xfId="13347" xr:uid="{D9EB86C0-46C3-481A-A17E-87942DB65910}"/>
    <cellStyle name="Percent 2 5 3 3 2 2 2" xfId="27037" xr:uid="{44A75EF9-F59F-41C0-AC41-4716D341CDFF}"/>
    <cellStyle name="Percent 2 5 3 3 2 2 2 2" xfId="40729" xr:uid="{76F60741-945A-4013-9574-869D3C705C01}"/>
    <cellStyle name="Percent 2 5 3 3 2 2 2 3" xfId="55613" xr:uid="{7014AAD3-3ECB-4FDC-BFB9-5B0121E5077A}"/>
    <cellStyle name="Percent 2 5 3 3 2 2 3" xfId="20193" xr:uid="{F88CE20D-5C0D-41DB-B49A-2E8A49131CBC}"/>
    <cellStyle name="Percent 2 5 3 3 2 2 4" xfId="33883" xr:uid="{FECCA4FB-BA1D-455C-A5D0-4FEAD73F28AF}"/>
    <cellStyle name="Percent 2 5 3 3 2 2 5" xfId="48767" xr:uid="{621C97BC-48A4-43E8-A192-027B266EBCA5}"/>
    <cellStyle name="Percent 2 5 3 3 2 3" xfId="23615" xr:uid="{8491F056-26F6-4B20-83EB-F1F8216C29B6}"/>
    <cellStyle name="Percent 2 5 3 3 2 3 2" xfId="37307" xr:uid="{65F6885B-2DFA-4529-8E15-5C0D9A9851B4}"/>
    <cellStyle name="Percent 2 5 3 3 2 3 3" xfId="52191" xr:uid="{7B40AD63-4C97-4E64-BAD1-5D8BA4EA3735}"/>
    <cellStyle name="Percent 2 5 3 3 2 4" xfId="16771" xr:uid="{38363D8D-74CE-43B4-9FEE-5DD0879298EC}"/>
    <cellStyle name="Percent 2 5 3 3 2 5" xfId="30461" xr:uid="{6B921291-2437-4BD1-810D-8413489C9E49}"/>
    <cellStyle name="Percent 2 5 3 3 2 6" xfId="45345" xr:uid="{585A0F98-C090-4E9D-9AA3-68419F14E4C2}"/>
    <cellStyle name="Percent 2 5 3 3 3" xfId="11635" xr:uid="{1E60ECC9-CAF3-4D68-8772-A82B0843C341}"/>
    <cellStyle name="Percent 2 5 3 3 3 2" xfId="25325" xr:uid="{BB71A211-7777-49EF-B5C2-9E9D4CD4F3DB}"/>
    <cellStyle name="Percent 2 5 3 3 3 2 2" xfId="39017" xr:uid="{FCDEE2E2-8B78-4E5A-AC3F-B958BE386476}"/>
    <cellStyle name="Percent 2 5 3 3 3 2 3" xfId="53901" xr:uid="{0F28EC93-5306-4973-AF66-2F625BF9CAA9}"/>
    <cellStyle name="Percent 2 5 3 3 3 3" xfId="18481" xr:uid="{5D27703C-C4AA-40A0-860B-4444BD4330B2}"/>
    <cellStyle name="Percent 2 5 3 3 3 4" xfId="32171" xr:uid="{18653631-5DCF-48C4-9F18-1973AE7211E9}"/>
    <cellStyle name="Percent 2 5 3 3 3 5" xfId="47055" xr:uid="{47AC13A3-2345-4FDE-8707-4A325C9275E3}"/>
    <cellStyle name="Percent 2 5 3 3 4" xfId="21903" xr:uid="{5D9D1218-1EEB-42F2-82C1-57692C03DF0F}"/>
    <cellStyle name="Percent 2 5 3 3 4 2" xfId="35595" xr:uid="{2C91DEF5-36D9-47E3-AE01-D9231DD8FB89}"/>
    <cellStyle name="Percent 2 5 3 3 4 3" xfId="50479" xr:uid="{EE001096-4FC9-4508-A963-9E6BDEB96CD8}"/>
    <cellStyle name="Percent 2 5 3 3 5" xfId="15059" xr:uid="{4B85FCBE-3E70-47D9-8C5C-F4438F6900AD}"/>
    <cellStyle name="Percent 2 5 3 3 6" xfId="28749" xr:uid="{F38DC9AF-D043-4BDE-92E0-B176FA078441}"/>
    <cellStyle name="Percent 2 5 3 3 7" xfId="43633" xr:uid="{330F9824-0236-4B6C-8FA4-D278B2F5F367}"/>
    <cellStyle name="Percent 2 5 3 4" xfId="8214" xr:uid="{00B90A45-0D62-4622-8ACA-3FDD4DB3C20C}"/>
    <cellStyle name="Percent 2 5 3 4 2" xfId="9926" xr:uid="{712F0DA1-F412-4FBB-ADDF-51AC2233A9F4}"/>
    <cellStyle name="Percent 2 5 3 4 2 2" xfId="13348" xr:uid="{DB90BB32-D194-479D-B9EF-46E932C2816B}"/>
    <cellStyle name="Percent 2 5 3 4 2 2 2" xfId="27038" xr:uid="{BBDC427D-1640-44B5-9E1F-48461635F8EB}"/>
    <cellStyle name="Percent 2 5 3 4 2 2 2 2" xfId="40730" xr:uid="{F1BFF5D7-9AC8-4E7E-B16D-80F0AC77AEC0}"/>
    <cellStyle name="Percent 2 5 3 4 2 2 2 3" xfId="55614" xr:uid="{1A836563-5619-460F-898C-DCC1AC12AD50}"/>
    <cellStyle name="Percent 2 5 3 4 2 2 3" xfId="20194" xr:uid="{CFCC07F6-402E-4533-ACB1-60D8CBFB165C}"/>
    <cellStyle name="Percent 2 5 3 4 2 2 4" xfId="33884" xr:uid="{2658866B-2F73-4016-A2E6-999EAB681C0F}"/>
    <cellStyle name="Percent 2 5 3 4 2 2 5" xfId="48768" xr:uid="{26B5F857-ED3D-49D6-8C65-29A7FFBE2225}"/>
    <cellStyle name="Percent 2 5 3 4 2 3" xfId="23616" xr:uid="{7DC06A2A-D469-42E3-8BF5-9686A0F993BC}"/>
    <cellStyle name="Percent 2 5 3 4 2 3 2" xfId="37308" xr:uid="{11F4151A-4D10-4F3A-AB44-04A8AA221620}"/>
    <cellStyle name="Percent 2 5 3 4 2 3 3" xfId="52192" xr:uid="{D39E5A41-755E-42E2-A06B-F3D5513B5A9F}"/>
    <cellStyle name="Percent 2 5 3 4 2 4" xfId="16772" xr:uid="{A7B309D1-D0CC-4AB2-9C04-F209ACEFB354}"/>
    <cellStyle name="Percent 2 5 3 4 2 5" xfId="30462" xr:uid="{7A414FAA-40E0-403C-A75A-B83B1E712E8E}"/>
    <cellStyle name="Percent 2 5 3 4 2 6" xfId="45346" xr:uid="{25436CD8-0816-4890-AAAA-FFE8FB108BEE}"/>
    <cellStyle name="Percent 2 5 3 4 3" xfId="11636" xr:uid="{5868479F-23B6-4B4D-8814-D5B5288B628D}"/>
    <cellStyle name="Percent 2 5 3 4 3 2" xfId="25326" xr:uid="{99BEC80F-AA71-4816-B0C1-42B1FC5A2B46}"/>
    <cellStyle name="Percent 2 5 3 4 3 2 2" xfId="39018" xr:uid="{A39C92CF-2A16-484A-BE64-8D43F9998EF9}"/>
    <cellStyle name="Percent 2 5 3 4 3 2 3" xfId="53902" xr:uid="{269767C8-3789-4439-A123-51A26EF76FE5}"/>
    <cellStyle name="Percent 2 5 3 4 3 3" xfId="18482" xr:uid="{CF108514-B460-41B9-89B0-FD287200B571}"/>
    <cellStyle name="Percent 2 5 3 4 3 4" xfId="32172" xr:uid="{7996C7F9-9BCB-4298-A941-9D7142AC987C}"/>
    <cellStyle name="Percent 2 5 3 4 3 5" xfId="47056" xr:uid="{C049B83E-3165-4DE9-9460-E03A287D570B}"/>
    <cellStyle name="Percent 2 5 3 4 4" xfId="21904" xr:uid="{CE286AE2-2FDF-4C1F-A020-9DCE3B5F9D24}"/>
    <cellStyle name="Percent 2 5 3 4 4 2" xfId="35596" xr:uid="{6A4E0759-C765-4112-BC01-1A8D0E45FA9C}"/>
    <cellStyle name="Percent 2 5 3 4 4 3" xfId="50480" xr:uid="{7B6AC506-6CEC-454C-8047-1B7BE3F69D0B}"/>
    <cellStyle name="Percent 2 5 3 4 5" xfId="15060" xr:uid="{E7FB47E8-602D-4CCD-8A5B-66A00F78856A}"/>
    <cellStyle name="Percent 2 5 3 4 6" xfId="28750" xr:uid="{221DF9F6-ECB5-4670-8F4F-7B495078561A}"/>
    <cellStyle name="Percent 2 5 3 4 7" xfId="43634" xr:uid="{8D954904-A47D-4F35-8679-A9829CD89F60}"/>
    <cellStyle name="Percent 2 5 3 5" xfId="9922" xr:uid="{5378B583-BAFD-45D6-99A2-455FA5B2E9AA}"/>
    <cellStyle name="Percent 2 5 3 5 2" xfId="13344" xr:uid="{F356CA1C-7AF8-460C-8930-8E6B4677A7F3}"/>
    <cellStyle name="Percent 2 5 3 5 2 2" xfId="27034" xr:uid="{7FA41E6A-D430-4885-99D7-E9A499B70432}"/>
    <cellStyle name="Percent 2 5 3 5 2 2 2" xfId="40726" xr:uid="{6B59A3A1-E6B2-48E5-8884-03BD74491831}"/>
    <cellStyle name="Percent 2 5 3 5 2 2 3" xfId="55610" xr:uid="{88489CEC-3100-476B-BFD0-717CFC17FC72}"/>
    <cellStyle name="Percent 2 5 3 5 2 3" xfId="20190" xr:uid="{C3566E3F-059A-4CDE-A4BF-69DFBDC2C279}"/>
    <cellStyle name="Percent 2 5 3 5 2 4" xfId="33880" xr:uid="{6A4B2C8C-30A2-4BA3-BF03-33BDCD65E096}"/>
    <cellStyle name="Percent 2 5 3 5 2 5" xfId="48764" xr:uid="{10BB2329-B13B-429E-B45C-D53892967A50}"/>
    <cellStyle name="Percent 2 5 3 5 3" xfId="23612" xr:uid="{0566E602-2D8E-459E-8369-CC2DC6D044EE}"/>
    <cellStyle name="Percent 2 5 3 5 3 2" xfId="37304" xr:uid="{060D2393-5503-4EBE-9FAD-3F2D65BF55F8}"/>
    <cellStyle name="Percent 2 5 3 5 3 3" xfId="52188" xr:uid="{AE5F650F-5FA3-496B-B3FE-158E57845098}"/>
    <cellStyle name="Percent 2 5 3 5 4" xfId="16768" xr:uid="{31723795-C52A-47AC-B550-4571B0DDBDF7}"/>
    <cellStyle name="Percent 2 5 3 5 5" xfId="30458" xr:uid="{13CA51E5-253A-4FC9-B0A3-198C780ADDCB}"/>
    <cellStyle name="Percent 2 5 3 5 6" xfId="45342" xr:uid="{5A731BB9-D1FB-4733-9D89-7A45C1966390}"/>
    <cellStyle name="Percent 2 5 3 6" xfId="11632" xr:uid="{F1D12406-5433-4297-8F79-2D6C6DA89861}"/>
    <cellStyle name="Percent 2 5 3 6 2" xfId="25322" xr:uid="{846674A6-DC77-485E-B8D9-F6B634E38C20}"/>
    <cellStyle name="Percent 2 5 3 6 2 2" xfId="39014" xr:uid="{840C78FD-7FB2-46BA-8DDC-71D2AD0B1C42}"/>
    <cellStyle name="Percent 2 5 3 6 2 3" xfId="53898" xr:uid="{CC21141D-57D9-4516-9546-AA730015D349}"/>
    <cellStyle name="Percent 2 5 3 6 3" xfId="18478" xr:uid="{ADDB158C-3D96-46E7-B778-0E8A4E9B2606}"/>
    <cellStyle name="Percent 2 5 3 6 4" xfId="32168" xr:uid="{7B82F9B0-1E2C-4A34-8199-536275F7D40E}"/>
    <cellStyle name="Percent 2 5 3 6 5" xfId="47052" xr:uid="{B8304337-578D-4F86-A2E9-42218AC10CDC}"/>
    <cellStyle name="Percent 2 5 3 7" xfId="21900" xr:uid="{27905979-B35B-4334-B4A6-3EAF121FC091}"/>
    <cellStyle name="Percent 2 5 3 7 2" xfId="35592" xr:uid="{82D2E130-10BD-42BD-B485-B129C633B65A}"/>
    <cellStyle name="Percent 2 5 3 7 3" xfId="50476" xr:uid="{56D8475B-3E76-4B30-8DBB-DBED59DCCC21}"/>
    <cellStyle name="Percent 2 5 3 8" xfId="15056" xr:uid="{2DDADEF9-D0F6-4413-99AA-70DF83E531B5}"/>
    <cellStyle name="Percent 2 5 3 9" xfId="28746" xr:uid="{B265E028-A3E0-48C2-A212-F00B049B3A2B}"/>
    <cellStyle name="Percent 2 5 4" xfId="8215" xr:uid="{FE32F831-B6AA-4D46-831F-ACBE05CC100E}"/>
    <cellStyle name="Percent 2 5 4 2" xfId="8216" xr:uid="{E088534C-1BD1-488B-AAAA-6E8920076414}"/>
    <cellStyle name="Percent 2 5 4 2 2" xfId="9928" xr:uid="{75E859DB-CDC9-49C2-9A41-87E011A584FC}"/>
    <cellStyle name="Percent 2 5 4 2 2 2" xfId="13350" xr:uid="{625EE4FC-B26D-4386-8FCB-3AFBC9695FDA}"/>
    <cellStyle name="Percent 2 5 4 2 2 2 2" xfId="27040" xr:uid="{E0253B9C-43F3-40E4-A202-63043A9F8CB5}"/>
    <cellStyle name="Percent 2 5 4 2 2 2 2 2" xfId="40732" xr:uid="{18BDDED6-1CC5-4B31-89E0-E5A8DA4FB183}"/>
    <cellStyle name="Percent 2 5 4 2 2 2 2 3" xfId="55616" xr:uid="{629C21D3-D3CB-4069-A3DD-64A0109D79E6}"/>
    <cellStyle name="Percent 2 5 4 2 2 2 3" xfId="20196" xr:uid="{1AD0CC7D-4399-4302-81CE-15907B8E1233}"/>
    <cellStyle name="Percent 2 5 4 2 2 2 4" xfId="33886" xr:uid="{A5ED4354-899E-4319-A315-F11BDA1298AB}"/>
    <cellStyle name="Percent 2 5 4 2 2 2 5" xfId="48770" xr:uid="{8E8EB35F-FB1C-4817-A68B-95BF58C4F05E}"/>
    <cellStyle name="Percent 2 5 4 2 2 3" xfId="23618" xr:uid="{C1904F79-85F7-4967-8F11-C42EE431842C}"/>
    <cellStyle name="Percent 2 5 4 2 2 3 2" xfId="37310" xr:uid="{36ED533F-F10A-4ECE-A16F-2FF81B8F5CFA}"/>
    <cellStyle name="Percent 2 5 4 2 2 3 3" xfId="52194" xr:uid="{45FF713D-2F15-4FA7-AD6E-99C4A0D70D27}"/>
    <cellStyle name="Percent 2 5 4 2 2 4" xfId="16774" xr:uid="{D42F519C-1354-420A-9A61-F9653544B7DC}"/>
    <cellStyle name="Percent 2 5 4 2 2 5" xfId="30464" xr:uid="{52AE535B-0E71-4990-A6AB-8CA66DF331C5}"/>
    <cellStyle name="Percent 2 5 4 2 2 6" xfId="45348" xr:uid="{2DB91A9A-862B-4279-A7E8-D8AD1C90F19A}"/>
    <cellStyle name="Percent 2 5 4 2 3" xfId="11638" xr:uid="{9E983A25-6091-4C07-B384-E418C9C07FDD}"/>
    <cellStyle name="Percent 2 5 4 2 3 2" xfId="25328" xr:uid="{CA52555A-95BB-4AF1-ABA3-714A3B6E7C82}"/>
    <cellStyle name="Percent 2 5 4 2 3 2 2" xfId="39020" xr:uid="{4C06A42F-5C40-4F48-BE12-FDB78F836632}"/>
    <cellStyle name="Percent 2 5 4 2 3 2 3" xfId="53904" xr:uid="{D85F21D8-A007-4703-8BED-428CB8B28EBA}"/>
    <cellStyle name="Percent 2 5 4 2 3 3" xfId="18484" xr:uid="{A599B302-DDDB-4AF3-B1CC-FB5E6442AD39}"/>
    <cellStyle name="Percent 2 5 4 2 3 4" xfId="32174" xr:uid="{3EB0723E-8B0B-46EE-A68D-01405633CE6A}"/>
    <cellStyle name="Percent 2 5 4 2 3 5" xfId="47058" xr:uid="{B0CC4392-991F-4C1C-A58F-42AAF1D27D6B}"/>
    <cellStyle name="Percent 2 5 4 2 4" xfId="21906" xr:uid="{14C9D1A0-2981-4DDC-A39C-345A36BC85A2}"/>
    <cellStyle name="Percent 2 5 4 2 4 2" xfId="35598" xr:uid="{B0444729-6939-424F-BCF0-24534B01208B}"/>
    <cellStyle name="Percent 2 5 4 2 4 3" xfId="50482" xr:uid="{7A7DAA82-1FB9-4A36-B2A4-6AAFEA81B2BC}"/>
    <cellStyle name="Percent 2 5 4 2 5" xfId="15062" xr:uid="{344C2C43-F0FC-4074-8AEC-940904D29DE3}"/>
    <cellStyle name="Percent 2 5 4 2 6" xfId="28752" xr:uid="{3DD12777-4239-414F-8313-B037B322F112}"/>
    <cellStyle name="Percent 2 5 4 2 7" xfId="43636" xr:uid="{8AFB5E98-850E-4FCA-A6B7-151B91F9DE75}"/>
    <cellStyle name="Percent 2 5 4 3" xfId="9927" xr:uid="{D3DB1EAE-A9A6-443F-B26D-55688AE00E8F}"/>
    <cellStyle name="Percent 2 5 4 3 2" xfId="13349" xr:uid="{DFB09F63-BC77-4125-99D3-9799218ADE88}"/>
    <cellStyle name="Percent 2 5 4 3 2 2" xfId="27039" xr:uid="{71B410E0-66C4-4CF5-BB84-86915F07F10D}"/>
    <cellStyle name="Percent 2 5 4 3 2 2 2" xfId="40731" xr:uid="{86241E09-0C86-47F8-8F07-208BFFE22C52}"/>
    <cellStyle name="Percent 2 5 4 3 2 2 3" xfId="55615" xr:uid="{581CF475-647A-4815-BEEF-37F2E6F2B7DE}"/>
    <cellStyle name="Percent 2 5 4 3 2 3" xfId="20195" xr:uid="{6238708A-D288-4FB0-8D16-BCD094586202}"/>
    <cellStyle name="Percent 2 5 4 3 2 4" xfId="33885" xr:uid="{F00B859D-71D5-4E83-98EE-1FFC536595D2}"/>
    <cellStyle name="Percent 2 5 4 3 2 5" xfId="48769" xr:uid="{B7068EF1-6AD6-498A-9AB4-FCDF6769F9D4}"/>
    <cellStyle name="Percent 2 5 4 3 3" xfId="23617" xr:uid="{21267C15-74D6-4C85-BDB8-4BCF2E3776F0}"/>
    <cellStyle name="Percent 2 5 4 3 3 2" xfId="37309" xr:uid="{1FBED356-997D-48BB-A180-7E4C604599A5}"/>
    <cellStyle name="Percent 2 5 4 3 3 3" xfId="52193" xr:uid="{9FB67E1F-8D71-49D0-9E33-7444B3230477}"/>
    <cellStyle name="Percent 2 5 4 3 4" xfId="16773" xr:uid="{E95A67B5-5E3A-4574-8E23-3B042580F8CE}"/>
    <cellStyle name="Percent 2 5 4 3 5" xfId="30463" xr:uid="{5F0C872F-2D00-4D9C-800D-E3856301300B}"/>
    <cellStyle name="Percent 2 5 4 3 6" xfId="45347" xr:uid="{21B89AF8-452D-4668-8A70-B99C18D90715}"/>
    <cellStyle name="Percent 2 5 4 4" xfId="11637" xr:uid="{7DB86CAA-928C-4FBF-8BE8-B911FD9A4521}"/>
    <cellStyle name="Percent 2 5 4 4 2" xfId="25327" xr:uid="{35654EF5-13B3-4CC6-BD42-48001D4502CE}"/>
    <cellStyle name="Percent 2 5 4 4 2 2" xfId="39019" xr:uid="{9103E828-0492-4B3B-957D-A673F789B019}"/>
    <cellStyle name="Percent 2 5 4 4 2 3" xfId="53903" xr:uid="{71F1C302-6C81-4934-AC7E-3C22AD78AE39}"/>
    <cellStyle name="Percent 2 5 4 4 3" xfId="18483" xr:uid="{90AA4F40-3459-4719-A554-8353CE29132C}"/>
    <cellStyle name="Percent 2 5 4 4 4" xfId="32173" xr:uid="{05B8C037-336B-4B91-B938-16366B3882D9}"/>
    <cellStyle name="Percent 2 5 4 4 5" xfId="47057" xr:uid="{DE8B5A21-9821-4E73-9C96-F3E6F1C1F420}"/>
    <cellStyle name="Percent 2 5 4 5" xfId="21905" xr:uid="{4E1E71C3-2E96-4440-941F-5C9DC35C0D3B}"/>
    <cellStyle name="Percent 2 5 4 5 2" xfId="35597" xr:uid="{8B232DDB-E240-431D-967A-79DF77763831}"/>
    <cellStyle name="Percent 2 5 4 5 3" xfId="50481" xr:uid="{77398302-4068-49A6-996E-10C3949A2C1D}"/>
    <cellStyle name="Percent 2 5 4 6" xfId="15061" xr:uid="{80E9F2D5-5EC4-4357-8C0E-2E8207320850}"/>
    <cellStyle name="Percent 2 5 4 7" xfId="28751" xr:uid="{168AD8B7-D99F-496B-B88C-285B42AA9D08}"/>
    <cellStyle name="Percent 2 5 4 8" xfId="43635" xr:uid="{99D222A6-57EF-4233-AD03-648489997EEE}"/>
    <cellStyle name="Percent 2 5 5" xfId="8217" xr:uid="{544E705E-1D41-4228-B73C-E59943E7B263}"/>
    <cellStyle name="Percent 2 5 5 2" xfId="9929" xr:uid="{F0BEB15B-BFB8-4A1A-AC3D-CDC679E36535}"/>
    <cellStyle name="Percent 2 5 5 2 2" xfId="13351" xr:uid="{48E0E202-C66D-4B84-9EE3-338DA2A7391C}"/>
    <cellStyle name="Percent 2 5 5 2 2 2" xfId="27041" xr:uid="{D00DBF9E-2090-4EB9-B6BC-A3D443105811}"/>
    <cellStyle name="Percent 2 5 5 2 2 2 2" xfId="40733" xr:uid="{ECD4E1EA-5BD6-45A8-B883-0213206366B7}"/>
    <cellStyle name="Percent 2 5 5 2 2 2 3" xfId="55617" xr:uid="{F0C8582B-9347-405C-9A67-ADDF950B9F50}"/>
    <cellStyle name="Percent 2 5 5 2 2 3" xfId="20197" xr:uid="{56AFB380-91D4-45FF-8EA5-1CDA15F49483}"/>
    <cellStyle name="Percent 2 5 5 2 2 4" xfId="33887" xr:uid="{5994B1D0-500C-4831-855C-4911F9CFD2A0}"/>
    <cellStyle name="Percent 2 5 5 2 2 5" xfId="48771" xr:uid="{3006A0C8-C788-4CB9-B774-D837AB51F928}"/>
    <cellStyle name="Percent 2 5 5 2 3" xfId="23619" xr:uid="{0A78B15D-4880-44F5-9118-E1321D8E245F}"/>
    <cellStyle name="Percent 2 5 5 2 3 2" xfId="37311" xr:uid="{8798E5B1-CCC0-4AB9-AA7E-49B4053E1D01}"/>
    <cellStyle name="Percent 2 5 5 2 3 3" xfId="52195" xr:uid="{207424EC-07F9-4409-B535-682C404FDB3C}"/>
    <cellStyle name="Percent 2 5 5 2 4" xfId="16775" xr:uid="{DB80F120-879F-47CD-95F0-EC44AECA519B}"/>
    <cellStyle name="Percent 2 5 5 2 5" xfId="30465" xr:uid="{30BEC18F-F492-44F3-8920-80A5ED65AB13}"/>
    <cellStyle name="Percent 2 5 5 2 6" xfId="45349" xr:uid="{BEE0E980-1E10-4376-9512-D86AE773C879}"/>
    <cellStyle name="Percent 2 5 5 3" xfId="11639" xr:uid="{F2AD1BDD-8F93-4F76-82A6-4E78469F6960}"/>
    <cellStyle name="Percent 2 5 5 3 2" xfId="25329" xr:uid="{F10A1A08-3BFE-447A-9604-A91279364288}"/>
    <cellStyle name="Percent 2 5 5 3 2 2" xfId="39021" xr:uid="{70E09ED7-A7B7-4576-948B-7F5D5A834916}"/>
    <cellStyle name="Percent 2 5 5 3 2 3" xfId="53905" xr:uid="{10124AA8-8A20-4618-A0ED-091D5A297761}"/>
    <cellStyle name="Percent 2 5 5 3 3" xfId="18485" xr:uid="{039863E1-553E-4423-BE32-AADC786E8D4B}"/>
    <cellStyle name="Percent 2 5 5 3 4" xfId="32175" xr:uid="{FC1703DD-B383-4018-AF87-F98A2EA98A07}"/>
    <cellStyle name="Percent 2 5 5 3 5" xfId="47059" xr:uid="{D038007B-33C9-464D-82D8-2E790992B6E4}"/>
    <cellStyle name="Percent 2 5 5 4" xfId="21907" xr:uid="{5F1FC0EA-B8EA-4539-BAAD-1B14379FECFF}"/>
    <cellStyle name="Percent 2 5 5 4 2" xfId="35599" xr:uid="{ED9B2DDD-E245-45F9-A25E-F411A764CB8E}"/>
    <cellStyle name="Percent 2 5 5 4 3" xfId="50483" xr:uid="{90D2C7A5-1A32-4C53-9B8F-1867C1F7FF8F}"/>
    <cellStyle name="Percent 2 5 5 5" xfId="15063" xr:uid="{2A496A10-3AF8-4B4A-9252-5AE73ECA4421}"/>
    <cellStyle name="Percent 2 5 5 6" xfId="28753" xr:uid="{1B1C501B-9D66-4837-940F-83DC7929533C}"/>
    <cellStyle name="Percent 2 5 5 7" xfId="43637" xr:uid="{67535A44-484F-435B-A382-282FBDC9D695}"/>
    <cellStyle name="Percent 2 5 6" xfId="8218" xr:uid="{8F177F85-DAE9-4326-9950-46A645498B18}"/>
    <cellStyle name="Percent 2 5 6 2" xfId="9930" xr:uid="{115C2BBD-E4D5-424B-BD0E-C4BCA81A418A}"/>
    <cellStyle name="Percent 2 5 6 2 2" xfId="13352" xr:uid="{61D7181C-B2AD-4290-8595-8558A39E60C9}"/>
    <cellStyle name="Percent 2 5 6 2 2 2" xfId="27042" xr:uid="{44F8BE14-0811-4036-A71E-882A53F3CFED}"/>
    <cellStyle name="Percent 2 5 6 2 2 2 2" xfId="40734" xr:uid="{3BD87EF5-0AC5-4710-A1E8-480BB18332A3}"/>
    <cellStyle name="Percent 2 5 6 2 2 2 3" xfId="55618" xr:uid="{FE84E2D9-1A68-4A94-99C1-3ACFE2C156AB}"/>
    <cellStyle name="Percent 2 5 6 2 2 3" xfId="20198" xr:uid="{624FCA33-3350-40FF-B76E-32BD5054D77C}"/>
    <cellStyle name="Percent 2 5 6 2 2 4" xfId="33888" xr:uid="{179A6BE1-490A-4144-855C-205DE14801DF}"/>
    <cellStyle name="Percent 2 5 6 2 2 5" xfId="48772" xr:uid="{ECE72543-72D0-4040-A00B-CACC285FA0BC}"/>
    <cellStyle name="Percent 2 5 6 2 3" xfId="23620" xr:uid="{AF98BD95-C347-4D98-B1DC-883463283FB2}"/>
    <cellStyle name="Percent 2 5 6 2 3 2" xfId="37312" xr:uid="{83987B24-1DB5-4CAA-858B-4A74307D2EB4}"/>
    <cellStyle name="Percent 2 5 6 2 3 3" xfId="52196" xr:uid="{051E099E-789F-4382-9BC9-0B0D76068DA6}"/>
    <cellStyle name="Percent 2 5 6 2 4" xfId="16776" xr:uid="{83F869F2-5569-4C45-AC7B-2002DC72B33F}"/>
    <cellStyle name="Percent 2 5 6 2 5" xfId="30466" xr:uid="{CF963DCE-1112-4690-9D3D-54039BE007F0}"/>
    <cellStyle name="Percent 2 5 6 2 6" xfId="45350" xr:uid="{58898E76-6CF5-4FFC-9F81-4EE764AB1179}"/>
    <cellStyle name="Percent 2 5 6 3" xfId="11640" xr:uid="{F889AAAD-92E4-4E9D-BAE8-6889596DB00C}"/>
    <cellStyle name="Percent 2 5 6 3 2" xfId="25330" xr:uid="{B4257CDE-4D18-4BF2-BEEC-9B0C0C7827F4}"/>
    <cellStyle name="Percent 2 5 6 3 2 2" xfId="39022" xr:uid="{074FDED9-E999-4E5D-9BCA-ACC53CD5BCB1}"/>
    <cellStyle name="Percent 2 5 6 3 2 3" xfId="53906" xr:uid="{2C31FA7B-FEB7-4AD7-AB91-AFF15309AA36}"/>
    <cellStyle name="Percent 2 5 6 3 3" xfId="18486" xr:uid="{029BA40B-E44C-472B-9B52-A6EE7C870428}"/>
    <cellStyle name="Percent 2 5 6 3 4" xfId="32176" xr:uid="{C5BDE88F-2783-4D53-B13E-1288C7C0F5FA}"/>
    <cellStyle name="Percent 2 5 6 3 5" xfId="47060" xr:uid="{01532B6B-8AAA-463C-94AE-B2187D78D4D8}"/>
    <cellStyle name="Percent 2 5 6 4" xfId="21908" xr:uid="{1A95619F-FF5B-44A8-8CE5-A11EB5DDB80A}"/>
    <cellStyle name="Percent 2 5 6 4 2" xfId="35600" xr:uid="{99EB4F71-67A8-49E0-8ED3-01DED12D673F}"/>
    <cellStyle name="Percent 2 5 6 4 3" xfId="50484" xr:uid="{3FED1107-6431-460A-82E9-9E183181EBAA}"/>
    <cellStyle name="Percent 2 5 6 5" xfId="15064" xr:uid="{41B845C5-26BE-4BAD-82DB-2D45C797FECB}"/>
    <cellStyle name="Percent 2 5 6 6" xfId="28754" xr:uid="{44DFE4A1-0696-459F-801E-2974D546FF22}"/>
    <cellStyle name="Percent 2 5 6 7" xfId="43638" xr:uid="{E1BB7A0C-F4C4-474F-BA59-AA6A230FAE0B}"/>
    <cellStyle name="Percent 2 5 7" xfId="9916" xr:uid="{CC3016A9-47C0-416C-AF27-84A1D9668CBA}"/>
    <cellStyle name="Percent 2 5 7 2" xfId="13338" xr:uid="{8391C19B-9090-4E44-B39E-E8D091C64E56}"/>
    <cellStyle name="Percent 2 5 7 2 2" xfId="27028" xr:uid="{140E6A26-21E9-442B-B136-7DCA5161C62B}"/>
    <cellStyle name="Percent 2 5 7 2 2 2" xfId="40720" xr:uid="{6D84D794-9481-4351-A57A-1871612B274A}"/>
    <cellStyle name="Percent 2 5 7 2 2 3" xfId="55604" xr:uid="{83124304-6325-4FB2-BE92-A4F0A7D44DA5}"/>
    <cellStyle name="Percent 2 5 7 2 3" xfId="20184" xr:uid="{EDF22704-3B41-45BA-B110-AA17B9C04F57}"/>
    <cellStyle name="Percent 2 5 7 2 4" xfId="33874" xr:uid="{C8DB835F-DDDC-47E2-9EAF-6A0173E7B4EE}"/>
    <cellStyle name="Percent 2 5 7 2 5" xfId="48758" xr:uid="{3516B548-B57C-45C3-B9CB-AD693D6A02C4}"/>
    <cellStyle name="Percent 2 5 7 3" xfId="23606" xr:uid="{DD932088-5FEB-444E-A923-19BBD3774978}"/>
    <cellStyle name="Percent 2 5 7 3 2" xfId="37298" xr:uid="{564434C9-4FAB-4EC4-A802-B4BB257DF35F}"/>
    <cellStyle name="Percent 2 5 7 3 3" xfId="52182" xr:uid="{E044EE2E-8F59-4573-B183-BA8A003070EF}"/>
    <cellStyle name="Percent 2 5 7 4" xfId="16762" xr:uid="{64BDA0DF-6C4C-482E-96B1-A6003355F8E0}"/>
    <cellStyle name="Percent 2 5 7 5" xfId="30452" xr:uid="{FB46364E-114C-4337-8591-FB3020C38CA7}"/>
    <cellStyle name="Percent 2 5 7 6" xfId="45336" xr:uid="{AC92DFDD-2AF0-462B-B137-CF4FB99DCF44}"/>
    <cellStyle name="Percent 2 5 8" xfId="11626" xr:uid="{314399E8-3770-4759-BA03-052050B49B48}"/>
    <cellStyle name="Percent 2 5 8 2" xfId="25316" xr:uid="{BE1A4FC1-2EDF-4FC3-AD31-819E17F7B116}"/>
    <cellStyle name="Percent 2 5 8 2 2" xfId="39008" xr:uid="{F80292C5-DF44-4A1C-808B-FC9FEA4CE8E7}"/>
    <cellStyle name="Percent 2 5 8 2 3" xfId="53892" xr:uid="{A808E4A4-AD0F-469E-8997-D267C2E7F347}"/>
    <cellStyle name="Percent 2 5 8 3" xfId="18472" xr:uid="{5AD32CE9-D8B7-4C76-AA1F-990685ED08F3}"/>
    <cellStyle name="Percent 2 5 8 4" xfId="32162" xr:uid="{A83EB0BD-E45F-411D-89E5-125967A0C440}"/>
    <cellStyle name="Percent 2 5 8 5" xfId="47046" xr:uid="{054EA73C-9954-409C-9547-15CD6CC1FCAC}"/>
    <cellStyle name="Percent 2 5 9" xfId="21894" xr:uid="{9EEA2A3D-B30A-4EB2-98AF-6A005E093225}"/>
    <cellStyle name="Percent 2 5 9 2" xfId="35586" xr:uid="{D4B45E09-64EF-4318-919B-2F806EDBBEEA}"/>
    <cellStyle name="Percent 2 5 9 3" xfId="50470" xr:uid="{A30584DF-AAEA-4D18-9F57-FF8D1390CBE2}"/>
    <cellStyle name="Percent 2 6" xfId="8219" xr:uid="{6E39E76F-0F4B-4869-B779-734BAB562ACD}"/>
    <cellStyle name="Percent 2 6 10" xfId="43639" xr:uid="{9F3E2840-747E-46B7-AB4D-EDC6808DF811}"/>
    <cellStyle name="Percent 2 6 2" xfId="8220" xr:uid="{72E115E2-9847-4B97-B7F9-91F95B00480C}"/>
    <cellStyle name="Percent 2 6 2 2" xfId="8221" xr:uid="{4FCC89AD-B3DA-45FB-9802-7639919E3914}"/>
    <cellStyle name="Percent 2 6 2 2 2" xfId="9933" xr:uid="{303D752E-5A99-4F83-9C38-4DAC02F52068}"/>
    <cellStyle name="Percent 2 6 2 2 2 2" xfId="13355" xr:uid="{1DD40634-A389-4FD8-AFD3-05D714642948}"/>
    <cellStyle name="Percent 2 6 2 2 2 2 2" xfId="27045" xr:uid="{9C590B5B-4FBC-4C75-BB0A-3EAA8A903337}"/>
    <cellStyle name="Percent 2 6 2 2 2 2 2 2" xfId="40737" xr:uid="{C6527FCC-75A9-43B7-A942-BEBA0581FFAC}"/>
    <cellStyle name="Percent 2 6 2 2 2 2 2 3" xfId="55621" xr:uid="{EAA4F600-79F3-4A83-8985-AF41495020DF}"/>
    <cellStyle name="Percent 2 6 2 2 2 2 3" xfId="20201" xr:uid="{55A3DF39-2C68-4B63-8381-E639F6A7B8C0}"/>
    <cellStyle name="Percent 2 6 2 2 2 2 4" xfId="33891" xr:uid="{C27690C2-8D2E-43CC-A15A-89190FD05396}"/>
    <cellStyle name="Percent 2 6 2 2 2 2 5" xfId="48775" xr:uid="{7A0EB2FB-81CA-4FA4-AE51-5C6654CF2E0E}"/>
    <cellStyle name="Percent 2 6 2 2 2 3" xfId="23623" xr:uid="{9DE8F8FE-61FD-4FAC-A602-73CC09338FA5}"/>
    <cellStyle name="Percent 2 6 2 2 2 3 2" xfId="37315" xr:uid="{E517AF16-4183-4D35-AC2C-C0CCBBB3143E}"/>
    <cellStyle name="Percent 2 6 2 2 2 3 3" xfId="52199" xr:uid="{425C24F1-57CF-4AFD-B4C2-CCD107CDA67E}"/>
    <cellStyle name="Percent 2 6 2 2 2 4" xfId="16779" xr:uid="{01A793E4-55D2-4F79-8A06-1B9B7749B467}"/>
    <cellStyle name="Percent 2 6 2 2 2 5" xfId="30469" xr:uid="{A21534C6-D705-4A2B-85D6-97AFCE0A1B86}"/>
    <cellStyle name="Percent 2 6 2 2 2 6" xfId="45353" xr:uid="{6025E9A5-7CA8-40E4-9FD9-BE1861C216EC}"/>
    <cellStyle name="Percent 2 6 2 2 3" xfId="11643" xr:uid="{02EAB5B0-3143-4F54-A60D-9235C057B744}"/>
    <cellStyle name="Percent 2 6 2 2 3 2" xfId="25333" xr:uid="{7BF00A5E-FB77-4FD0-AB83-EB13F5A72C9B}"/>
    <cellStyle name="Percent 2 6 2 2 3 2 2" xfId="39025" xr:uid="{AD333D24-F541-4ADA-9CAD-E96025CFEBD8}"/>
    <cellStyle name="Percent 2 6 2 2 3 2 3" xfId="53909" xr:uid="{B79A540D-7C8A-4D23-A05F-1D325B886320}"/>
    <cellStyle name="Percent 2 6 2 2 3 3" xfId="18489" xr:uid="{FFB14BFC-039F-4EA3-86B4-F5733EA1D8E5}"/>
    <cellStyle name="Percent 2 6 2 2 3 4" xfId="32179" xr:uid="{67D5FE36-FD57-462E-8C7F-9E0EA2B6F536}"/>
    <cellStyle name="Percent 2 6 2 2 3 5" xfId="47063" xr:uid="{75520C5C-A360-40BE-ADB2-B1EC5AB24121}"/>
    <cellStyle name="Percent 2 6 2 2 4" xfId="21911" xr:uid="{38C84AB6-D645-4640-B305-9B8B56F1C000}"/>
    <cellStyle name="Percent 2 6 2 2 4 2" xfId="35603" xr:uid="{58F611D6-FAF7-42E9-9E52-BCC85F198B87}"/>
    <cellStyle name="Percent 2 6 2 2 4 3" xfId="50487" xr:uid="{D09276A1-B361-4ED7-8872-99A9C5627B98}"/>
    <cellStyle name="Percent 2 6 2 2 5" xfId="15067" xr:uid="{5B85E928-ED46-4CF4-8F49-6211240E31A7}"/>
    <cellStyle name="Percent 2 6 2 2 6" xfId="28757" xr:uid="{98582298-D723-4C01-9598-305033705D68}"/>
    <cellStyle name="Percent 2 6 2 2 7" xfId="43641" xr:uid="{58132767-2BFC-43E4-B756-8AAC595FB9C3}"/>
    <cellStyle name="Percent 2 6 2 3" xfId="9932" xr:uid="{1E5E794B-8DB5-4E2E-B05F-83CB8F414F77}"/>
    <cellStyle name="Percent 2 6 2 3 2" xfId="13354" xr:uid="{C3398E05-9068-42CF-B4AF-CD85683ADE9A}"/>
    <cellStyle name="Percent 2 6 2 3 2 2" xfId="27044" xr:uid="{5946A438-5DB7-41ED-BAEF-040E9DB9110A}"/>
    <cellStyle name="Percent 2 6 2 3 2 2 2" xfId="40736" xr:uid="{B0EF9DCD-AC6E-4706-8A1F-5310F9F05AB1}"/>
    <cellStyle name="Percent 2 6 2 3 2 2 3" xfId="55620" xr:uid="{FB7F524F-AF99-47E2-93AF-A5013911906F}"/>
    <cellStyle name="Percent 2 6 2 3 2 3" xfId="20200" xr:uid="{903148E2-840F-415B-AAAF-546745C02C9F}"/>
    <cellStyle name="Percent 2 6 2 3 2 4" xfId="33890" xr:uid="{D8C211A7-B243-457A-BF4D-4443F69B98F7}"/>
    <cellStyle name="Percent 2 6 2 3 2 5" xfId="48774" xr:uid="{D271A1BF-0CA0-4E6E-8124-0591027DAA0E}"/>
    <cellStyle name="Percent 2 6 2 3 3" xfId="23622" xr:uid="{A19717D4-499F-4DAF-B732-7F0E10CD3116}"/>
    <cellStyle name="Percent 2 6 2 3 3 2" xfId="37314" xr:uid="{3B6F42DD-F820-4645-811F-03D25EA29DEA}"/>
    <cellStyle name="Percent 2 6 2 3 3 3" xfId="52198" xr:uid="{EEB55A06-FB4A-4E64-9B07-AF41BD861A08}"/>
    <cellStyle name="Percent 2 6 2 3 4" xfId="16778" xr:uid="{ED12D00F-91C2-4675-A422-CB1E95E9AD55}"/>
    <cellStyle name="Percent 2 6 2 3 5" xfId="30468" xr:uid="{E185AABF-FCF8-45E0-8AA5-2C0B34859E83}"/>
    <cellStyle name="Percent 2 6 2 3 6" xfId="45352" xr:uid="{7D7C125C-80EA-4E08-8653-F00426FB9404}"/>
    <cellStyle name="Percent 2 6 2 4" xfId="11642" xr:uid="{E363AF73-0BF6-431B-8204-0F74D4FC56C8}"/>
    <cellStyle name="Percent 2 6 2 4 2" xfId="25332" xr:uid="{42B63FEC-72BE-4883-AB2B-D99860BD5676}"/>
    <cellStyle name="Percent 2 6 2 4 2 2" xfId="39024" xr:uid="{4DA43C11-4C41-4BDA-8FD2-BBE1334AE2FE}"/>
    <cellStyle name="Percent 2 6 2 4 2 3" xfId="53908" xr:uid="{1A1396AF-2281-4860-B953-16F1DD570F7A}"/>
    <cellStyle name="Percent 2 6 2 4 3" xfId="18488" xr:uid="{4934F1A4-639A-4F52-983F-CEADE344D0B4}"/>
    <cellStyle name="Percent 2 6 2 4 4" xfId="32178" xr:uid="{1F4E625F-E4B1-49A7-B9EA-745EA0DBFB08}"/>
    <cellStyle name="Percent 2 6 2 4 5" xfId="47062" xr:uid="{CBC60C09-F6EE-493D-BB92-AD6FE8085F94}"/>
    <cellStyle name="Percent 2 6 2 5" xfId="21910" xr:uid="{D7BA763B-5911-4859-ACAB-26C8555C294B}"/>
    <cellStyle name="Percent 2 6 2 5 2" xfId="35602" xr:uid="{B7EC60F9-89E0-4B8F-9661-148E64898B7D}"/>
    <cellStyle name="Percent 2 6 2 5 3" xfId="50486" xr:uid="{544AC802-5B4F-479F-A205-9C2DBD445239}"/>
    <cellStyle name="Percent 2 6 2 6" xfId="15066" xr:uid="{613CB4D2-2E2A-4735-8EC6-C9E25478D941}"/>
    <cellStyle name="Percent 2 6 2 7" xfId="28756" xr:uid="{6B61FAC4-378C-4B2B-A076-87055EB195F7}"/>
    <cellStyle name="Percent 2 6 2 8" xfId="43640" xr:uid="{A79B3617-77C5-42D8-AC11-C0B3DC84B5EE}"/>
    <cellStyle name="Percent 2 6 3" xfId="8222" xr:uid="{2187CDD2-8478-4C7C-BFC8-4BF16D4D56D7}"/>
    <cellStyle name="Percent 2 6 3 2" xfId="9934" xr:uid="{0E7B0AFE-19D7-4E56-926D-095B781DF6B3}"/>
    <cellStyle name="Percent 2 6 3 2 2" xfId="13356" xr:uid="{B70FEEF5-C30F-4338-BB40-778909FCADDF}"/>
    <cellStyle name="Percent 2 6 3 2 2 2" xfId="27046" xr:uid="{D94FB099-B387-4E23-9CE2-EAE873CAC344}"/>
    <cellStyle name="Percent 2 6 3 2 2 2 2" xfId="40738" xr:uid="{17725017-D768-41C0-988F-53B36716B126}"/>
    <cellStyle name="Percent 2 6 3 2 2 2 3" xfId="55622" xr:uid="{C97D9E89-8F3E-4B38-94D1-8FD4BED0C902}"/>
    <cellStyle name="Percent 2 6 3 2 2 3" xfId="20202" xr:uid="{FE971AA5-F45D-4916-9E66-1CE8B4255EBB}"/>
    <cellStyle name="Percent 2 6 3 2 2 4" xfId="33892" xr:uid="{BD5DF868-F779-45DC-9678-35BB8458B69A}"/>
    <cellStyle name="Percent 2 6 3 2 2 5" xfId="48776" xr:uid="{B66764E9-9EAB-4E33-868D-5D58BBA4A025}"/>
    <cellStyle name="Percent 2 6 3 2 3" xfId="23624" xr:uid="{0103D9A6-0690-489A-935B-A0BAA16F63F5}"/>
    <cellStyle name="Percent 2 6 3 2 3 2" xfId="37316" xr:uid="{2C9381E7-B510-45D4-BD01-FB155FC0732D}"/>
    <cellStyle name="Percent 2 6 3 2 3 3" xfId="52200" xr:uid="{57722E97-FA1B-4A22-BDEE-84A7DDF7D463}"/>
    <cellStyle name="Percent 2 6 3 2 4" xfId="16780" xr:uid="{A3CEFE30-1707-46A9-ADA2-4A26EF794B4E}"/>
    <cellStyle name="Percent 2 6 3 2 5" xfId="30470" xr:uid="{1CD624FA-D0B9-401D-9888-EE15ABD78C4D}"/>
    <cellStyle name="Percent 2 6 3 2 6" xfId="45354" xr:uid="{407705B7-0E28-48FD-838E-59039EE34FD3}"/>
    <cellStyle name="Percent 2 6 3 3" xfId="11644" xr:uid="{0998E3FB-B915-4927-B513-F39C362AB5E4}"/>
    <cellStyle name="Percent 2 6 3 3 2" xfId="25334" xr:uid="{79C4B5FE-2DFC-495D-A375-C328648C2B72}"/>
    <cellStyle name="Percent 2 6 3 3 2 2" xfId="39026" xr:uid="{787AB290-2E37-40F4-8B74-648F313F001E}"/>
    <cellStyle name="Percent 2 6 3 3 2 3" xfId="53910" xr:uid="{11085637-EDFF-4C8B-9971-1472EB2E7496}"/>
    <cellStyle name="Percent 2 6 3 3 3" xfId="18490" xr:uid="{70E18515-D575-443B-BC84-DE1D789FC1D5}"/>
    <cellStyle name="Percent 2 6 3 3 4" xfId="32180" xr:uid="{CC4B85F8-7207-41DF-AB56-2223B8371711}"/>
    <cellStyle name="Percent 2 6 3 3 5" xfId="47064" xr:uid="{FAC9D044-8B34-4DF4-85E9-A2E8660F5709}"/>
    <cellStyle name="Percent 2 6 3 4" xfId="21912" xr:uid="{D82A5B12-1423-4CD0-A92B-CDDFA1FDF8A4}"/>
    <cellStyle name="Percent 2 6 3 4 2" xfId="35604" xr:uid="{A09794B0-6C6E-4DAE-8943-1AB591D7509B}"/>
    <cellStyle name="Percent 2 6 3 4 3" xfId="50488" xr:uid="{868A0A1B-E99D-4F3B-83EB-D178CD27ECC0}"/>
    <cellStyle name="Percent 2 6 3 5" xfId="15068" xr:uid="{030C173F-A742-4DB0-8EF0-F421E55C176C}"/>
    <cellStyle name="Percent 2 6 3 6" xfId="28758" xr:uid="{049023F0-6D35-4EE2-B9E5-786601CC3C0F}"/>
    <cellStyle name="Percent 2 6 3 7" xfId="43642" xr:uid="{4CBEA6EA-6D58-43C2-87B8-FA48EA9A002D}"/>
    <cellStyle name="Percent 2 6 4" xfId="8223" xr:uid="{6D7731AF-C3B7-432C-89CE-87869984CDED}"/>
    <cellStyle name="Percent 2 6 4 2" xfId="9935" xr:uid="{6C7F59D3-7971-42E9-B74A-173322A846EB}"/>
    <cellStyle name="Percent 2 6 4 2 2" xfId="13357" xr:uid="{1C2DB357-F26A-4ED6-8EF4-928C62B2AF3D}"/>
    <cellStyle name="Percent 2 6 4 2 2 2" xfId="27047" xr:uid="{16660C67-0DD7-4B61-BF87-D09837C40D6D}"/>
    <cellStyle name="Percent 2 6 4 2 2 2 2" xfId="40739" xr:uid="{A4F848B1-2E72-4948-9A15-81CBC3E15E23}"/>
    <cellStyle name="Percent 2 6 4 2 2 2 3" xfId="55623" xr:uid="{623EF354-BFDC-48BA-B989-0AE2674784FB}"/>
    <cellStyle name="Percent 2 6 4 2 2 3" xfId="20203" xr:uid="{C81A0489-76E4-4364-BFA1-E861797E530A}"/>
    <cellStyle name="Percent 2 6 4 2 2 4" xfId="33893" xr:uid="{2198C0E5-2792-473C-8CA1-16F9CF39EABB}"/>
    <cellStyle name="Percent 2 6 4 2 2 5" xfId="48777" xr:uid="{1C4CFD38-3938-4459-9A4D-9A500E108696}"/>
    <cellStyle name="Percent 2 6 4 2 3" xfId="23625" xr:uid="{63BB0188-E527-40AB-849D-656975EEF17F}"/>
    <cellStyle name="Percent 2 6 4 2 3 2" xfId="37317" xr:uid="{ECA12D0F-1F06-4680-A436-BBE4E3125153}"/>
    <cellStyle name="Percent 2 6 4 2 3 3" xfId="52201" xr:uid="{6C8885F7-7C36-46D1-9F95-9DC389123508}"/>
    <cellStyle name="Percent 2 6 4 2 4" xfId="16781" xr:uid="{A8ED293A-376C-41DA-BBFB-4AD583F24948}"/>
    <cellStyle name="Percent 2 6 4 2 5" xfId="30471" xr:uid="{789E779E-719B-4ABC-B012-218FF499A0A3}"/>
    <cellStyle name="Percent 2 6 4 2 6" xfId="45355" xr:uid="{7F3BA5CC-CBA2-4527-87CB-E2CBE7ED02A7}"/>
    <cellStyle name="Percent 2 6 4 3" xfId="11645" xr:uid="{C81FE6D2-ED7E-437A-8BC6-34D54AB6D761}"/>
    <cellStyle name="Percent 2 6 4 3 2" xfId="25335" xr:uid="{478AEDDF-CAC4-48CB-B278-EAA1355C4D08}"/>
    <cellStyle name="Percent 2 6 4 3 2 2" xfId="39027" xr:uid="{A270C6A7-3EB9-4786-B0C2-B7101901449D}"/>
    <cellStyle name="Percent 2 6 4 3 2 3" xfId="53911" xr:uid="{FF138FE6-C1FF-4706-A2AF-5CAC24CDF1B1}"/>
    <cellStyle name="Percent 2 6 4 3 3" xfId="18491" xr:uid="{AE96F3AA-A23A-4D5F-8E45-182E2F821F24}"/>
    <cellStyle name="Percent 2 6 4 3 4" xfId="32181" xr:uid="{C41C5603-A326-418F-913F-B52103D3B979}"/>
    <cellStyle name="Percent 2 6 4 3 5" xfId="47065" xr:uid="{9EDD37E8-6E1F-4996-B1BC-28C4275D141B}"/>
    <cellStyle name="Percent 2 6 4 4" xfId="21913" xr:uid="{A3ABA76D-6AAC-4173-A2A5-6701AB0425E7}"/>
    <cellStyle name="Percent 2 6 4 4 2" xfId="35605" xr:uid="{79932D2A-B049-465B-868C-FBB14418E957}"/>
    <cellStyle name="Percent 2 6 4 4 3" xfId="50489" xr:uid="{EB1C6837-047B-4A6C-8654-26C9AA526B71}"/>
    <cellStyle name="Percent 2 6 4 5" xfId="15069" xr:uid="{C44CC2CC-CA46-418D-8FA6-189B5A7DBD98}"/>
    <cellStyle name="Percent 2 6 4 6" xfId="28759" xr:uid="{EFDE0F26-964F-4266-9462-37B1D18CFE1B}"/>
    <cellStyle name="Percent 2 6 4 7" xfId="43643" xr:uid="{4E925EE5-3C96-43C5-A0A6-A49464DFEACF}"/>
    <cellStyle name="Percent 2 6 5" xfId="9931" xr:uid="{C4EE3DF3-2499-475F-84C8-40AA177DCECC}"/>
    <cellStyle name="Percent 2 6 5 2" xfId="13353" xr:uid="{44CEA918-1B47-432F-B318-B53BA4E195B5}"/>
    <cellStyle name="Percent 2 6 5 2 2" xfId="27043" xr:uid="{758FE5AE-5B2F-48BE-A432-019C52111DE7}"/>
    <cellStyle name="Percent 2 6 5 2 2 2" xfId="40735" xr:uid="{30302E44-9C5F-4C5A-B867-EABDA613052B}"/>
    <cellStyle name="Percent 2 6 5 2 2 3" xfId="55619" xr:uid="{66131E9D-629F-469E-B74C-2D21E51FBD64}"/>
    <cellStyle name="Percent 2 6 5 2 3" xfId="20199" xr:uid="{1ED93088-060B-4ACB-ABBD-D52E9775CBFF}"/>
    <cellStyle name="Percent 2 6 5 2 4" xfId="33889" xr:uid="{70BB4846-6394-435C-ACE1-9C19C3F568C5}"/>
    <cellStyle name="Percent 2 6 5 2 5" xfId="48773" xr:uid="{895214D4-DA59-437B-9FC2-8A03AAFDFAFB}"/>
    <cellStyle name="Percent 2 6 5 3" xfId="23621" xr:uid="{FB632606-7000-4F5B-B208-3E4C75ED4EE6}"/>
    <cellStyle name="Percent 2 6 5 3 2" xfId="37313" xr:uid="{C5740C96-3E41-4320-9090-63D71B01155A}"/>
    <cellStyle name="Percent 2 6 5 3 3" xfId="52197" xr:uid="{1096AE0C-4030-44A9-AE73-730B4E72B074}"/>
    <cellStyle name="Percent 2 6 5 4" xfId="16777" xr:uid="{A6888528-46CA-4AE8-91C1-6F00E5EADDCB}"/>
    <cellStyle name="Percent 2 6 5 5" xfId="30467" xr:uid="{51738687-DACE-4356-B5C3-65853A671ED2}"/>
    <cellStyle name="Percent 2 6 5 6" xfId="45351" xr:uid="{52E0A7AF-3144-48F3-B424-5B5CD4B49BF3}"/>
    <cellStyle name="Percent 2 6 6" xfId="11641" xr:uid="{9869C8BE-726D-4249-B7E7-970A29B20DFF}"/>
    <cellStyle name="Percent 2 6 6 2" xfId="25331" xr:uid="{59C394FA-3485-498A-84F7-A5514ADB3114}"/>
    <cellStyle name="Percent 2 6 6 2 2" xfId="39023" xr:uid="{95722145-F7D1-4E79-8CF5-E8E2A959706A}"/>
    <cellStyle name="Percent 2 6 6 2 3" xfId="53907" xr:uid="{53BF26C8-09FE-4BD2-8332-FDFE4E6111B6}"/>
    <cellStyle name="Percent 2 6 6 3" xfId="18487" xr:uid="{97EA5758-0215-4147-99D8-85E1FC1E019A}"/>
    <cellStyle name="Percent 2 6 6 4" xfId="32177" xr:uid="{4BB3BED9-8B5B-43B9-9814-D01F8256A294}"/>
    <cellStyle name="Percent 2 6 6 5" xfId="47061" xr:uid="{68064966-6C88-44FB-B343-A99E0EBA8C47}"/>
    <cellStyle name="Percent 2 6 7" xfId="21909" xr:uid="{23E61AA0-4123-4ABB-9C10-F6F6B7B47F4F}"/>
    <cellStyle name="Percent 2 6 7 2" xfId="35601" xr:uid="{8D254244-3559-42C2-B0DA-31624FFC0060}"/>
    <cellStyle name="Percent 2 6 7 3" xfId="50485" xr:uid="{3647C599-93FE-48D4-A7C8-2AB0B1B571EB}"/>
    <cellStyle name="Percent 2 6 8" xfId="15065" xr:uid="{B820900C-9329-45F3-AA5B-D321AF077DF9}"/>
    <cellStyle name="Percent 2 6 9" xfId="28755" xr:uid="{6F3C1CE5-1E78-4C63-8987-3F01C542E927}"/>
    <cellStyle name="Percent 2 7" xfId="8224" xr:uid="{66153CEF-1419-4D3A-B772-FE85F8967413}"/>
    <cellStyle name="Percent 2 7 10" xfId="43644" xr:uid="{FA922196-D64B-4429-87A6-76925F716D8F}"/>
    <cellStyle name="Percent 2 7 2" xfId="8225" xr:uid="{58ED4BA7-1DED-4B85-9B41-DF8F17179209}"/>
    <cellStyle name="Percent 2 7 2 2" xfId="8226" xr:uid="{3A9D0BDC-940A-4D8C-BD98-09ECABCDEAD1}"/>
    <cellStyle name="Percent 2 7 2 2 2" xfId="9938" xr:uid="{6EE2E069-097D-490F-B9D2-9C247E3482C2}"/>
    <cellStyle name="Percent 2 7 2 2 2 2" xfId="13360" xr:uid="{FE2C5925-7CA1-4737-899C-1B5E171219E7}"/>
    <cellStyle name="Percent 2 7 2 2 2 2 2" xfId="27050" xr:uid="{61FEE9CA-8375-4C9F-AA59-1FC0C59E495D}"/>
    <cellStyle name="Percent 2 7 2 2 2 2 2 2" xfId="40742" xr:uid="{722251E1-BDB0-4401-879E-A6AE495657FB}"/>
    <cellStyle name="Percent 2 7 2 2 2 2 2 3" xfId="55626" xr:uid="{C9D39E14-47A3-472E-B1C9-2B2DEB9E8222}"/>
    <cellStyle name="Percent 2 7 2 2 2 2 3" xfId="20206" xr:uid="{4777F2ED-4A38-4E63-BB04-2C3E62B7D944}"/>
    <cellStyle name="Percent 2 7 2 2 2 2 4" xfId="33896" xr:uid="{CF300A5D-93D6-4CFE-80AC-EE800F33DE5C}"/>
    <cellStyle name="Percent 2 7 2 2 2 2 5" xfId="48780" xr:uid="{9FAE00A7-6B7D-4C3D-B833-B606D22AC44C}"/>
    <cellStyle name="Percent 2 7 2 2 2 3" xfId="23628" xr:uid="{8BBD4A21-6C32-4358-8D42-CC6E9456D819}"/>
    <cellStyle name="Percent 2 7 2 2 2 3 2" xfId="37320" xr:uid="{D00860F9-C9DB-4DCE-A56B-F96125D2A643}"/>
    <cellStyle name="Percent 2 7 2 2 2 3 3" xfId="52204" xr:uid="{75D654B5-4820-4FDB-9CE5-654D53F94A58}"/>
    <cellStyle name="Percent 2 7 2 2 2 4" xfId="16784" xr:uid="{93EC70F0-F2C1-4C1A-90C3-80E25FD77828}"/>
    <cellStyle name="Percent 2 7 2 2 2 5" xfId="30474" xr:uid="{8BAC5556-1348-4B41-9EE2-7C1667D9C626}"/>
    <cellStyle name="Percent 2 7 2 2 2 6" xfId="45358" xr:uid="{53BC3D19-E8A5-46C2-AE0F-58DBE6B7FCF0}"/>
    <cellStyle name="Percent 2 7 2 2 3" xfId="11648" xr:uid="{43F13F7D-6DAF-4D56-8B52-C154811911D8}"/>
    <cellStyle name="Percent 2 7 2 2 3 2" xfId="25338" xr:uid="{95E22ED6-6522-40E1-9EB9-C842D05247D1}"/>
    <cellStyle name="Percent 2 7 2 2 3 2 2" xfId="39030" xr:uid="{CC98AB7D-E588-40CB-BF0A-941D6519E433}"/>
    <cellStyle name="Percent 2 7 2 2 3 2 3" xfId="53914" xr:uid="{0149B11F-F15E-4293-BBE3-21334C6F557F}"/>
    <cellStyle name="Percent 2 7 2 2 3 3" xfId="18494" xr:uid="{2506EE1E-EEB7-4308-8DB0-1DBB373B72FF}"/>
    <cellStyle name="Percent 2 7 2 2 3 4" xfId="32184" xr:uid="{FC1EC3D4-05BB-4C47-9178-B96D10CDE675}"/>
    <cellStyle name="Percent 2 7 2 2 3 5" xfId="47068" xr:uid="{11622187-28AA-4A9F-8A61-CE5B7664944C}"/>
    <cellStyle name="Percent 2 7 2 2 4" xfId="21916" xr:uid="{AA591E9B-A3E8-4131-A12C-0AB9151240FE}"/>
    <cellStyle name="Percent 2 7 2 2 4 2" xfId="35608" xr:uid="{01ED27AD-8136-4367-BD9E-CEFFE0C41645}"/>
    <cellStyle name="Percent 2 7 2 2 4 3" xfId="50492" xr:uid="{47F0D0E6-4940-424B-8A5D-4375FD04274E}"/>
    <cellStyle name="Percent 2 7 2 2 5" xfId="15072" xr:uid="{05BEB84F-7E35-44CF-8297-965C3E142C03}"/>
    <cellStyle name="Percent 2 7 2 2 6" xfId="28762" xr:uid="{6B2AEF15-3538-47FE-AFAD-E57F16E144AA}"/>
    <cellStyle name="Percent 2 7 2 2 7" xfId="43646" xr:uid="{8CC51A9E-AA36-4907-8320-30DB597B633D}"/>
    <cellStyle name="Percent 2 7 2 3" xfId="9937" xr:uid="{963014D5-C897-46EB-9477-A278B38E7C26}"/>
    <cellStyle name="Percent 2 7 2 3 2" xfId="13359" xr:uid="{F9E091C0-14FD-436C-A310-9EC3979E886B}"/>
    <cellStyle name="Percent 2 7 2 3 2 2" xfId="27049" xr:uid="{974ED24A-DAA9-4DD6-86B5-9AF03510037A}"/>
    <cellStyle name="Percent 2 7 2 3 2 2 2" xfId="40741" xr:uid="{E510F336-D911-4E78-A011-C8F88386F4EE}"/>
    <cellStyle name="Percent 2 7 2 3 2 2 3" xfId="55625" xr:uid="{B915FE43-1F39-486F-B4E0-C73A1F72E678}"/>
    <cellStyle name="Percent 2 7 2 3 2 3" xfId="20205" xr:uid="{36CE1008-B2FB-4AB9-B0E5-785F99474F92}"/>
    <cellStyle name="Percent 2 7 2 3 2 4" xfId="33895" xr:uid="{947050CA-BAAC-4304-82A3-5554C7622DF2}"/>
    <cellStyle name="Percent 2 7 2 3 2 5" xfId="48779" xr:uid="{4946442A-8CAA-45D6-9FA9-0BA2DCCE38FB}"/>
    <cellStyle name="Percent 2 7 2 3 3" xfId="23627" xr:uid="{6C0F7BD2-4068-457C-9EDF-E20292755EA5}"/>
    <cellStyle name="Percent 2 7 2 3 3 2" xfId="37319" xr:uid="{6DF58487-B759-471E-B32F-5311C3FD5861}"/>
    <cellStyle name="Percent 2 7 2 3 3 3" xfId="52203" xr:uid="{5C2ABA0A-AE5B-4BF5-98BE-45FC748367E9}"/>
    <cellStyle name="Percent 2 7 2 3 4" xfId="16783" xr:uid="{8468E535-8341-4234-A5F3-E105FCDDBC64}"/>
    <cellStyle name="Percent 2 7 2 3 5" xfId="30473" xr:uid="{7B318141-9513-4745-8CDE-21FE90CB7E49}"/>
    <cellStyle name="Percent 2 7 2 3 6" xfId="45357" xr:uid="{6B7AB47F-749A-4BF8-8F20-45CD7464D78B}"/>
    <cellStyle name="Percent 2 7 2 4" xfId="11647" xr:uid="{2060F343-E920-4B71-B4F3-74EA4941ABF7}"/>
    <cellStyle name="Percent 2 7 2 4 2" xfId="25337" xr:uid="{AA673649-17A7-4184-801C-FBC4DD711A15}"/>
    <cellStyle name="Percent 2 7 2 4 2 2" xfId="39029" xr:uid="{C317A1B3-272F-42B5-8EA4-5239FE5E1565}"/>
    <cellStyle name="Percent 2 7 2 4 2 3" xfId="53913" xr:uid="{2F17C8B9-1DAE-42D2-BDA1-0CF44E44E148}"/>
    <cellStyle name="Percent 2 7 2 4 3" xfId="18493" xr:uid="{66BAAE38-9CF7-457C-8735-480326B5FBF0}"/>
    <cellStyle name="Percent 2 7 2 4 4" xfId="32183" xr:uid="{4EBFC5BF-FEAD-4504-A167-BC21D9F629CA}"/>
    <cellStyle name="Percent 2 7 2 4 5" xfId="47067" xr:uid="{F76398F2-ED13-4FF3-810B-5A7081550EA5}"/>
    <cellStyle name="Percent 2 7 2 5" xfId="21915" xr:uid="{9095C2E0-619C-4DCC-8CD1-2D5807CB8C74}"/>
    <cellStyle name="Percent 2 7 2 5 2" xfId="35607" xr:uid="{95794965-146B-4B41-9B03-D3B9803F297E}"/>
    <cellStyle name="Percent 2 7 2 5 3" xfId="50491" xr:uid="{E5B9426C-24C4-462F-8517-C8C6751CA5EC}"/>
    <cellStyle name="Percent 2 7 2 6" xfId="15071" xr:uid="{B61546F5-6AD2-424D-98EC-9C1C714AFCC1}"/>
    <cellStyle name="Percent 2 7 2 7" xfId="28761" xr:uid="{1B5B056D-22A3-4CF6-A285-385EA5157112}"/>
    <cellStyle name="Percent 2 7 2 8" xfId="43645" xr:uid="{74FEEC69-6952-465A-9624-166B2406D066}"/>
    <cellStyle name="Percent 2 7 3" xfId="8227" xr:uid="{0664E418-5C2A-4980-BF0E-817AFF33C4E3}"/>
    <cellStyle name="Percent 2 7 3 2" xfId="9939" xr:uid="{3CC2955E-C940-4D53-9717-B52CB1B5B927}"/>
    <cellStyle name="Percent 2 7 3 2 2" xfId="13361" xr:uid="{BEAE937B-951E-40D7-949F-B3A899C3394E}"/>
    <cellStyle name="Percent 2 7 3 2 2 2" xfId="27051" xr:uid="{9081BA3E-AEF5-444C-9A49-4388DEE916A2}"/>
    <cellStyle name="Percent 2 7 3 2 2 2 2" xfId="40743" xr:uid="{76C69B76-6D26-4115-933C-146BDEB31F93}"/>
    <cellStyle name="Percent 2 7 3 2 2 2 3" xfId="55627" xr:uid="{4DADDDBA-8B7D-428A-803A-028D75162ED7}"/>
    <cellStyle name="Percent 2 7 3 2 2 3" xfId="20207" xr:uid="{342E69D3-1454-4DB1-9910-750E53C7789D}"/>
    <cellStyle name="Percent 2 7 3 2 2 4" xfId="33897" xr:uid="{6E7DC059-9DC4-428B-A8A0-3066AC1317A8}"/>
    <cellStyle name="Percent 2 7 3 2 2 5" xfId="48781" xr:uid="{95435604-B728-406A-BA45-9662209C88C0}"/>
    <cellStyle name="Percent 2 7 3 2 3" xfId="23629" xr:uid="{019D8085-51B1-4786-85B7-865F5C98EF0F}"/>
    <cellStyle name="Percent 2 7 3 2 3 2" xfId="37321" xr:uid="{D6CB7102-9155-414F-9B31-D542527FF9F5}"/>
    <cellStyle name="Percent 2 7 3 2 3 3" xfId="52205" xr:uid="{F5D6FD80-2259-42AF-A4AB-15C3FA3440FB}"/>
    <cellStyle name="Percent 2 7 3 2 4" xfId="16785" xr:uid="{C7984BE5-612D-45E4-BDF1-AC1A2D71BC9D}"/>
    <cellStyle name="Percent 2 7 3 2 5" xfId="30475" xr:uid="{C1C36598-FFEB-4833-99F0-B1A5246F6F66}"/>
    <cellStyle name="Percent 2 7 3 2 6" xfId="45359" xr:uid="{75A9BFAE-58B5-41A6-A3CA-EBC65A1B3BFA}"/>
    <cellStyle name="Percent 2 7 3 3" xfId="11649" xr:uid="{CAC36BE7-FCDF-48E6-8DC9-081448D2405A}"/>
    <cellStyle name="Percent 2 7 3 3 2" xfId="25339" xr:uid="{F95F7815-57F2-4580-A9AE-621223CF5783}"/>
    <cellStyle name="Percent 2 7 3 3 2 2" xfId="39031" xr:uid="{63DD8BB9-1B78-46DE-868C-EB2E4453BC8D}"/>
    <cellStyle name="Percent 2 7 3 3 2 3" xfId="53915" xr:uid="{73140AC8-170B-47E0-8A46-AB336138E9BC}"/>
    <cellStyle name="Percent 2 7 3 3 3" xfId="18495" xr:uid="{6C41308E-81CD-4678-A9D1-4E98F7CFE1D7}"/>
    <cellStyle name="Percent 2 7 3 3 4" xfId="32185" xr:uid="{92B091F5-9A2D-48B6-9401-13EFDAD285DB}"/>
    <cellStyle name="Percent 2 7 3 3 5" xfId="47069" xr:uid="{BDF8CA60-C597-49C9-8A46-55BBB626707B}"/>
    <cellStyle name="Percent 2 7 3 4" xfId="21917" xr:uid="{99370414-06AE-4335-881A-0AC41073D2BB}"/>
    <cellStyle name="Percent 2 7 3 4 2" xfId="35609" xr:uid="{8C240A2C-4FD7-4F6D-8F45-2BA2FB386C4E}"/>
    <cellStyle name="Percent 2 7 3 4 3" xfId="50493" xr:uid="{6530ED87-96C2-4506-8199-4BEB08096C87}"/>
    <cellStyle name="Percent 2 7 3 5" xfId="15073" xr:uid="{E5F68BC5-B4E7-4115-98DF-8A59B1F884C1}"/>
    <cellStyle name="Percent 2 7 3 6" xfId="28763" xr:uid="{9A4D70DA-2DEC-461F-B46B-E1A60903056B}"/>
    <cellStyle name="Percent 2 7 3 7" xfId="43647" xr:uid="{27FE5C39-4E64-44C6-95E5-4865E79995C2}"/>
    <cellStyle name="Percent 2 7 4" xfId="8228" xr:uid="{1527B5A0-7521-4DE0-92EB-A74065798700}"/>
    <cellStyle name="Percent 2 7 4 2" xfId="9940" xr:uid="{9EF7CB4E-311D-4412-AB6A-E9BB76A88B88}"/>
    <cellStyle name="Percent 2 7 4 2 2" xfId="13362" xr:uid="{862048ED-8B46-4BCC-A60B-E8C8A48438E4}"/>
    <cellStyle name="Percent 2 7 4 2 2 2" xfId="27052" xr:uid="{A055499E-963E-44B1-96AE-F111BB56471C}"/>
    <cellStyle name="Percent 2 7 4 2 2 2 2" xfId="40744" xr:uid="{7488DC02-F19C-4DD1-A984-9CF330A26BF4}"/>
    <cellStyle name="Percent 2 7 4 2 2 2 3" xfId="55628" xr:uid="{C61FD34D-ACB4-4998-AAB5-41ACCF1776C8}"/>
    <cellStyle name="Percent 2 7 4 2 2 3" xfId="20208" xr:uid="{52B9CD74-9445-413A-AEAD-8FF1F2F661E7}"/>
    <cellStyle name="Percent 2 7 4 2 2 4" xfId="33898" xr:uid="{0FA6EF5E-DFB7-42D2-8F10-8295DB2AEDF5}"/>
    <cellStyle name="Percent 2 7 4 2 2 5" xfId="48782" xr:uid="{4DCCD2A9-C7EE-467D-9D17-81899A4149B0}"/>
    <cellStyle name="Percent 2 7 4 2 3" xfId="23630" xr:uid="{86E8F61A-7DEE-461A-A967-DA5681702B7F}"/>
    <cellStyle name="Percent 2 7 4 2 3 2" xfId="37322" xr:uid="{6F163EAB-5E50-42EA-9D39-3DD5E05FF1AE}"/>
    <cellStyle name="Percent 2 7 4 2 3 3" xfId="52206" xr:uid="{782ABEA8-D76C-40AA-80D8-1E6C52091B84}"/>
    <cellStyle name="Percent 2 7 4 2 4" xfId="16786" xr:uid="{C62697A8-AFE0-4BE8-B46A-F55D7FB508F8}"/>
    <cellStyle name="Percent 2 7 4 2 5" xfId="30476" xr:uid="{D1022B8E-A255-4B40-B4DF-F30B30386133}"/>
    <cellStyle name="Percent 2 7 4 2 6" xfId="45360" xr:uid="{4B887FCB-BADB-4B0C-9F33-E6A52E42A374}"/>
    <cellStyle name="Percent 2 7 4 3" xfId="11650" xr:uid="{C5591A0B-2F44-4DDA-A876-2D47F6A3252F}"/>
    <cellStyle name="Percent 2 7 4 3 2" xfId="25340" xr:uid="{64FB092A-87F7-4B9E-AB61-91636E4AB48E}"/>
    <cellStyle name="Percent 2 7 4 3 2 2" xfId="39032" xr:uid="{ADD5EA7F-6FCC-4AF5-BAC8-495C949A8E73}"/>
    <cellStyle name="Percent 2 7 4 3 2 3" xfId="53916" xr:uid="{C058EBBD-622F-46BE-A5DC-AD66A5E6BEC4}"/>
    <cellStyle name="Percent 2 7 4 3 3" xfId="18496" xr:uid="{2B719993-7C3B-42F3-90A6-35A24131AC89}"/>
    <cellStyle name="Percent 2 7 4 3 4" xfId="32186" xr:uid="{E73F7372-9DEA-4AA7-9F87-8B695D05DBD4}"/>
    <cellStyle name="Percent 2 7 4 3 5" xfId="47070" xr:uid="{B1B91C3E-865C-4F68-9062-66814197DAC0}"/>
    <cellStyle name="Percent 2 7 4 4" xfId="21918" xr:uid="{3646AC50-4896-44A0-B90E-516F28E33170}"/>
    <cellStyle name="Percent 2 7 4 4 2" xfId="35610" xr:uid="{29BC8C20-5E8D-4DB3-A21C-F2B7DF92CE34}"/>
    <cellStyle name="Percent 2 7 4 4 3" xfId="50494" xr:uid="{B8E1EB16-C1AD-4187-B86A-33FB83C1E9B9}"/>
    <cellStyle name="Percent 2 7 4 5" xfId="15074" xr:uid="{5BB86ED5-DF78-4292-B5B4-53BC7AB8E168}"/>
    <cellStyle name="Percent 2 7 4 6" xfId="28764" xr:uid="{457D303D-2AC3-43D0-A99A-97C2579BC1B7}"/>
    <cellStyle name="Percent 2 7 4 7" xfId="43648" xr:uid="{CB0C2697-B70E-44BC-AB14-8A1EB606D327}"/>
    <cellStyle name="Percent 2 7 5" xfId="9936" xr:uid="{B8E47B6C-3FCE-44E0-93D2-5E469DDA4518}"/>
    <cellStyle name="Percent 2 7 5 2" xfId="13358" xr:uid="{13FFA775-A77D-45C0-858E-0AC101A8B92D}"/>
    <cellStyle name="Percent 2 7 5 2 2" xfId="27048" xr:uid="{C57BE70A-3F7D-4B28-803D-D77169A2059D}"/>
    <cellStyle name="Percent 2 7 5 2 2 2" xfId="40740" xr:uid="{BF24DBE9-906D-4D02-A02F-3FAFBD66E3CE}"/>
    <cellStyle name="Percent 2 7 5 2 2 3" xfId="55624" xr:uid="{3FF93498-47A6-4F69-B57B-AD38DC697491}"/>
    <cellStyle name="Percent 2 7 5 2 3" xfId="20204" xr:uid="{E1F863B1-8495-4526-8680-72069FB53736}"/>
    <cellStyle name="Percent 2 7 5 2 4" xfId="33894" xr:uid="{872F7C1A-7F23-4303-92FE-CC56100631CC}"/>
    <cellStyle name="Percent 2 7 5 2 5" xfId="48778" xr:uid="{487F0B0D-2EF6-4CD2-8E6A-217D9187948E}"/>
    <cellStyle name="Percent 2 7 5 3" xfId="23626" xr:uid="{786AB917-9F9C-4B02-9E56-E8BF6AEACD55}"/>
    <cellStyle name="Percent 2 7 5 3 2" xfId="37318" xr:uid="{9AB8D321-A293-4E0C-A9DE-29409413874F}"/>
    <cellStyle name="Percent 2 7 5 3 3" xfId="52202" xr:uid="{C91F14A3-5C6A-460A-B2EC-027D3769DDF9}"/>
    <cellStyle name="Percent 2 7 5 4" xfId="16782" xr:uid="{EE12212E-9E17-402D-8E5A-9A64CC9CC890}"/>
    <cellStyle name="Percent 2 7 5 5" xfId="30472" xr:uid="{10B92AF8-6D1A-4E76-B6CD-EC0B5D700834}"/>
    <cellStyle name="Percent 2 7 5 6" xfId="45356" xr:uid="{6B8F5959-5511-4F2B-920D-7AB1C53C4FF1}"/>
    <cellStyle name="Percent 2 7 6" xfId="11646" xr:uid="{D6143B71-135A-475C-99FF-ABF45D00B8C5}"/>
    <cellStyle name="Percent 2 7 6 2" xfId="25336" xr:uid="{20F785C9-D05A-4870-93EE-8B5492230983}"/>
    <cellStyle name="Percent 2 7 6 2 2" xfId="39028" xr:uid="{4D26B205-5C0A-417F-8377-0E7ED3F26DFB}"/>
    <cellStyle name="Percent 2 7 6 2 3" xfId="53912" xr:uid="{71EF7059-5E60-4DC4-8C0D-CBD7483D586F}"/>
    <cellStyle name="Percent 2 7 6 3" xfId="18492" xr:uid="{B59E52C3-C1E7-40B6-B59C-4527AD31673E}"/>
    <cellStyle name="Percent 2 7 6 4" xfId="32182" xr:uid="{B82B747E-F3D9-4BEC-AE71-1C3990BB4A7F}"/>
    <cellStyle name="Percent 2 7 6 5" xfId="47066" xr:uid="{D2573845-AC8F-4546-93A4-49847D426814}"/>
    <cellStyle name="Percent 2 7 7" xfId="21914" xr:uid="{3A579316-AE76-4D61-9959-B97F0C23623C}"/>
    <cellStyle name="Percent 2 7 7 2" xfId="35606" xr:uid="{BC935425-F861-4F7E-BE35-13854543CF13}"/>
    <cellStyle name="Percent 2 7 7 3" xfId="50490" xr:uid="{3BE7DAC7-0E46-4A19-8307-D9869DEEA397}"/>
    <cellStyle name="Percent 2 7 8" xfId="15070" xr:uid="{3F0340E3-E9EE-4DDA-A274-D3C069E61B1F}"/>
    <cellStyle name="Percent 2 7 9" xfId="28760" xr:uid="{2D40CDEF-08D8-464D-816A-D8752D168D4E}"/>
    <cellStyle name="Percent 2 8" xfId="8229" xr:uid="{781A02A7-E6B8-4D2C-9346-0C10568E5FA6}"/>
    <cellStyle name="Percent 2 8 2" xfId="8230" xr:uid="{2416FBBF-A4B4-488C-934D-CBBDABC9F951}"/>
    <cellStyle name="Percent 2 8 2 2" xfId="9942" xr:uid="{4A0955F6-14D8-4F7D-AA62-05F6E6DC6B40}"/>
    <cellStyle name="Percent 2 8 2 2 2" xfId="13364" xr:uid="{87A8F58B-9ECF-42E7-B97F-6B68942AD673}"/>
    <cellStyle name="Percent 2 8 2 2 2 2" xfId="27054" xr:uid="{802D1908-E6A5-4EA7-A155-1ACA9EE1DCBC}"/>
    <cellStyle name="Percent 2 8 2 2 2 2 2" xfId="40746" xr:uid="{F09D2928-F83A-4DC9-93CD-CCDF5CE8F7E8}"/>
    <cellStyle name="Percent 2 8 2 2 2 2 3" xfId="55630" xr:uid="{F5BAF8B4-6619-4A01-B87E-73960A1257C9}"/>
    <cellStyle name="Percent 2 8 2 2 2 3" xfId="20210" xr:uid="{A0DF5375-DCCA-44F7-8DC8-76F13E4402A7}"/>
    <cellStyle name="Percent 2 8 2 2 2 4" xfId="33900" xr:uid="{7C9FE701-EFEA-4FB3-96A2-D0F7439EC849}"/>
    <cellStyle name="Percent 2 8 2 2 2 5" xfId="48784" xr:uid="{C1DF86E2-F0A9-4A7A-A263-CC611EEBAD30}"/>
    <cellStyle name="Percent 2 8 2 2 3" xfId="23632" xr:uid="{F4EBD35F-629F-4CE1-A75A-430C567416CB}"/>
    <cellStyle name="Percent 2 8 2 2 3 2" xfId="37324" xr:uid="{CE823BE4-90B2-4469-AE7E-00302D67F972}"/>
    <cellStyle name="Percent 2 8 2 2 3 3" xfId="52208" xr:uid="{4109179E-8B8B-4E39-9F1B-994B746E6ECE}"/>
    <cellStyle name="Percent 2 8 2 2 4" xfId="16788" xr:uid="{F7729BE0-A934-4FE0-A9CB-2D91244D5D6E}"/>
    <cellStyle name="Percent 2 8 2 2 5" xfId="30478" xr:uid="{DFDE2D0C-2440-43CE-94A0-E164C61B2F7D}"/>
    <cellStyle name="Percent 2 8 2 2 6" xfId="45362" xr:uid="{812FC84A-EB11-4E2C-AE26-18966DF1FE42}"/>
    <cellStyle name="Percent 2 8 2 3" xfId="11652" xr:uid="{9E23C04B-0557-435B-859B-4C2561677714}"/>
    <cellStyle name="Percent 2 8 2 3 2" xfId="25342" xr:uid="{F3D9BC05-59DB-4DC1-A692-4939B72BE9FD}"/>
    <cellStyle name="Percent 2 8 2 3 2 2" xfId="39034" xr:uid="{D8E08DD9-B86E-48D0-BC4F-1190C1A3903F}"/>
    <cellStyle name="Percent 2 8 2 3 2 3" xfId="53918" xr:uid="{4830C10D-776B-431B-AAA5-F18AF087C754}"/>
    <cellStyle name="Percent 2 8 2 3 3" xfId="18498" xr:uid="{231E4AD6-0262-4732-81A5-C8A1CA31FAED}"/>
    <cellStyle name="Percent 2 8 2 3 4" xfId="32188" xr:uid="{382E0CF9-1CCE-4D3A-BEDF-91BBDEC08119}"/>
    <cellStyle name="Percent 2 8 2 3 5" xfId="47072" xr:uid="{4E80F463-1272-4DB1-B2B1-1C078EA0F338}"/>
    <cellStyle name="Percent 2 8 2 4" xfId="21920" xr:uid="{E9A0D8F0-0E11-459F-979E-0A26596262B2}"/>
    <cellStyle name="Percent 2 8 2 4 2" xfId="35612" xr:uid="{B09984BE-3A0B-4E0B-B394-0A0391C2AB62}"/>
    <cellStyle name="Percent 2 8 2 4 3" xfId="50496" xr:uid="{9F26E17E-F199-4D4F-9897-9B6E52914657}"/>
    <cellStyle name="Percent 2 8 2 5" xfId="15076" xr:uid="{B885A704-7624-43DE-B2CB-180A0567BD7E}"/>
    <cellStyle name="Percent 2 8 2 6" xfId="28766" xr:uid="{03712316-430F-42B6-95FF-BE658CE24CAE}"/>
    <cellStyle name="Percent 2 8 2 7" xfId="43650" xr:uid="{23A72C39-F747-4725-84B6-153BC1414560}"/>
    <cellStyle name="Percent 2 8 3" xfId="9941" xr:uid="{87DBAF05-2AA2-4264-B477-56342A233E87}"/>
    <cellStyle name="Percent 2 8 3 2" xfId="13363" xr:uid="{9484F842-4AFE-400D-AAD4-001182388843}"/>
    <cellStyle name="Percent 2 8 3 2 2" xfId="27053" xr:uid="{2F0CB8A4-F302-4521-AB48-DF597DEF50CB}"/>
    <cellStyle name="Percent 2 8 3 2 2 2" xfId="40745" xr:uid="{DB9375DC-3C3A-448D-90A6-FDBFA049C2CB}"/>
    <cellStyle name="Percent 2 8 3 2 2 3" xfId="55629" xr:uid="{AE6A9BDA-C1DD-4D24-98B0-9EAF02CA967F}"/>
    <cellStyle name="Percent 2 8 3 2 3" xfId="20209" xr:uid="{8433A446-8723-41FB-AF04-05319591791B}"/>
    <cellStyle name="Percent 2 8 3 2 4" xfId="33899" xr:uid="{EA5FAB5C-7A69-4D70-8FB7-FAA40C3E32AA}"/>
    <cellStyle name="Percent 2 8 3 2 5" xfId="48783" xr:uid="{EDB6F761-C973-4FE5-8492-363A663F66FF}"/>
    <cellStyle name="Percent 2 8 3 3" xfId="23631" xr:uid="{A2FE1B94-5230-4B12-9682-F47BB815D805}"/>
    <cellStyle name="Percent 2 8 3 3 2" xfId="37323" xr:uid="{07BAE531-C89C-4236-B92A-55ED6A1E3FEF}"/>
    <cellStyle name="Percent 2 8 3 3 3" xfId="52207" xr:uid="{BD54F62E-E385-4A2E-A3DC-E1921A247005}"/>
    <cellStyle name="Percent 2 8 3 4" xfId="16787" xr:uid="{D2A5515C-C594-457E-A71E-A7C345C9049C}"/>
    <cellStyle name="Percent 2 8 3 5" xfId="30477" xr:uid="{DF2ADF09-FC27-4F00-8C68-8B7B57C448FB}"/>
    <cellStyle name="Percent 2 8 3 6" xfId="45361" xr:uid="{FD9E6F1C-4734-4B4C-96CF-201A477D4B81}"/>
    <cellStyle name="Percent 2 8 4" xfId="11651" xr:uid="{0468A214-7260-465F-A246-C951BA995395}"/>
    <cellStyle name="Percent 2 8 4 2" xfId="25341" xr:uid="{3A9AAF2C-18B6-423F-AAEF-AF9322AAC267}"/>
    <cellStyle name="Percent 2 8 4 2 2" xfId="39033" xr:uid="{7B85C12B-3E44-4AFA-AE69-EF1F672E4A7D}"/>
    <cellStyle name="Percent 2 8 4 2 3" xfId="53917" xr:uid="{303CF4EF-FEDA-4528-8105-6511FEC97AE6}"/>
    <cellStyle name="Percent 2 8 4 3" xfId="18497" xr:uid="{9C3C8E73-4CEF-44C4-A40D-35F1C15CB2AA}"/>
    <cellStyle name="Percent 2 8 4 4" xfId="32187" xr:uid="{95D2ACF9-AFBA-4F8F-AECA-E8F92666E8D4}"/>
    <cellStyle name="Percent 2 8 4 5" xfId="47071" xr:uid="{639B6250-A35E-49F1-BBDB-6325F4130684}"/>
    <cellStyle name="Percent 2 8 5" xfId="21919" xr:uid="{5BC93C1D-0298-4226-91DE-25DD39B9BE44}"/>
    <cellStyle name="Percent 2 8 5 2" xfId="35611" xr:uid="{14D0296F-981B-4297-B590-BBFC617BC404}"/>
    <cellStyle name="Percent 2 8 5 3" xfId="50495" xr:uid="{AC7F3798-6000-463C-AE14-C550DF886CA0}"/>
    <cellStyle name="Percent 2 8 6" xfId="15075" xr:uid="{8B4F6C09-AD11-440C-B5B7-3A56D05D07D5}"/>
    <cellStyle name="Percent 2 8 7" xfId="28765" xr:uid="{05497F18-8D62-4A8F-B709-D0FD956CFAE6}"/>
    <cellStyle name="Percent 2 8 8" xfId="43649" xr:uid="{7DD02531-79F9-44E5-8240-373E0A8EDDEF}"/>
    <cellStyle name="Percent 2 9" xfId="8231" xr:uid="{3FC4DAEB-78D2-4F6D-9ADE-162BE2140F76}"/>
    <cellStyle name="Percent 2 9 2" xfId="9943" xr:uid="{58426F72-ACB1-4C08-B1F4-7681C7490D03}"/>
    <cellStyle name="Percent 2 9 2 2" xfId="13365" xr:uid="{03EB5A6E-51E2-4E29-BD52-9BABBD60B8F8}"/>
    <cellStyle name="Percent 2 9 2 2 2" xfId="27055" xr:uid="{63F0DB81-3093-43F7-B1D3-29532F1B7320}"/>
    <cellStyle name="Percent 2 9 2 2 2 2" xfId="40747" xr:uid="{D960DB26-EB7C-47AE-9E76-1639F65BBDCB}"/>
    <cellStyle name="Percent 2 9 2 2 2 3" xfId="55631" xr:uid="{93A34112-8249-4495-A2BB-E33939E8A08D}"/>
    <cellStyle name="Percent 2 9 2 2 3" xfId="20211" xr:uid="{DDC0B782-CD94-46B6-8425-7F11346DB9E0}"/>
    <cellStyle name="Percent 2 9 2 2 4" xfId="33901" xr:uid="{4AF9513F-25BA-4068-9CC0-CDF42E094591}"/>
    <cellStyle name="Percent 2 9 2 2 5" xfId="48785" xr:uid="{DF8007FE-BB0F-4A40-8851-65D2F971BF20}"/>
    <cellStyle name="Percent 2 9 2 3" xfId="23633" xr:uid="{E1052D24-0103-4937-A20F-5B4664A620F1}"/>
    <cellStyle name="Percent 2 9 2 3 2" xfId="37325" xr:uid="{35923FD2-7FE3-4A79-A974-2B3348D856AC}"/>
    <cellStyle name="Percent 2 9 2 3 3" xfId="52209" xr:uid="{A2D973B8-FE2B-4518-BFE4-B7559A95B5E2}"/>
    <cellStyle name="Percent 2 9 2 4" xfId="16789" xr:uid="{41972975-C279-4EE8-83E1-B8F46AC08E2E}"/>
    <cellStyle name="Percent 2 9 2 5" xfId="30479" xr:uid="{E086A68B-C330-4E51-93D6-BD990A776BF3}"/>
    <cellStyle name="Percent 2 9 2 6" xfId="45363" xr:uid="{26EB342B-0A3C-4771-B343-3E358A34B749}"/>
    <cellStyle name="Percent 2 9 3" xfId="11653" xr:uid="{CEBDAA47-FA62-42BB-8C84-FBDEBFA39CE9}"/>
    <cellStyle name="Percent 2 9 3 2" xfId="25343" xr:uid="{281941DB-AE95-4857-A927-F54A3B594F0C}"/>
    <cellStyle name="Percent 2 9 3 2 2" xfId="39035" xr:uid="{3E465CC6-AF17-4FD0-A947-3031DFE94072}"/>
    <cellStyle name="Percent 2 9 3 2 3" xfId="53919" xr:uid="{F67368C8-9D1C-4151-85C2-42EB4F9F39EA}"/>
    <cellStyle name="Percent 2 9 3 3" xfId="18499" xr:uid="{67E39487-3C93-4D8C-A0CD-A285B568E00A}"/>
    <cellStyle name="Percent 2 9 3 4" xfId="32189" xr:uid="{D27A97E1-462F-4DEF-88BB-C32243EE06A3}"/>
    <cellStyle name="Percent 2 9 3 5" xfId="47073" xr:uid="{62D2ABCE-6487-4F94-A493-177D643F4A17}"/>
    <cellStyle name="Percent 2 9 4" xfId="21921" xr:uid="{06B30BDF-6D76-480E-A440-B833204BCCBD}"/>
    <cellStyle name="Percent 2 9 4 2" xfId="35613" xr:uid="{D84F3943-CA0D-4333-A173-337F7C409E3D}"/>
    <cellStyle name="Percent 2 9 4 3" xfId="50497" xr:uid="{A60C720A-81F4-41F8-A5E1-04FA3EA6BA2F}"/>
    <cellStyle name="Percent 2 9 5" xfId="15077" xr:uid="{AE34839A-169D-4C76-96B4-FA7C87BBCB7A}"/>
    <cellStyle name="Percent 2 9 6" xfId="28767" xr:uid="{D608263B-F988-4B40-B8AC-27BD3BD4CFDD}"/>
    <cellStyle name="Percent 2 9 7" xfId="43651" xr:uid="{4FC61F0D-1224-4A1A-BCBF-E46EA609FA9E}"/>
    <cellStyle name="Гиперссылка 2" xfId="6" xr:uid="{35B3F23A-AB90-460D-9AC1-FDED7107EB37}"/>
    <cellStyle name="Гиперссылка 2 2" xfId="5299" xr:uid="{7B887E19-8425-4760-A1EE-A2DE5977DD3C}"/>
    <cellStyle name="Гиперссылка 2 2 2" xfId="41926" xr:uid="{00037538-4929-489A-93D3-77D0773C98FC}"/>
    <cellStyle name="Гиперссылка 2 2 3" xfId="6510" xr:uid="{799CE4D0-7494-4760-9A08-78299012B6EE}"/>
    <cellStyle name="Гиперссылка 2 2 4" xfId="5918" xr:uid="{FEA84F75-CA52-4DB1-85E4-7CE307C8A7DD}"/>
    <cellStyle name="Гиперссылка 2 2 5" xfId="56216" xr:uid="{D74944EE-3BCF-4B33-89CB-7D122FBBBC69}"/>
    <cellStyle name="Обычный 2" xfId="4" xr:uid="{4D745E10-0FA1-45A9-8199-9B2A87FC5297}"/>
    <cellStyle name="Обычный 2 2" xfId="7" xr:uid="{F38D716D-64A7-4B3D-B071-E85B43F69FBC}"/>
    <cellStyle name="Обычный 2 2 2" xfId="5301" xr:uid="{66E15370-9F40-40CC-B572-42EB1E9C0A51}"/>
    <cellStyle name="Обычный 2 2 2 2" xfId="41928" xr:uid="{8DCA3966-8F02-4429-8C73-21725E019C0A}"/>
    <cellStyle name="Обычный 2 2 2 3" xfId="6512" xr:uid="{15338134-B47F-4E4E-A7CD-D7DDB77BE380}"/>
    <cellStyle name="Обычный 2 2 2 4" xfId="5920" xr:uid="{F34B0FCD-2284-45E0-A249-022EE7D8F27C}"/>
    <cellStyle name="Обычный 2 2 2 5" xfId="56218" xr:uid="{23134531-57C6-4A95-8E11-E3775BA418A6}"/>
    <cellStyle name="Обычный 2 3" xfId="5300" xr:uid="{2C932A4F-2588-4309-8F69-E195EB51AC1A}"/>
    <cellStyle name="Обычный 2 3 2" xfId="41927" xr:uid="{DBE13F3D-0429-4440-9F18-9D3CCF951C44}"/>
    <cellStyle name="Обычный 2 3 3" xfId="6511" xr:uid="{966E3CAA-EFD2-4E72-84E7-D444A470E5F2}"/>
    <cellStyle name="Обычный 2 3 4" xfId="5919" xr:uid="{051EBEC9-01D3-45A0-B391-6AAC5924B4C3}"/>
    <cellStyle name="Обычный 2 3 5" xfId="56217" xr:uid="{E5973E06-3532-4966-ABDD-9AFA91B2AF80}"/>
    <cellStyle name="常规_Sheet1_1" xfId="4413" xr:uid="{8DDB4F7E-5463-4D04-BCFE-4D656C463C68}"/>
  </cellStyles>
  <dxfs count="12">
    <dxf>
      <font>
        <color theme="0"/>
      </font>
    </dxf>
    <dxf>
      <font>
        <condense val="0"/>
        <extend val="0"/>
        <color indexed="8"/>
      </font>
      <fill>
        <patternFill>
          <bgColor indexed="10"/>
        </patternFill>
      </fill>
    </dxf>
    <dxf>
      <font>
        <color theme="0"/>
      </font>
    </dxf>
    <dxf>
      <font>
        <color theme="0"/>
      </font>
    </dxf>
    <dxf>
      <font>
        <color theme="0"/>
      </font>
    </dxf>
    <dxf>
      <font>
        <color theme="0"/>
      </font>
    </dxf>
    <dxf>
      <font>
        <b/>
        <i val="0"/>
        <color rgb="FFFF0000"/>
      </font>
    </dxf>
    <dxf>
      <font>
        <b/>
        <i val="0"/>
        <color rgb="FFFF0000"/>
      </font>
    </dxf>
    <dxf>
      <font>
        <color theme="0"/>
      </font>
    </dxf>
    <dxf>
      <font>
        <color theme="0"/>
      </font>
    </dxf>
    <dxf>
      <font>
        <color theme="0"/>
      </font>
    </dxf>
    <dxf>
      <font>
        <condense val="0"/>
        <extend val="0"/>
        <color indexed="8"/>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C16ED8"/>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1190625</xdr:colOff>
      <xdr:row>0</xdr:row>
      <xdr:rowOff>95250</xdr:rowOff>
    </xdr:from>
    <xdr:to>
      <xdr:col>5</xdr:col>
      <xdr:colOff>2428875</xdr:colOff>
      <xdr:row>5</xdr:row>
      <xdr:rowOff>85725</xdr:rowOff>
    </xdr:to>
    <xdr:pic>
      <xdr:nvPicPr>
        <xdr:cNvPr id="1096" name="Picture 2" descr="acha logo color for signature-small.jpg">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95250"/>
          <a:ext cx="31432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342900</xdr:colOff>
          <xdr:row>0</xdr:row>
          <xdr:rowOff>209550</xdr:rowOff>
        </xdr:from>
        <xdr:to>
          <xdr:col>5</xdr:col>
          <xdr:colOff>1885950</xdr:colOff>
          <xdr:row>5</xdr:row>
          <xdr:rowOff>95250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ahoma"/>
                  <a:ea typeface="Tahoma"/>
                  <a:cs typeface="Tahoma"/>
                </a:rPr>
                <a:t>CLICK HERE to prepare for Save / Email without formulas</a:t>
              </a:r>
            </a:p>
            <a:p>
              <a:pPr algn="ctr" rtl="0">
                <a:defRPr sz="1000"/>
              </a:pPr>
              <a:endParaRPr lang="en-US" sz="800" b="0" i="0" u="none" strike="noStrike" baseline="0">
                <a:solidFill>
                  <a:srgbClr val="000000"/>
                </a:solidFill>
                <a:latin typeface="Tahoma"/>
                <a:ea typeface="Tahoma"/>
                <a:cs typeface="Tahoma"/>
              </a:endParaRPr>
            </a:p>
            <a:p>
              <a:pPr algn="ctr" rtl="0">
                <a:defRPr sz="1000"/>
              </a:pPr>
              <a:r>
                <a:rPr lang="en-US" sz="800" b="0" i="0" u="none" strike="noStrike" baseline="0">
                  <a:solidFill>
                    <a:srgbClr val="000000"/>
                  </a:solidFill>
                  <a:latin typeface="Tahoma"/>
                  <a:ea typeface="Tahoma"/>
                  <a:cs typeface="Tahoma"/>
                </a:rPr>
                <a:t>This button will disappear - then you can save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2762250</xdr:colOff>
      <xdr:row>2</xdr:row>
      <xdr:rowOff>95250</xdr:rowOff>
    </xdr:from>
    <xdr:to>
      <xdr:col>4</xdr:col>
      <xdr:colOff>57150</xdr:colOff>
      <xdr:row>7</xdr:row>
      <xdr:rowOff>28575</xdr:rowOff>
    </xdr:to>
    <xdr:pic>
      <xdr:nvPicPr>
        <xdr:cNvPr id="2355" name="Picture 1">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533400"/>
          <a:ext cx="28194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Z:\Sales%20Share%20Folder\Sales%20price%20list.xlsx" TargetMode="External"/><Relationship Id="rId1" Type="http://schemas.openxmlformats.org/officeDocument/2006/relationships/externalLinkPath" Target="file:///Z:\Sales%20Share%20Folder\Sales%20price%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ha Sales Price List"/>
      <sheetName val="Ny Sales Price List"/>
      <sheetName val="Acha Air Sales Price List"/>
      <sheetName val="Ny Air Sales Price List"/>
      <sheetName val="WP Price list"/>
      <sheetName val="labor selling"/>
      <sheetName val="WP code maker"/>
      <sheetName val="Description Bkk"/>
      <sheetName val="Temp code"/>
      <sheetName val="Instructions"/>
      <sheetName val="bulk prices"/>
      <sheetName val="instructions-reorder level"/>
      <sheetName val="Crystal &amp; CZ Price List"/>
      <sheetName val="Ny Air Sales Price List (old)"/>
      <sheetName val="IS website Descriptions"/>
      <sheetName val="SEO Slugs"/>
      <sheetName val="Sheet1"/>
      <sheetName val="Sheet2"/>
      <sheetName val="Board selling"/>
      <sheetName val="Sales price list"/>
      <sheetName val="Acha AX9Air Sales Price List"/>
      <sheetName val="\Ny Air Sales Price List"/>
    </sheetNames>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hadirect.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chadirec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W794"/>
  <sheetViews>
    <sheetView tabSelected="1" zoomScaleNormal="100" workbookViewId="0"/>
  </sheetViews>
  <sheetFormatPr defaultRowHeight="12.75"/>
  <cols>
    <col min="1" max="1" width="2.140625" customWidth="1"/>
    <col min="2" max="2" width="7.42578125" customWidth="1"/>
    <col min="3" max="3" width="12" customWidth="1"/>
    <col min="4" max="4" width="23.5703125" customWidth="1"/>
    <col min="5" max="5" width="5" customWidth="1"/>
    <col min="6" max="6" width="41.85546875" customWidth="1"/>
    <col min="7" max="7" width="15.42578125" customWidth="1"/>
    <col min="8" max="8" width="13.5703125" customWidth="1"/>
    <col min="9" max="9" width="2.85546875" customWidth="1"/>
  </cols>
  <sheetData>
    <row r="1" spans="1:23" ht="23.25">
      <c r="A1" s="11"/>
      <c r="B1" s="6" t="s">
        <v>1</v>
      </c>
      <c r="C1" s="5"/>
      <c r="D1" s="5"/>
      <c r="E1" s="5"/>
      <c r="F1" s="5"/>
      <c r="G1" s="3"/>
      <c r="H1" s="6" t="s">
        <v>4</v>
      </c>
      <c r="I1" s="12"/>
    </row>
    <row r="2" spans="1:23" ht="15">
      <c r="A2" s="11"/>
      <c r="B2" s="13" t="s">
        <v>41</v>
      </c>
      <c r="C2" s="4"/>
      <c r="D2" s="4"/>
      <c r="E2" s="4"/>
      <c r="F2" s="4"/>
      <c r="G2" s="7"/>
      <c r="H2" s="7"/>
      <c r="I2" s="12"/>
      <c r="W2" s="43">
        <v>32</v>
      </c>
    </row>
    <row r="3" spans="1:23" ht="15.75" thickBot="1">
      <c r="A3" s="11"/>
      <c r="B3" s="13" t="s">
        <v>8</v>
      </c>
      <c r="C3" s="7"/>
      <c r="D3" s="7"/>
      <c r="E3" s="7"/>
      <c r="F3" s="7"/>
      <c r="G3" s="7"/>
      <c r="H3" s="3"/>
      <c r="I3" s="12"/>
      <c r="W3" t="s">
        <v>40</v>
      </c>
    </row>
    <row r="4" spans="1:23" ht="15">
      <c r="A4" s="11"/>
      <c r="B4" s="13" t="s">
        <v>45</v>
      </c>
      <c r="C4" s="7"/>
      <c r="D4" s="7"/>
      <c r="E4" s="7"/>
      <c r="F4" s="3"/>
      <c r="G4" s="28" t="s">
        <v>5</v>
      </c>
      <c r="H4" s="29" t="s">
        <v>6</v>
      </c>
      <c r="I4" s="12"/>
    </row>
    <row r="5" spans="1:23" ht="15.75" thickBot="1">
      <c r="A5" s="11"/>
      <c r="B5" s="13" t="s">
        <v>46</v>
      </c>
      <c r="C5" s="7"/>
      <c r="D5" s="7"/>
      <c r="E5" s="7"/>
      <c r="F5" s="3"/>
      <c r="G5" s="39">
        <v>45470</v>
      </c>
      <c r="H5" s="38">
        <v>54942</v>
      </c>
      <c r="I5" s="12"/>
    </row>
    <row r="6" spans="1:23" ht="14.25">
      <c r="A6" s="11"/>
      <c r="B6" s="14" t="s">
        <v>2</v>
      </c>
      <c r="C6" s="7"/>
      <c r="D6" s="7"/>
      <c r="E6" s="7"/>
      <c r="F6" s="8"/>
      <c r="G6" s="3"/>
      <c r="H6" s="3"/>
      <c r="I6" s="12"/>
    </row>
    <row r="7" spans="1:23" ht="5.25" customHeight="1" thickBot="1">
      <c r="A7" s="11"/>
      <c r="B7" s="15"/>
      <c r="C7" s="7"/>
      <c r="D7" s="7"/>
      <c r="E7" s="7"/>
      <c r="F7" s="8"/>
      <c r="G7" s="3"/>
      <c r="H7" s="3"/>
      <c r="I7" s="12"/>
    </row>
    <row r="8" spans="1:23" ht="16.5" customHeight="1" thickBot="1">
      <c r="A8" s="11"/>
      <c r="B8" s="118" t="s">
        <v>3</v>
      </c>
      <c r="C8" s="119"/>
      <c r="D8" s="120"/>
      <c r="E8" s="112"/>
      <c r="F8" s="117" t="s">
        <v>12</v>
      </c>
      <c r="G8" s="25"/>
      <c r="H8" s="25"/>
      <c r="I8" s="12"/>
      <c r="K8" s="105"/>
    </row>
    <row r="9" spans="1:23" ht="12" customHeight="1">
      <c r="A9" s="11"/>
      <c r="B9" s="139" t="s">
        <v>47</v>
      </c>
      <c r="C9" s="140"/>
      <c r="D9" s="141"/>
      <c r="E9" s="113"/>
      <c r="F9" s="115" t="str">
        <f>B9</f>
        <v>PHIMMADA LTD</v>
      </c>
      <c r="G9" s="153" t="s">
        <v>14</v>
      </c>
      <c r="H9" s="155"/>
      <c r="I9" s="12"/>
    </row>
    <row r="10" spans="1:23">
      <c r="A10" s="11"/>
      <c r="B10" s="142" t="s">
        <v>48</v>
      </c>
      <c r="C10" s="143"/>
      <c r="D10" s="144"/>
      <c r="E10" s="114"/>
      <c r="F10" s="115" t="str">
        <f t="shared" ref="F10:F13" si="0">B10</f>
        <v>Ian Chipchase</v>
      </c>
      <c r="G10" s="153"/>
      <c r="H10" s="156"/>
      <c r="I10" s="12"/>
    </row>
    <row r="11" spans="1:23">
      <c r="A11" s="11"/>
      <c r="B11" s="128" t="s">
        <v>49</v>
      </c>
      <c r="C11" s="125"/>
      <c r="D11" s="126"/>
      <c r="E11" s="114"/>
      <c r="F11" s="115" t="str">
        <f t="shared" si="0"/>
        <v>1A Kensington Gardens</v>
      </c>
      <c r="G11" s="153" t="s">
        <v>15</v>
      </c>
      <c r="H11" s="165" t="s">
        <v>22</v>
      </c>
      <c r="I11" s="12"/>
    </row>
    <row r="12" spans="1:23">
      <c r="A12" s="11"/>
      <c r="B12" s="128" t="s">
        <v>50</v>
      </c>
      <c r="C12" s="125"/>
      <c r="D12" s="127"/>
      <c r="E12" s="114"/>
      <c r="F12" s="115" t="str">
        <f t="shared" si="0"/>
        <v>Brighton, East Sussex, BN1 4AL</v>
      </c>
      <c r="G12" s="153"/>
      <c r="H12" s="166"/>
      <c r="I12" s="12"/>
    </row>
    <row r="13" spans="1:23">
      <c r="A13" s="11"/>
      <c r="B13" s="145" t="s">
        <v>51</v>
      </c>
      <c r="C13" s="146"/>
      <c r="D13" s="147"/>
      <c r="E13" s="9"/>
      <c r="F13" s="115" t="str">
        <f t="shared" si="0"/>
        <v>United Kingdom</v>
      </c>
      <c r="G13" s="154" t="s">
        <v>16</v>
      </c>
      <c r="H13" s="157" t="s">
        <v>88</v>
      </c>
      <c r="I13" s="12"/>
      <c r="L13" s="26" t="s">
        <v>20</v>
      </c>
    </row>
    <row r="14" spans="1:23" ht="13.5" thickBot="1">
      <c r="A14" s="11"/>
      <c r="B14" s="148"/>
      <c r="C14" s="149"/>
      <c r="D14" s="150"/>
      <c r="E14" s="9"/>
      <c r="F14" s="116"/>
      <c r="G14" s="154"/>
      <c r="H14" s="158"/>
      <c r="I14" s="12"/>
      <c r="L14" s="106">
        <f>VLOOKUP(G5,[1]Sheet1!$A$9:$I$7290,2,FALSE)</f>
        <v>36.83</v>
      </c>
    </row>
    <row r="15" spans="1:23">
      <c r="A15" s="11"/>
      <c r="B15" s="9"/>
      <c r="C15" s="9"/>
      <c r="D15" s="9"/>
      <c r="E15" s="9"/>
      <c r="F15" s="9"/>
      <c r="G15" s="26"/>
      <c r="H15" s="27"/>
      <c r="I15" s="12"/>
    </row>
    <row r="16" spans="1:23">
      <c r="A16" s="11"/>
      <c r="B16" s="9" t="s">
        <v>87</v>
      </c>
      <c r="C16" s="9"/>
      <c r="D16" s="9"/>
      <c r="E16" s="9"/>
      <c r="F16" s="9"/>
      <c r="G16" s="26" t="s">
        <v>19</v>
      </c>
      <c r="H16" s="35" t="s">
        <v>21</v>
      </c>
      <c r="I16" s="12"/>
    </row>
    <row r="17" spans="1:10" ht="13.5" thickBot="1">
      <c r="A17" s="11"/>
      <c r="B17" s="9"/>
      <c r="C17" s="9"/>
      <c r="D17" s="9"/>
      <c r="E17" s="9"/>
      <c r="F17" s="9"/>
      <c r="I17" s="12"/>
    </row>
    <row r="18" spans="1:10" ht="13.5" hidden="1" thickBot="1">
      <c r="A18" s="11"/>
      <c r="B18" s="10"/>
      <c r="C18" s="10"/>
      <c r="D18" s="10"/>
      <c r="E18" s="10"/>
      <c r="F18" s="3"/>
      <c r="G18" s="10"/>
      <c r="H18" s="10"/>
      <c r="I18" s="12"/>
    </row>
    <row r="19" spans="1:10" ht="17.25" customHeight="1" thickBot="1">
      <c r="A19" s="11"/>
      <c r="B19" s="108" t="s">
        <v>11</v>
      </c>
      <c r="C19" s="109" t="s">
        <v>7</v>
      </c>
      <c r="D19" s="167" t="s">
        <v>13</v>
      </c>
      <c r="E19" s="168"/>
      <c r="F19" s="107" t="s">
        <v>0</v>
      </c>
      <c r="G19" s="110" t="s">
        <v>9</v>
      </c>
      <c r="H19" s="111" t="s">
        <v>10</v>
      </c>
      <c r="I19" s="12"/>
    </row>
    <row r="20" spans="1:10" ht="24">
      <c r="A20" s="11"/>
      <c r="B20" s="1">
        <v>1</v>
      </c>
      <c r="C20" s="36" t="s">
        <v>52</v>
      </c>
      <c r="D20" s="151"/>
      <c r="E20" s="152"/>
      <c r="F20" s="40" t="str">
        <f>VLOOKUP(C20,'[2]Acha Air Sales Price List'!$B$1:$D$65536,3,FALSE)</f>
        <v>Display with 36 pcs of 14g steel barbell tongue rings with multiple crystals (6mm balls)</v>
      </c>
      <c r="G20" s="19">
        <f>ROUND(IF(ISBLANK(C20),0,VLOOKUP(C20,'[2]Acha Air Sales Price List'!$B$1:$X$65536,12,FALSE)*$L$14),2)</f>
        <v>1439.32</v>
      </c>
      <c r="H20" s="20">
        <f t="shared" ref="H20:H64" si="1">ROUND(IF(ISNUMBER(B20), G20*B20, 0),5)</f>
        <v>1439.32</v>
      </c>
      <c r="I20" s="12"/>
      <c r="J20" s="124" t="s">
        <v>53</v>
      </c>
    </row>
    <row r="21" spans="1:10" ht="48">
      <c r="A21" s="11"/>
      <c r="B21" s="1">
        <v>1</v>
      </c>
      <c r="C21" s="36" t="s">
        <v>54</v>
      </c>
      <c r="D21" s="151" t="s">
        <v>55</v>
      </c>
      <c r="E21" s="152"/>
      <c r="F21" s="40" t="str">
        <f>VLOOKUP(C21,'[2]Acha Air Sales Price List'!$B$1:$D$65536,3,FALSE)</f>
        <v>Display with 40 pcs. of surgical steel belly bananas, 14g (1.6mm) with an 8mm and a 5mm bezel set jewel ball - length 5/16" to 1/2" (8mm to 12mm)</v>
      </c>
      <c r="G21" s="19">
        <f>ROUND(IF(ISBLANK(C21),0,VLOOKUP(C21,'[2]Acha Air Sales Price List'!$B$1:$X$65536,12,FALSE)*$L$14),2)</f>
        <v>1612.79</v>
      </c>
      <c r="H21" s="20">
        <f t="shared" si="1"/>
        <v>1612.79</v>
      </c>
      <c r="I21" s="12"/>
    </row>
    <row r="22" spans="1:10" ht="48">
      <c r="A22" s="11"/>
      <c r="B22" s="1">
        <v>1</v>
      </c>
      <c r="C22" s="36" t="s">
        <v>54</v>
      </c>
      <c r="D22" s="151" t="s">
        <v>56</v>
      </c>
      <c r="E22" s="152"/>
      <c r="F22" s="40" t="str">
        <f>VLOOKUP(C22,'[2]Acha Air Sales Price List'!$B$1:$D$65536,3,FALSE)</f>
        <v>Display with 40 pcs. of surgical steel belly bananas, 14g (1.6mm) with an 8mm and a 5mm bezel set jewel ball - length 5/16" to 1/2" (8mm to 12mm)</v>
      </c>
      <c r="G22" s="19">
        <f>ROUND(IF(ISBLANK(C22),0,VLOOKUP(C22,'[2]Acha Air Sales Price List'!$B$1:$X$65536,12,FALSE)*$L$14),2)</f>
        <v>1612.79</v>
      </c>
      <c r="H22" s="20">
        <f t="shared" si="1"/>
        <v>1612.79</v>
      </c>
      <c r="I22" s="12"/>
    </row>
    <row r="23" spans="1:10" ht="69.95" customHeight="1">
      <c r="A23" s="11"/>
      <c r="B23" s="1">
        <v>1</v>
      </c>
      <c r="C23" s="36" t="s">
        <v>57</v>
      </c>
      <c r="D23" s="151"/>
      <c r="E23" s="152"/>
      <c r="F23" s="40" t="str">
        <f>VLOOKUP(C23,'[2]Acha Air Sales Price List'!$B$1:$D$65536,3,FALSE)</f>
        <v>Board with 30 pcs of 925 silver seamless ring for septum piercings,18g (1.0mm) with small beads on the lower part and an outer diameter of 8mm and 10mm (in standard packing or in vacuum sealed packing to prevent tarnishing)</v>
      </c>
      <c r="G23" s="19">
        <f>ROUND(IF(ISBLANK(C23),0,VLOOKUP(C23,'[2]Acha Air Sales Price List'!$B$1:$X$65536,12,FALSE)*$L$14),2)</f>
        <v>1654.77</v>
      </c>
      <c r="H23" s="20">
        <f t="shared" si="1"/>
        <v>1654.77</v>
      </c>
      <c r="I23" s="12"/>
    </row>
    <row r="24" spans="1:10" ht="69.95" customHeight="1" thickBot="1">
      <c r="A24" s="11"/>
      <c r="B24" s="21">
        <v>1</v>
      </c>
      <c r="C24" s="130" t="s">
        <v>83</v>
      </c>
      <c r="D24" s="131"/>
      <c r="E24" s="132"/>
      <c r="F24" s="41" t="str">
        <f>VLOOKUP(C24,'[2]Acha Air Sales Price List'!$B$1:$D$65536,3,FALSE)</f>
        <v>Board with 30 pcs of 18k gold plated 925 silver seamless ring for septum piercings,18g (1.0mm) with small beads on the lower part and an outer diameter of 8mm and 10mm (in standard packing or in vacuum sealed packing to prevent tarnishing)</v>
      </c>
      <c r="G24" s="23">
        <f>ROUND(IF(ISBLANK(C24),0,VLOOKUP(C24,'[2]Acha Air Sales Price List'!$B$1:$X$65536,12,FALSE)*$L$14),2)</f>
        <v>2255.84</v>
      </c>
      <c r="H24" s="24">
        <f t="shared" ref="H24" si="2">ROUND(IF(ISNUMBER(B24), G24*B24, 0),5)</f>
        <v>2255.84</v>
      </c>
      <c r="I24" s="12"/>
    </row>
    <row r="25" spans="1:10" ht="24">
      <c r="A25" s="11"/>
      <c r="B25" s="1">
        <v>1</v>
      </c>
      <c r="C25" s="129" t="s">
        <v>58</v>
      </c>
      <c r="D25" s="151"/>
      <c r="E25" s="152"/>
      <c r="F25" s="40" t="str">
        <f>VLOOKUP(C25,'[2]Acha Air Sales Price List'!$B$1:$D$65536,3,FALSE)</f>
        <v>Black acrylic empty display with rubber band and a capacity to hold 30 pcs of body jewelry</v>
      </c>
      <c r="G25" s="19">
        <f>ROUND(IF(ISBLANK(C25),0,VLOOKUP(C25,'[2]Acha Air Sales Price List'!$B$1:$X$65536,12,FALSE)*$L$14),2)</f>
        <v>134.80000000000001</v>
      </c>
      <c r="H25" s="20">
        <f t="shared" si="1"/>
        <v>134.80000000000001</v>
      </c>
      <c r="I25" s="12"/>
    </row>
    <row r="26" spans="1:10" ht="24">
      <c r="A26" s="11"/>
      <c r="B26" s="1">
        <v>2</v>
      </c>
      <c r="C26" s="36" t="s">
        <v>59</v>
      </c>
      <c r="D26" s="151"/>
      <c r="E26" s="152"/>
      <c r="F26" s="40" t="str">
        <f>VLOOKUP(C26,'[2]Acha Air Sales Price List'!$B$1:$D$65536,3,FALSE)</f>
        <v>925 Silver septum ring, 18g (1mm) in an indian design - inner diameter of 5/16" (8mm)</v>
      </c>
      <c r="G26" s="19">
        <f>ROUND(IF(ISBLANK(C26),0,VLOOKUP(C26,'[2]Acha Air Sales Price List'!$B$1:$X$65536,12,FALSE)*$L$14),2)</f>
        <v>114.54</v>
      </c>
      <c r="H26" s="20">
        <f t="shared" si="1"/>
        <v>229.08</v>
      </c>
      <c r="I26" s="12"/>
    </row>
    <row r="27" spans="1:10" ht="24">
      <c r="A27" s="11"/>
      <c r="B27" s="1">
        <v>4</v>
      </c>
      <c r="C27" s="36" t="s">
        <v>60</v>
      </c>
      <c r="D27" s="151"/>
      <c r="E27" s="152"/>
      <c r="F27" s="40" t="str">
        <f>VLOOKUP(C27,'[2]Acha Air Sales Price List'!$B$1:$D$65536,3,FALSE)</f>
        <v>925 Silver septum ring, 18g (1mm) in a Indian design - inner diameter of 5/16" (8mm)</v>
      </c>
      <c r="G27" s="19">
        <f>ROUND(IF(ISBLANK(C27),0,VLOOKUP(C27,'[2]Acha Air Sales Price List'!$B$1:$X$65536,12,FALSE)*$L$14),2)</f>
        <v>105.7</v>
      </c>
      <c r="H27" s="20">
        <f t="shared" si="1"/>
        <v>422.8</v>
      </c>
      <c r="I27" s="12"/>
    </row>
    <row r="28" spans="1:10" ht="24">
      <c r="A28" s="11"/>
      <c r="B28" s="1">
        <v>2</v>
      </c>
      <c r="C28" s="36" t="s">
        <v>61</v>
      </c>
      <c r="D28" s="151"/>
      <c r="E28" s="152"/>
      <c r="F28" s="40" t="str">
        <f>VLOOKUP(C28,'[2]Acha Air Sales Price List'!$B$1:$D$65536,3,FALSE)</f>
        <v>925 Silver septum ring, 18g (1mm) in a Indian leaf design - inner diameter of 5/16" (8mm)</v>
      </c>
      <c r="G28" s="19">
        <f>ROUND(IF(ISBLANK(C28),0,VLOOKUP(C28,'[2]Acha Air Sales Price List'!$B$1:$X$65536,12,FALSE)*$L$14),2)</f>
        <v>122.28</v>
      </c>
      <c r="H28" s="20">
        <f t="shared" si="1"/>
        <v>244.56</v>
      </c>
      <c r="I28" s="12"/>
    </row>
    <row r="29" spans="1:10" ht="36">
      <c r="A29" s="11"/>
      <c r="B29" s="1">
        <v>2</v>
      </c>
      <c r="C29" s="36" t="s">
        <v>62</v>
      </c>
      <c r="D29" s="151"/>
      <c r="E29" s="152"/>
      <c r="F29" s="40" t="str">
        <f>VLOOKUP(C29,'[2]Acha Air Sales Price List'!$B$1:$D$65536,3,FALSE)</f>
        <v>925 Silver septum ring, 18g (1mm) in a minimalistic Indian design - inner diameter of 5/16" (8mm)</v>
      </c>
      <c r="G29" s="19">
        <f>ROUND(IF(ISBLANK(C29),0,VLOOKUP(C29,'[2]Acha Air Sales Price List'!$B$1:$X$65536,12,FALSE)*$L$14),2)</f>
        <v>141.06</v>
      </c>
      <c r="H29" s="20">
        <f t="shared" si="1"/>
        <v>282.12</v>
      </c>
      <c r="I29" s="12"/>
    </row>
    <row r="30" spans="1:10" ht="24">
      <c r="A30" s="11"/>
      <c r="B30" s="1">
        <v>3</v>
      </c>
      <c r="C30" s="36" t="s">
        <v>63</v>
      </c>
      <c r="D30" s="151"/>
      <c r="E30" s="152"/>
      <c r="F30" s="40" t="str">
        <f>VLOOKUP(C30,'[2]Acha Air Sales Price List'!$B$1:$D$65536,3,FALSE)</f>
        <v>925 Silver septum ring, 18g (1mm) in a elaborate indian design - inner diameter of 5/16" (8mm)</v>
      </c>
      <c r="G30" s="19">
        <f>ROUND(IF(ISBLANK(C30),0,VLOOKUP(C30,'[2]Acha Air Sales Price List'!$B$1:$X$65536,12,FALSE)*$L$14),2)</f>
        <v>115.65</v>
      </c>
      <c r="H30" s="20">
        <f t="shared" si="1"/>
        <v>346.95</v>
      </c>
      <c r="I30" s="12"/>
    </row>
    <row r="31" spans="1:10" ht="24">
      <c r="A31" s="11"/>
      <c r="B31" s="1">
        <v>2</v>
      </c>
      <c r="C31" s="36" t="s">
        <v>64</v>
      </c>
      <c r="D31" s="151"/>
      <c r="E31" s="152"/>
      <c r="F31" s="40" t="str">
        <f>VLOOKUP(C31,'[2]Acha Air Sales Price List'!$B$1:$D$65536,3,FALSE)</f>
        <v>925 Silver septum ring, 18g (1mm) in a indian heart design - inner diameter of 5/16" (8mm)</v>
      </c>
      <c r="G31" s="19">
        <f>ROUND(IF(ISBLANK(C31),0,VLOOKUP(C31,'[2]Acha Air Sales Price List'!$B$1:$X$65536,12,FALSE)*$L$14),2)</f>
        <v>139.94999999999999</v>
      </c>
      <c r="H31" s="20">
        <f t="shared" si="1"/>
        <v>279.89999999999998</v>
      </c>
      <c r="I31" s="12"/>
    </row>
    <row r="32" spans="1:10" ht="24">
      <c r="A32" s="11"/>
      <c r="B32" s="1">
        <v>3</v>
      </c>
      <c r="C32" s="36" t="s">
        <v>65</v>
      </c>
      <c r="D32" s="151"/>
      <c r="E32" s="152"/>
      <c r="F32" s="40" t="str">
        <f>VLOOKUP(C32,'[2]Acha Air Sales Price List'!$B$1:$D$65536,3,FALSE)</f>
        <v>925 Silver septum ring, 18g (1mm) in a decorated Indian design - inner diameter of 5/16" (8mm)</v>
      </c>
      <c r="G32" s="19">
        <f>ROUND(IF(ISBLANK(C32),0,VLOOKUP(C32,'[2]Acha Air Sales Price List'!$B$1:$X$65536,12,FALSE)*$L$14),2)</f>
        <v>121.17</v>
      </c>
      <c r="H32" s="20">
        <f t="shared" si="1"/>
        <v>363.51</v>
      </c>
      <c r="I32" s="12"/>
    </row>
    <row r="33" spans="1:9" ht="24">
      <c r="A33" s="11"/>
      <c r="B33" s="1">
        <v>2</v>
      </c>
      <c r="C33" s="36" t="s">
        <v>66</v>
      </c>
      <c r="D33" s="151"/>
      <c r="E33" s="152"/>
      <c r="F33" s="40" t="str">
        <f>VLOOKUP(C33,'[2]Acha Air Sales Price List'!$B$1:$D$65536,3,FALSE)</f>
        <v>925 Silver septum ring, 18g (1mm) in a wide Indian design - inner diameter of 5/16" (8mm)</v>
      </c>
      <c r="G33" s="19">
        <f>ROUND(IF(ISBLANK(C33),0,VLOOKUP(C33,'[2]Acha Air Sales Price List'!$B$1:$X$65536,12,FALSE)*$L$14),2)</f>
        <v>134.43</v>
      </c>
      <c r="H33" s="20">
        <f t="shared" si="1"/>
        <v>268.86</v>
      </c>
      <c r="I33" s="12"/>
    </row>
    <row r="34" spans="1:9" ht="24">
      <c r="A34" s="11"/>
      <c r="B34" s="1">
        <v>2</v>
      </c>
      <c r="C34" s="36" t="s">
        <v>67</v>
      </c>
      <c r="D34" s="151"/>
      <c r="E34" s="152"/>
      <c r="F34" s="40" t="str">
        <f>VLOOKUP(C34,'[2]Acha Air Sales Price List'!$B$1:$D$65536,3,FALSE)</f>
        <v>925 Silver septum ring, 18g (1mm) with a Indian inspired design - inner diameter of 5/16" (8mm)</v>
      </c>
      <c r="G34" s="19">
        <f>ROUND(IF(ISBLANK(C34),0,VLOOKUP(C34,'[2]Acha Air Sales Price List'!$B$1:$X$65536,12,FALSE)*$L$14),2)</f>
        <v>135.53</v>
      </c>
      <c r="H34" s="20">
        <f t="shared" si="1"/>
        <v>271.06</v>
      </c>
      <c r="I34" s="12"/>
    </row>
    <row r="35" spans="1:9" ht="36">
      <c r="A35" s="11"/>
      <c r="B35" s="1">
        <v>3</v>
      </c>
      <c r="C35" s="36" t="s">
        <v>68</v>
      </c>
      <c r="D35" s="151"/>
      <c r="E35" s="152"/>
      <c r="F35" s="40" t="str">
        <f>VLOOKUP(C35,'[2]Acha Air Sales Price List'!$B$1:$D$65536,3,FALSE)</f>
        <v>925 Silver septum ring, 18g (1mm) with a wide engraved Indian design - inner diameter of 5/16" (8mm)</v>
      </c>
      <c r="G35" s="19">
        <f>ROUND(IF(ISBLANK(C35),0,VLOOKUP(C35,'[2]Acha Air Sales Price List'!$B$1:$X$65536,12,FALSE)*$L$14),2)</f>
        <v>155.41999999999999</v>
      </c>
      <c r="H35" s="20">
        <f t="shared" si="1"/>
        <v>466.26</v>
      </c>
      <c r="I35" s="12"/>
    </row>
    <row r="36" spans="1:9" ht="36">
      <c r="A36" s="11"/>
      <c r="B36" s="1">
        <v>3</v>
      </c>
      <c r="C36" s="36" t="s">
        <v>69</v>
      </c>
      <c r="D36" s="151"/>
      <c r="E36" s="152"/>
      <c r="F36" s="40" t="str">
        <f>VLOOKUP(C36,'[2]Acha Air Sales Price List'!$B$1:$D$65536,3,FALSE)</f>
        <v>925 Silver septum ring, 18g (1mm) with a wide engraved vintage Indian design - inner diameter of 5/16" (8mm)</v>
      </c>
      <c r="G36" s="19">
        <f>ROUND(IF(ISBLANK(C36),0,VLOOKUP(C36,'[2]Acha Air Sales Price List'!$B$1:$X$65536,12,FALSE)*$L$14),2)</f>
        <v>174.57</v>
      </c>
      <c r="H36" s="20">
        <f t="shared" si="1"/>
        <v>523.71</v>
      </c>
      <c r="I36" s="12"/>
    </row>
    <row r="37" spans="1:9" ht="36.75" thickBot="1">
      <c r="A37" s="11"/>
      <c r="B37" s="21">
        <v>2</v>
      </c>
      <c r="C37" s="130" t="s">
        <v>70</v>
      </c>
      <c r="D37" s="159"/>
      <c r="E37" s="160"/>
      <c r="F37" s="41" t="str">
        <f>VLOOKUP(C37,'[2]Acha Air Sales Price List'!$B$1:$D$65536,3,FALSE)</f>
        <v>925 Silver septum ring, 18g (1mm) with a extra wide engraved Indian design - inner diameter of 5/16" (8mm)</v>
      </c>
      <c r="G37" s="23">
        <f>ROUND(IF(ISBLANK(C37),0,VLOOKUP(C37,'[2]Acha Air Sales Price List'!$B$1:$X$65536,12,FALSE)*$L$14),2)</f>
        <v>164.63</v>
      </c>
      <c r="H37" s="24">
        <f t="shared" si="1"/>
        <v>329.26</v>
      </c>
      <c r="I37" s="12"/>
    </row>
    <row r="38" spans="1:9" ht="24">
      <c r="A38" s="11"/>
      <c r="B38" s="1">
        <v>1</v>
      </c>
      <c r="C38" s="129" t="s">
        <v>58</v>
      </c>
      <c r="D38" s="151"/>
      <c r="E38" s="152"/>
      <c r="F38" s="40" t="str">
        <f>VLOOKUP(C38,'[2]Acha Air Sales Price List'!$B$1:$D$65536,3,FALSE)</f>
        <v>Black acrylic empty display with rubber band and a capacity to hold 30 pcs of body jewelry</v>
      </c>
      <c r="G38" s="19">
        <f>ROUND(IF(ISBLANK(C38),0,VLOOKUP(C38,'[2]Acha Air Sales Price List'!$B$1:$X$65536,12,FALSE)*$L$14),2)</f>
        <v>134.80000000000001</v>
      </c>
      <c r="H38" s="20">
        <f t="shared" si="1"/>
        <v>134.80000000000001</v>
      </c>
      <c r="I38" s="12"/>
    </row>
    <row r="39" spans="1:9" ht="24">
      <c r="A39" s="11"/>
      <c r="B39" s="1">
        <v>2</v>
      </c>
      <c r="C39" s="36" t="s">
        <v>71</v>
      </c>
      <c r="D39" s="151"/>
      <c r="E39" s="152"/>
      <c r="F39" s="40" t="str">
        <f>VLOOKUP(C39,'[2]Acha Air Sales Price List'!$B$1:$D$65536,3,FALSE)</f>
        <v>18k Gold plated 925 Silver septum ring, 18g (1mm) in an indian design - inner diameter of 5/16" (8mm)</v>
      </c>
      <c r="G39" s="19">
        <f>ROUND(IF(ISBLANK(C39),0,VLOOKUP(C39,'[2]Acha Air Sales Price List'!$B$1:$X$65536,12,FALSE)*$L$14),2)</f>
        <v>125.59</v>
      </c>
      <c r="H39" s="20">
        <f t="shared" si="1"/>
        <v>251.18</v>
      </c>
      <c r="I39" s="12"/>
    </row>
    <row r="40" spans="1:9" ht="24">
      <c r="A40" s="11"/>
      <c r="B40" s="1">
        <v>4</v>
      </c>
      <c r="C40" s="36" t="s">
        <v>72</v>
      </c>
      <c r="D40" s="151"/>
      <c r="E40" s="152"/>
      <c r="F40" s="40" t="str">
        <f>VLOOKUP(C40,'[2]Acha Air Sales Price List'!$B$1:$D$65536,3,FALSE)</f>
        <v>18k Gold plated 925 Silver septum ring, 18g (1mm) in a Indian design - inner diameter of 5/16" (8mm)</v>
      </c>
      <c r="G40" s="19">
        <f>ROUND(IF(ISBLANK(C40),0,VLOOKUP(C40,'[2]Acha Air Sales Price List'!$B$1:$X$65536,12,FALSE)*$L$14),2)</f>
        <v>116.75</v>
      </c>
      <c r="H40" s="20">
        <f t="shared" si="1"/>
        <v>467</v>
      </c>
      <c r="I40" s="12"/>
    </row>
    <row r="41" spans="1:9" ht="36">
      <c r="A41" s="11"/>
      <c r="B41" s="1">
        <v>2</v>
      </c>
      <c r="C41" s="36" t="s">
        <v>73</v>
      </c>
      <c r="D41" s="151"/>
      <c r="E41" s="152"/>
      <c r="F41" s="40" t="str">
        <f>VLOOKUP(C41,'[2]Acha Air Sales Price List'!$B$1:$D$65536,3,FALSE)</f>
        <v>18k Gold plated 925 Silver septum ring, 18g (1mm) in a Indian leaf design - inner diameter of 5/16" (8mm)</v>
      </c>
      <c r="G41" s="19">
        <f>ROUND(IF(ISBLANK(C41),0,VLOOKUP(C41,'[2]Acha Air Sales Price List'!$B$1:$X$65536,12,FALSE)*$L$14),2)</f>
        <v>133.32</v>
      </c>
      <c r="H41" s="20">
        <f t="shared" si="1"/>
        <v>266.64</v>
      </c>
      <c r="I41" s="12"/>
    </row>
    <row r="42" spans="1:9" ht="36">
      <c r="A42" s="11"/>
      <c r="B42" s="1">
        <v>2</v>
      </c>
      <c r="C42" s="36" t="s">
        <v>74</v>
      </c>
      <c r="D42" s="151"/>
      <c r="E42" s="152"/>
      <c r="F42" s="40" t="str">
        <f>VLOOKUP(C42,'[2]Acha Air Sales Price List'!$B$1:$D$65536,3,FALSE)</f>
        <v>18k Gold plated 925 Silver septum ring, 18g (1mm) in a minimalistic Indian design - inner diameter of 5/16" (8mm)</v>
      </c>
      <c r="G42" s="19">
        <f>ROUND(IF(ISBLANK(C42),0,VLOOKUP(C42,'[2]Acha Air Sales Price List'!$B$1:$X$65536,12,FALSE)*$L$14),2)</f>
        <v>152.11000000000001</v>
      </c>
      <c r="H42" s="20">
        <f t="shared" si="1"/>
        <v>304.22000000000003</v>
      </c>
      <c r="I42" s="12"/>
    </row>
    <row r="43" spans="1:9" ht="36">
      <c r="A43" s="11"/>
      <c r="B43" s="1">
        <v>3</v>
      </c>
      <c r="C43" s="36" t="s">
        <v>75</v>
      </c>
      <c r="D43" s="151"/>
      <c r="E43" s="152"/>
      <c r="F43" s="40" t="str">
        <f>VLOOKUP(C43,'[2]Acha Air Sales Price List'!$B$1:$D$65536,3,FALSE)</f>
        <v>18k Gold plated 925 Silver septum ring, 18g (1mm) in a elaborate indian design - inner diameter of 5/16" (8mm)</v>
      </c>
      <c r="G43" s="19">
        <f>ROUND(IF(ISBLANK(C43),0,VLOOKUP(C43,'[2]Acha Air Sales Price List'!$B$1:$X$65536,12,FALSE)*$L$14),2)</f>
        <v>126.7</v>
      </c>
      <c r="H43" s="20">
        <f t="shared" si="1"/>
        <v>380.1</v>
      </c>
      <c r="I43" s="12"/>
    </row>
    <row r="44" spans="1:9" ht="36">
      <c r="A44" s="11"/>
      <c r="B44" s="1">
        <v>2</v>
      </c>
      <c r="C44" s="36" t="s">
        <v>76</v>
      </c>
      <c r="D44" s="151"/>
      <c r="E44" s="152"/>
      <c r="F44" s="40" t="str">
        <f>VLOOKUP(C44,'[2]Acha Air Sales Price List'!$B$1:$D$65536,3,FALSE)</f>
        <v>18k Gold plated 925 Silver septum ring, 18g (1mm) in a indian heart design - inner diameter of 5/16" (8mm)</v>
      </c>
      <c r="G44" s="19">
        <f>ROUND(IF(ISBLANK(C44),0,VLOOKUP(C44,'[2]Acha Air Sales Price List'!$B$1:$X$65536,12,FALSE)*$L$14),2)</f>
        <v>151</v>
      </c>
      <c r="H44" s="20">
        <f t="shared" si="1"/>
        <v>302</v>
      </c>
      <c r="I44" s="12"/>
    </row>
    <row r="45" spans="1:9" ht="36">
      <c r="A45" s="11"/>
      <c r="B45" s="1">
        <v>3</v>
      </c>
      <c r="C45" s="36" t="s">
        <v>77</v>
      </c>
      <c r="D45" s="151"/>
      <c r="E45" s="152"/>
      <c r="F45" s="40" t="str">
        <f>VLOOKUP(C45,'[2]Acha Air Sales Price List'!$B$1:$D$65536,3,FALSE)</f>
        <v>18k Gold plated 925 Silver septum ring, 18g (1mm) in a decorated Indian design - inner diameter of 5/16" (8mm)</v>
      </c>
      <c r="G45" s="19">
        <f>ROUND(IF(ISBLANK(C45),0,VLOOKUP(C45,'[2]Acha Air Sales Price List'!$B$1:$X$65536,12,FALSE)*$L$14),2)</f>
        <v>132.22</v>
      </c>
      <c r="H45" s="20">
        <f t="shared" si="1"/>
        <v>396.66</v>
      </c>
      <c r="I45" s="12"/>
    </row>
    <row r="46" spans="1:9" ht="36">
      <c r="A46" s="11"/>
      <c r="B46" s="1">
        <v>2</v>
      </c>
      <c r="C46" s="36" t="s">
        <v>78</v>
      </c>
      <c r="D46" s="151"/>
      <c r="E46" s="152"/>
      <c r="F46" s="40" t="str">
        <f>VLOOKUP(C46,'[2]Acha Air Sales Price List'!$B$1:$D$65536,3,FALSE)</f>
        <v>18k Gold plated 925 Silver septum ring, 18g (1mm) in a wide Indian design - inner diameter of 5/16" (8mm)</v>
      </c>
      <c r="G46" s="19">
        <f>ROUND(IF(ISBLANK(C46),0,VLOOKUP(C46,'[2]Acha Air Sales Price List'!$B$1:$X$65536,12,FALSE)*$L$14),2)</f>
        <v>145.47999999999999</v>
      </c>
      <c r="H46" s="20">
        <f t="shared" si="1"/>
        <v>290.95999999999998</v>
      </c>
      <c r="I46" s="12"/>
    </row>
    <row r="47" spans="1:9" ht="36">
      <c r="A47" s="11"/>
      <c r="B47" s="1">
        <v>2</v>
      </c>
      <c r="C47" s="36" t="s">
        <v>79</v>
      </c>
      <c r="D47" s="151"/>
      <c r="E47" s="152"/>
      <c r="F47" s="40" t="str">
        <f>VLOOKUP(C47,'[2]Acha Air Sales Price List'!$B$1:$D$65536,3,FALSE)</f>
        <v>18k Gold plated 925 Silver septum ring, 18g (1mm) with a Indian inspired design - inner diameter of 5/16" (8mm)</v>
      </c>
      <c r="G47" s="19">
        <f>ROUND(IF(ISBLANK(C47),0,VLOOKUP(C47,'[2]Acha Air Sales Price List'!$B$1:$X$65536,12,FALSE)*$L$14),2)</f>
        <v>146.58000000000001</v>
      </c>
      <c r="H47" s="20">
        <f t="shared" si="1"/>
        <v>293.16000000000003</v>
      </c>
      <c r="I47" s="12"/>
    </row>
    <row r="48" spans="1:9" ht="36">
      <c r="A48" s="11"/>
      <c r="B48" s="1">
        <v>3</v>
      </c>
      <c r="C48" s="36" t="s">
        <v>80</v>
      </c>
      <c r="D48" s="151"/>
      <c r="E48" s="152"/>
      <c r="F48" s="40" t="str">
        <f>VLOOKUP(C48,'[2]Acha Air Sales Price List'!$B$1:$D$65536,3,FALSE)</f>
        <v>18k Gold plated 925 Silver septum ring, 18g (1mm) with a wide engraved Indian design - inner diameter of 5/16" (8mm)</v>
      </c>
      <c r="G48" s="19">
        <f>ROUND(IF(ISBLANK(C48),0,VLOOKUP(C48,'[2]Acha Air Sales Price List'!$B$1:$X$65536,12,FALSE)*$L$14),2)</f>
        <v>166.47</v>
      </c>
      <c r="H48" s="20">
        <f t="shared" si="1"/>
        <v>499.41</v>
      </c>
      <c r="I48" s="12"/>
    </row>
    <row r="49" spans="1:9" ht="36">
      <c r="A49" s="11"/>
      <c r="B49" s="1">
        <v>3</v>
      </c>
      <c r="C49" s="36" t="s">
        <v>81</v>
      </c>
      <c r="D49" s="151"/>
      <c r="E49" s="152"/>
      <c r="F49" s="40" t="str">
        <f>VLOOKUP(C49,'[2]Acha Air Sales Price List'!$B$1:$D$65536,3,FALSE)</f>
        <v>18k Gold plated 925 Silver septum ring, 18g (1mm) with a wide engraved vintage Indian design - inner diameter of 5/16" (8mm)</v>
      </c>
      <c r="G49" s="19">
        <f>ROUND(IF(ISBLANK(C49),0,VLOOKUP(C49,'[2]Acha Air Sales Price List'!$B$1:$X$65536,12,FALSE)*$L$14),2)</f>
        <v>185.62</v>
      </c>
      <c r="H49" s="20">
        <f t="shared" si="1"/>
        <v>556.86</v>
      </c>
      <c r="I49" s="12"/>
    </row>
    <row r="50" spans="1:9" ht="36.75" thickBot="1">
      <c r="A50" s="11"/>
      <c r="B50" s="21">
        <v>2</v>
      </c>
      <c r="C50" s="130" t="s">
        <v>82</v>
      </c>
      <c r="D50" s="159"/>
      <c r="E50" s="160"/>
      <c r="F50" s="41" t="str">
        <f>VLOOKUP(C50,'[2]Acha Air Sales Price List'!$B$1:$D$65536,3,FALSE)</f>
        <v>18k Gold plated 925 Silver septum ring, 18g (1mm) with a extra wide engraved Indian design - inner diameter of 5/16" (8mm)</v>
      </c>
      <c r="G50" s="23">
        <f>ROUND(IF(ISBLANK(C50),0,VLOOKUP(C50,'[2]Acha Air Sales Price List'!$B$1:$X$65536,12,FALSE)*$L$14),2)</f>
        <v>175.68</v>
      </c>
      <c r="H50" s="24">
        <f t="shared" si="1"/>
        <v>351.36</v>
      </c>
      <c r="I50" s="12"/>
    </row>
    <row r="51" spans="1:9" ht="12.4" hidden="1" customHeight="1">
      <c r="A51" s="11"/>
      <c r="B51" s="1"/>
      <c r="C51" s="129"/>
      <c r="D51" s="151"/>
      <c r="E51" s="152"/>
      <c r="F51" s="40">
        <f>VLOOKUP(C51,'[2]Acha Air Sales Price List'!$B$1:$D$65536,3,FALSE)</f>
        <v>0</v>
      </c>
      <c r="G51" s="19">
        <f>ROUND(IF(ISBLANK(C51),0,VLOOKUP(C51,'[2]Acha Air Sales Price List'!$B$1:$X$65536,12,FALSE)*$L$14),2)</f>
        <v>0</v>
      </c>
      <c r="H51" s="20">
        <f t="shared" si="1"/>
        <v>0</v>
      </c>
      <c r="I51" s="12"/>
    </row>
    <row r="52" spans="1:9" ht="12.4" hidden="1" customHeight="1">
      <c r="A52" s="11"/>
      <c r="B52" s="1"/>
      <c r="C52" s="36"/>
      <c r="D52" s="151"/>
      <c r="E52" s="152"/>
      <c r="F52" s="40">
        <f>VLOOKUP(C52,'[2]Acha Air Sales Price List'!$B$1:$D$65536,3,FALSE)</f>
        <v>0</v>
      </c>
      <c r="G52" s="19">
        <f>ROUND(IF(ISBLANK(C52),0,VLOOKUP(C52,'[2]Acha Air Sales Price List'!$B$1:$X$65536,12,FALSE)*$L$14),2)</f>
        <v>0</v>
      </c>
      <c r="H52" s="20">
        <f t="shared" si="1"/>
        <v>0</v>
      </c>
      <c r="I52" s="12"/>
    </row>
    <row r="53" spans="1:9" ht="12.4" hidden="1" customHeight="1">
      <c r="A53" s="11"/>
      <c r="B53" s="1"/>
      <c r="C53" s="36"/>
      <c r="D53" s="151"/>
      <c r="E53" s="152"/>
      <c r="F53" s="40">
        <f>VLOOKUP(C53,'[2]Acha Air Sales Price List'!$B$1:$D$65536,3,FALSE)</f>
        <v>0</v>
      </c>
      <c r="G53" s="19">
        <f>ROUND(IF(ISBLANK(C53),0,VLOOKUP(C53,'[2]Acha Air Sales Price List'!$B$1:$X$65536,12,FALSE)*$L$14),2)</f>
        <v>0</v>
      </c>
      <c r="H53" s="20">
        <f t="shared" si="1"/>
        <v>0</v>
      </c>
      <c r="I53" s="12"/>
    </row>
    <row r="54" spans="1:9" ht="12.4" hidden="1" customHeight="1">
      <c r="A54" s="11"/>
      <c r="B54" s="1"/>
      <c r="C54" s="36"/>
      <c r="D54" s="151"/>
      <c r="E54" s="152"/>
      <c r="F54" s="40">
        <f>VLOOKUP(C54,'[2]Acha Air Sales Price List'!$B$1:$D$65536,3,FALSE)</f>
        <v>0</v>
      </c>
      <c r="G54" s="19">
        <f>ROUND(IF(ISBLANK(C54),0,VLOOKUP(C54,'[2]Acha Air Sales Price List'!$B$1:$X$65536,12,FALSE)*$L$14),2)</f>
        <v>0</v>
      </c>
      <c r="H54" s="20">
        <f t="shared" si="1"/>
        <v>0</v>
      </c>
      <c r="I54" s="12"/>
    </row>
    <row r="55" spans="1:9" ht="12.4" hidden="1" customHeight="1">
      <c r="A55" s="11"/>
      <c r="B55" s="1"/>
      <c r="C55" s="36"/>
      <c r="D55" s="151"/>
      <c r="E55" s="152"/>
      <c r="F55" s="40">
        <f>VLOOKUP(C55,'[2]Acha Air Sales Price List'!$B$1:$D$65536,3,FALSE)</f>
        <v>0</v>
      </c>
      <c r="G55" s="19">
        <f>ROUND(IF(ISBLANK(C55),0,VLOOKUP(C55,'[2]Acha Air Sales Price List'!$B$1:$X$65536,12,FALSE)*$L$14),2)</f>
        <v>0</v>
      </c>
      <c r="H55" s="20">
        <f t="shared" si="1"/>
        <v>0</v>
      </c>
      <c r="I55" s="12"/>
    </row>
    <row r="56" spans="1:9" ht="12.4" hidden="1" customHeight="1">
      <c r="A56" s="11"/>
      <c r="B56" s="1"/>
      <c r="C56" s="36"/>
      <c r="D56" s="151"/>
      <c r="E56" s="152"/>
      <c r="F56" s="40">
        <f>VLOOKUP(C56,'[2]Acha Air Sales Price List'!$B$1:$D$65536,3,FALSE)</f>
        <v>0</v>
      </c>
      <c r="G56" s="19">
        <f>ROUND(IF(ISBLANK(C56),0,VLOOKUP(C56,'[2]Acha Air Sales Price List'!$B$1:$X$65536,12,FALSE)*$L$14),2)</f>
        <v>0</v>
      </c>
      <c r="H56" s="20">
        <f t="shared" si="1"/>
        <v>0</v>
      </c>
      <c r="I56" s="12"/>
    </row>
    <row r="57" spans="1:9" ht="12.4" hidden="1" customHeight="1">
      <c r="A57" s="11"/>
      <c r="B57" s="1"/>
      <c r="C57" s="36"/>
      <c r="D57" s="151"/>
      <c r="E57" s="152"/>
      <c r="F57" s="40">
        <f>VLOOKUP(C57,'[2]Acha Air Sales Price List'!$B$1:$D$65536,3,FALSE)</f>
        <v>0</v>
      </c>
      <c r="G57" s="19">
        <f>ROUND(IF(ISBLANK(C57),0,VLOOKUP(C57,'[2]Acha Air Sales Price List'!$B$1:$X$65536,12,FALSE)*$L$14),2)</f>
        <v>0</v>
      </c>
      <c r="H57" s="20">
        <f t="shared" si="1"/>
        <v>0</v>
      </c>
      <c r="I57" s="12"/>
    </row>
    <row r="58" spans="1:9" ht="12.4" hidden="1" customHeight="1">
      <c r="A58" s="11"/>
      <c r="B58" s="1"/>
      <c r="C58" s="36"/>
      <c r="D58" s="151"/>
      <c r="E58" s="152"/>
      <c r="F58" s="40">
        <f>VLOOKUP(C58,'[2]Acha Air Sales Price List'!$B$1:$D$65536,3,FALSE)</f>
        <v>0</v>
      </c>
      <c r="G58" s="19">
        <f>ROUND(IF(ISBLANK(C58),0,VLOOKUP(C58,'[2]Acha Air Sales Price List'!$B$1:$X$65536,12,FALSE)*$L$14),2)</f>
        <v>0</v>
      </c>
      <c r="H58" s="20">
        <f t="shared" si="1"/>
        <v>0</v>
      </c>
      <c r="I58" s="12"/>
    </row>
    <row r="59" spans="1:9" ht="12.4" hidden="1" customHeight="1">
      <c r="A59" s="11"/>
      <c r="B59" s="1"/>
      <c r="C59" s="36"/>
      <c r="D59" s="151"/>
      <c r="E59" s="152"/>
      <c r="F59" s="40">
        <f>VLOOKUP(C59,'[2]Acha Air Sales Price List'!$B$1:$D$65536,3,FALSE)</f>
        <v>0</v>
      </c>
      <c r="G59" s="19">
        <f>ROUND(IF(ISBLANK(C59),0,VLOOKUP(C59,'[2]Acha Air Sales Price List'!$B$1:$X$65536,12,FALSE)*$L$14),2)</f>
        <v>0</v>
      </c>
      <c r="H59" s="20">
        <f t="shared" si="1"/>
        <v>0</v>
      </c>
      <c r="I59" s="12"/>
    </row>
    <row r="60" spans="1:9" ht="12.4" hidden="1" customHeight="1">
      <c r="A60" s="11"/>
      <c r="B60" s="1"/>
      <c r="C60" s="36"/>
      <c r="D60" s="151"/>
      <c r="E60" s="152"/>
      <c r="F60" s="40">
        <f>VLOOKUP(C60,'[2]Acha Air Sales Price List'!$B$1:$D$65536,3,FALSE)</f>
        <v>0</v>
      </c>
      <c r="G60" s="19">
        <f>ROUND(IF(ISBLANK(C60),0,VLOOKUP(C60,'[2]Acha Air Sales Price List'!$B$1:$X$65536,12,FALSE)*$L$14),2)</f>
        <v>0</v>
      </c>
      <c r="H60" s="20">
        <f t="shared" si="1"/>
        <v>0</v>
      </c>
      <c r="I60" s="12"/>
    </row>
    <row r="61" spans="1:9" ht="12.4" hidden="1" customHeight="1">
      <c r="A61" s="11"/>
      <c r="B61" s="1"/>
      <c r="C61" s="36"/>
      <c r="D61" s="151"/>
      <c r="E61" s="152"/>
      <c r="F61" s="40">
        <f>VLOOKUP(C61,'[2]Acha Air Sales Price List'!$B$1:$D$65536,3,FALSE)</f>
        <v>0</v>
      </c>
      <c r="G61" s="19">
        <f>ROUND(IF(ISBLANK(C61),0,VLOOKUP(C61,'[2]Acha Air Sales Price List'!$B$1:$X$65536,12,FALSE)*$L$14),2)</f>
        <v>0</v>
      </c>
      <c r="H61" s="20">
        <f t="shared" si="1"/>
        <v>0</v>
      </c>
      <c r="I61" s="12"/>
    </row>
    <row r="62" spans="1:9" ht="12.4" hidden="1" customHeight="1">
      <c r="A62" s="11"/>
      <c r="B62" s="1"/>
      <c r="C62" s="36"/>
      <c r="D62" s="151"/>
      <c r="E62" s="152"/>
      <c r="F62" s="40">
        <f>VLOOKUP(C62,'[2]Acha Air Sales Price List'!$B$1:$D$65536,3,FALSE)</f>
        <v>0</v>
      </c>
      <c r="G62" s="19">
        <f>ROUND(IF(ISBLANK(C62),0,VLOOKUP(C62,'[2]Acha Air Sales Price List'!$B$1:$X$65536,12,FALSE)*$L$14),2)</f>
        <v>0</v>
      </c>
      <c r="H62" s="20">
        <f t="shared" si="1"/>
        <v>0</v>
      </c>
      <c r="I62" s="12"/>
    </row>
    <row r="63" spans="1:9" ht="12.4" hidden="1" customHeight="1">
      <c r="A63" s="11"/>
      <c r="B63" s="1"/>
      <c r="C63" s="36"/>
      <c r="D63" s="151"/>
      <c r="E63" s="152"/>
      <c r="F63" s="40">
        <f>VLOOKUP(C63,'[2]Acha Air Sales Price List'!$B$1:$D$65536,3,FALSE)</f>
        <v>0</v>
      </c>
      <c r="G63" s="19">
        <f>ROUND(IF(ISBLANK(C63),0,VLOOKUP(C63,'[2]Acha Air Sales Price List'!$B$1:$X$65536,12,FALSE)*$L$14),2)</f>
        <v>0</v>
      </c>
      <c r="H63" s="20">
        <f t="shared" si="1"/>
        <v>0</v>
      </c>
      <c r="I63" s="12"/>
    </row>
    <row r="64" spans="1:9" ht="12.4" hidden="1" customHeight="1">
      <c r="A64" s="11"/>
      <c r="B64" s="1"/>
      <c r="C64" s="36"/>
      <c r="D64" s="151"/>
      <c r="E64" s="152"/>
      <c r="F64" s="40">
        <f>VLOOKUP(C64,'[2]Acha Air Sales Price List'!$B$1:$D$65536,3,FALSE)</f>
        <v>0</v>
      </c>
      <c r="G64" s="19">
        <f>ROUND(IF(ISBLANK(C64),0,VLOOKUP(C64,'[2]Acha Air Sales Price List'!$B$1:$X$65536,12,FALSE)*$L$14),2)</f>
        <v>0</v>
      </c>
      <c r="H64" s="20">
        <f t="shared" si="1"/>
        <v>0</v>
      </c>
      <c r="I64" s="12"/>
    </row>
    <row r="65" spans="1:9" ht="12.4" hidden="1" customHeight="1">
      <c r="A65" s="11"/>
      <c r="B65" s="1"/>
      <c r="C65" s="37"/>
      <c r="D65" s="151"/>
      <c r="E65" s="152"/>
      <c r="F65" s="40">
        <f>VLOOKUP(C65,'[2]Acha Air Sales Price List'!$B$1:$D$65536,3,FALSE)</f>
        <v>0</v>
      </c>
      <c r="G65" s="19">
        <f>ROUND(IF(ISBLANK(C65),0,VLOOKUP(C65,'[2]Acha Air Sales Price List'!$B$1:$X$65536,12,FALSE)*$L$14),2)</f>
        <v>0</v>
      </c>
      <c r="H65" s="20">
        <f>ROUND(IF(ISNUMBER(B65), G65*B65, 0),5)</f>
        <v>0</v>
      </c>
      <c r="I65" s="12"/>
    </row>
    <row r="66" spans="1:9" ht="12" hidden="1" customHeight="1">
      <c r="A66" s="11"/>
      <c r="B66" s="1"/>
      <c r="C66" s="36"/>
      <c r="D66" s="151"/>
      <c r="E66" s="152"/>
      <c r="F66" s="40">
        <f>VLOOKUP(C66,'[2]Acha Air Sales Price List'!$B$1:$D$65536,3,FALSE)</f>
        <v>0</v>
      </c>
      <c r="G66" s="19">
        <f>ROUND(IF(ISBLANK(C66),0,VLOOKUP(C66,'[2]Acha Air Sales Price List'!$B$1:$X$65536,12,FALSE)*$L$14),2)</f>
        <v>0</v>
      </c>
      <c r="H66" s="20">
        <f t="shared" ref="H66:H82" si="3">ROUND(IF(ISNUMBER(B66), G66*B66, 0),5)</f>
        <v>0</v>
      </c>
      <c r="I66" s="12"/>
    </row>
    <row r="67" spans="1:9" ht="12.4" hidden="1" customHeight="1">
      <c r="A67" s="11"/>
      <c r="B67" s="1"/>
      <c r="C67" s="36"/>
      <c r="D67" s="151"/>
      <c r="E67" s="152"/>
      <c r="F67" s="40">
        <f>VLOOKUP(C67,'[2]Acha Air Sales Price List'!$B$1:$D$65536,3,FALSE)</f>
        <v>0</v>
      </c>
      <c r="G67" s="19">
        <f>ROUND(IF(ISBLANK(C67),0,VLOOKUP(C67,'[2]Acha Air Sales Price List'!$B$1:$X$65536,12,FALSE)*$L$14),2)</f>
        <v>0</v>
      </c>
      <c r="H67" s="20">
        <f t="shared" si="3"/>
        <v>0</v>
      </c>
      <c r="I67" s="12"/>
    </row>
    <row r="68" spans="1:9" ht="12.4" hidden="1" customHeight="1">
      <c r="A68" s="11"/>
      <c r="B68" s="1"/>
      <c r="C68" s="36"/>
      <c r="D68" s="151"/>
      <c r="E68" s="152"/>
      <c r="F68" s="40">
        <f>VLOOKUP(C68,'[2]Acha Air Sales Price List'!$B$1:$D$65536,3,FALSE)</f>
        <v>0</v>
      </c>
      <c r="G68" s="19">
        <f>ROUND(IF(ISBLANK(C68),0,VLOOKUP(C68,'[2]Acha Air Sales Price List'!$B$1:$X$65536,12,FALSE)*$L$14),2)</f>
        <v>0</v>
      </c>
      <c r="H68" s="20">
        <f t="shared" si="3"/>
        <v>0</v>
      </c>
      <c r="I68" s="12"/>
    </row>
    <row r="69" spans="1:9" ht="12.4" hidden="1" customHeight="1">
      <c r="A69" s="11"/>
      <c r="B69" s="1"/>
      <c r="C69" s="36"/>
      <c r="D69" s="151"/>
      <c r="E69" s="152"/>
      <c r="F69" s="40">
        <f>VLOOKUP(C69,'[2]Acha Air Sales Price List'!$B$1:$D$65536,3,FALSE)</f>
        <v>0</v>
      </c>
      <c r="G69" s="19">
        <f>ROUND(IF(ISBLANK(C69),0,VLOOKUP(C69,'[2]Acha Air Sales Price List'!$B$1:$X$65536,12,FALSE)*$L$14),2)</f>
        <v>0</v>
      </c>
      <c r="H69" s="20">
        <f t="shared" si="3"/>
        <v>0</v>
      </c>
      <c r="I69" s="12"/>
    </row>
    <row r="70" spans="1:9" ht="12.4" hidden="1" customHeight="1">
      <c r="A70" s="11"/>
      <c r="B70" s="1"/>
      <c r="C70" s="36"/>
      <c r="D70" s="151"/>
      <c r="E70" s="152"/>
      <c r="F70" s="40">
        <f>VLOOKUP(C70,'[2]Acha Air Sales Price List'!$B$1:$D$65536,3,FALSE)</f>
        <v>0</v>
      </c>
      <c r="G70" s="19">
        <f>ROUND(IF(ISBLANK(C70),0,VLOOKUP(C70,'[2]Acha Air Sales Price List'!$B$1:$X$65536,12,FALSE)*$L$14),2)</f>
        <v>0</v>
      </c>
      <c r="H70" s="20">
        <f t="shared" si="3"/>
        <v>0</v>
      </c>
      <c r="I70" s="12"/>
    </row>
    <row r="71" spans="1:9" ht="12.4" hidden="1" customHeight="1">
      <c r="A71" s="11"/>
      <c r="B71" s="1"/>
      <c r="C71" s="36"/>
      <c r="D71" s="151"/>
      <c r="E71" s="152"/>
      <c r="F71" s="40">
        <f>VLOOKUP(C71,'[2]Acha Air Sales Price List'!$B$1:$D$65536,3,FALSE)</f>
        <v>0</v>
      </c>
      <c r="G71" s="19">
        <f>ROUND(IF(ISBLANK(C71),0,VLOOKUP(C71,'[2]Acha Air Sales Price List'!$B$1:$X$65536,12,FALSE)*$L$14),2)</f>
        <v>0</v>
      </c>
      <c r="H71" s="20">
        <f t="shared" si="3"/>
        <v>0</v>
      </c>
      <c r="I71" s="12"/>
    </row>
    <row r="72" spans="1:9" ht="12.4" hidden="1" customHeight="1">
      <c r="A72" s="11"/>
      <c r="B72" s="1"/>
      <c r="C72" s="36"/>
      <c r="D72" s="151"/>
      <c r="E72" s="152"/>
      <c r="F72" s="40">
        <f>VLOOKUP(C72,'[2]Acha Air Sales Price List'!$B$1:$D$65536,3,FALSE)</f>
        <v>0</v>
      </c>
      <c r="G72" s="19">
        <f>ROUND(IF(ISBLANK(C72),0,VLOOKUP(C72,'[2]Acha Air Sales Price List'!$B$1:$X$65536,12,FALSE)*$L$14),2)</f>
        <v>0</v>
      </c>
      <c r="H72" s="20">
        <f t="shared" si="3"/>
        <v>0</v>
      </c>
      <c r="I72" s="12"/>
    </row>
    <row r="73" spans="1:9" ht="12.4" hidden="1" customHeight="1">
      <c r="A73" s="11"/>
      <c r="B73" s="1"/>
      <c r="C73" s="36"/>
      <c r="D73" s="151"/>
      <c r="E73" s="152"/>
      <c r="F73" s="40">
        <f>VLOOKUP(C73,'[2]Acha Air Sales Price List'!$B$1:$D$65536,3,FALSE)</f>
        <v>0</v>
      </c>
      <c r="G73" s="19">
        <f>ROUND(IF(ISBLANK(C73),0,VLOOKUP(C73,'[2]Acha Air Sales Price List'!$B$1:$X$65536,12,FALSE)*$L$14),2)</f>
        <v>0</v>
      </c>
      <c r="H73" s="20">
        <f t="shared" si="3"/>
        <v>0</v>
      </c>
      <c r="I73" s="12"/>
    </row>
    <row r="74" spans="1:9" ht="12.4" hidden="1" customHeight="1">
      <c r="A74" s="11"/>
      <c r="B74" s="1"/>
      <c r="C74" s="36"/>
      <c r="D74" s="151"/>
      <c r="E74" s="152"/>
      <c r="F74" s="40">
        <f>VLOOKUP(C74,'[2]Acha Air Sales Price List'!$B$1:$D$65536,3,FALSE)</f>
        <v>0</v>
      </c>
      <c r="G74" s="19">
        <f>ROUND(IF(ISBLANK(C74),0,VLOOKUP(C74,'[2]Acha Air Sales Price List'!$B$1:$X$65536,12,FALSE)*$L$14),2)</f>
        <v>0</v>
      </c>
      <c r="H74" s="20">
        <f t="shared" si="3"/>
        <v>0</v>
      </c>
      <c r="I74" s="12"/>
    </row>
    <row r="75" spans="1:9" ht="12.4" hidden="1" customHeight="1">
      <c r="A75" s="11"/>
      <c r="B75" s="1"/>
      <c r="C75" s="36"/>
      <c r="D75" s="151"/>
      <c r="E75" s="152"/>
      <c r="F75" s="40">
        <f>VLOOKUP(C75,'[2]Acha Air Sales Price List'!$B$1:$D$65536,3,FALSE)</f>
        <v>0</v>
      </c>
      <c r="G75" s="19">
        <f>ROUND(IF(ISBLANK(C75),0,VLOOKUP(C75,'[2]Acha Air Sales Price List'!$B$1:$X$65536,12,FALSE)*$L$14),2)</f>
        <v>0</v>
      </c>
      <c r="H75" s="20">
        <f t="shared" si="3"/>
        <v>0</v>
      </c>
      <c r="I75" s="12"/>
    </row>
    <row r="76" spans="1:9" ht="12.4" hidden="1" customHeight="1">
      <c r="A76" s="11"/>
      <c r="B76" s="1"/>
      <c r="C76" s="36"/>
      <c r="D76" s="151"/>
      <c r="E76" s="152"/>
      <c r="F76" s="40">
        <f>VLOOKUP(C76,'[2]Acha Air Sales Price List'!$B$1:$D$65536,3,FALSE)</f>
        <v>0</v>
      </c>
      <c r="G76" s="19">
        <f>ROUND(IF(ISBLANK(C76),0,VLOOKUP(C76,'[2]Acha Air Sales Price List'!$B$1:$X$65536,12,FALSE)*$L$14),2)</f>
        <v>0</v>
      </c>
      <c r="H76" s="20">
        <f t="shared" si="3"/>
        <v>0</v>
      </c>
      <c r="I76" s="12"/>
    </row>
    <row r="77" spans="1:9" ht="12.4" hidden="1" customHeight="1">
      <c r="A77" s="11"/>
      <c r="B77" s="1"/>
      <c r="C77" s="36"/>
      <c r="D77" s="151"/>
      <c r="E77" s="152"/>
      <c r="F77" s="40">
        <f>VLOOKUP(C77,'[2]Acha Air Sales Price List'!$B$1:$D$65536,3,FALSE)</f>
        <v>0</v>
      </c>
      <c r="G77" s="19">
        <f>ROUND(IF(ISBLANK(C77),0,VLOOKUP(C77,'[2]Acha Air Sales Price List'!$B$1:$X$65536,12,FALSE)*$L$14),2)</f>
        <v>0</v>
      </c>
      <c r="H77" s="20">
        <f t="shared" si="3"/>
        <v>0</v>
      </c>
      <c r="I77" s="12"/>
    </row>
    <row r="78" spans="1:9" ht="12.4" hidden="1" customHeight="1">
      <c r="A78" s="11"/>
      <c r="B78" s="1"/>
      <c r="C78" s="36"/>
      <c r="D78" s="151"/>
      <c r="E78" s="152"/>
      <c r="F78" s="40">
        <f>VLOOKUP(C78,'[2]Acha Air Sales Price List'!$B$1:$D$65536,3,FALSE)</f>
        <v>0</v>
      </c>
      <c r="G78" s="19">
        <f>ROUND(IF(ISBLANK(C78),0,VLOOKUP(C78,'[2]Acha Air Sales Price List'!$B$1:$X$65536,12,FALSE)*$L$14),2)</f>
        <v>0</v>
      </c>
      <c r="H78" s="20">
        <f t="shared" si="3"/>
        <v>0</v>
      </c>
      <c r="I78" s="12"/>
    </row>
    <row r="79" spans="1:9" ht="12.4" hidden="1" customHeight="1">
      <c r="A79" s="11"/>
      <c r="B79" s="1"/>
      <c r="C79" s="36"/>
      <c r="D79" s="151"/>
      <c r="E79" s="152"/>
      <c r="F79" s="40">
        <f>VLOOKUP(C79,'[2]Acha Air Sales Price List'!$B$1:$D$65536,3,FALSE)</f>
        <v>0</v>
      </c>
      <c r="G79" s="19">
        <f>ROUND(IF(ISBLANK(C79),0,VLOOKUP(C79,'[2]Acha Air Sales Price List'!$B$1:$X$65536,12,FALSE)*$L$14),2)</f>
        <v>0</v>
      </c>
      <c r="H79" s="20">
        <f t="shared" si="3"/>
        <v>0</v>
      </c>
      <c r="I79" s="12"/>
    </row>
    <row r="80" spans="1:9" ht="12.4" hidden="1" customHeight="1">
      <c r="A80" s="11"/>
      <c r="B80" s="1"/>
      <c r="C80" s="36"/>
      <c r="D80" s="151"/>
      <c r="E80" s="152"/>
      <c r="F80" s="40">
        <f>VLOOKUP(C80,'[2]Acha Air Sales Price List'!$B$1:$D$65536,3,FALSE)</f>
        <v>0</v>
      </c>
      <c r="G80" s="19">
        <f>ROUND(IF(ISBLANK(C80),0,VLOOKUP(C80,'[2]Acha Air Sales Price List'!$B$1:$X$65536,12,FALSE)*$L$14),2)</f>
        <v>0</v>
      </c>
      <c r="H80" s="20">
        <f t="shared" si="3"/>
        <v>0</v>
      </c>
      <c r="I80" s="12"/>
    </row>
    <row r="81" spans="1:9" ht="12.4" hidden="1" customHeight="1">
      <c r="A81" s="11"/>
      <c r="B81" s="1"/>
      <c r="C81" s="37"/>
      <c r="D81" s="151"/>
      <c r="E81" s="152"/>
      <c r="F81" s="40">
        <f>VLOOKUP(C81,'[2]Acha Air Sales Price List'!$B$1:$D$65536,3,FALSE)</f>
        <v>0</v>
      </c>
      <c r="G81" s="19">
        <f>ROUND(IF(ISBLANK(C81),0,VLOOKUP(C81,'[2]Acha Air Sales Price List'!$B$1:$X$65536,12,FALSE)*$L$14),2)</f>
        <v>0</v>
      </c>
      <c r="H81" s="20">
        <f t="shared" si="3"/>
        <v>0</v>
      </c>
      <c r="I81" s="12"/>
    </row>
    <row r="82" spans="1:9" ht="12.4" hidden="1" customHeight="1">
      <c r="A82" s="11"/>
      <c r="B82" s="1"/>
      <c r="C82" s="37"/>
      <c r="D82" s="151"/>
      <c r="E82" s="152"/>
      <c r="F82" s="40">
        <f>VLOOKUP(C82,'[2]Acha Air Sales Price List'!$B$1:$D$65536,3,FALSE)</f>
        <v>0</v>
      </c>
      <c r="G82" s="19">
        <f>ROUND(IF(ISBLANK(C82),0,VLOOKUP(C82,'[2]Acha Air Sales Price List'!$B$1:$X$65536,12,FALSE)*$L$14),2)</f>
        <v>0</v>
      </c>
      <c r="H82" s="20">
        <f t="shared" si="3"/>
        <v>0</v>
      </c>
      <c r="I82" s="12"/>
    </row>
    <row r="83" spans="1:9" ht="12.4" hidden="1" customHeight="1">
      <c r="A83" s="11"/>
      <c r="B83" s="1"/>
      <c r="C83" s="36"/>
      <c r="D83" s="151"/>
      <c r="E83" s="152"/>
      <c r="F83" s="40">
        <f>VLOOKUP(C83,'[2]Acha Air Sales Price List'!$B$1:$D$65536,3,FALSE)</f>
        <v>0</v>
      </c>
      <c r="G83" s="19">
        <f>ROUND(IF(ISBLANK(C83),0,VLOOKUP(C83,'[2]Acha Air Sales Price List'!$B$1:$X$65536,12,FALSE)*$L$14),2)</f>
        <v>0</v>
      </c>
      <c r="H83" s="20">
        <f>ROUND(IF(ISNUMBER(B83), G83*B83, 0),5)</f>
        <v>0</v>
      </c>
      <c r="I83" s="12"/>
    </row>
    <row r="84" spans="1:9" ht="12.4" hidden="1" customHeight="1">
      <c r="A84" s="11"/>
      <c r="B84" s="1"/>
      <c r="C84" s="36"/>
      <c r="D84" s="151"/>
      <c r="E84" s="152"/>
      <c r="F84" s="40">
        <f>VLOOKUP(C84,'[2]Acha Air Sales Price List'!$B$1:$D$65536,3,FALSE)</f>
        <v>0</v>
      </c>
      <c r="G84" s="19">
        <f>ROUND(IF(ISBLANK(C84),0,VLOOKUP(C84,'[2]Acha Air Sales Price List'!$B$1:$X$65536,12,FALSE)*$L$14),2)</f>
        <v>0</v>
      </c>
      <c r="H84" s="20">
        <f t="shared" ref="H84:H121" si="4">ROUND(IF(ISNUMBER(B84), G84*B84, 0),5)</f>
        <v>0</v>
      </c>
      <c r="I84" s="12"/>
    </row>
    <row r="85" spans="1:9" ht="12.4" hidden="1" customHeight="1">
      <c r="A85" s="11"/>
      <c r="B85" s="1"/>
      <c r="C85" s="36"/>
      <c r="D85" s="151"/>
      <c r="E85" s="152"/>
      <c r="F85" s="40">
        <f>VLOOKUP(C85,'[2]Acha Air Sales Price List'!$B$1:$D$65536,3,FALSE)</f>
        <v>0</v>
      </c>
      <c r="G85" s="19">
        <f>ROUND(IF(ISBLANK(C85),0,VLOOKUP(C85,'[2]Acha Air Sales Price List'!$B$1:$X$65536,12,FALSE)*$L$14),2)</f>
        <v>0</v>
      </c>
      <c r="H85" s="20">
        <f t="shared" si="4"/>
        <v>0</v>
      </c>
      <c r="I85" s="12"/>
    </row>
    <row r="86" spans="1:9" ht="12.4" hidden="1" customHeight="1">
      <c r="A86" s="11"/>
      <c r="B86" s="1"/>
      <c r="C86" s="36"/>
      <c r="D86" s="151"/>
      <c r="E86" s="152"/>
      <c r="F86" s="40">
        <f>VLOOKUP(C86,'[2]Acha Air Sales Price List'!$B$1:$D$65536,3,FALSE)</f>
        <v>0</v>
      </c>
      <c r="G86" s="19">
        <f>ROUND(IF(ISBLANK(C86),0,VLOOKUP(C86,'[2]Acha Air Sales Price List'!$B$1:$X$65536,12,FALSE)*$L$14),2)</f>
        <v>0</v>
      </c>
      <c r="H86" s="20">
        <f t="shared" si="4"/>
        <v>0</v>
      </c>
      <c r="I86" s="12"/>
    </row>
    <row r="87" spans="1:9" ht="12.4" hidden="1" customHeight="1">
      <c r="A87" s="11"/>
      <c r="B87" s="1"/>
      <c r="C87" s="36"/>
      <c r="D87" s="151"/>
      <c r="E87" s="152"/>
      <c r="F87" s="40">
        <f>VLOOKUP(C87,'[2]Acha Air Sales Price List'!$B$1:$D$65536,3,FALSE)</f>
        <v>0</v>
      </c>
      <c r="G87" s="19">
        <f>ROUND(IF(ISBLANK(C87),0,VLOOKUP(C87,'[2]Acha Air Sales Price List'!$B$1:$X$65536,12,FALSE)*$L$14),2)</f>
        <v>0</v>
      </c>
      <c r="H87" s="20">
        <f t="shared" si="4"/>
        <v>0</v>
      </c>
      <c r="I87" s="12"/>
    </row>
    <row r="88" spans="1:9" ht="12.4" hidden="1" customHeight="1">
      <c r="A88" s="11"/>
      <c r="B88" s="1"/>
      <c r="C88" s="36"/>
      <c r="D88" s="151"/>
      <c r="E88" s="152"/>
      <c r="F88" s="40">
        <f>VLOOKUP(C88,'[2]Acha Air Sales Price List'!$B$1:$D$65536,3,FALSE)</f>
        <v>0</v>
      </c>
      <c r="G88" s="19">
        <f>ROUND(IF(ISBLANK(C88),0,VLOOKUP(C88,'[2]Acha Air Sales Price List'!$B$1:$X$65536,12,FALSE)*$L$14),2)</f>
        <v>0</v>
      </c>
      <c r="H88" s="20">
        <f t="shared" si="4"/>
        <v>0</v>
      </c>
      <c r="I88" s="12"/>
    </row>
    <row r="89" spans="1:9" ht="12.4" hidden="1" customHeight="1">
      <c r="A89" s="11"/>
      <c r="B89" s="1"/>
      <c r="C89" s="36"/>
      <c r="D89" s="151"/>
      <c r="E89" s="152"/>
      <c r="F89" s="40">
        <f>VLOOKUP(C89,'[2]Acha Air Sales Price List'!$B$1:$D$65536,3,FALSE)</f>
        <v>0</v>
      </c>
      <c r="G89" s="19">
        <f>ROUND(IF(ISBLANK(C89),0,VLOOKUP(C89,'[2]Acha Air Sales Price List'!$B$1:$X$65536,12,FALSE)*$L$14),2)</f>
        <v>0</v>
      </c>
      <c r="H89" s="20">
        <f t="shared" si="4"/>
        <v>0</v>
      </c>
      <c r="I89" s="12"/>
    </row>
    <row r="90" spans="1:9" ht="12.4" hidden="1" customHeight="1">
      <c r="A90" s="11"/>
      <c r="B90" s="1"/>
      <c r="C90" s="36"/>
      <c r="D90" s="151"/>
      <c r="E90" s="152"/>
      <c r="F90" s="40">
        <f>VLOOKUP(C90,'[2]Acha Air Sales Price List'!$B$1:$D$65536,3,FALSE)</f>
        <v>0</v>
      </c>
      <c r="G90" s="19">
        <f>ROUND(IF(ISBLANK(C90),0,VLOOKUP(C90,'[2]Acha Air Sales Price List'!$B$1:$X$65536,12,FALSE)*$L$14),2)</f>
        <v>0</v>
      </c>
      <c r="H90" s="20">
        <f t="shared" si="4"/>
        <v>0</v>
      </c>
      <c r="I90" s="12"/>
    </row>
    <row r="91" spans="1:9" ht="12.4" hidden="1" customHeight="1">
      <c r="A91" s="11"/>
      <c r="B91" s="1"/>
      <c r="C91" s="36"/>
      <c r="D91" s="151"/>
      <c r="E91" s="152"/>
      <c r="F91" s="40">
        <f>VLOOKUP(C91,'[2]Acha Air Sales Price List'!$B$1:$D$65536,3,FALSE)</f>
        <v>0</v>
      </c>
      <c r="G91" s="19">
        <f>ROUND(IF(ISBLANK(C91),0,VLOOKUP(C91,'[2]Acha Air Sales Price List'!$B$1:$X$65536,12,FALSE)*$L$14),2)</f>
        <v>0</v>
      </c>
      <c r="H91" s="20">
        <f t="shared" si="4"/>
        <v>0</v>
      </c>
      <c r="I91" s="12"/>
    </row>
    <row r="92" spans="1:9" ht="12.4" hidden="1" customHeight="1">
      <c r="A92" s="11"/>
      <c r="B92" s="1"/>
      <c r="C92" s="36"/>
      <c r="D92" s="151"/>
      <c r="E92" s="152"/>
      <c r="F92" s="40">
        <f>VLOOKUP(C92,'[2]Acha Air Sales Price List'!$B$1:$D$65536,3,FALSE)</f>
        <v>0</v>
      </c>
      <c r="G92" s="19">
        <f>ROUND(IF(ISBLANK(C92),0,VLOOKUP(C92,'[2]Acha Air Sales Price List'!$B$1:$X$65536,12,FALSE)*$L$14),2)</f>
        <v>0</v>
      </c>
      <c r="H92" s="20">
        <f t="shared" si="4"/>
        <v>0</v>
      </c>
      <c r="I92" s="12"/>
    </row>
    <row r="93" spans="1:9" ht="12.4" hidden="1" customHeight="1">
      <c r="A93" s="11"/>
      <c r="B93" s="1"/>
      <c r="C93" s="36"/>
      <c r="D93" s="151"/>
      <c r="E93" s="152"/>
      <c r="F93" s="40">
        <f>VLOOKUP(C93,'[2]Acha Air Sales Price List'!$B$1:$D$65536,3,FALSE)</f>
        <v>0</v>
      </c>
      <c r="G93" s="19">
        <f>ROUND(IF(ISBLANK(C93),0,VLOOKUP(C93,'[2]Acha Air Sales Price List'!$B$1:$X$65536,12,FALSE)*$L$14),2)</f>
        <v>0</v>
      </c>
      <c r="H93" s="20">
        <f t="shared" si="4"/>
        <v>0</v>
      </c>
      <c r="I93" s="12"/>
    </row>
    <row r="94" spans="1:9" ht="12.4" hidden="1" customHeight="1">
      <c r="A94" s="11"/>
      <c r="B94" s="1"/>
      <c r="C94" s="37"/>
      <c r="D94" s="151"/>
      <c r="E94" s="152"/>
      <c r="F94" s="40">
        <f>VLOOKUP(C94,'[2]Acha Air Sales Price List'!$B$1:$D$65536,3,FALSE)</f>
        <v>0</v>
      </c>
      <c r="G94" s="19">
        <f>ROUND(IF(ISBLANK(C94),0,VLOOKUP(C94,'[2]Acha Air Sales Price List'!$B$1:$X$65536,12,FALSE)*$L$14),2)</f>
        <v>0</v>
      </c>
      <c r="H94" s="20">
        <f t="shared" si="4"/>
        <v>0</v>
      </c>
      <c r="I94" s="12"/>
    </row>
    <row r="95" spans="1:9" ht="12" hidden="1" customHeight="1">
      <c r="A95" s="11"/>
      <c r="B95" s="1"/>
      <c r="C95" s="36"/>
      <c r="D95" s="151"/>
      <c r="E95" s="152"/>
      <c r="F95" s="40">
        <f>VLOOKUP(C95,'[2]Acha Air Sales Price List'!$B$1:$D$65536,3,FALSE)</f>
        <v>0</v>
      </c>
      <c r="G95" s="19">
        <f>ROUND(IF(ISBLANK(C95),0,VLOOKUP(C95,'[2]Acha Air Sales Price List'!$B$1:$X$65536,12,FALSE)*$L$14),2)</f>
        <v>0</v>
      </c>
      <c r="H95" s="20">
        <f t="shared" si="4"/>
        <v>0</v>
      </c>
      <c r="I95" s="12"/>
    </row>
    <row r="96" spans="1:9" ht="12.4" hidden="1" customHeight="1">
      <c r="A96" s="11"/>
      <c r="B96" s="1"/>
      <c r="C96" s="36"/>
      <c r="D96" s="151"/>
      <c r="E96" s="152"/>
      <c r="F96" s="40">
        <f>VLOOKUP(C96,'[2]Acha Air Sales Price List'!$B$1:$D$65536,3,FALSE)</f>
        <v>0</v>
      </c>
      <c r="G96" s="19">
        <f>ROUND(IF(ISBLANK(C96),0,VLOOKUP(C96,'[2]Acha Air Sales Price List'!$B$1:$X$65536,12,FALSE)*$L$14),2)</f>
        <v>0</v>
      </c>
      <c r="H96" s="20">
        <f t="shared" si="4"/>
        <v>0</v>
      </c>
      <c r="I96" s="12"/>
    </row>
    <row r="97" spans="1:9" ht="12.4" hidden="1" customHeight="1">
      <c r="A97" s="11"/>
      <c r="B97" s="1"/>
      <c r="C97" s="36"/>
      <c r="D97" s="151"/>
      <c r="E97" s="152"/>
      <c r="F97" s="40">
        <f>VLOOKUP(C97,'[2]Acha Air Sales Price List'!$B$1:$D$65536,3,FALSE)</f>
        <v>0</v>
      </c>
      <c r="G97" s="19">
        <f>ROUND(IF(ISBLANK(C97),0,VLOOKUP(C97,'[2]Acha Air Sales Price List'!$B$1:$X$65536,12,FALSE)*$L$14),2)</f>
        <v>0</v>
      </c>
      <c r="H97" s="20">
        <f t="shared" si="4"/>
        <v>0</v>
      </c>
      <c r="I97" s="12"/>
    </row>
    <row r="98" spans="1:9" ht="12.4" hidden="1" customHeight="1">
      <c r="A98" s="11"/>
      <c r="B98" s="1"/>
      <c r="C98" s="36"/>
      <c r="D98" s="151"/>
      <c r="E98" s="152"/>
      <c r="F98" s="40">
        <f>VLOOKUP(C98,'[2]Acha Air Sales Price List'!$B$1:$D$65536,3,FALSE)</f>
        <v>0</v>
      </c>
      <c r="G98" s="19">
        <f>ROUND(IF(ISBLANK(C98),0,VLOOKUP(C98,'[2]Acha Air Sales Price List'!$B$1:$X$65536,12,FALSE)*$L$14),2)</f>
        <v>0</v>
      </c>
      <c r="H98" s="20">
        <f t="shared" si="4"/>
        <v>0</v>
      </c>
      <c r="I98" s="12"/>
    </row>
    <row r="99" spans="1:9" ht="12.4" hidden="1" customHeight="1">
      <c r="A99" s="11"/>
      <c r="B99" s="1"/>
      <c r="C99" s="36"/>
      <c r="D99" s="151"/>
      <c r="E99" s="152"/>
      <c r="F99" s="40">
        <f>VLOOKUP(C99,'[2]Acha Air Sales Price List'!$B$1:$D$65536,3,FALSE)</f>
        <v>0</v>
      </c>
      <c r="G99" s="19">
        <f>ROUND(IF(ISBLANK(C99),0,VLOOKUP(C99,'[2]Acha Air Sales Price List'!$B$1:$X$65536,12,FALSE)*$L$14),2)</f>
        <v>0</v>
      </c>
      <c r="H99" s="20">
        <f t="shared" si="4"/>
        <v>0</v>
      </c>
      <c r="I99" s="12"/>
    </row>
    <row r="100" spans="1:9" ht="12.4" hidden="1" customHeight="1">
      <c r="A100" s="11"/>
      <c r="B100" s="1"/>
      <c r="C100" s="36"/>
      <c r="D100" s="151"/>
      <c r="E100" s="152"/>
      <c r="F100" s="40">
        <f>VLOOKUP(C100,'[2]Acha Air Sales Price List'!$B$1:$D$65536,3,FALSE)</f>
        <v>0</v>
      </c>
      <c r="G100" s="19">
        <f>ROUND(IF(ISBLANK(C100),0,VLOOKUP(C100,'[2]Acha Air Sales Price List'!$B$1:$X$65536,12,FALSE)*$L$14),2)</f>
        <v>0</v>
      </c>
      <c r="H100" s="20">
        <f t="shared" si="4"/>
        <v>0</v>
      </c>
      <c r="I100" s="12"/>
    </row>
    <row r="101" spans="1:9" ht="12.4" hidden="1" customHeight="1">
      <c r="A101" s="11"/>
      <c r="B101" s="1"/>
      <c r="C101" s="36"/>
      <c r="D101" s="151"/>
      <c r="E101" s="152"/>
      <c r="F101" s="40">
        <f>VLOOKUP(C101,'[2]Acha Air Sales Price List'!$B$1:$D$65536,3,FALSE)</f>
        <v>0</v>
      </c>
      <c r="G101" s="19">
        <f>ROUND(IF(ISBLANK(C101),0,VLOOKUP(C101,'[2]Acha Air Sales Price List'!$B$1:$X$65536,12,FALSE)*$L$14),2)</f>
        <v>0</v>
      </c>
      <c r="H101" s="20">
        <f t="shared" si="4"/>
        <v>0</v>
      </c>
      <c r="I101" s="12"/>
    </row>
    <row r="102" spans="1:9" ht="12.4" hidden="1" customHeight="1">
      <c r="A102" s="11"/>
      <c r="B102" s="1"/>
      <c r="C102" s="36"/>
      <c r="D102" s="151"/>
      <c r="E102" s="152"/>
      <c r="F102" s="40">
        <f>VLOOKUP(C102,'[2]Acha Air Sales Price List'!$B$1:$D$65536,3,FALSE)</f>
        <v>0</v>
      </c>
      <c r="G102" s="19">
        <f>ROUND(IF(ISBLANK(C102),0,VLOOKUP(C102,'[2]Acha Air Sales Price List'!$B$1:$X$65536,12,FALSE)*$L$14),2)</f>
        <v>0</v>
      </c>
      <c r="H102" s="20">
        <f t="shared" si="4"/>
        <v>0</v>
      </c>
      <c r="I102" s="12"/>
    </row>
    <row r="103" spans="1:9" ht="12.4" hidden="1" customHeight="1">
      <c r="A103" s="11"/>
      <c r="B103" s="1"/>
      <c r="C103" s="36"/>
      <c r="D103" s="151"/>
      <c r="E103" s="152"/>
      <c r="F103" s="40">
        <f>VLOOKUP(C103,'[2]Acha Air Sales Price List'!$B$1:$D$65536,3,FALSE)</f>
        <v>0</v>
      </c>
      <c r="G103" s="19">
        <f>ROUND(IF(ISBLANK(C103),0,VLOOKUP(C103,'[2]Acha Air Sales Price List'!$B$1:$X$65536,12,FALSE)*$L$14),2)</f>
        <v>0</v>
      </c>
      <c r="H103" s="20">
        <f t="shared" si="4"/>
        <v>0</v>
      </c>
      <c r="I103" s="12"/>
    </row>
    <row r="104" spans="1:9" ht="12.4" hidden="1" customHeight="1">
      <c r="A104" s="11"/>
      <c r="B104" s="1"/>
      <c r="C104" s="36"/>
      <c r="D104" s="151"/>
      <c r="E104" s="152"/>
      <c r="F104" s="40">
        <f>VLOOKUP(C104,'[2]Acha Air Sales Price List'!$B$1:$D$65536,3,FALSE)</f>
        <v>0</v>
      </c>
      <c r="G104" s="19">
        <f>ROUND(IF(ISBLANK(C104),0,VLOOKUP(C104,'[2]Acha Air Sales Price List'!$B$1:$X$65536,12,FALSE)*$L$14),2)</f>
        <v>0</v>
      </c>
      <c r="H104" s="20">
        <f t="shared" si="4"/>
        <v>0</v>
      </c>
      <c r="I104" s="12"/>
    </row>
    <row r="105" spans="1:9" ht="12.4" hidden="1" customHeight="1">
      <c r="A105" s="11"/>
      <c r="B105" s="1"/>
      <c r="C105" s="36"/>
      <c r="D105" s="151"/>
      <c r="E105" s="152"/>
      <c r="F105" s="40">
        <f>VLOOKUP(C105,'[2]Acha Air Sales Price List'!$B$1:$D$65536,3,FALSE)</f>
        <v>0</v>
      </c>
      <c r="G105" s="19">
        <f>ROUND(IF(ISBLANK(C105),0,VLOOKUP(C105,'[2]Acha Air Sales Price List'!$B$1:$X$65536,12,FALSE)*$L$14),2)</f>
        <v>0</v>
      </c>
      <c r="H105" s="20">
        <f t="shared" si="4"/>
        <v>0</v>
      </c>
      <c r="I105" s="12"/>
    </row>
    <row r="106" spans="1:9" ht="12.4" hidden="1" customHeight="1">
      <c r="A106" s="11"/>
      <c r="B106" s="1"/>
      <c r="C106" s="36"/>
      <c r="D106" s="151"/>
      <c r="E106" s="152"/>
      <c r="F106" s="40">
        <f>VLOOKUP(C106,'[2]Acha Air Sales Price List'!$B$1:$D$65536,3,FALSE)</f>
        <v>0</v>
      </c>
      <c r="G106" s="19">
        <f>ROUND(IF(ISBLANK(C106),0,VLOOKUP(C106,'[2]Acha Air Sales Price List'!$B$1:$X$65536,12,FALSE)*$L$14),2)</f>
        <v>0</v>
      </c>
      <c r="H106" s="20">
        <f t="shared" si="4"/>
        <v>0</v>
      </c>
      <c r="I106" s="12"/>
    </row>
    <row r="107" spans="1:9" ht="12.4" hidden="1" customHeight="1">
      <c r="A107" s="11"/>
      <c r="B107" s="1"/>
      <c r="C107" s="36"/>
      <c r="D107" s="151"/>
      <c r="E107" s="152"/>
      <c r="F107" s="40">
        <f>VLOOKUP(C107,'[2]Acha Air Sales Price List'!$B$1:$D$65536,3,FALSE)</f>
        <v>0</v>
      </c>
      <c r="G107" s="19">
        <f>ROUND(IF(ISBLANK(C107),0,VLOOKUP(C107,'[2]Acha Air Sales Price List'!$B$1:$X$65536,12,FALSE)*$L$14),2)</f>
        <v>0</v>
      </c>
      <c r="H107" s="20">
        <f t="shared" si="4"/>
        <v>0</v>
      </c>
      <c r="I107" s="12"/>
    </row>
    <row r="108" spans="1:9" ht="12.4" hidden="1" customHeight="1">
      <c r="A108" s="11"/>
      <c r="B108" s="1"/>
      <c r="C108" s="36"/>
      <c r="D108" s="151"/>
      <c r="E108" s="152"/>
      <c r="F108" s="40">
        <f>VLOOKUP(C108,'[2]Acha Air Sales Price List'!$B$1:$D$65536,3,FALSE)</f>
        <v>0</v>
      </c>
      <c r="G108" s="19">
        <f>ROUND(IF(ISBLANK(C108),0,VLOOKUP(C108,'[2]Acha Air Sales Price List'!$B$1:$X$65536,12,FALSE)*$L$14),2)</f>
        <v>0</v>
      </c>
      <c r="H108" s="20">
        <f t="shared" si="4"/>
        <v>0</v>
      </c>
      <c r="I108" s="12"/>
    </row>
    <row r="109" spans="1:9" ht="12.4" hidden="1" customHeight="1">
      <c r="A109" s="11"/>
      <c r="B109" s="1"/>
      <c r="C109" s="36"/>
      <c r="D109" s="151"/>
      <c r="E109" s="152"/>
      <c r="F109" s="40">
        <f>VLOOKUP(C109,'[2]Acha Air Sales Price List'!$B$1:$D$65536,3,FALSE)</f>
        <v>0</v>
      </c>
      <c r="G109" s="19">
        <f>ROUND(IF(ISBLANK(C109),0,VLOOKUP(C109,'[2]Acha Air Sales Price List'!$B$1:$X$65536,12,FALSE)*$L$14),2)</f>
        <v>0</v>
      </c>
      <c r="H109" s="20">
        <f t="shared" si="4"/>
        <v>0</v>
      </c>
      <c r="I109" s="12"/>
    </row>
    <row r="110" spans="1:9" ht="12.4" hidden="1" customHeight="1">
      <c r="A110" s="11"/>
      <c r="B110" s="1"/>
      <c r="C110" s="36"/>
      <c r="D110" s="151"/>
      <c r="E110" s="152"/>
      <c r="F110" s="40">
        <f>VLOOKUP(C110,'[2]Acha Air Sales Price List'!$B$1:$D$65536,3,FALSE)</f>
        <v>0</v>
      </c>
      <c r="G110" s="19">
        <f>ROUND(IF(ISBLANK(C110),0,VLOOKUP(C110,'[2]Acha Air Sales Price List'!$B$1:$X$65536,12,FALSE)*$L$14),2)</f>
        <v>0</v>
      </c>
      <c r="H110" s="20">
        <f t="shared" si="4"/>
        <v>0</v>
      </c>
      <c r="I110" s="12"/>
    </row>
    <row r="111" spans="1:9" ht="12.4" hidden="1" customHeight="1">
      <c r="A111" s="11"/>
      <c r="B111" s="1"/>
      <c r="C111" s="36"/>
      <c r="D111" s="151"/>
      <c r="E111" s="152"/>
      <c r="F111" s="40">
        <f>VLOOKUP(C111,'[2]Acha Air Sales Price List'!$B$1:$D$65536,3,FALSE)</f>
        <v>0</v>
      </c>
      <c r="G111" s="19">
        <f>ROUND(IF(ISBLANK(C111),0,VLOOKUP(C111,'[2]Acha Air Sales Price List'!$B$1:$X$65536,12,FALSE)*$L$14),2)</f>
        <v>0</v>
      </c>
      <c r="H111" s="20">
        <f t="shared" si="4"/>
        <v>0</v>
      </c>
      <c r="I111" s="12"/>
    </row>
    <row r="112" spans="1:9" ht="12.4" hidden="1" customHeight="1">
      <c r="A112" s="11"/>
      <c r="B112" s="1"/>
      <c r="C112" s="36"/>
      <c r="D112" s="151"/>
      <c r="E112" s="152"/>
      <c r="F112" s="40">
        <f>VLOOKUP(C112,'[2]Acha Air Sales Price List'!$B$1:$D$65536,3,FALSE)</f>
        <v>0</v>
      </c>
      <c r="G112" s="19">
        <f>ROUND(IF(ISBLANK(C112),0,VLOOKUP(C112,'[2]Acha Air Sales Price List'!$B$1:$X$65536,12,FALSE)*$L$14),2)</f>
        <v>0</v>
      </c>
      <c r="H112" s="20">
        <f t="shared" si="4"/>
        <v>0</v>
      </c>
      <c r="I112" s="12"/>
    </row>
    <row r="113" spans="1:9" ht="12.4" hidden="1" customHeight="1">
      <c r="A113" s="11"/>
      <c r="B113" s="1"/>
      <c r="C113" s="36"/>
      <c r="D113" s="151"/>
      <c r="E113" s="152"/>
      <c r="F113" s="40">
        <f>VLOOKUP(C113,'[2]Acha Air Sales Price List'!$B$1:$D$65536,3,FALSE)</f>
        <v>0</v>
      </c>
      <c r="G113" s="19">
        <f>ROUND(IF(ISBLANK(C113),0,VLOOKUP(C113,'[2]Acha Air Sales Price List'!$B$1:$X$65536,12,FALSE)*$L$14),2)</f>
        <v>0</v>
      </c>
      <c r="H113" s="20">
        <f t="shared" si="4"/>
        <v>0</v>
      </c>
      <c r="I113" s="12"/>
    </row>
    <row r="114" spans="1:9" ht="12.4" hidden="1" customHeight="1">
      <c r="A114" s="11"/>
      <c r="B114" s="1"/>
      <c r="C114" s="36"/>
      <c r="D114" s="151"/>
      <c r="E114" s="152"/>
      <c r="F114" s="40">
        <f>VLOOKUP(C114,'[2]Acha Air Sales Price List'!$B$1:$D$65536,3,FALSE)</f>
        <v>0</v>
      </c>
      <c r="G114" s="19">
        <f>ROUND(IF(ISBLANK(C114),0,VLOOKUP(C114,'[2]Acha Air Sales Price List'!$B$1:$X$65536,12,FALSE)*$L$14),2)</f>
        <v>0</v>
      </c>
      <c r="H114" s="20">
        <f t="shared" si="4"/>
        <v>0</v>
      </c>
      <c r="I114" s="12"/>
    </row>
    <row r="115" spans="1:9" ht="12.4" hidden="1" customHeight="1">
      <c r="A115" s="11"/>
      <c r="B115" s="1"/>
      <c r="C115" s="36"/>
      <c r="D115" s="151"/>
      <c r="E115" s="152"/>
      <c r="F115" s="40">
        <f>VLOOKUP(C115,'[2]Acha Air Sales Price List'!$B$1:$D$65536,3,FALSE)</f>
        <v>0</v>
      </c>
      <c r="G115" s="19">
        <f>ROUND(IF(ISBLANK(C115),0,VLOOKUP(C115,'[2]Acha Air Sales Price List'!$B$1:$X$65536,12,FALSE)*$L$14),2)</f>
        <v>0</v>
      </c>
      <c r="H115" s="20">
        <f t="shared" si="4"/>
        <v>0</v>
      </c>
      <c r="I115" s="12"/>
    </row>
    <row r="116" spans="1:9" ht="12.4" hidden="1" customHeight="1">
      <c r="A116" s="11"/>
      <c r="B116" s="1"/>
      <c r="C116" s="36"/>
      <c r="D116" s="151"/>
      <c r="E116" s="152"/>
      <c r="F116" s="40">
        <f>VLOOKUP(C116,'[2]Acha Air Sales Price List'!$B$1:$D$65536,3,FALSE)</f>
        <v>0</v>
      </c>
      <c r="G116" s="19">
        <f>ROUND(IF(ISBLANK(C116),0,VLOOKUP(C116,'[2]Acha Air Sales Price List'!$B$1:$X$65536,12,FALSE)*$L$14),2)</f>
        <v>0</v>
      </c>
      <c r="H116" s="20">
        <f t="shared" si="4"/>
        <v>0</v>
      </c>
      <c r="I116" s="12"/>
    </row>
    <row r="117" spans="1:9" ht="12.4" hidden="1" customHeight="1">
      <c r="A117" s="11"/>
      <c r="B117" s="1"/>
      <c r="C117" s="36"/>
      <c r="D117" s="151"/>
      <c r="E117" s="152"/>
      <c r="F117" s="40">
        <f>VLOOKUP(C117,'[2]Acha Air Sales Price List'!$B$1:$D$65536,3,FALSE)</f>
        <v>0</v>
      </c>
      <c r="G117" s="19">
        <f>ROUND(IF(ISBLANK(C117),0,VLOOKUP(C117,'[2]Acha Air Sales Price List'!$B$1:$X$65536,12,FALSE)*$L$14),2)</f>
        <v>0</v>
      </c>
      <c r="H117" s="20">
        <f t="shared" si="4"/>
        <v>0</v>
      </c>
      <c r="I117" s="12"/>
    </row>
    <row r="118" spans="1:9" ht="12.4" hidden="1" customHeight="1">
      <c r="A118" s="11"/>
      <c r="B118" s="1"/>
      <c r="C118" s="36"/>
      <c r="D118" s="151"/>
      <c r="E118" s="152"/>
      <c r="F118" s="40">
        <f>VLOOKUP(C118,'[2]Acha Air Sales Price List'!$B$1:$D$65536,3,FALSE)</f>
        <v>0</v>
      </c>
      <c r="G118" s="19">
        <f>ROUND(IF(ISBLANK(C118),0,VLOOKUP(C118,'[2]Acha Air Sales Price List'!$B$1:$X$65536,12,FALSE)*$L$14),2)</f>
        <v>0</v>
      </c>
      <c r="H118" s="20">
        <f t="shared" si="4"/>
        <v>0</v>
      </c>
      <c r="I118" s="12"/>
    </row>
    <row r="119" spans="1:9" ht="12.4" hidden="1" customHeight="1">
      <c r="A119" s="11"/>
      <c r="B119" s="1"/>
      <c r="C119" s="36"/>
      <c r="D119" s="151"/>
      <c r="E119" s="152"/>
      <c r="F119" s="40">
        <f>VLOOKUP(C119,'[2]Acha Air Sales Price List'!$B$1:$D$65536,3,FALSE)</f>
        <v>0</v>
      </c>
      <c r="G119" s="19">
        <f>ROUND(IF(ISBLANK(C119),0,VLOOKUP(C119,'[2]Acha Air Sales Price List'!$B$1:$X$65536,12,FALSE)*$L$14),2)</f>
        <v>0</v>
      </c>
      <c r="H119" s="20">
        <f t="shared" si="4"/>
        <v>0</v>
      </c>
      <c r="I119" s="12"/>
    </row>
    <row r="120" spans="1:9" ht="12.4" hidden="1" customHeight="1">
      <c r="A120" s="11"/>
      <c r="B120" s="1"/>
      <c r="C120" s="36"/>
      <c r="D120" s="151"/>
      <c r="E120" s="152"/>
      <c r="F120" s="40">
        <f>VLOOKUP(C120,'[2]Acha Air Sales Price List'!$B$1:$D$65536,3,FALSE)</f>
        <v>0</v>
      </c>
      <c r="G120" s="19">
        <f>ROUND(IF(ISBLANK(C120),0,VLOOKUP(C120,'[2]Acha Air Sales Price List'!$B$1:$X$65536,12,FALSE)*$L$14),2)</f>
        <v>0</v>
      </c>
      <c r="H120" s="20">
        <f t="shared" si="4"/>
        <v>0</v>
      </c>
      <c r="I120" s="12"/>
    </row>
    <row r="121" spans="1:9" ht="12.4" hidden="1" customHeight="1">
      <c r="A121" s="11"/>
      <c r="B121" s="1"/>
      <c r="C121" s="36"/>
      <c r="D121" s="151"/>
      <c r="E121" s="152"/>
      <c r="F121" s="40">
        <f>VLOOKUP(C121,'[2]Acha Air Sales Price List'!$B$1:$D$65536,3,FALSE)</f>
        <v>0</v>
      </c>
      <c r="G121" s="19">
        <f>ROUND(IF(ISBLANK(C121),0,VLOOKUP(C121,'[2]Acha Air Sales Price List'!$B$1:$X$65536,12,FALSE)*$L$14),2)</f>
        <v>0</v>
      </c>
      <c r="H121" s="20">
        <f t="shared" si="4"/>
        <v>0</v>
      </c>
      <c r="I121" s="12"/>
    </row>
    <row r="122" spans="1:9" ht="12.4" hidden="1" customHeight="1">
      <c r="A122" s="11"/>
      <c r="B122" s="1"/>
      <c r="C122" s="37"/>
      <c r="D122" s="151"/>
      <c r="E122" s="152"/>
      <c r="F122" s="40">
        <f>VLOOKUP(C122,'[2]Acha Air Sales Price List'!$B$1:$D$65536,3,FALSE)</f>
        <v>0</v>
      </c>
      <c r="G122" s="19">
        <f>ROUND(IF(ISBLANK(C122),0,VLOOKUP(C122,'[2]Acha Air Sales Price List'!$B$1:$X$65536,12,FALSE)*$L$14),2)</f>
        <v>0</v>
      </c>
      <c r="H122" s="20">
        <f>ROUND(IF(ISNUMBER(B122), G122*B122, 0),5)</f>
        <v>0</v>
      </c>
      <c r="I122" s="12"/>
    </row>
    <row r="123" spans="1:9" ht="12" hidden="1" customHeight="1">
      <c r="A123" s="11"/>
      <c r="B123" s="1"/>
      <c r="C123" s="36"/>
      <c r="D123" s="151"/>
      <c r="E123" s="152"/>
      <c r="F123" s="40">
        <f>VLOOKUP(C123,'[2]Acha Air Sales Price List'!$B$1:$D$65536,3,FALSE)</f>
        <v>0</v>
      </c>
      <c r="G123" s="19">
        <f>ROUND(IF(ISBLANK(C123),0,VLOOKUP(C123,'[2]Acha Air Sales Price List'!$B$1:$X$65536,12,FALSE)*$L$14),2)</f>
        <v>0</v>
      </c>
      <c r="H123" s="20">
        <f t="shared" ref="H123:H173" si="5">ROUND(IF(ISNUMBER(B123), G123*B123, 0),5)</f>
        <v>0</v>
      </c>
      <c r="I123" s="12"/>
    </row>
    <row r="124" spans="1:9" ht="12.4" hidden="1" customHeight="1">
      <c r="A124" s="11"/>
      <c r="B124" s="1"/>
      <c r="C124" s="36"/>
      <c r="D124" s="151"/>
      <c r="E124" s="152"/>
      <c r="F124" s="40">
        <f>VLOOKUP(C124,'[2]Acha Air Sales Price List'!$B$1:$D$65536,3,FALSE)</f>
        <v>0</v>
      </c>
      <c r="G124" s="19">
        <f>ROUND(IF(ISBLANK(C124),0,VLOOKUP(C124,'[2]Acha Air Sales Price List'!$B$1:$X$65536,12,FALSE)*$L$14),2)</f>
        <v>0</v>
      </c>
      <c r="H124" s="20">
        <f t="shared" si="5"/>
        <v>0</v>
      </c>
      <c r="I124" s="12"/>
    </row>
    <row r="125" spans="1:9" ht="12.4" hidden="1" customHeight="1">
      <c r="A125" s="11"/>
      <c r="B125" s="1"/>
      <c r="C125" s="36"/>
      <c r="D125" s="151"/>
      <c r="E125" s="152"/>
      <c r="F125" s="40">
        <f>VLOOKUP(C125,'[2]Acha Air Sales Price List'!$B$1:$D$65536,3,FALSE)</f>
        <v>0</v>
      </c>
      <c r="G125" s="19">
        <f>ROUND(IF(ISBLANK(C125),0,VLOOKUP(C125,'[2]Acha Air Sales Price List'!$B$1:$X$65536,12,FALSE)*$L$14),2)</f>
        <v>0</v>
      </c>
      <c r="H125" s="20">
        <f t="shared" si="5"/>
        <v>0</v>
      </c>
      <c r="I125" s="12"/>
    </row>
    <row r="126" spans="1:9" ht="12.4" hidden="1" customHeight="1">
      <c r="A126" s="11"/>
      <c r="B126" s="1"/>
      <c r="C126" s="36"/>
      <c r="D126" s="151"/>
      <c r="E126" s="152"/>
      <c r="F126" s="40">
        <f>VLOOKUP(C126,'[2]Acha Air Sales Price List'!$B$1:$D$65536,3,FALSE)</f>
        <v>0</v>
      </c>
      <c r="G126" s="19">
        <f>ROUND(IF(ISBLANK(C126),0,VLOOKUP(C126,'[2]Acha Air Sales Price List'!$B$1:$X$65536,12,FALSE)*$L$14),2)</f>
        <v>0</v>
      </c>
      <c r="H126" s="20">
        <f t="shared" si="5"/>
        <v>0</v>
      </c>
      <c r="I126" s="12"/>
    </row>
    <row r="127" spans="1:9" ht="12.4" hidden="1" customHeight="1">
      <c r="A127" s="11"/>
      <c r="B127" s="1"/>
      <c r="C127" s="36"/>
      <c r="D127" s="151"/>
      <c r="E127" s="152"/>
      <c r="F127" s="40">
        <f>VLOOKUP(C127,'[2]Acha Air Sales Price List'!$B$1:$D$65536,3,FALSE)</f>
        <v>0</v>
      </c>
      <c r="G127" s="19">
        <f>ROUND(IF(ISBLANK(C127),0,VLOOKUP(C127,'[2]Acha Air Sales Price List'!$B$1:$X$65536,12,FALSE)*$L$14),2)</f>
        <v>0</v>
      </c>
      <c r="H127" s="20">
        <f t="shared" si="5"/>
        <v>0</v>
      </c>
      <c r="I127" s="12"/>
    </row>
    <row r="128" spans="1:9" ht="12.4" hidden="1" customHeight="1">
      <c r="A128" s="11"/>
      <c r="B128" s="1"/>
      <c r="C128" s="36"/>
      <c r="D128" s="151"/>
      <c r="E128" s="152"/>
      <c r="F128" s="40">
        <f>VLOOKUP(C128,'[2]Acha Air Sales Price List'!$B$1:$D$65536,3,FALSE)</f>
        <v>0</v>
      </c>
      <c r="G128" s="19">
        <f>ROUND(IF(ISBLANK(C128),0,VLOOKUP(C128,'[2]Acha Air Sales Price List'!$B$1:$X$65536,12,FALSE)*$L$14),2)</f>
        <v>0</v>
      </c>
      <c r="H128" s="20">
        <f t="shared" si="5"/>
        <v>0</v>
      </c>
      <c r="I128" s="12"/>
    </row>
    <row r="129" spans="1:9" ht="12.4" hidden="1" customHeight="1">
      <c r="A129" s="11"/>
      <c r="B129" s="1"/>
      <c r="C129" s="36"/>
      <c r="D129" s="151"/>
      <c r="E129" s="152"/>
      <c r="F129" s="40">
        <f>VLOOKUP(C129,'[2]Acha Air Sales Price List'!$B$1:$D$65536,3,FALSE)</f>
        <v>0</v>
      </c>
      <c r="G129" s="19">
        <f>ROUND(IF(ISBLANK(C129),0,VLOOKUP(C129,'[2]Acha Air Sales Price List'!$B$1:$X$65536,12,FALSE)*$L$14),2)</f>
        <v>0</v>
      </c>
      <c r="H129" s="20">
        <f t="shared" si="5"/>
        <v>0</v>
      </c>
      <c r="I129" s="12"/>
    </row>
    <row r="130" spans="1:9" ht="12.4" hidden="1" customHeight="1">
      <c r="A130" s="11"/>
      <c r="B130" s="1"/>
      <c r="C130" s="36"/>
      <c r="D130" s="151"/>
      <c r="E130" s="152"/>
      <c r="F130" s="40">
        <f>VLOOKUP(C130,'[2]Acha Air Sales Price List'!$B$1:$D$65536,3,FALSE)</f>
        <v>0</v>
      </c>
      <c r="G130" s="19">
        <f>ROUND(IF(ISBLANK(C130),0,VLOOKUP(C130,'[2]Acha Air Sales Price List'!$B$1:$X$65536,12,FALSE)*$L$14),2)</f>
        <v>0</v>
      </c>
      <c r="H130" s="20">
        <f t="shared" si="5"/>
        <v>0</v>
      </c>
      <c r="I130" s="12"/>
    </row>
    <row r="131" spans="1:9" ht="12.4" hidden="1" customHeight="1">
      <c r="A131" s="11"/>
      <c r="B131" s="1"/>
      <c r="C131" s="36"/>
      <c r="D131" s="151"/>
      <c r="E131" s="152"/>
      <c r="F131" s="40">
        <f>VLOOKUP(C131,'[2]Acha Air Sales Price List'!$B$1:$D$65536,3,FALSE)</f>
        <v>0</v>
      </c>
      <c r="G131" s="19">
        <f>ROUND(IF(ISBLANK(C131),0,VLOOKUP(C131,'[2]Acha Air Sales Price List'!$B$1:$X$65536,12,FALSE)*$L$14),2)</f>
        <v>0</v>
      </c>
      <c r="H131" s="20">
        <f t="shared" si="5"/>
        <v>0</v>
      </c>
      <c r="I131" s="12"/>
    </row>
    <row r="132" spans="1:9" ht="12.4" hidden="1" customHeight="1">
      <c r="A132" s="11"/>
      <c r="B132" s="1"/>
      <c r="C132" s="36"/>
      <c r="D132" s="151"/>
      <c r="E132" s="152"/>
      <c r="F132" s="40">
        <f>VLOOKUP(C132,'[2]Acha Air Sales Price List'!$B$1:$D$65536,3,FALSE)</f>
        <v>0</v>
      </c>
      <c r="G132" s="19">
        <f>ROUND(IF(ISBLANK(C132),0,VLOOKUP(C132,'[2]Acha Air Sales Price List'!$B$1:$X$65536,12,FALSE)*$L$14),2)</f>
        <v>0</v>
      </c>
      <c r="H132" s="20">
        <f t="shared" si="5"/>
        <v>0</v>
      </c>
      <c r="I132" s="12"/>
    </row>
    <row r="133" spans="1:9" ht="12.4" hidden="1" customHeight="1">
      <c r="A133" s="11"/>
      <c r="B133" s="1"/>
      <c r="C133" s="36"/>
      <c r="D133" s="151"/>
      <c r="E133" s="152"/>
      <c r="F133" s="40">
        <f>VLOOKUP(C133,'[2]Acha Air Sales Price List'!$B$1:$D$65536,3,FALSE)</f>
        <v>0</v>
      </c>
      <c r="G133" s="19">
        <f>ROUND(IF(ISBLANK(C133),0,VLOOKUP(C133,'[2]Acha Air Sales Price List'!$B$1:$X$65536,12,FALSE)*$L$14),2)</f>
        <v>0</v>
      </c>
      <c r="H133" s="20">
        <f t="shared" si="5"/>
        <v>0</v>
      </c>
      <c r="I133" s="12"/>
    </row>
    <row r="134" spans="1:9" ht="12.4" hidden="1" customHeight="1">
      <c r="A134" s="11"/>
      <c r="B134" s="1"/>
      <c r="C134" s="36"/>
      <c r="D134" s="151"/>
      <c r="E134" s="152"/>
      <c r="F134" s="40">
        <f>VLOOKUP(C134,'[2]Acha Air Sales Price List'!$B$1:$D$65536,3,FALSE)</f>
        <v>0</v>
      </c>
      <c r="G134" s="19">
        <f>ROUND(IF(ISBLANK(C134),0,VLOOKUP(C134,'[2]Acha Air Sales Price List'!$B$1:$X$65536,12,FALSE)*$L$14),2)</f>
        <v>0</v>
      </c>
      <c r="H134" s="20">
        <f t="shared" si="5"/>
        <v>0</v>
      </c>
      <c r="I134" s="12"/>
    </row>
    <row r="135" spans="1:9" ht="12.4" hidden="1" customHeight="1">
      <c r="A135" s="11"/>
      <c r="B135" s="1"/>
      <c r="C135" s="36"/>
      <c r="D135" s="151"/>
      <c r="E135" s="152"/>
      <c r="F135" s="40">
        <f>VLOOKUP(C135,'[2]Acha Air Sales Price List'!$B$1:$D$65536,3,FALSE)</f>
        <v>0</v>
      </c>
      <c r="G135" s="19">
        <f>ROUND(IF(ISBLANK(C135),0,VLOOKUP(C135,'[2]Acha Air Sales Price List'!$B$1:$X$65536,12,FALSE)*$L$14),2)</f>
        <v>0</v>
      </c>
      <c r="H135" s="20">
        <f t="shared" si="5"/>
        <v>0</v>
      </c>
      <c r="I135" s="12"/>
    </row>
    <row r="136" spans="1:9" ht="12.4" hidden="1" customHeight="1">
      <c r="A136" s="11"/>
      <c r="B136" s="1"/>
      <c r="C136" s="36"/>
      <c r="D136" s="151"/>
      <c r="E136" s="152"/>
      <c r="F136" s="40">
        <f>VLOOKUP(C136,'[2]Acha Air Sales Price List'!$B$1:$D$65536,3,FALSE)</f>
        <v>0</v>
      </c>
      <c r="G136" s="19">
        <f>ROUND(IF(ISBLANK(C136),0,VLOOKUP(C136,'[2]Acha Air Sales Price List'!$B$1:$X$65536,12,FALSE)*$L$14),2)</f>
        <v>0</v>
      </c>
      <c r="H136" s="20">
        <f t="shared" si="5"/>
        <v>0</v>
      </c>
      <c r="I136" s="12"/>
    </row>
    <row r="137" spans="1:9" ht="12.4" hidden="1" customHeight="1">
      <c r="A137" s="11"/>
      <c r="B137" s="1"/>
      <c r="C137" s="36"/>
      <c r="D137" s="151"/>
      <c r="E137" s="152"/>
      <c r="F137" s="40">
        <f>VLOOKUP(C137,'[2]Acha Air Sales Price List'!$B$1:$D$65536,3,FALSE)</f>
        <v>0</v>
      </c>
      <c r="G137" s="19">
        <f>ROUND(IF(ISBLANK(C137),0,VLOOKUP(C137,'[2]Acha Air Sales Price List'!$B$1:$X$65536,12,FALSE)*$L$14),2)</f>
        <v>0</v>
      </c>
      <c r="H137" s="20">
        <f t="shared" si="5"/>
        <v>0</v>
      </c>
      <c r="I137" s="12"/>
    </row>
    <row r="138" spans="1:9" ht="12.4" hidden="1" customHeight="1">
      <c r="A138" s="11"/>
      <c r="B138" s="1"/>
      <c r="C138" s="36"/>
      <c r="D138" s="151"/>
      <c r="E138" s="152"/>
      <c r="F138" s="40">
        <f>VLOOKUP(C138,'[2]Acha Air Sales Price List'!$B$1:$D$65536,3,FALSE)</f>
        <v>0</v>
      </c>
      <c r="G138" s="19">
        <f>ROUND(IF(ISBLANK(C138),0,VLOOKUP(C138,'[2]Acha Air Sales Price List'!$B$1:$X$65536,12,FALSE)*$L$14),2)</f>
        <v>0</v>
      </c>
      <c r="H138" s="20">
        <f t="shared" si="5"/>
        <v>0</v>
      </c>
      <c r="I138" s="12"/>
    </row>
    <row r="139" spans="1:9" ht="12.4" hidden="1" customHeight="1">
      <c r="A139" s="11"/>
      <c r="B139" s="1"/>
      <c r="C139" s="36"/>
      <c r="D139" s="151"/>
      <c r="E139" s="152"/>
      <c r="F139" s="40">
        <f>VLOOKUP(C139,'[2]Acha Air Sales Price List'!$B$1:$D$65536,3,FALSE)</f>
        <v>0</v>
      </c>
      <c r="G139" s="19">
        <f>ROUND(IF(ISBLANK(C139),0,VLOOKUP(C139,'[2]Acha Air Sales Price List'!$B$1:$X$65536,12,FALSE)*$L$14),2)</f>
        <v>0</v>
      </c>
      <c r="H139" s="20">
        <f t="shared" si="5"/>
        <v>0</v>
      </c>
      <c r="I139" s="12"/>
    </row>
    <row r="140" spans="1:9" ht="12.4" hidden="1" customHeight="1">
      <c r="A140" s="11"/>
      <c r="B140" s="1"/>
      <c r="C140" s="36"/>
      <c r="D140" s="151"/>
      <c r="E140" s="152"/>
      <c r="F140" s="40">
        <f>VLOOKUP(C140,'[2]Acha Air Sales Price List'!$B$1:$D$65536,3,FALSE)</f>
        <v>0</v>
      </c>
      <c r="G140" s="19">
        <f>ROUND(IF(ISBLANK(C140),0,VLOOKUP(C140,'[2]Acha Air Sales Price List'!$B$1:$X$65536,12,FALSE)*$L$14),2)</f>
        <v>0</v>
      </c>
      <c r="H140" s="20">
        <f t="shared" si="5"/>
        <v>0</v>
      </c>
      <c r="I140" s="12"/>
    </row>
    <row r="141" spans="1:9" ht="12.4" hidden="1" customHeight="1">
      <c r="A141" s="11"/>
      <c r="B141" s="1"/>
      <c r="C141" s="36"/>
      <c r="D141" s="151"/>
      <c r="E141" s="152"/>
      <c r="F141" s="40">
        <f>VLOOKUP(C141,'[2]Acha Air Sales Price List'!$B$1:$D$65536,3,FALSE)</f>
        <v>0</v>
      </c>
      <c r="G141" s="19">
        <f>ROUND(IF(ISBLANK(C141),0,VLOOKUP(C141,'[2]Acha Air Sales Price List'!$B$1:$X$65536,12,FALSE)*$L$14),2)</f>
        <v>0</v>
      </c>
      <c r="H141" s="20">
        <f t="shared" si="5"/>
        <v>0</v>
      </c>
      <c r="I141" s="12"/>
    </row>
    <row r="142" spans="1:9" ht="12.4" hidden="1" customHeight="1">
      <c r="A142" s="11"/>
      <c r="B142" s="1"/>
      <c r="C142" s="36"/>
      <c r="D142" s="151"/>
      <c r="E142" s="152"/>
      <c r="F142" s="40">
        <f>VLOOKUP(C142,'[2]Acha Air Sales Price List'!$B$1:$D$65536,3,FALSE)</f>
        <v>0</v>
      </c>
      <c r="G142" s="19">
        <f>ROUND(IF(ISBLANK(C142),0,VLOOKUP(C142,'[2]Acha Air Sales Price List'!$B$1:$X$65536,12,FALSE)*$L$14),2)</f>
        <v>0</v>
      </c>
      <c r="H142" s="20">
        <f t="shared" si="5"/>
        <v>0</v>
      </c>
      <c r="I142" s="12"/>
    </row>
    <row r="143" spans="1:9" ht="12.4" hidden="1" customHeight="1">
      <c r="A143" s="11"/>
      <c r="B143" s="1"/>
      <c r="C143" s="36"/>
      <c r="D143" s="151"/>
      <c r="E143" s="152"/>
      <c r="F143" s="40">
        <f>VLOOKUP(C143,'[2]Acha Air Sales Price List'!$B$1:$D$65536,3,FALSE)</f>
        <v>0</v>
      </c>
      <c r="G143" s="19">
        <f>ROUND(IF(ISBLANK(C143),0,VLOOKUP(C143,'[2]Acha Air Sales Price List'!$B$1:$X$65536,12,FALSE)*$L$14),2)</f>
        <v>0</v>
      </c>
      <c r="H143" s="20">
        <f t="shared" si="5"/>
        <v>0</v>
      </c>
      <c r="I143" s="12"/>
    </row>
    <row r="144" spans="1:9" ht="12.4" hidden="1" customHeight="1">
      <c r="A144" s="11"/>
      <c r="B144" s="1"/>
      <c r="C144" s="36"/>
      <c r="D144" s="151"/>
      <c r="E144" s="152"/>
      <c r="F144" s="40">
        <f>VLOOKUP(C144,'[2]Acha Air Sales Price List'!$B$1:$D$65536,3,FALSE)</f>
        <v>0</v>
      </c>
      <c r="G144" s="19">
        <f>ROUND(IF(ISBLANK(C144),0,VLOOKUP(C144,'[2]Acha Air Sales Price List'!$B$1:$X$65536,12,FALSE)*$L$14),2)</f>
        <v>0</v>
      </c>
      <c r="H144" s="20">
        <f t="shared" si="5"/>
        <v>0</v>
      </c>
      <c r="I144" s="12"/>
    </row>
    <row r="145" spans="1:9" ht="12.4" hidden="1" customHeight="1">
      <c r="A145" s="11"/>
      <c r="B145" s="1"/>
      <c r="C145" s="36"/>
      <c r="D145" s="151"/>
      <c r="E145" s="152"/>
      <c r="F145" s="40">
        <f>VLOOKUP(C145,'[2]Acha Air Sales Price List'!$B$1:$D$65536,3,FALSE)</f>
        <v>0</v>
      </c>
      <c r="G145" s="19">
        <f>ROUND(IF(ISBLANK(C145),0,VLOOKUP(C145,'[2]Acha Air Sales Price List'!$B$1:$X$65536,12,FALSE)*$L$14),2)</f>
        <v>0</v>
      </c>
      <c r="H145" s="20">
        <f t="shared" si="5"/>
        <v>0</v>
      </c>
      <c r="I145" s="12"/>
    </row>
    <row r="146" spans="1:9" ht="12.4" hidden="1" customHeight="1">
      <c r="A146" s="11"/>
      <c r="B146" s="1"/>
      <c r="C146" s="37"/>
      <c r="D146" s="151"/>
      <c r="E146" s="152"/>
      <c r="F146" s="40">
        <f>VLOOKUP(C146,'[2]Acha Air Sales Price List'!$B$1:$D$65536,3,FALSE)</f>
        <v>0</v>
      </c>
      <c r="G146" s="19">
        <f>ROUND(IF(ISBLANK(C146),0,VLOOKUP(C146,'[2]Acha Air Sales Price List'!$B$1:$X$65536,12,FALSE)*$L$14),2)</f>
        <v>0</v>
      </c>
      <c r="H146" s="20">
        <f t="shared" si="5"/>
        <v>0</v>
      </c>
      <c r="I146" s="12"/>
    </row>
    <row r="147" spans="1:9" ht="12" hidden="1" customHeight="1">
      <c r="A147" s="11"/>
      <c r="B147" s="1"/>
      <c r="C147" s="36"/>
      <c r="D147" s="151"/>
      <c r="E147" s="152"/>
      <c r="F147" s="40">
        <f>VLOOKUP(C147,'[2]Acha Air Sales Price List'!$B$1:$D$65536,3,FALSE)</f>
        <v>0</v>
      </c>
      <c r="G147" s="19">
        <f>ROUND(IF(ISBLANK(C147),0,VLOOKUP(C147,'[2]Acha Air Sales Price List'!$B$1:$X$65536,12,FALSE)*$L$14),2)</f>
        <v>0</v>
      </c>
      <c r="H147" s="20">
        <f t="shared" si="5"/>
        <v>0</v>
      </c>
      <c r="I147" s="12"/>
    </row>
    <row r="148" spans="1:9" ht="12.4" hidden="1" customHeight="1">
      <c r="A148" s="11"/>
      <c r="B148" s="1"/>
      <c r="C148" s="36"/>
      <c r="D148" s="151"/>
      <c r="E148" s="152"/>
      <c r="F148" s="40">
        <f>VLOOKUP(C148,'[2]Acha Air Sales Price List'!$B$1:$D$65536,3,FALSE)</f>
        <v>0</v>
      </c>
      <c r="G148" s="19">
        <f>ROUND(IF(ISBLANK(C148),0,VLOOKUP(C148,'[2]Acha Air Sales Price List'!$B$1:$X$65536,12,FALSE)*$L$14),2)</f>
        <v>0</v>
      </c>
      <c r="H148" s="20">
        <f t="shared" si="5"/>
        <v>0</v>
      </c>
      <c r="I148" s="12"/>
    </row>
    <row r="149" spans="1:9" ht="12.4" hidden="1" customHeight="1">
      <c r="A149" s="11"/>
      <c r="B149" s="1"/>
      <c r="C149" s="36"/>
      <c r="D149" s="151"/>
      <c r="E149" s="152"/>
      <c r="F149" s="40">
        <f>VLOOKUP(C149,'[2]Acha Air Sales Price List'!$B$1:$D$65536,3,FALSE)</f>
        <v>0</v>
      </c>
      <c r="G149" s="19">
        <f>ROUND(IF(ISBLANK(C149),0,VLOOKUP(C149,'[2]Acha Air Sales Price List'!$B$1:$X$65536,12,FALSE)*$L$14),2)</f>
        <v>0</v>
      </c>
      <c r="H149" s="20">
        <f t="shared" si="5"/>
        <v>0</v>
      </c>
      <c r="I149" s="12"/>
    </row>
    <row r="150" spans="1:9" ht="12.4" hidden="1" customHeight="1">
      <c r="A150" s="11"/>
      <c r="B150" s="1"/>
      <c r="C150" s="36"/>
      <c r="D150" s="151"/>
      <c r="E150" s="152"/>
      <c r="F150" s="40">
        <f>VLOOKUP(C150,'[2]Acha Air Sales Price List'!$B$1:$D$65536,3,FALSE)</f>
        <v>0</v>
      </c>
      <c r="G150" s="19">
        <f>ROUND(IF(ISBLANK(C150),0,VLOOKUP(C150,'[2]Acha Air Sales Price List'!$B$1:$X$65536,12,FALSE)*$L$14),2)</f>
        <v>0</v>
      </c>
      <c r="H150" s="20">
        <f t="shared" si="5"/>
        <v>0</v>
      </c>
      <c r="I150" s="12"/>
    </row>
    <row r="151" spans="1:9" ht="12.4" hidden="1" customHeight="1">
      <c r="A151" s="11"/>
      <c r="B151" s="1"/>
      <c r="C151" s="36"/>
      <c r="D151" s="151"/>
      <c r="E151" s="152"/>
      <c r="F151" s="40">
        <f>VLOOKUP(C151,'[2]Acha Air Sales Price List'!$B$1:$D$65536,3,FALSE)</f>
        <v>0</v>
      </c>
      <c r="G151" s="19">
        <f>ROUND(IF(ISBLANK(C151),0,VLOOKUP(C151,'[2]Acha Air Sales Price List'!$B$1:$X$65536,12,FALSE)*$L$14),2)</f>
        <v>0</v>
      </c>
      <c r="H151" s="20">
        <f t="shared" si="5"/>
        <v>0</v>
      </c>
      <c r="I151" s="12"/>
    </row>
    <row r="152" spans="1:9" ht="12.4" hidden="1" customHeight="1">
      <c r="A152" s="11"/>
      <c r="B152" s="1"/>
      <c r="C152" s="36"/>
      <c r="D152" s="151"/>
      <c r="E152" s="152"/>
      <c r="F152" s="40">
        <f>VLOOKUP(C152,'[2]Acha Air Sales Price List'!$B$1:$D$65536,3,FALSE)</f>
        <v>0</v>
      </c>
      <c r="G152" s="19">
        <f>ROUND(IF(ISBLANK(C152),0,VLOOKUP(C152,'[2]Acha Air Sales Price List'!$B$1:$X$65536,12,FALSE)*$L$14),2)</f>
        <v>0</v>
      </c>
      <c r="H152" s="20">
        <f t="shared" si="5"/>
        <v>0</v>
      </c>
      <c r="I152" s="12"/>
    </row>
    <row r="153" spans="1:9" ht="12.4" hidden="1" customHeight="1">
      <c r="A153" s="11"/>
      <c r="B153" s="1"/>
      <c r="C153" s="36"/>
      <c r="D153" s="151"/>
      <c r="E153" s="152"/>
      <c r="F153" s="40">
        <f>VLOOKUP(C153,'[2]Acha Air Sales Price List'!$B$1:$D$65536,3,FALSE)</f>
        <v>0</v>
      </c>
      <c r="G153" s="19">
        <f>ROUND(IF(ISBLANK(C153),0,VLOOKUP(C153,'[2]Acha Air Sales Price List'!$B$1:$X$65536,12,FALSE)*$L$14),2)</f>
        <v>0</v>
      </c>
      <c r="H153" s="20">
        <f t="shared" si="5"/>
        <v>0</v>
      </c>
      <c r="I153" s="12"/>
    </row>
    <row r="154" spans="1:9" ht="12.4" hidden="1" customHeight="1">
      <c r="A154" s="11"/>
      <c r="B154" s="1"/>
      <c r="C154" s="36"/>
      <c r="D154" s="151"/>
      <c r="E154" s="152"/>
      <c r="F154" s="40">
        <f>VLOOKUP(C154,'[2]Acha Air Sales Price List'!$B$1:$D$65536,3,FALSE)</f>
        <v>0</v>
      </c>
      <c r="G154" s="19">
        <f>ROUND(IF(ISBLANK(C154),0,VLOOKUP(C154,'[2]Acha Air Sales Price List'!$B$1:$X$65536,12,FALSE)*$L$14),2)</f>
        <v>0</v>
      </c>
      <c r="H154" s="20">
        <f t="shared" si="5"/>
        <v>0</v>
      </c>
      <c r="I154" s="12"/>
    </row>
    <row r="155" spans="1:9" ht="12.4" hidden="1" customHeight="1">
      <c r="A155" s="11"/>
      <c r="B155" s="1"/>
      <c r="C155" s="36"/>
      <c r="D155" s="151"/>
      <c r="E155" s="152"/>
      <c r="F155" s="40">
        <f>VLOOKUP(C155,'[2]Acha Air Sales Price List'!$B$1:$D$65536,3,FALSE)</f>
        <v>0</v>
      </c>
      <c r="G155" s="19">
        <f>ROUND(IF(ISBLANK(C155),0,VLOOKUP(C155,'[2]Acha Air Sales Price List'!$B$1:$X$65536,12,FALSE)*$L$14),2)</f>
        <v>0</v>
      </c>
      <c r="H155" s="20">
        <f t="shared" si="5"/>
        <v>0</v>
      </c>
      <c r="I155" s="12"/>
    </row>
    <row r="156" spans="1:9" ht="12.4" hidden="1" customHeight="1">
      <c r="A156" s="11"/>
      <c r="B156" s="1"/>
      <c r="C156" s="36"/>
      <c r="D156" s="151"/>
      <c r="E156" s="152"/>
      <c r="F156" s="40">
        <f>VLOOKUP(C156,'[2]Acha Air Sales Price List'!$B$1:$D$65536,3,FALSE)</f>
        <v>0</v>
      </c>
      <c r="G156" s="19">
        <f>ROUND(IF(ISBLANK(C156),0,VLOOKUP(C156,'[2]Acha Air Sales Price List'!$B$1:$X$65536,12,FALSE)*$L$14),2)</f>
        <v>0</v>
      </c>
      <c r="H156" s="20">
        <f t="shared" si="5"/>
        <v>0</v>
      </c>
      <c r="I156" s="12"/>
    </row>
    <row r="157" spans="1:9" ht="12.4" hidden="1" customHeight="1">
      <c r="A157" s="11"/>
      <c r="B157" s="1"/>
      <c r="C157" s="36"/>
      <c r="D157" s="151"/>
      <c r="E157" s="152"/>
      <c r="F157" s="40">
        <f>VLOOKUP(C157,'[2]Acha Air Sales Price List'!$B$1:$D$65536,3,FALSE)</f>
        <v>0</v>
      </c>
      <c r="G157" s="19">
        <f>ROUND(IF(ISBLANK(C157),0,VLOOKUP(C157,'[2]Acha Air Sales Price List'!$B$1:$X$65536,12,FALSE)*$L$14),2)</f>
        <v>0</v>
      </c>
      <c r="H157" s="20">
        <f t="shared" si="5"/>
        <v>0</v>
      </c>
      <c r="I157" s="12"/>
    </row>
    <row r="158" spans="1:9" ht="12.4" hidden="1" customHeight="1">
      <c r="A158" s="11"/>
      <c r="B158" s="1"/>
      <c r="C158" s="36"/>
      <c r="D158" s="151"/>
      <c r="E158" s="152"/>
      <c r="F158" s="40">
        <f>VLOOKUP(C158,'[2]Acha Air Sales Price List'!$B$1:$D$65536,3,FALSE)</f>
        <v>0</v>
      </c>
      <c r="G158" s="19">
        <f>ROUND(IF(ISBLANK(C158),0,VLOOKUP(C158,'[2]Acha Air Sales Price List'!$B$1:$X$65536,12,FALSE)*$L$14),2)</f>
        <v>0</v>
      </c>
      <c r="H158" s="20">
        <f t="shared" si="5"/>
        <v>0</v>
      </c>
      <c r="I158" s="12"/>
    </row>
    <row r="159" spans="1:9" ht="12.4" hidden="1" customHeight="1">
      <c r="A159" s="11"/>
      <c r="B159" s="1"/>
      <c r="C159" s="36"/>
      <c r="D159" s="151"/>
      <c r="E159" s="152"/>
      <c r="F159" s="40">
        <f>VLOOKUP(C159,'[2]Acha Air Sales Price List'!$B$1:$D$65536,3,FALSE)</f>
        <v>0</v>
      </c>
      <c r="G159" s="19">
        <f>ROUND(IF(ISBLANK(C159),0,VLOOKUP(C159,'[2]Acha Air Sales Price List'!$B$1:$X$65536,12,FALSE)*$L$14),2)</f>
        <v>0</v>
      </c>
      <c r="H159" s="20">
        <f t="shared" si="5"/>
        <v>0</v>
      </c>
      <c r="I159" s="12"/>
    </row>
    <row r="160" spans="1:9" ht="12.4" hidden="1" customHeight="1">
      <c r="A160" s="11"/>
      <c r="B160" s="1"/>
      <c r="C160" s="36"/>
      <c r="D160" s="151"/>
      <c r="E160" s="152"/>
      <c r="F160" s="40">
        <f>VLOOKUP(C160,'[2]Acha Air Sales Price List'!$B$1:$D$65536,3,FALSE)</f>
        <v>0</v>
      </c>
      <c r="G160" s="19">
        <f>ROUND(IF(ISBLANK(C160),0,VLOOKUP(C160,'[2]Acha Air Sales Price List'!$B$1:$X$65536,12,FALSE)*$L$14),2)</f>
        <v>0</v>
      </c>
      <c r="H160" s="20">
        <f t="shared" si="5"/>
        <v>0</v>
      </c>
      <c r="I160" s="12"/>
    </row>
    <row r="161" spans="1:9" ht="12.4" hidden="1" customHeight="1">
      <c r="A161" s="11"/>
      <c r="B161" s="1"/>
      <c r="C161" s="36"/>
      <c r="D161" s="151"/>
      <c r="E161" s="152"/>
      <c r="F161" s="40">
        <f>VLOOKUP(C161,'[2]Acha Air Sales Price List'!$B$1:$D$65536,3,FALSE)</f>
        <v>0</v>
      </c>
      <c r="G161" s="19">
        <f>ROUND(IF(ISBLANK(C161),0,VLOOKUP(C161,'[2]Acha Air Sales Price List'!$B$1:$X$65536,12,FALSE)*$L$14),2)</f>
        <v>0</v>
      </c>
      <c r="H161" s="20">
        <f t="shared" si="5"/>
        <v>0</v>
      </c>
      <c r="I161" s="12"/>
    </row>
    <row r="162" spans="1:9" ht="12.4" hidden="1" customHeight="1">
      <c r="A162" s="11"/>
      <c r="B162" s="1"/>
      <c r="C162" s="36"/>
      <c r="D162" s="151"/>
      <c r="E162" s="152"/>
      <c r="F162" s="40">
        <f>VLOOKUP(C162,'[2]Acha Air Sales Price List'!$B$1:$D$65536,3,FALSE)</f>
        <v>0</v>
      </c>
      <c r="G162" s="19">
        <f>ROUND(IF(ISBLANK(C162),0,VLOOKUP(C162,'[2]Acha Air Sales Price List'!$B$1:$X$65536,12,FALSE)*$L$14),2)</f>
        <v>0</v>
      </c>
      <c r="H162" s="20">
        <f t="shared" si="5"/>
        <v>0</v>
      </c>
      <c r="I162" s="12"/>
    </row>
    <row r="163" spans="1:9" ht="12.4" hidden="1" customHeight="1">
      <c r="A163" s="11"/>
      <c r="B163" s="1"/>
      <c r="C163" s="36"/>
      <c r="D163" s="151"/>
      <c r="E163" s="152"/>
      <c r="F163" s="40">
        <f>VLOOKUP(C163,'[2]Acha Air Sales Price List'!$B$1:$D$65536,3,FALSE)</f>
        <v>0</v>
      </c>
      <c r="G163" s="19">
        <f>ROUND(IF(ISBLANK(C163),0,VLOOKUP(C163,'[2]Acha Air Sales Price List'!$B$1:$X$65536,12,FALSE)*$L$14),2)</f>
        <v>0</v>
      </c>
      <c r="H163" s="20">
        <f t="shared" si="5"/>
        <v>0</v>
      </c>
      <c r="I163" s="12"/>
    </row>
    <row r="164" spans="1:9" ht="12.4" hidden="1" customHeight="1">
      <c r="A164" s="11"/>
      <c r="B164" s="1"/>
      <c r="C164" s="36"/>
      <c r="D164" s="151"/>
      <c r="E164" s="152"/>
      <c r="F164" s="40">
        <f>VLOOKUP(C164,'[2]Acha Air Sales Price List'!$B$1:$D$65536,3,FALSE)</f>
        <v>0</v>
      </c>
      <c r="G164" s="19">
        <f>ROUND(IF(ISBLANK(C164),0,VLOOKUP(C164,'[2]Acha Air Sales Price List'!$B$1:$X$65536,12,FALSE)*$L$14),2)</f>
        <v>0</v>
      </c>
      <c r="H164" s="20">
        <f t="shared" si="5"/>
        <v>0</v>
      </c>
      <c r="I164" s="12"/>
    </row>
    <row r="165" spans="1:9" ht="12.4" hidden="1" customHeight="1">
      <c r="A165" s="11"/>
      <c r="B165" s="1"/>
      <c r="C165" s="36"/>
      <c r="D165" s="151"/>
      <c r="E165" s="152"/>
      <c r="F165" s="40">
        <f>VLOOKUP(C165,'[2]Acha Air Sales Price List'!$B$1:$D$65536,3,FALSE)</f>
        <v>0</v>
      </c>
      <c r="G165" s="19">
        <f>ROUND(IF(ISBLANK(C165),0,VLOOKUP(C165,'[2]Acha Air Sales Price List'!$B$1:$X$65536,12,FALSE)*$L$14),2)</f>
        <v>0</v>
      </c>
      <c r="H165" s="20">
        <f t="shared" si="5"/>
        <v>0</v>
      </c>
      <c r="I165" s="12"/>
    </row>
    <row r="166" spans="1:9" ht="12.4" hidden="1" customHeight="1">
      <c r="A166" s="11"/>
      <c r="B166" s="1"/>
      <c r="C166" s="36"/>
      <c r="D166" s="151"/>
      <c r="E166" s="152"/>
      <c r="F166" s="40">
        <f>VLOOKUP(C166,'[2]Acha Air Sales Price List'!$B$1:$D$65536,3,FALSE)</f>
        <v>0</v>
      </c>
      <c r="G166" s="19">
        <f>ROUND(IF(ISBLANK(C166),0,VLOOKUP(C166,'[2]Acha Air Sales Price List'!$B$1:$X$65536,12,FALSE)*$L$14),2)</f>
        <v>0</v>
      </c>
      <c r="H166" s="20">
        <f t="shared" si="5"/>
        <v>0</v>
      </c>
      <c r="I166" s="12"/>
    </row>
    <row r="167" spans="1:9" ht="12.4" hidden="1" customHeight="1">
      <c r="A167" s="11"/>
      <c r="B167" s="1"/>
      <c r="C167" s="36"/>
      <c r="D167" s="151"/>
      <c r="E167" s="152"/>
      <c r="F167" s="40">
        <f>VLOOKUP(C167,'[2]Acha Air Sales Price List'!$B$1:$D$65536,3,FALSE)</f>
        <v>0</v>
      </c>
      <c r="G167" s="19">
        <f>ROUND(IF(ISBLANK(C167),0,VLOOKUP(C167,'[2]Acha Air Sales Price List'!$B$1:$X$65536,12,FALSE)*$L$14),2)</f>
        <v>0</v>
      </c>
      <c r="H167" s="20">
        <f t="shared" si="5"/>
        <v>0</v>
      </c>
      <c r="I167" s="12"/>
    </row>
    <row r="168" spans="1:9" ht="12.4" hidden="1" customHeight="1">
      <c r="A168" s="11"/>
      <c r="B168" s="1"/>
      <c r="C168" s="36"/>
      <c r="D168" s="151"/>
      <c r="E168" s="152"/>
      <c r="F168" s="40">
        <f>VLOOKUP(C168,'[2]Acha Air Sales Price List'!$B$1:$D$65536,3,FALSE)</f>
        <v>0</v>
      </c>
      <c r="G168" s="19">
        <f>ROUND(IF(ISBLANK(C168),0,VLOOKUP(C168,'[2]Acha Air Sales Price List'!$B$1:$X$65536,12,FALSE)*$L$14),2)</f>
        <v>0</v>
      </c>
      <c r="H168" s="20">
        <f t="shared" si="5"/>
        <v>0</v>
      </c>
      <c r="I168" s="12"/>
    </row>
    <row r="169" spans="1:9" ht="12.4" hidden="1" customHeight="1">
      <c r="A169" s="11"/>
      <c r="B169" s="1"/>
      <c r="C169" s="36"/>
      <c r="D169" s="151"/>
      <c r="E169" s="152"/>
      <c r="F169" s="40">
        <f>VLOOKUP(C169,'[2]Acha Air Sales Price List'!$B$1:$D$65536,3,FALSE)</f>
        <v>0</v>
      </c>
      <c r="G169" s="19">
        <f>ROUND(IF(ISBLANK(C169),0,VLOOKUP(C169,'[2]Acha Air Sales Price List'!$B$1:$X$65536,12,FALSE)*$L$14),2)</f>
        <v>0</v>
      </c>
      <c r="H169" s="20">
        <f t="shared" si="5"/>
        <v>0</v>
      </c>
      <c r="I169" s="12"/>
    </row>
    <row r="170" spans="1:9" ht="12.4" hidden="1" customHeight="1">
      <c r="A170" s="11"/>
      <c r="B170" s="1"/>
      <c r="C170" s="36"/>
      <c r="D170" s="151"/>
      <c r="E170" s="152"/>
      <c r="F170" s="40">
        <f>VLOOKUP(C170,'[2]Acha Air Sales Price List'!$B$1:$D$65536,3,FALSE)</f>
        <v>0</v>
      </c>
      <c r="G170" s="19">
        <f>ROUND(IF(ISBLANK(C170),0,VLOOKUP(C170,'[2]Acha Air Sales Price List'!$B$1:$X$65536,12,FALSE)*$L$14),2)</f>
        <v>0</v>
      </c>
      <c r="H170" s="20">
        <f t="shared" si="5"/>
        <v>0</v>
      </c>
      <c r="I170" s="12"/>
    </row>
    <row r="171" spans="1:9" ht="12.4" hidden="1" customHeight="1">
      <c r="A171" s="11"/>
      <c r="B171" s="1"/>
      <c r="C171" s="36"/>
      <c r="D171" s="151"/>
      <c r="E171" s="152"/>
      <c r="F171" s="40">
        <f>VLOOKUP(C171,'[2]Acha Air Sales Price List'!$B$1:$D$65536,3,FALSE)</f>
        <v>0</v>
      </c>
      <c r="G171" s="19">
        <f>ROUND(IF(ISBLANK(C171),0,VLOOKUP(C171,'[2]Acha Air Sales Price List'!$B$1:$X$65536,12,FALSE)*$L$14),2)</f>
        <v>0</v>
      </c>
      <c r="H171" s="20">
        <f t="shared" si="5"/>
        <v>0</v>
      </c>
      <c r="I171" s="12"/>
    </row>
    <row r="172" spans="1:9" ht="12.4" hidden="1" customHeight="1">
      <c r="A172" s="11"/>
      <c r="B172" s="1"/>
      <c r="C172" s="36"/>
      <c r="D172" s="151"/>
      <c r="E172" s="152"/>
      <c r="F172" s="40">
        <f>VLOOKUP(C172,'[2]Acha Air Sales Price List'!$B$1:$D$65536,3,FALSE)</f>
        <v>0</v>
      </c>
      <c r="G172" s="19">
        <f>ROUND(IF(ISBLANK(C172),0,VLOOKUP(C172,'[2]Acha Air Sales Price List'!$B$1:$X$65536,12,FALSE)*$L$14),2)</f>
        <v>0</v>
      </c>
      <c r="H172" s="20">
        <f t="shared" si="5"/>
        <v>0</v>
      </c>
      <c r="I172" s="12"/>
    </row>
    <row r="173" spans="1:9" ht="12.4" hidden="1" customHeight="1">
      <c r="A173" s="11"/>
      <c r="B173" s="1"/>
      <c r="C173" s="36"/>
      <c r="D173" s="151"/>
      <c r="E173" s="152"/>
      <c r="F173" s="40">
        <f>VLOOKUP(C173,'[2]Acha Air Sales Price List'!$B$1:$D$65536,3,FALSE)</f>
        <v>0</v>
      </c>
      <c r="G173" s="19">
        <f>ROUND(IF(ISBLANK(C173),0,VLOOKUP(C173,'[2]Acha Air Sales Price List'!$B$1:$X$65536,12,FALSE)*$L$14),2)</f>
        <v>0</v>
      </c>
      <c r="H173" s="20">
        <f t="shared" si="5"/>
        <v>0</v>
      </c>
      <c r="I173" s="12"/>
    </row>
    <row r="174" spans="1:9" ht="12.4" hidden="1" customHeight="1">
      <c r="A174" s="11"/>
      <c r="B174" s="1"/>
      <c r="C174" s="37"/>
      <c r="D174" s="151"/>
      <c r="E174" s="152"/>
      <c r="F174" s="40">
        <f>VLOOKUP(C174,'[2]Acha Air Sales Price List'!$B$1:$D$65536,3,FALSE)</f>
        <v>0</v>
      </c>
      <c r="G174" s="19">
        <f>ROUND(IF(ISBLANK(C174),0,VLOOKUP(C174,'[2]Acha Air Sales Price List'!$B$1:$X$65536,12,FALSE)*$L$14),2)</f>
        <v>0</v>
      </c>
      <c r="H174" s="20">
        <f>ROUND(IF(ISNUMBER(B174), G174*B174, 0),5)</f>
        <v>0</v>
      </c>
      <c r="I174" s="12"/>
    </row>
    <row r="175" spans="1:9" ht="12" hidden="1" customHeight="1">
      <c r="A175" s="11"/>
      <c r="B175" s="1"/>
      <c r="C175" s="36"/>
      <c r="D175" s="151"/>
      <c r="E175" s="152"/>
      <c r="F175" s="40">
        <f>VLOOKUP(C175,'[2]Acha Air Sales Price List'!$B$1:$D$65536,3,FALSE)</f>
        <v>0</v>
      </c>
      <c r="G175" s="19">
        <f>ROUND(IF(ISBLANK(C175),0,VLOOKUP(C175,'[2]Acha Air Sales Price List'!$B$1:$X$65536,12,FALSE)*$L$14),2)</f>
        <v>0</v>
      </c>
      <c r="H175" s="20">
        <f t="shared" ref="H175:H229" si="6">ROUND(IF(ISNUMBER(B175), G175*B175, 0),5)</f>
        <v>0</v>
      </c>
      <c r="I175" s="12"/>
    </row>
    <row r="176" spans="1:9" ht="12.4" hidden="1" customHeight="1">
      <c r="A176" s="11"/>
      <c r="B176" s="1"/>
      <c r="C176" s="36"/>
      <c r="D176" s="151"/>
      <c r="E176" s="152"/>
      <c r="F176" s="40">
        <f>VLOOKUP(C176,'[2]Acha Air Sales Price List'!$B$1:$D$65536,3,FALSE)</f>
        <v>0</v>
      </c>
      <c r="G176" s="19">
        <f>ROUND(IF(ISBLANK(C176),0,VLOOKUP(C176,'[2]Acha Air Sales Price List'!$B$1:$X$65536,12,FALSE)*$L$14),2)</f>
        <v>0</v>
      </c>
      <c r="H176" s="20">
        <f t="shared" si="6"/>
        <v>0</v>
      </c>
      <c r="I176" s="12"/>
    </row>
    <row r="177" spans="1:9" ht="12.4" hidden="1" customHeight="1">
      <c r="A177" s="11"/>
      <c r="B177" s="1"/>
      <c r="C177" s="36"/>
      <c r="D177" s="151"/>
      <c r="E177" s="152"/>
      <c r="F177" s="40">
        <f>VLOOKUP(C177,'[2]Acha Air Sales Price List'!$B$1:$D$65536,3,FALSE)</f>
        <v>0</v>
      </c>
      <c r="G177" s="19">
        <f>ROUND(IF(ISBLANK(C177),0,VLOOKUP(C177,'[2]Acha Air Sales Price List'!$B$1:$X$65536,12,FALSE)*$L$14),2)</f>
        <v>0</v>
      </c>
      <c r="H177" s="20">
        <f t="shared" si="6"/>
        <v>0</v>
      </c>
      <c r="I177" s="12"/>
    </row>
    <row r="178" spans="1:9" ht="12.4" hidden="1" customHeight="1">
      <c r="A178" s="11"/>
      <c r="B178" s="1"/>
      <c r="C178" s="36"/>
      <c r="D178" s="151"/>
      <c r="E178" s="152"/>
      <c r="F178" s="40">
        <f>VLOOKUP(C178,'[2]Acha Air Sales Price List'!$B$1:$D$65536,3,FALSE)</f>
        <v>0</v>
      </c>
      <c r="G178" s="19">
        <f>ROUND(IF(ISBLANK(C178),0,VLOOKUP(C178,'[2]Acha Air Sales Price List'!$B$1:$X$65536,12,FALSE)*$L$14),2)</f>
        <v>0</v>
      </c>
      <c r="H178" s="20">
        <f t="shared" si="6"/>
        <v>0</v>
      </c>
      <c r="I178" s="12"/>
    </row>
    <row r="179" spans="1:9" ht="12.4" hidden="1" customHeight="1">
      <c r="A179" s="11"/>
      <c r="B179" s="1"/>
      <c r="C179" s="36"/>
      <c r="D179" s="151"/>
      <c r="E179" s="152"/>
      <c r="F179" s="40">
        <f>VLOOKUP(C179,'[2]Acha Air Sales Price List'!$B$1:$D$65536,3,FALSE)</f>
        <v>0</v>
      </c>
      <c r="G179" s="19">
        <f>ROUND(IF(ISBLANK(C179),0,VLOOKUP(C179,'[2]Acha Air Sales Price List'!$B$1:$X$65536,12,FALSE)*$L$14),2)</f>
        <v>0</v>
      </c>
      <c r="H179" s="20">
        <f t="shared" si="6"/>
        <v>0</v>
      </c>
      <c r="I179" s="12"/>
    </row>
    <row r="180" spans="1:9" ht="12.4" hidden="1" customHeight="1">
      <c r="A180" s="11"/>
      <c r="B180" s="1"/>
      <c r="C180" s="36"/>
      <c r="D180" s="151"/>
      <c r="E180" s="152"/>
      <c r="F180" s="40">
        <f>VLOOKUP(C180,'[2]Acha Air Sales Price List'!$B$1:$D$65536,3,FALSE)</f>
        <v>0</v>
      </c>
      <c r="G180" s="19">
        <f>ROUND(IF(ISBLANK(C180),0,VLOOKUP(C180,'[2]Acha Air Sales Price List'!$B$1:$X$65536,12,FALSE)*$L$14),2)</f>
        <v>0</v>
      </c>
      <c r="H180" s="20">
        <f t="shared" si="6"/>
        <v>0</v>
      </c>
      <c r="I180" s="12"/>
    </row>
    <row r="181" spans="1:9" ht="12.4" hidden="1" customHeight="1">
      <c r="A181" s="11"/>
      <c r="B181" s="1"/>
      <c r="C181" s="36"/>
      <c r="D181" s="151"/>
      <c r="E181" s="152"/>
      <c r="F181" s="40">
        <f>VLOOKUP(C181,'[2]Acha Air Sales Price List'!$B$1:$D$65536,3,FALSE)</f>
        <v>0</v>
      </c>
      <c r="G181" s="19">
        <f>ROUND(IF(ISBLANK(C181),0,VLOOKUP(C181,'[2]Acha Air Sales Price List'!$B$1:$X$65536,12,FALSE)*$L$14),2)</f>
        <v>0</v>
      </c>
      <c r="H181" s="20">
        <f t="shared" si="6"/>
        <v>0</v>
      </c>
      <c r="I181" s="12"/>
    </row>
    <row r="182" spans="1:9" ht="12.4" hidden="1" customHeight="1">
      <c r="A182" s="11"/>
      <c r="B182" s="1"/>
      <c r="C182" s="36"/>
      <c r="D182" s="151"/>
      <c r="E182" s="152"/>
      <c r="F182" s="40">
        <f>VLOOKUP(C182,'[2]Acha Air Sales Price List'!$B$1:$D$65536,3,FALSE)</f>
        <v>0</v>
      </c>
      <c r="G182" s="19">
        <f>ROUND(IF(ISBLANK(C182),0,VLOOKUP(C182,'[2]Acha Air Sales Price List'!$B$1:$X$65536,12,FALSE)*$L$14),2)</f>
        <v>0</v>
      </c>
      <c r="H182" s="20">
        <f t="shared" si="6"/>
        <v>0</v>
      </c>
      <c r="I182" s="12"/>
    </row>
    <row r="183" spans="1:9" ht="12.4" hidden="1" customHeight="1">
      <c r="A183" s="11"/>
      <c r="B183" s="1"/>
      <c r="C183" s="36"/>
      <c r="D183" s="151"/>
      <c r="E183" s="152"/>
      <c r="F183" s="40">
        <f>VLOOKUP(C183,'[2]Acha Air Sales Price List'!$B$1:$D$65536,3,FALSE)</f>
        <v>0</v>
      </c>
      <c r="G183" s="19">
        <f>ROUND(IF(ISBLANK(C183),0,VLOOKUP(C183,'[2]Acha Air Sales Price List'!$B$1:$X$65536,12,FALSE)*$L$14),2)</f>
        <v>0</v>
      </c>
      <c r="H183" s="20">
        <f t="shared" si="6"/>
        <v>0</v>
      </c>
      <c r="I183" s="12"/>
    </row>
    <row r="184" spans="1:9" ht="12.4" hidden="1" customHeight="1">
      <c r="A184" s="11"/>
      <c r="B184" s="1"/>
      <c r="C184" s="36"/>
      <c r="D184" s="151"/>
      <c r="E184" s="152"/>
      <c r="F184" s="40">
        <f>VLOOKUP(C184,'[2]Acha Air Sales Price List'!$B$1:$D$65536,3,FALSE)</f>
        <v>0</v>
      </c>
      <c r="G184" s="19">
        <f>ROUND(IF(ISBLANK(C184),0,VLOOKUP(C184,'[2]Acha Air Sales Price List'!$B$1:$X$65536,12,FALSE)*$L$14),2)</f>
        <v>0</v>
      </c>
      <c r="H184" s="20">
        <f t="shared" si="6"/>
        <v>0</v>
      </c>
      <c r="I184" s="12"/>
    </row>
    <row r="185" spans="1:9" ht="12.4" hidden="1" customHeight="1">
      <c r="A185" s="11"/>
      <c r="B185" s="1"/>
      <c r="C185" s="36"/>
      <c r="D185" s="151"/>
      <c r="E185" s="152"/>
      <c r="F185" s="40">
        <f>VLOOKUP(C185,'[2]Acha Air Sales Price List'!$B$1:$D$65536,3,FALSE)</f>
        <v>0</v>
      </c>
      <c r="G185" s="19">
        <f>ROUND(IF(ISBLANK(C185),0,VLOOKUP(C185,'[2]Acha Air Sales Price List'!$B$1:$X$65536,12,FALSE)*$L$14),2)</f>
        <v>0</v>
      </c>
      <c r="H185" s="20">
        <f t="shared" si="6"/>
        <v>0</v>
      </c>
      <c r="I185" s="12"/>
    </row>
    <row r="186" spans="1:9" ht="12.4" hidden="1" customHeight="1">
      <c r="A186" s="11"/>
      <c r="B186" s="1"/>
      <c r="C186" s="36"/>
      <c r="D186" s="151"/>
      <c r="E186" s="152"/>
      <c r="F186" s="40">
        <f>VLOOKUP(C186,'[2]Acha Air Sales Price List'!$B$1:$D$65536,3,FALSE)</f>
        <v>0</v>
      </c>
      <c r="G186" s="19">
        <f>ROUND(IF(ISBLANK(C186),0,VLOOKUP(C186,'[2]Acha Air Sales Price List'!$B$1:$X$65536,12,FALSE)*$L$14),2)</f>
        <v>0</v>
      </c>
      <c r="H186" s="20">
        <f t="shared" si="6"/>
        <v>0</v>
      </c>
      <c r="I186" s="12"/>
    </row>
    <row r="187" spans="1:9" ht="12.4" hidden="1" customHeight="1">
      <c r="A187" s="11"/>
      <c r="B187" s="1"/>
      <c r="C187" s="36"/>
      <c r="D187" s="151"/>
      <c r="E187" s="152"/>
      <c r="F187" s="40">
        <f>VLOOKUP(C187,'[2]Acha Air Sales Price List'!$B$1:$D$65536,3,FALSE)</f>
        <v>0</v>
      </c>
      <c r="G187" s="19">
        <f>ROUND(IF(ISBLANK(C187),0,VLOOKUP(C187,'[2]Acha Air Sales Price List'!$B$1:$X$65536,12,FALSE)*$L$14),2)</f>
        <v>0</v>
      </c>
      <c r="H187" s="20">
        <f t="shared" si="6"/>
        <v>0</v>
      </c>
      <c r="I187" s="12"/>
    </row>
    <row r="188" spans="1:9" ht="12.4" hidden="1" customHeight="1">
      <c r="A188" s="11"/>
      <c r="B188" s="1"/>
      <c r="C188" s="36"/>
      <c r="D188" s="151"/>
      <c r="E188" s="152"/>
      <c r="F188" s="40">
        <f>VLOOKUP(C188,'[2]Acha Air Sales Price List'!$B$1:$D$65536,3,FALSE)</f>
        <v>0</v>
      </c>
      <c r="G188" s="19">
        <f>ROUND(IF(ISBLANK(C188),0,VLOOKUP(C188,'[2]Acha Air Sales Price List'!$B$1:$X$65536,12,FALSE)*$L$14),2)</f>
        <v>0</v>
      </c>
      <c r="H188" s="20">
        <f t="shared" si="6"/>
        <v>0</v>
      </c>
      <c r="I188" s="12"/>
    </row>
    <row r="189" spans="1:9" ht="12.4" hidden="1" customHeight="1">
      <c r="A189" s="11"/>
      <c r="B189" s="1"/>
      <c r="C189" s="36"/>
      <c r="D189" s="151"/>
      <c r="E189" s="152"/>
      <c r="F189" s="40">
        <f>VLOOKUP(C189,'[2]Acha Air Sales Price List'!$B$1:$D$65536,3,FALSE)</f>
        <v>0</v>
      </c>
      <c r="G189" s="19">
        <f>ROUND(IF(ISBLANK(C189),0,VLOOKUP(C189,'[2]Acha Air Sales Price List'!$B$1:$X$65536,12,FALSE)*$L$14),2)</f>
        <v>0</v>
      </c>
      <c r="H189" s="20">
        <f t="shared" si="6"/>
        <v>0</v>
      </c>
      <c r="I189" s="12"/>
    </row>
    <row r="190" spans="1:9" ht="12.4" hidden="1" customHeight="1">
      <c r="A190" s="11"/>
      <c r="B190" s="1"/>
      <c r="C190" s="37"/>
      <c r="D190" s="151"/>
      <c r="E190" s="152"/>
      <c r="F190" s="40">
        <f>VLOOKUP(C190,'[2]Acha Air Sales Price List'!$B$1:$D$65536,3,FALSE)</f>
        <v>0</v>
      </c>
      <c r="G190" s="19">
        <f>ROUND(IF(ISBLANK(C190),0,VLOOKUP(C190,'[2]Acha Air Sales Price List'!$B$1:$X$65536,12,FALSE)*$L$14),2)</f>
        <v>0</v>
      </c>
      <c r="H190" s="20">
        <f t="shared" si="6"/>
        <v>0</v>
      </c>
      <c r="I190" s="12"/>
    </row>
    <row r="191" spans="1:9" ht="12.4" hidden="1" customHeight="1">
      <c r="A191" s="11"/>
      <c r="B191" s="1"/>
      <c r="C191" s="37"/>
      <c r="D191" s="151"/>
      <c r="E191" s="152"/>
      <c r="F191" s="40">
        <f>VLOOKUP(C191,'[2]Acha Air Sales Price List'!$B$1:$D$65536,3,FALSE)</f>
        <v>0</v>
      </c>
      <c r="G191" s="19">
        <f>ROUND(IF(ISBLANK(C191),0,VLOOKUP(C191,'[2]Acha Air Sales Price List'!$B$1:$X$65536,12,FALSE)*$L$14),2)</f>
        <v>0</v>
      </c>
      <c r="H191" s="20">
        <f t="shared" si="6"/>
        <v>0</v>
      </c>
      <c r="I191" s="12"/>
    </row>
    <row r="192" spans="1:9" ht="12.4" hidden="1" customHeight="1">
      <c r="A192" s="11"/>
      <c r="B192" s="1"/>
      <c r="C192" s="36"/>
      <c r="D192" s="151"/>
      <c r="E192" s="152"/>
      <c r="F192" s="40">
        <f>VLOOKUP(C192,'[2]Acha Air Sales Price List'!$B$1:$D$65536,3,FALSE)</f>
        <v>0</v>
      </c>
      <c r="G192" s="19">
        <f>ROUND(IF(ISBLANK(C192),0,VLOOKUP(C192,'[2]Acha Air Sales Price List'!$B$1:$X$65536,12,FALSE)*$L$14),2)</f>
        <v>0</v>
      </c>
      <c r="H192" s="20">
        <f t="shared" si="6"/>
        <v>0</v>
      </c>
      <c r="I192" s="12"/>
    </row>
    <row r="193" spans="1:9" ht="12.4" hidden="1" customHeight="1">
      <c r="A193" s="11"/>
      <c r="B193" s="1"/>
      <c r="C193" s="36"/>
      <c r="D193" s="151"/>
      <c r="E193" s="152"/>
      <c r="F193" s="40">
        <f>VLOOKUP(C193,'[2]Acha Air Sales Price List'!$B$1:$D$65536,3,FALSE)</f>
        <v>0</v>
      </c>
      <c r="G193" s="19">
        <f>ROUND(IF(ISBLANK(C193),0,VLOOKUP(C193,'[2]Acha Air Sales Price List'!$B$1:$X$65536,12,FALSE)*$L$14),2)</f>
        <v>0</v>
      </c>
      <c r="H193" s="20">
        <f t="shared" si="6"/>
        <v>0</v>
      </c>
      <c r="I193" s="12"/>
    </row>
    <row r="194" spans="1:9" ht="12.4" hidden="1" customHeight="1">
      <c r="A194" s="11"/>
      <c r="B194" s="1"/>
      <c r="C194" s="36"/>
      <c r="D194" s="151"/>
      <c r="E194" s="152"/>
      <c r="F194" s="40">
        <f>VLOOKUP(C194,'[2]Acha Air Sales Price List'!$B$1:$D$65536,3,FALSE)</f>
        <v>0</v>
      </c>
      <c r="G194" s="19">
        <f>ROUND(IF(ISBLANK(C194),0,VLOOKUP(C194,'[2]Acha Air Sales Price List'!$B$1:$X$65536,12,FALSE)*$L$14),2)</f>
        <v>0</v>
      </c>
      <c r="H194" s="20">
        <f t="shared" si="6"/>
        <v>0</v>
      </c>
      <c r="I194" s="12"/>
    </row>
    <row r="195" spans="1:9" ht="12.4" hidden="1" customHeight="1">
      <c r="A195" s="11"/>
      <c r="B195" s="1"/>
      <c r="C195" s="36"/>
      <c r="D195" s="151"/>
      <c r="E195" s="152"/>
      <c r="F195" s="40">
        <f>VLOOKUP(C195,'[2]Acha Air Sales Price List'!$B$1:$D$65536,3,FALSE)</f>
        <v>0</v>
      </c>
      <c r="G195" s="19">
        <f>ROUND(IF(ISBLANK(C195),0,VLOOKUP(C195,'[2]Acha Air Sales Price List'!$B$1:$X$65536,12,FALSE)*$L$14),2)</f>
        <v>0</v>
      </c>
      <c r="H195" s="20">
        <f t="shared" si="6"/>
        <v>0</v>
      </c>
      <c r="I195" s="12"/>
    </row>
    <row r="196" spans="1:9" ht="12.4" hidden="1" customHeight="1">
      <c r="A196" s="11"/>
      <c r="B196" s="1"/>
      <c r="C196" s="36"/>
      <c r="D196" s="151"/>
      <c r="E196" s="152"/>
      <c r="F196" s="40">
        <f>VLOOKUP(C196,'[2]Acha Air Sales Price List'!$B$1:$D$65536,3,FALSE)</f>
        <v>0</v>
      </c>
      <c r="G196" s="19">
        <f>ROUND(IF(ISBLANK(C196),0,VLOOKUP(C196,'[2]Acha Air Sales Price List'!$B$1:$X$65536,12,FALSE)*$L$14),2)</f>
        <v>0</v>
      </c>
      <c r="H196" s="20">
        <f t="shared" si="6"/>
        <v>0</v>
      </c>
      <c r="I196" s="12"/>
    </row>
    <row r="197" spans="1:9" ht="12.4" hidden="1" customHeight="1">
      <c r="A197" s="11"/>
      <c r="B197" s="1"/>
      <c r="C197" s="36"/>
      <c r="D197" s="151"/>
      <c r="E197" s="152"/>
      <c r="F197" s="40">
        <f>VLOOKUP(C197,'[2]Acha Air Sales Price List'!$B$1:$D$65536,3,FALSE)</f>
        <v>0</v>
      </c>
      <c r="G197" s="19">
        <f>ROUND(IF(ISBLANK(C197),0,VLOOKUP(C197,'[2]Acha Air Sales Price List'!$B$1:$X$65536,12,FALSE)*$L$14),2)</f>
        <v>0</v>
      </c>
      <c r="H197" s="20">
        <f t="shared" si="6"/>
        <v>0</v>
      </c>
      <c r="I197" s="12"/>
    </row>
    <row r="198" spans="1:9" ht="12.4" hidden="1" customHeight="1">
      <c r="A198" s="11"/>
      <c r="B198" s="1"/>
      <c r="C198" s="36"/>
      <c r="D198" s="151"/>
      <c r="E198" s="152"/>
      <c r="F198" s="40">
        <f>VLOOKUP(C198,'[2]Acha Air Sales Price List'!$B$1:$D$65536,3,FALSE)</f>
        <v>0</v>
      </c>
      <c r="G198" s="19">
        <f>ROUND(IF(ISBLANK(C198),0,VLOOKUP(C198,'[2]Acha Air Sales Price List'!$B$1:$X$65536,12,FALSE)*$L$14),2)</f>
        <v>0</v>
      </c>
      <c r="H198" s="20">
        <f t="shared" si="6"/>
        <v>0</v>
      </c>
      <c r="I198" s="12"/>
    </row>
    <row r="199" spans="1:9" ht="12.4" hidden="1" customHeight="1">
      <c r="A199" s="11"/>
      <c r="B199" s="1"/>
      <c r="C199" s="36"/>
      <c r="D199" s="151"/>
      <c r="E199" s="152"/>
      <c r="F199" s="40">
        <f>VLOOKUP(C199,'[2]Acha Air Sales Price List'!$B$1:$D$65536,3,FALSE)</f>
        <v>0</v>
      </c>
      <c r="G199" s="19">
        <f>ROUND(IF(ISBLANK(C199),0,VLOOKUP(C199,'[2]Acha Air Sales Price List'!$B$1:$X$65536,12,FALSE)*$L$14),2)</f>
        <v>0</v>
      </c>
      <c r="H199" s="20">
        <f t="shared" si="6"/>
        <v>0</v>
      </c>
      <c r="I199" s="12"/>
    </row>
    <row r="200" spans="1:9" ht="12.4" hidden="1" customHeight="1">
      <c r="A200" s="11"/>
      <c r="B200" s="1"/>
      <c r="C200" s="36"/>
      <c r="D200" s="151"/>
      <c r="E200" s="152"/>
      <c r="F200" s="40">
        <f>VLOOKUP(C200,'[2]Acha Air Sales Price List'!$B$1:$D$65536,3,FALSE)</f>
        <v>0</v>
      </c>
      <c r="G200" s="19">
        <f>ROUND(IF(ISBLANK(C200),0,VLOOKUP(C200,'[2]Acha Air Sales Price List'!$B$1:$X$65536,12,FALSE)*$L$14),2)</f>
        <v>0</v>
      </c>
      <c r="H200" s="20">
        <f t="shared" si="6"/>
        <v>0</v>
      </c>
      <c r="I200" s="12"/>
    </row>
    <row r="201" spans="1:9" ht="12.4" hidden="1" customHeight="1">
      <c r="A201" s="11"/>
      <c r="B201" s="1"/>
      <c r="C201" s="36"/>
      <c r="D201" s="151"/>
      <c r="E201" s="152"/>
      <c r="F201" s="40">
        <f>VLOOKUP(C201,'[2]Acha Air Sales Price List'!$B$1:$D$65536,3,FALSE)</f>
        <v>0</v>
      </c>
      <c r="G201" s="19">
        <f>ROUND(IF(ISBLANK(C201),0,VLOOKUP(C201,'[2]Acha Air Sales Price List'!$B$1:$X$65536,12,FALSE)*$L$14),2)</f>
        <v>0</v>
      </c>
      <c r="H201" s="20">
        <f t="shared" si="6"/>
        <v>0</v>
      </c>
      <c r="I201" s="12"/>
    </row>
    <row r="202" spans="1:9" ht="12.4" hidden="1" customHeight="1">
      <c r="A202" s="11"/>
      <c r="B202" s="1"/>
      <c r="C202" s="37"/>
      <c r="D202" s="151"/>
      <c r="E202" s="152"/>
      <c r="F202" s="40">
        <f>VLOOKUP(C202,'[2]Acha Air Sales Price List'!$B$1:$D$65536,3,FALSE)</f>
        <v>0</v>
      </c>
      <c r="G202" s="19">
        <f>ROUND(IF(ISBLANK(C202),0,VLOOKUP(C202,'[2]Acha Air Sales Price List'!$B$1:$X$65536,12,FALSE)*$L$14),2)</f>
        <v>0</v>
      </c>
      <c r="H202" s="20">
        <f t="shared" si="6"/>
        <v>0</v>
      </c>
      <c r="I202" s="12"/>
    </row>
    <row r="203" spans="1:9" ht="12" hidden="1" customHeight="1">
      <c r="A203" s="11"/>
      <c r="B203" s="1"/>
      <c r="C203" s="36"/>
      <c r="D203" s="151"/>
      <c r="E203" s="152"/>
      <c r="F203" s="40">
        <f>VLOOKUP(C203,'[2]Acha Air Sales Price List'!$B$1:$D$65536,3,FALSE)</f>
        <v>0</v>
      </c>
      <c r="G203" s="19">
        <f>ROUND(IF(ISBLANK(C203),0,VLOOKUP(C203,'[2]Acha Air Sales Price List'!$B$1:$X$65536,12,FALSE)*$L$14),2)</f>
        <v>0</v>
      </c>
      <c r="H203" s="20">
        <f t="shared" si="6"/>
        <v>0</v>
      </c>
      <c r="I203" s="12"/>
    </row>
    <row r="204" spans="1:9" ht="12.4" hidden="1" customHeight="1">
      <c r="A204" s="11"/>
      <c r="B204" s="1"/>
      <c r="C204" s="36"/>
      <c r="D204" s="151"/>
      <c r="E204" s="152"/>
      <c r="F204" s="40">
        <f>VLOOKUP(C204,'[2]Acha Air Sales Price List'!$B$1:$D$65536,3,FALSE)</f>
        <v>0</v>
      </c>
      <c r="G204" s="19">
        <f>ROUND(IF(ISBLANK(C204),0,VLOOKUP(C204,'[2]Acha Air Sales Price List'!$B$1:$X$65536,12,FALSE)*$L$14),2)</f>
        <v>0</v>
      </c>
      <c r="H204" s="20">
        <f t="shared" si="6"/>
        <v>0</v>
      </c>
      <c r="I204" s="12"/>
    </row>
    <row r="205" spans="1:9" ht="12.4" hidden="1" customHeight="1">
      <c r="A205" s="11"/>
      <c r="B205" s="1"/>
      <c r="C205" s="36"/>
      <c r="D205" s="151"/>
      <c r="E205" s="152"/>
      <c r="F205" s="40">
        <f>VLOOKUP(C205,'[2]Acha Air Sales Price List'!$B$1:$D$65536,3,FALSE)</f>
        <v>0</v>
      </c>
      <c r="G205" s="19">
        <f>ROUND(IF(ISBLANK(C205),0,VLOOKUP(C205,'[2]Acha Air Sales Price List'!$B$1:$X$65536,12,FALSE)*$L$14),2)</f>
        <v>0</v>
      </c>
      <c r="H205" s="20">
        <f t="shared" si="6"/>
        <v>0</v>
      </c>
      <c r="I205" s="12"/>
    </row>
    <row r="206" spans="1:9" ht="12.4" hidden="1" customHeight="1">
      <c r="A206" s="11"/>
      <c r="B206" s="1"/>
      <c r="C206" s="36"/>
      <c r="D206" s="151"/>
      <c r="E206" s="152"/>
      <c r="F206" s="40">
        <f>VLOOKUP(C206,'[2]Acha Air Sales Price List'!$B$1:$D$65536,3,FALSE)</f>
        <v>0</v>
      </c>
      <c r="G206" s="19">
        <f>ROUND(IF(ISBLANK(C206),0,VLOOKUP(C206,'[2]Acha Air Sales Price List'!$B$1:$X$65536,12,FALSE)*$L$14),2)</f>
        <v>0</v>
      </c>
      <c r="H206" s="20">
        <f t="shared" si="6"/>
        <v>0</v>
      </c>
      <c r="I206" s="12"/>
    </row>
    <row r="207" spans="1:9" ht="12.4" hidden="1" customHeight="1">
      <c r="A207" s="11"/>
      <c r="B207" s="1"/>
      <c r="C207" s="36"/>
      <c r="D207" s="151"/>
      <c r="E207" s="152"/>
      <c r="F207" s="40">
        <f>VLOOKUP(C207,'[2]Acha Air Sales Price List'!$B$1:$D$65536,3,FALSE)</f>
        <v>0</v>
      </c>
      <c r="G207" s="19">
        <f>ROUND(IF(ISBLANK(C207),0,VLOOKUP(C207,'[2]Acha Air Sales Price List'!$B$1:$X$65536,12,FALSE)*$L$14),2)</f>
        <v>0</v>
      </c>
      <c r="H207" s="20">
        <f t="shared" si="6"/>
        <v>0</v>
      </c>
      <c r="I207" s="12"/>
    </row>
    <row r="208" spans="1:9" ht="12.4" hidden="1" customHeight="1">
      <c r="A208" s="11"/>
      <c r="B208" s="1"/>
      <c r="C208" s="36"/>
      <c r="D208" s="151"/>
      <c r="E208" s="152"/>
      <c r="F208" s="40">
        <f>VLOOKUP(C208,'[2]Acha Air Sales Price List'!$B$1:$D$65536,3,FALSE)</f>
        <v>0</v>
      </c>
      <c r="G208" s="19">
        <f>ROUND(IF(ISBLANK(C208),0,VLOOKUP(C208,'[2]Acha Air Sales Price List'!$B$1:$X$65536,12,FALSE)*$L$14),2)</f>
        <v>0</v>
      </c>
      <c r="H208" s="20">
        <f t="shared" si="6"/>
        <v>0</v>
      </c>
      <c r="I208" s="12"/>
    </row>
    <row r="209" spans="1:9" ht="12.4" hidden="1" customHeight="1">
      <c r="A209" s="11"/>
      <c r="B209" s="1"/>
      <c r="C209" s="36"/>
      <c r="D209" s="151"/>
      <c r="E209" s="152"/>
      <c r="F209" s="40">
        <f>VLOOKUP(C209,'[2]Acha Air Sales Price List'!$B$1:$D$65536,3,FALSE)</f>
        <v>0</v>
      </c>
      <c r="G209" s="19">
        <f>ROUND(IF(ISBLANK(C209),0,VLOOKUP(C209,'[2]Acha Air Sales Price List'!$B$1:$X$65536,12,FALSE)*$L$14),2)</f>
        <v>0</v>
      </c>
      <c r="H209" s="20">
        <f t="shared" si="6"/>
        <v>0</v>
      </c>
      <c r="I209" s="12"/>
    </row>
    <row r="210" spans="1:9" ht="12.4" hidden="1" customHeight="1">
      <c r="A210" s="11"/>
      <c r="B210" s="1"/>
      <c r="C210" s="36"/>
      <c r="D210" s="151"/>
      <c r="E210" s="152"/>
      <c r="F210" s="40">
        <f>VLOOKUP(C210,'[2]Acha Air Sales Price List'!$B$1:$D$65536,3,FALSE)</f>
        <v>0</v>
      </c>
      <c r="G210" s="19">
        <f>ROUND(IF(ISBLANK(C210),0,VLOOKUP(C210,'[2]Acha Air Sales Price List'!$B$1:$X$65536,12,FALSE)*$L$14),2)</f>
        <v>0</v>
      </c>
      <c r="H210" s="20">
        <f t="shared" si="6"/>
        <v>0</v>
      </c>
      <c r="I210" s="12"/>
    </row>
    <row r="211" spans="1:9" ht="12.4" hidden="1" customHeight="1">
      <c r="A211" s="11"/>
      <c r="B211" s="1"/>
      <c r="C211" s="36"/>
      <c r="D211" s="151"/>
      <c r="E211" s="152"/>
      <c r="F211" s="40">
        <f>VLOOKUP(C211,'[2]Acha Air Sales Price List'!$B$1:$D$65536,3,FALSE)</f>
        <v>0</v>
      </c>
      <c r="G211" s="19">
        <f>ROUND(IF(ISBLANK(C211),0,VLOOKUP(C211,'[2]Acha Air Sales Price List'!$B$1:$X$65536,12,FALSE)*$L$14),2)</f>
        <v>0</v>
      </c>
      <c r="H211" s="20">
        <f t="shared" si="6"/>
        <v>0</v>
      </c>
      <c r="I211" s="12"/>
    </row>
    <row r="212" spans="1:9" ht="12.4" hidden="1" customHeight="1">
      <c r="A212" s="11"/>
      <c r="B212" s="1"/>
      <c r="C212" s="36"/>
      <c r="D212" s="151"/>
      <c r="E212" s="152"/>
      <c r="F212" s="40">
        <f>VLOOKUP(C212,'[2]Acha Air Sales Price List'!$B$1:$D$65536,3,FALSE)</f>
        <v>0</v>
      </c>
      <c r="G212" s="19">
        <f>ROUND(IF(ISBLANK(C212),0,VLOOKUP(C212,'[2]Acha Air Sales Price List'!$B$1:$X$65536,12,FALSE)*$L$14),2)</f>
        <v>0</v>
      </c>
      <c r="H212" s="20">
        <f t="shared" si="6"/>
        <v>0</v>
      </c>
      <c r="I212" s="12"/>
    </row>
    <row r="213" spans="1:9" ht="12.4" hidden="1" customHeight="1">
      <c r="A213" s="11"/>
      <c r="B213" s="1"/>
      <c r="C213" s="36"/>
      <c r="D213" s="151"/>
      <c r="E213" s="152"/>
      <c r="F213" s="40">
        <f>VLOOKUP(C213,'[2]Acha Air Sales Price List'!$B$1:$D$65536,3,FALSE)</f>
        <v>0</v>
      </c>
      <c r="G213" s="19">
        <f>ROUND(IF(ISBLANK(C213),0,VLOOKUP(C213,'[2]Acha Air Sales Price List'!$B$1:$X$65536,12,FALSE)*$L$14),2)</f>
        <v>0</v>
      </c>
      <c r="H213" s="20">
        <f t="shared" si="6"/>
        <v>0</v>
      </c>
      <c r="I213" s="12"/>
    </row>
    <row r="214" spans="1:9" ht="12.4" hidden="1" customHeight="1">
      <c r="A214" s="11"/>
      <c r="B214" s="1"/>
      <c r="C214" s="36"/>
      <c r="D214" s="151"/>
      <c r="E214" s="152"/>
      <c r="F214" s="40">
        <f>VLOOKUP(C214,'[2]Acha Air Sales Price List'!$B$1:$D$65536,3,FALSE)</f>
        <v>0</v>
      </c>
      <c r="G214" s="19">
        <f>ROUND(IF(ISBLANK(C214),0,VLOOKUP(C214,'[2]Acha Air Sales Price List'!$B$1:$X$65536,12,FALSE)*$L$14),2)</f>
        <v>0</v>
      </c>
      <c r="H214" s="20">
        <f t="shared" si="6"/>
        <v>0</v>
      </c>
      <c r="I214" s="12"/>
    </row>
    <row r="215" spans="1:9" ht="12.4" hidden="1" customHeight="1">
      <c r="A215" s="11"/>
      <c r="B215" s="1"/>
      <c r="C215" s="36"/>
      <c r="D215" s="151"/>
      <c r="E215" s="152"/>
      <c r="F215" s="40">
        <f>VLOOKUP(C215,'[2]Acha Air Sales Price List'!$B$1:$D$65536,3,FALSE)</f>
        <v>0</v>
      </c>
      <c r="G215" s="19">
        <f>ROUND(IF(ISBLANK(C215),0,VLOOKUP(C215,'[2]Acha Air Sales Price List'!$B$1:$X$65536,12,FALSE)*$L$14),2)</f>
        <v>0</v>
      </c>
      <c r="H215" s="20">
        <f t="shared" si="6"/>
        <v>0</v>
      </c>
      <c r="I215" s="12"/>
    </row>
    <row r="216" spans="1:9" ht="12.4" hidden="1" customHeight="1">
      <c r="A216" s="11"/>
      <c r="B216" s="1"/>
      <c r="C216" s="36"/>
      <c r="D216" s="151"/>
      <c r="E216" s="152"/>
      <c r="F216" s="40">
        <f>VLOOKUP(C216,'[2]Acha Air Sales Price List'!$B$1:$D$65536,3,FALSE)</f>
        <v>0</v>
      </c>
      <c r="G216" s="19">
        <f>ROUND(IF(ISBLANK(C216),0,VLOOKUP(C216,'[2]Acha Air Sales Price List'!$B$1:$X$65536,12,FALSE)*$L$14),2)</f>
        <v>0</v>
      </c>
      <c r="H216" s="20">
        <f t="shared" si="6"/>
        <v>0</v>
      </c>
      <c r="I216" s="12"/>
    </row>
    <row r="217" spans="1:9" ht="12.4" hidden="1" customHeight="1">
      <c r="A217" s="11"/>
      <c r="B217" s="1"/>
      <c r="C217" s="36"/>
      <c r="D217" s="151"/>
      <c r="E217" s="152"/>
      <c r="F217" s="40">
        <f>VLOOKUP(C217,'[2]Acha Air Sales Price List'!$B$1:$D$65536,3,FALSE)</f>
        <v>0</v>
      </c>
      <c r="G217" s="19">
        <f>ROUND(IF(ISBLANK(C217),0,VLOOKUP(C217,'[2]Acha Air Sales Price List'!$B$1:$X$65536,12,FALSE)*$L$14),2)</f>
        <v>0</v>
      </c>
      <c r="H217" s="20">
        <f t="shared" si="6"/>
        <v>0</v>
      </c>
      <c r="I217" s="12"/>
    </row>
    <row r="218" spans="1:9" ht="12.4" hidden="1" customHeight="1">
      <c r="A218" s="11"/>
      <c r="B218" s="1"/>
      <c r="C218" s="36"/>
      <c r="D218" s="151"/>
      <c r="E218" s="152"/>
      <c r="F218" s="40">
        <f>VLOOKUP(C218,'[2]Acha Air Sales Price List'!$B$1:$D$65536,3,FALSE)</f>
        <v>0</v>
      </c>
      <c r="G218" s="19">
        <f>ROUND(IF(ISBLANK(C218),0,VLOOKUP(C218,'[2]Acha Air Sales Price List'!$B$1:$X$65536,12,FALSE)*$L$14),2)</f>
        <v>0</v>
      </c>
      <c r="H218" s="20">
        <f t="shared" si="6"/>
        <v>0</v>
      </c>
      <c r="I218" s="12"/>
    </row>
    <row r="219" spans="1:9" ht="12.4" hidden="1" customHeight="1">
      <c r="A219" s="11"/>
      <c r="B219" s="1"/>
      <c r="C219" s="36"/>
      <c r="D219" s="151"/>
      <c r="E219" s="152"/>
      <c r="F219" s="40">
        <f>VLOOKUP(C219,'[2]Acha Air Sales Price List'!$B$1:$D$65536,3,FALSE)</f>
        <v>0</v>
      </c>
      <c r="G219" s="19">
        <f>ROUND(IF(ISBLANK(C219),0,VLOOKUP(C219,'[2]Acha Air Sales Price List'!$B$1:$X$65536,12,FALSE)*$L$14),2)</f>
        <v>0</v>
      </c>
      <c r="H219" s="20">
        <f t="shared" si="6"/>
        <v>0</v>
      </c>
      <c r="I219" s="12"/>
    </row>
    <row r="220" spans="1:9" ht="12.4" hidden="1" customHeight="1">
      <c r="A220" s="11"/>
      <c r="B220" s="1"/>
      <c r="C220" s="36"/>
      <c r="D220" s="151"/>
      <c r="E220" s="152"/>
      <c r="F220" s="40">
        <f>VLOOKUP(C220,'[2]Acha Air Sales Price List'!$B$1:$D$65536,3,FALSE)</f>
        <v>0</v>
      </c>
      <c r="G220" s="19">
        <f>ROUND(IF(ISBLANK(C220),0,VLOOKUP(C220,'[2]Acha Air Sales Price List'!$B$1:$X$65536,12,FALSE)*$L$14),2)</f>
        <v>0</v>
      </c>
      <c r="H220" s="20">
        <f t="shared" si="6"/>
        <v>0</v>
      </c>
      <c r="I220" s="12"/>
    </row>
    <row r="221" spans="1:9" ht="12.4" hidden="1" customHeight="1">
      <c r="A221" s="11"/>
      <c r="B221" s="1"/>
      <c r="C221" s="36"/>
      <c r="D221" s="151"/>
      <c r="E221" s="152"/>
      <c r="F221" s="40">
        <f>VLOOKUP(C221,'[2]Acha Air Sales Price List'!$B$1:$D$65536,3,FALSE)</f>
        <v>0</v>
      </c>
      <c r="G221" s="19">
        <f>ROUND(IF(ISBLANK(C221),0,VLOOKUP(C221,'[2]Acha Air Sales Price List'!$B$1:$X$65536,12,FALSE)*$L$14),2)</f>
        <v>0</v>
      </c>
      <c r="H221" s="20">
        <f t="shared" si="6"/>
        <v>0</v>
      </c>
      <c r="I221" s="12"/>
    </row>
    <row r="222" spans="1:9" ht="12.4" hidden="1" customHeight="1">
      <c r="A222" s="11"/>
      <c r="B222" s="1"/>
      <c r="C222" s="36"/>
      <c r="D222" s="151"/>
      <c r="E222" s="152"/>
      <c r="F222" s="40">
        <f>VLOOKUP(C222,'[2]Acha Air Sales Price List'!$B$1:$D$65536,3,FALSE)</f>
        <v>0</v>
      </c>
      <c r="G222" s="19">
        <f>ROUND(IF(ISBLANK(C222),0,VLOOKUP(C222,'[2]Acha Air Sales Price List'!$B$1:$X$65536,12,FALSE)*$L$14),2)</f>
        <v>0</v>
      </c>
      <c r="H222" s="20">
        <f t="shared" si="6"/>
        <v>0</v>
      </c>
      <c r="I222" s="12"/>
    </row>
    <row r="223" spans="1:9" ht="12.4" hidden="1" customHeight="1">
      <c r="A223" s="11"/>
      <c r="B223" s="1"/>
      <c r="C223" s="36"/>
      <c r="D223" s="151"/>
      <c r="E223" s="152"/>
      <c r="F223" s="40">
        <f>VLOOKUP(C223,'[2]Acha Air Sales Price List'!$B$1:$D$65536,3,FALSE)</f>
        <v>0</v>
      </c>
      <c r="G223" s="19">
        <f>ROUND(IF(ISBLANK(C223),0,VLOOKUP(C223,'[2]Acha Air Sales Price List'!$B$1:$X$65536,12,FALSE)*$L$14),2)</f>
        <v>0</v>
      </c>
      <c r="H223" s="20">
        <f t="shared" si="6"/>
        <v>0</v>
      </c>
      <c r="I223" s="12"/>
    </row>
    <row r="224" spans="1:9" ht="12.4" hidden="1" customHeight="1">
      <c r="A224" s="11"/>
      <c r="B224" s="1"/>
      <c r="C224" s="36"/>
      <c r="D224" s="151"/>
      <c r="E224" s="152"/>
      <c r="F224" s="40">
        <f>VLOOKUP(C224,'[2]Acha Air Sales Price List'!$B$1:$D$65536,3,FALSE)</f>
        <v>0</v>
      </c>
      <c r="G224" s="19">
        <f>ROUND(IF(ISBLANK(C224),0,VLOOKUP(C224,'[2]Acha Air Sales Price List'!$B$1:$X$65536,12,FALSE)*$L$14),2)</f>
        <v>0</v>
      </c>
      <c r="H224" s="20">
        <f t="shared" si="6"/>
        <v>0</v>
      </c>
      <c r="I224" s="12"/>
    </row>
    <row r="225" spans="1:9" ht="12.4" hidden="1" customHeight="1">
      <c r="A225" s="11"/>
      <c r="B225" s="1"/>
      <c r="C225" s="36"/>
      <c r="D225" s="151"/>
      <c r="E225" s="152"/>
      <c r="F225" s="40">
        <f>VLOOKUP(C225,'[2]Acha Air Sales Price List'!$B$1:$D$65536,3,FALSE)</f>
        <v>0</v>
      </c>
      <c r="G225" s="19">
        <f>ROUND(IF(ISBLANK(C225),0,VLOOKUP(C225,'[2]Acha Air Sales Price List'!$B$1:$X$65536,12,FALSE)*$L$14),2)</f>
        <v>0</v>
      </c>
      <c r="H225" s="20">
        <f t="shared" si="6"/>
        <v>0</v>
      </c>
      <c r="I225" s="12"/>
    </row>
    <row r="226" spans="1:9" ht="12.4" hidden="1" customHeight="1">
      <c r="A226" s="11"/>
      <c r="B226" s="1"/>
      <c r="C226" s="36"/>
      <c r="D226" s="151"/>
      <c r="E226" s="152"/>
      <c r="F226" s="40">
        <f>VLOOKUP(C226,'[2]Acha Air Sales Price List'!$B$1:$D$65536,3,FALSE)</f>
        <v>0</v>
      </c>
      <c r="G226" s="19">
        <f>ROUND(IF(ISBLANK(C226),0,VLOOKUP(C226,'[2]Acha Air Sales Price List'!$B$1:$X$65536,12,FALSE)*$L$14),2)</f>
        <v>0</v>
      </c>
      <c r="H226" s="20">
        <f t="shared" si="6"/>
        <v>0</v>
      </c>
      <c r="I226" s="12"/>
    </row>
    <row r="227" spans="1:9" ht="12.4" hidden="1" customHeight="1">
      <c r="A227" s="11"/>
      <c r="B227" s="1"/>
      <c r="C227" s="36"/>
      <c r="D227" s="151"/>
      <c r="E227" s="152"/>
      <c r="F227" s="40">
        <f>VLOOKUP(C227,'[2]Acha Air Sales Price List'!$B$1:$D$65536,3,FALSE)</f>
        <v>0</v>
      </c>
      <c r="G227" s="19">
        <f>ROUND(IF(ISBLANK(C227),0,VLOOKUP(C227,'[2]Acha Air Sales Price List'!$B$1:$X$65536,12,FALSE)*$L$14),2)</f>
        <v>0</v>
      </c>
      <c r="H227" s="20">
        <f t="shared" si="6"/>
        <v>0</v>
      </c>
      <c r="I227" s="12"/>
    </row>
    <row r="228" spans="1:9" ht="12.4" hidden="1" customHeight="1">
      <c r="A228" s="11"/>
      <c r="B228" s="1"/>
      <c r="C228" s="36"/>
      <c r="D228" s="151"/>
      <c r="E228" s="152"/>
      <c r="F228" s="40">
        <f>VLOOKUP(C228,'[2]Acha Air Sales Price List'!$B$1:$D$65536,3,FALSE)</f>
        <v>0</v>
      </c>
      <c r="G228" s="19">
        <f>ROUND(IF(ISBLANK(C228),0,VLOOKUP(C228,'[2]Acha Air Sales Price List'!$B$1:$X$65536,12,FALSE)*$L$14),2)</f>
        <v>0</v>
      </c>
      <c r="H228" s="20">
        <f t="shared" si="6"/>
        <v>0</v>
      </c>
      <c r="I228" s="12"/>
    </row>
    <row r="229" spans="1:9" ht="12.4" hidden="1" customHeight="1">
      <c r="A229" s="11"/>
      <c r="B229" s="1"/>
      <c r="C229" s="36"/>
      <c r="D229" s="151"/>
      <c r="E229" s="152"/>
      <c r="F229" s="40">
        <f>VLOOKUP(C229,'[2]Acha Air Sales Price List'!$B$1:$D$65536,3,FALSE)</f>
        <v>0</v>
      </c>
      <c r="G229" s="19">
        <f>ROUND(IF(ISBLANK(C229),0,VLOOKUP(C229,'[2]Acha Air Sales Price List'!$B$1:$X$65536,12,FALSE)*$L$14),2)</f>
        <v>0</v>
      </c>
      <c r="H229" s="20">
        <f t="shared" si="6"/>
        <v>0</v>
      </c>
      <c r="I229" s="12"/>
    </row>
    <row r="230" spans="1:9" ht="12.4" hidden="1" customHeight="1">
      <c r="A230" s="11"/>
      <c r="B230" s="1"/>
      <c r="C230" s="37"/>
      <c r="D230" s="151"/>
      <c r="E230" s="152"/>
      <c r="F230" s="40">
        <f>VLOOKUP(C230,'[2]Acha Air Sales Price List'!$B$1:$D$65536,3,FALSE)</f>
        <v>0</v>
      </c>
      <c r="G230" s="19">
        <f>ROUND(IF(ISBLANK(C230),0,VLOOKUP(C230,'[2]Acha Air Sales Price List'!$B$1:$X$65536,12,FALSE)*$L$14),2)</f>
        <v>0</v>
      </c>
      <c r="H230" s="20">
        <f>ROUND(IF(ISNUMBER(B230), G230*B230, 0),5)</f>
        <v>0</v>
      </c>
      <c r="I230" s="12"/>
    </row>
    <row r="231" spans="1:9" ht="12" hidden="1" customHeight="1">
      <c r="A231" s="11"/>
      <c r="B231" s="1"/>
      <c r="C231" s="36"/>
      <c r="D231" s="151"/>
      <c r="E231" s="152"/>
      <c r="F231" s="40">
        <f>VLOOKUP(C231,'[2]Acha Air Sales Price List'!$B$1:$D$65536,3,FALSE)</f>
        <v>0</v>
      </c>
      <c r="G231" s="19">
        <f>ROUND(IF(ISBLANK(C231),0,VLOOKUP(C231,'[2]Acha Air Sales Price List'!$B$1:$X$65536,12,FALSE)*$L$14),2)</f>
        <v>0</v>
      </c>
      <c r="H231" s="20">
        <f t="shared" ref="H231:H281" si="7">ROUND(IF(ISNUMBER(B231), G231*B231, 0),5)</f>
        <v>0</v>
      </c>
      <c r="I231" s="12"/>
    </row>
    <row r="232" spans="1:9" ht="12.4" hidden="1" customHeight="1">
      <c r="A232" s="11"/>
      <c r="B232" s="1"/>
      <c r="C232" s="36"/>
      <c r="D232" s="151"/>
      <c r="E232" s="152"/>
      <c r="F232" s="40">
        <f>VLOOKUP(C232,'[2]Acha Air Sales Price List'!$B$1:$D$65536,3,FALSE)</f>
        <v>0</v>
      </c>
      <c r="G232" s="19">
        <f>ROUND(IF(ISBLANK(C232),0,VLOOKUP(C232,'[2]Acha Air Sales Price List'!$B$1:$X$65536,12,FALSE)*$L$14),2)</f>
        <v>0</v>
      </c>
      <c r="H232" s="20">
        <f t="shared" si="7"/>
        <v>0</v>
      </c>
      <c r="I232" s="12"/>
    </row>
    <row r="233" spans="1:9" ht="12.4" hidden="1" customHeight="1">
      <c r="A233" s="11"/>
      <c r="B233" s="1"/>
      <c r="C233" s="36"/>
      <c r="D233" s="151"/>
      <c r="E233" s="152"/>
      <c r="F233" s="40">
        <f>VLOOKUP(C233,'[2]Acha Air Sales Price List'!$B$1:$D$65536,3,FALSE)</f>
        <v>0</v>
      </c>
      <c r="G233" s="19">
        <f>ROUND(IF(ISBLANK(C233),0,VLOOKUP(C233,'[2]Acha Air Sales Price List'!$B$1:$X$65536,12,FALSE)*$L$14),2)</f>
        <v>0</v>
      </c>
      <c r="H233" s="20">
        <f t="shared" si="7"/>
        <v>0</v>
      </c>
      <c r="I233" s="12"/>
    </row>
    <row r="234" spans="1:9" ht="12.4" hidden="1" customHeight="1">
      <c r="A234" s="11"/>
      <c r="B234" s="1"/>
      <c r="C234" s="36"/>
      <c r="D234" s="151"/>
      <c r="E234" s="152"/>
      <c r="F234" s="40">
        <f>VLOOKUP(C234,'[2]Acha Air Sales Price List'!$B$1:$D$65536,3,FALSE)</f>
        <v>0</v>
      </c>
      <c r="G234" s="19">
        <f>ROUND(IF(ISBLANK(C234),0,VLOOKUP(C234,'[2]Acha Air Sales Price List'!$B$1:$X$65536,12,FALSE)*$L$14),2)</f>
        <v>0</v>
      </c>
      <c r="H234" s="20">
        <f t="shared" si="7"/>
        <v>0</v>
      </c>
      <c r="I234" s="12"/>
    </row>
    <row r="235" spans="1:9" ht="12.4" hidden="1" customHeight="1">
      <c r="A235" s="11"/>
      <c r="B235" s="1"/>
      <c r="C235" s="36"/>
      <c r="D235" s="151"/>
      <c r="E235" s="152"/>
      <c r="F235" s="40">
        <f>VLOOKUP(C235,'[2]Acha Air Sales Price List'!$B$1:$D$65536,3,FALSE)</f>
        <v>0</v>
      </c>
      <c r="G235" s="19">
        <f>ROUND(IF(ISBLANK(C235),0,VLOOKUP(C235,'[2]Acha Air Sales Price List'!$B$1:$X$65536,12,FALSE)*$L$14),2)</f>
        <v>0</v>
      </c>
      <c r="H235" s="20">
        <f t="shared" si="7"/>
        <v>0</v>
      </c>
      <c r="I235" s="12"/>
    </row>
    <row r="236" spans="1:9" ht="12.4" hidden="1" customHeight="1">
      <c r="A236" s="11"/>
      <c r="B236" s="1"/>
      <c r="C236" s="36"/>
      <c r="D236" s="151"/>
      <c r="E236" s="152"/>
      <c r="F236" s="40">
        <f>VLOOKUP(C236,'[2]Acha Air Sales Price List'!$B$1:$D$65536,3,FALSE)</f>
        <v>0</v>
      </c>
      <c r="G236" s="19">
        <f>ROUND(IF(ISBLANK(C236),0,VLOOKUP(C236,'[2]Acha Air Sales Price List'!$B$1:$X$65536,12,FALSE)*$L$14),2)</f>
        <v>0</v>
      </c>
      <c r="H236" s="20">
        <f t="shared" si="7"/>
        <v>0</v>
      </c>
      <c r="I236" s="12"/>
    </row>
    <row r="237" spans="1:9" ht="12.4" hidden="1" customHeight="1">
      <c r="A237" s="11"/>
      <c r="B237" s="1"/>
      <c r="C237" s="36"/>
      <c r="D237" s="151"/>
      <c r="E237" s="152"/>
      <c r="F237" s="40">
        <f>VLOOKUP(C237,'[2]Acha Air Sales Price List'!$B$1:$D$65536,3,FALSE)</f>
        <v>0</v>
      </c>
      <c r="G237" s="19">
        <f>ROUND(IF(ISBLANK(C237),0,VLOOKUP(C237,'[2]Acha Air Sales Price List'!$B$1:$X$65536,12,FALSE)*$L$14),2)</f>
        <v>0</v>
      </c>
      <c r="H237" s="20">
        <f t="shared" si="7"/>
        <v>0</v>
      </c>
      <c r="I237" s="12"/>
    </row>
    <row r="238" spans="1:9" ht="12.4" hidden="1" customHeight="1">
      <c r="A238" s="11"/>
      <c r="B238" s="1"/>
      <c r="C238" s="36"/>
      <c r="D238" s="151"/>
      <c r="E238" s="152"/>
      <c r="F238" s="40">
        <f>VLOOKUP(C238,'[2]Acha Air Sales Price List'!$B$1:$D$65536,3,FALSE)</f>
        <v>0</v>
      </c>
      <c r="G238" s="19">
        <f>ROUND(IF(ISBLANK(C238),0,VLOOKUP(C238,'[2]Acha Air Sales Price List'!$B$1:$X$65536,12,FALSE)*$L$14),2)</f>
        <v>0</v>
      </c>
      <c r="H238" s="20">
        <f t="shared" si="7"/>
        <v>0</v>
      </c>
      <c r="I238" s="12"/>
    </row>
    <row r="239" spans="1:9" ht="12.4" hidden="1" customHeight="1">
      <c r="A239" s="11"/>
      <c r="B239" s="1"/>
      <c r="C239" s="36"/>
      <c r="D239" s="151"/>
      <c r="E239" s="152"/>
      <c r="F239" s="40">
        <f>VLOOKUP(C239,'[2]Acha Air Sales Price List'!$B$1:$D$65536,3,FALSE)</f>
        <v>0</v>
      </c>
      <c r="G239" s="19">
        <f>ROUND(IF(ISBLANK(C239),0,VLOOKUP(C239,'[2]Acha Air Sales Price List'!$B$1:$X$65536,12,FALSE)*$L$14),2)</f>
        <v>0</v>
      </c>
      <c r="H239" s="20">
        <f t="shared" si="7"/>
        <v>0</v>
      </c>
      <c r="I239" s="12"/>
    </row>
    <row r="240" spans="1:9" ht="12.4" hidden="1" customHeight="1">
      <c r="A240" s="11"/>
      <c r="B240" s="1"/>
      <c r="C240" s="36"/>
      <c r="D240" s="151"/>
      <c r="E240" s="152"/>
      <c r="F240" s="40">
        <f>VLOOKUP(C240,'[2]Acha Air Sales Price List'!$B$1:$D$65536,3,FALSE)</f>
        <v>0</v>
      </c>
      <c r="G240" s="19">
        <f>ROUND(IF(ISBLANK(C240),0,VLOOKUP(C240,'[2]Acha Air Sales Price List'!$B$1:$X$65536,12,FALSE)*$L$14),2)</f>
        <v>0</v>
      </c>
      <c r="H240" s="20">
        <f t="shared" si="7"/>
        <v>0</v>
      </c>
      <c r="I240" s="12"/>
    </row>
    <row r="241" spans="1:9" ht="12.4" hidden="1" customHeight="1">
      <c r="A241" s="11"/>
      <c r="B241" s="1"/>
      <c r="C241" s="36"/>
      <c r="D241" s="151"/>
      <c r="E241" s="152"/>
      <c r="F241" s="40">
        <f>VLOOKUP(C241,'[2]Acha Air Sales Price List'!$B$1:$D$65536,3,FALSE)</f>
        <v>0</v>
      </c>
      <c r="G241" s="19">
        <f>ROUND(IF(ISBLANK(C241),0,VLOOKUP(C241,'[2]Acha Air Sales Price List'!$B$1:$X$65536,12,FALSE)*$L$14),2)</f>
        <v>0</v>
      </c>
      <c r="H241" s="20">
        <f t="shared" si="7"/>
        <v>0</v>
      </c>
      <c r="I241" s="12"/>
    </row>
    <row r="242" spans="1:9" ht="12.4" hidden="1" customHeight="1">
      <c r="A242" s="11"/>
      <c r="B242" s="1"/>
      <c r="C242" s="36"/>
      <c r="D242" s="151"/>
      <c r="E242" s="152"/>
      <c r="F242" s="40">
        <f>VLOOKUP(C242,'[2]Acha Air Sales Price List'!$B$1:$D$65536,3,FALSE)</f>
        <v>0</v>
      </c>
      <c r="G242" s="19">
        <f>ROUND(IF(ISBLANK(C242),0,VLOOKUP(C242,'[2]Acha Air Sales Price List'!$B$1:$X$65536,12,FALSE)*$L$14),2)</f>
        <v>0</v>
      </c>
      <c r="H242" s="20">
        <f t="shared" si="7"/>
        <v>0</v>
      </c>
      <c r="I242" s="12"/>
    </row>
    <row r="243" spans="1:9" ht="12.4" hidden="1" customHeight="1">
      <c r="A243" s="11"/>
      <c r="B243" s="1"/>
      <c r="C243" s="36"/>
      <c r="D243" s="151"/>
      <c r="E243" s="152"/>
      <c r="F243" s="40">
        <f>VLOOKUP(C243,'[2]Acha Air Sales Price List'!$B$1:$D$65536,3,FALSE)</f>
        <v>0</v>
      </c>
      <c r="G243" s="19">
        <f>ROUND(IF(ISBLANK(C243),0,VLOOKUP(C243,'[2]Acha Air Sales Price List'!$B$1:$X$65536,12,FALSE)*$L$14),2)</f>
        <v>0</v>
      </c>
      <c r="H243" s="20">
        <f t="shared" si="7"/>
        <v>0</v>
      </c>
      <c r="I243" s="12"/>
    </row>
    <row r="244" spans="1:9" ht="12.4" hidden="1" customHeight="1">
      <c r="A244" s="11"/>
      <c r="B244" s="1"/>
      <c r="C244" s="36"/>
      <c r="D244" s="151"/>
      <c r="E244" s="152"/>
      <c r="F244" s="40">
        <f>VLOOKUP(C244,'[2]Acha Air Sales Price List'!$B$1:$D$65536,3,FALSE)</f>
        <v>0</v>
      </c>
      <c r="G244" s="19">
        <f>ROUND(IF(ISBLANK(C244),0,VLOOKUP(C244,'[2]Acha Air Sales Price List'!$B$1:$X$65536,12,FALSE)*$L$14),2)</f>
        <v>0</v>
      </c>
      <c r="H244" s="20">
        <f t="shared" si="7"/>
        <v>0</v>
      </c>
      <c r="I244" s="12"/>
    </row>
    <row r="245" spans="1:9" ht="12.4" hidden="1" customHeight="1">
      <c r="A245" s="11"/>
      <c r="B245" s="1"/>
      <c r="C245" s="36"/>
      <c r="D245" s="151"/>
      <c r="E245" s="152"/>
      <c r="F245" s="40">
        <f>VLOOKUP(C245,'[2]Acha Air Sales Price List'!$B$1:$D$65536,3,FALSE)</f>
        <v>0</v>
      </c>
      <c r="G245" s="19">
        <f>ROUND(IF(ISBLANK(C245),0,VLOOKUP(C245,'[2]Acha Air Sales Price List'!$B$1:$X$65536,12,FALSE)*$L$14),2)</f>
        <v>0</v>
      </c>
      <c r="H245" s="20">
        <f t="shared" si="7"/>
        <v>0</v>
      </c>
      <c r="I245" s="12"/>
    </row>
    <row r="246" spans="1:9" ht="12.4" hidden="1" customHeight="1">
      <c r="A246" s="11"/>
      <c r="B246" s="1"/>
      <c r="C246" s="36"/>
      <c r="D246" s="151"/>
      <c r="E246" s="152"/>
      <c r="F246" s="40">
        <f>VLOOKUP(C246,'[2]Acha Air Sales Price List'!$B$1:$D$65536,3,FALSE)</f>
        <v>0</v>
      </c>
      <c r="G246" s="19">
        <f>ROUND(IF(ISBLANK(C246),0,VLOOKUP(C246,'[2]Acha Air Sales Price List'!$B$1:$X$65536,12,FALSE)*$L$14),2)</f>
        <v>0</v>
      </c>
      <c r="H246" s="20">
        <f t="shared" si="7"/>
        <v>0</v>
      </c>
      <c r="I246" s="12"/>
    </row>
    <row r="247" spans="1:9" ht="12.4" hidden="1" customHeight="1">
      <c r="A247" s="11"/>
      <c r="B247" s="1"/>
      <c r="C247" s="36"/>
      <c r="D247" s="151"/>
      <c r="E247" s="152"/>
      <c r="F247" s="40">
        <f>VLOOKUP(C247,'[2]Acha Air Sales Price List'!$B$1:$D$65536,3,FALSE)</f>
        <v>0</v>
      </c>
      <c r="G247" s="19">
        <f>ROUND(IF(ISBLANK(C247),0,VLOOKUP(C247,'[2]Acha Air Sales Price List'!$B$1:$X$65536,12,FALSE)*$L$14),2)</f>
        <v>0</v>
      </c>
      <c r="H247" s="20">
        <f t="shared" si="7"/>
        <v>0</v>
      </c>
      <c r="I247" s="12"/>
    </row>
    <row r="248" spans="1:9" ht="12.4" hidden="1" customHeight="1">
      <c r="A248" s="11"/>
      <c r="B248" s="1"/>
      <c r="C248" s="36"/>
      <c r="D248" s="151"/>
      <c r="E248" s="152"/>
      <c r="F248" s="40">
        <f>VLOOKUP(C248,'[2]Acha Air Sales Price List'!$B$1:$D$65536,3,FALSE)</f>
        <v>0</v>
      </c>
      <c r="G248" s="19">
        <f>ROUND(IF(ISBLANK(C248),0,VLOOKUP(C248,'[2]Acha Air Sales Price List'!$B$1:$X$65536,12,FALSE)*$L$14),2)</f>
        <v>0</v>
      </c>
      <c r="H248" s="20">
        <f t="shared" si="7"/>
        <v>0</v>
      </c>
      <c r="I248" s="12"/>
    </row>
    <row r="249" spans="1:9" ht="12.4" hidden="1" customHeight="1">
      <c r="A249" s="11"/>
      <c r="B249" s="1"/>
      <c r="C249" s="36"/>
      <c r="D249" s="151"/>
      <c r="E249" s="152"/>
      <c r="F249" s="40">
        <f>VLOOKUP(C249,'[2]Acha Air Sales Price List'!$B$1:$D$65536,3,FALSE)</f>
        <v>0</v>
      </c>
      <c r="G249" s="19">
        <f>ROUND(IF(ISBLANK(C249),0,VLOOKUP(C249,'[2]Acha Air Sales Price List'!$B$1:$X$65536,12,FALSE)*$L$14),2)</f>
        <v>0</v>
      </c>
      <c r="H249" s="20">
        <f t="shared" si="7"/>
        <v>0</v>
      </c>
      <c r="I249" s="12"/>
    </row>
    <row r="250" spans="1:9" ht="12.4" hidden="1" customHeight="1">
      <c r="A250" s="11"/>
      <c r="B250" s="1"/>
      <c r="C250" s="36"/>
      <c r="D250" s="151"/>
      <c r="E250" s="152"/>
      <c r="F250" s="40">
        <f>VLOOKUP(C250,'[2]Acha Air Sales Price List'!$B$1:$D$65536,3,FALSE)</f>
        <v>0</v>
      </c>
      <c r="G250" s="19">
        <f>ROUND(IF(ISBLANK(C250),0,VLOOKUP(C250,'[2]Acha Air Sales Price List'!$B$1:$X$65536,12,FALSE)*$L$14),2)</f>
        <v>0</v>
      </c>
      <c r="H250" s="20">
        <f t="shared" si="7"/>
        <v>0</v>
      </c>
      <c r="I250" s="12"/>
    </row>
    <row r="251" spans="1:9" ht="12.4" hidden="1" customHeight="1">
      <c r="A251" s="11"/>
      <c r="B251" s="1"/>
      <c r="C251" s="36"/>
      <c r="D251" s="151"/>
      <c r="E251" s="152"/>
      <c r="F251" s="40">
        <f>VLOOKUP(C251,'[2]Acha Air Sales Price List'!$B$1:$D$65536,3,FALSE)</f>
        <v>0</v>
      </c>
      <c r="G251" s="19">
        <f>ROUND(IF(ISBLANK(C251),0,VLOOKUP(C251,'[2]Acha Air Sales Price List'!$B$1:$X$65536,12,FALSE)*$L$14),2)</f>
        <v>0</v>
      </c>
      <c r="H251" s="20">
        <f t="shared" si="7"/>
        <v>0</v>
      </c>
      <c r="I251" s="12"/>
    </row>
    <row r="252" spans="1:9" ht="12.4" hidden="1" customHeight="1">
      <c r="A252" s="11"/>
      <c r="B252" s="1"/>
      <c r="C252" s="36"/>
      <c r="D252" s="151"/>
      <c r="E252" s="152"/>
      <c r="F252" s="40">
        <f>VLOOKUP(C252,'[2]Acha Air Sales Price List'!$B$1:$D$65536,3,FALSE)</f>
        <v>0</v>
      </c>
      <c r="G252" s="19">
        <f>ROUND(IF(ISBLANK(C252),0,VLOOKUP(C252,'[2]Acha Air Sales Price List'!$B$1:$X$65536,12,FALSE)*$L$14),2)</f>
        <v>0</v>
      </c>
      <c r="H252" s="20">
        <f t="shared" si="7"/>
        <v>0</v>
      </c>
      <c r="I252" s="12"/>
    </row>
    <row r="253" spans="1:9" ht="12.4" hidden="1" customHeight="1">
      <c r="A253" s="11"/>
      <c r="B253" s="1"/>
      <c r="C253" s="36"/>
      <c r="D253" s="151"/>
      <c r="E253" s="152"/>
      <c r="F253" s="40">
        <f>VLOOKUP(C253,'[2]Acha Air Sales Price List'!$B$1:$D$65536,3,FALSE)</f>
        <v>0</v>
      </c>
      <c r="G253" s="19">
        <f>ROUND(IF(ISBLANK(C253),0,VLOOKUP(C253,'[2]Acha Air Sales Price List'!$B$1:$X$65536,12,FALSE)*$L$14),2)</f>
        <v>0</v>
      </c>
      <c r="H253" s="20">
        <f t="shared" si="7"/>
        <v>0</v>
      </c>
      <c r="I253" s="12"/>
    </row>
    <row r="254" spans="1:9" ht="12.4" hidden="1" customHeight="1">
      <c r="A254" s="11"/>
      <c r="B254" s="1"/>
      <c r="C254" s="37"/>
      <c r="D254" s="151"/>
      <c r="E254" s="152"/>
      <c r="F254" s="40">
        <f>VLOOKUP(C254,'[2]Acha Air Sales Price List'!$B$1:$D$65536,3,FALSE)</f>
        <v>0</v>
      </c>
      <c r="G254" s="19">
        <f>ROUND(IF(ISBLANK(C254),0,VLOOKUP(C254,'[2]Acha Air Sales Price List'!$B$1:$X$65536,12,FALSE)*$L$14),2)</f>
        <v>0</v>
      </c>
      <c r="H254" s="20">
        <f t="shared" si="7"/>
        <v>0</v>
      </c>
      <c r="I254" s="12"/>
    </row>
    <row r="255" spans="1:9" ht="12" hidden="1" customHeight="1">
      <c r="A255" s="11"/>
      <c r="B255" s="1"/>
      <c r="C255" s="36"/>
      <c r="D255" s="151"/>
      <c r="E255" s="152"/>
      <c r="F255" s="40">
        <f>VLOOKUP(C255,'[2]Acha Air Sales Price List'!$B$1:$D$65536,3,FALSE)</f>
        <v>0</v>
      </c>
      <c r="G255" s="19">
        <f>ROUND(IF(ISBLANK(C255),0,VLOOKUP(C255,'[2]Acha Air Sales Price List'!$B$1:$X$65536,12,FALSE)*$L$14),2)</f>
        <v>0</v>
      </c>
      <c r="H255" s="20">
        <f t="shared" si="7"/>
        <v>0</v>
      </c>
      <c r="I255" s="12"/>
    </row>
    <row r="256" spans="1:9" ht="12.4" hidden="1" customHeight="1">
      <c r="A256" s="11"/>
      <c r="B256" s="1"/>
      <c r="C256" s="36"/>
      <c r="D256" s="151"/>
      <c r="E256" s="152"/>
      <c r="F256" s="40">
        <f>VLOOKUP(C256,'[2]Acha Air Sales Price List'!$B$1:$D$65536,3,FALSE)</f>
        <v>0</v>
      </c>
      <c r="G256" s="19">
        <f>ROUND(IF(ISBLANK(C256),0,VLOOKUP(C256,'[2]Acha Air Sales Price List'!$B$1:$X$65536,12,FALSE)*$L$14),2)</f>
        <v>0</v>
      </c>
      <c r="H256" s="20">
        <f t="shared" si="7"/>
        <v>0</v>
      </c>
      <c r="I256" s="12"/>
    </row>
    <row r="257" spans="1:9" ht="12.4" hidden="1" customHeight="1">
      <c r="A257" s="11"/>
      <c r="B257" s="1"/>
      <c r="C257" s="36"/>
      <c r="D257" s="151"/>
      <c r="E257" s="152"/>
      <c r="F257" s="40">
        <f>VLOOKUP(C257,'[2]Acha Air Sales Price List'!$B$1:$D$65536,3,FALSE)</f>
        <v>0</v>
      </c>
      <c r="G257" s="19">
        <f>ROUND(IF(ISBLANK(C257),0,VLOOKUP(C257,'[2]Acha Air Sales Price List'!$B$1:$X$65536,12,FALSE)*$L$14),2)</f>
        <v>0</v>
      </c>
      <c r="H257" s="20">
        <f t="shared" si="7"/>
        <v>0</v>
      </c>
      <c r="I257" s="12"/>
    </row>
    <row r="258" spans="1:9" ht="12.4" hidden="1" customHeight="1">
      <c r="A258" s="11"/>
      <c r="B258" s="1"/>
      <c r="C258" s="36"/>
      <c r="D258" s="151"/>
      <c r="E258" s="152"/>
      <c r="F258" s="40">
        <f>VLOOKUP(C258,'[2]Acha Air Sales Price List'!$B$1:$D$65536,3,FALSE)</f>
        <v>0</v>
      </c>
      <c r="G258" s="19">
        <f>ROUND(IF(ISBLANK(C258),0,VLOOKUP(C258,'[2]Acha Air Sales Price List'!$B$1:$X$65536,12,FALSE)*$L$14),2)</f>
        <v>0</v>
      </c>
      <c r="H258" s="20">
        <f t="shared" si="7"/>
        <v>0</v>
      </c>
      <c r="I258" s="12"/>
    </row>
    <row r="259" spans="1:9" ht="12.4" hidden="1" customHeight="1">
      <c r="A259" s="11"/>
      <c r="B259" s="1"/>
      <c r="C259" s="36"/>
      <c r="D259" s="151"/>
      <c r="E259" s="152"/>
      <c r="F259" s="40">
        <f>VLOOKUP(C259,'[2]Acha Air Sales Price List'!$B$1:$D$65536,3,FALSE)</f>
        <v>0</v>
      </c>
      <c r="G259" s="19">
        <f>ROUND(IF(ISBLANK(C259),0,VLOOKUP(C259,'[2]Acha Air Sales Price List'!$B$1:$X$65536,12,FALSE)*$L$14),2)</f>
        <v>0</v>
      </c>
      <c r="H259" s="20">
        <f t="shared" si="7"/>
        <v>0</v>
      </c>
      <c r="I259" s="12"/>
    </row>
    <row r="260" spans="1:9" ht="12.4" hidden="1" customHeight="1">
      <c r="A260" s="11"/>
      <c r="B260" s="1"/>
      <c r="C260" s="36"/>
      <c r="D260" s="151"/>
      <c r="E260" s="152"/>
      <c r="F260" s="40">
        <f>VLOOKUP(C260,'[2]Acha Air Sales Price List'!$B$1:$D$65536,3,FALSE)</f>
        <v>0</v>
      </c>
      <c r="G260" s="19">
        <f>ROUND(IF(ISBLANK(C260),0,VLOOKUP(C260,'[2]Acha Air Sales Price List'!$B$1:$X$65536,12,FALSE)*$L$14),2)</f>
        <v>0</v>
      </c>
      <c r="H260" s="20">
        <f t="shared" si="7"/>
        <v>0</v>
      </c>
      <c r="I260" s="12"/>
    </row>
    <row r="261" spans="1:9" ht="12.4" hidden="1" customHeight="1">
      <c r="A261" s="11"/>
      <c r="B261" s="1"/>
      <c r="C261" s="36"/>
      <c r="D261" s="151"/>
      <c r="E261" s="152"/>
      <c r="F261" s="40">
        <f>VLOOKUP(C261,'[2]Acha Air Sales Price List'!$B$1:$D$65536,3,FALSE)</f>
        <v>0</v>
      </c>
      <c r="G261" s="19">
        <f>ROUND(IF(ISBLANK(C261),0,VLOOKUP(C261,'[2]Acha Air Sales Price List'!$B$1:$X$65536,12,FALSE)*$L$14),2)</f>
        <v>0</v>
      </c>
      <c r="H261" s="20">
        <f t="shared" si="7"/>
        <v>0</v>
      </c>
      <c r="I261" s="12"/>
    </row>
    <row r="262" spans="1:9" ht="12.4" hidden="1" customHeight="1">
      <c r="A262" s="11"/>
      <c r="B262" s="1"/>
      <c r="C262" s="36"/>
      <c r="D262" s="151"/>
      <c r="E262" s="152"/>
      <c r="F262" s="40">
        <f>VLOOKUP(C262,'[2]Acha Air Sales Price List'!$B$1:$D$65536,3,FALSE)</f>
        <v>0</v>
      </c>
      <c r="G262" s="19">
        <f>ROUND(IF(ISBLANK(C262),0,VLOOKUP(C262,'[2]Acha Air Sales Price List'!$B$1:$X$65536,12,FALSE)*$L$14),2)</f>
        <v>0</v>
      </c>
      <c r="H262" s="20">
        <f t="shared" si="7"/>
        <v>0</v>
      </c>
      <c r="I262" s="12"/>
    </row>
    <row r="263" spans="1:9" ht="12.4" hidden="1" customHeight="1">
      <c r="A263" s="11"/>
      <c r="B263" s="1"/>
      <c r="C263" s="36"/>
      <c r="D263" s="151"/>
      <c r="E263" s="152"/>
      <c r="F263" s="40">
        <f>VLOOKUP(C263,'[2]Acha Air Sales Price List'!$B$1:$D$65536,3,FALSE)</f>
        <v>0</v>
      </c>
      <c r="G263" s="19">
        <f>ROUND(IF(ISBLANK(C263),0,VLOOKUP(C263,'[2]Acha Air Sales Price List'!$B$1:$X$65536,12,FALSE)*$L$14),2)</f>
        <v>0</v>
      </c>
      <c r="H263" s="20">
        <f t="shared" si="7"/>
        <v>0</v>
      </c>
      <c r="I263" s="12"/>
    </row>
    <row r="264" spans="1:9" ht="12.4" hidden="1" customHeight="1">
      <c r="A264" s="11"/>
      <c r="B264" s="1"/>
      <c r="C264" s="36"/>
      <c r="D264" s="151"/>
      <c r="E264" s="152"/>
      <c r="F264" s="40">
        <f>VLOOKUP(C264,'[2]Acha Air Sales Price List'!$B$1:$D$65536,3,FALSE)</f>
        <v>0</v>
      </c>
      <c r="G264" s="19">
        <f>ROUND(IF(ISBLANK(C264),0,VLOOKUP(C264,'[2]Acha Air Sales Price List'!$B$1:$X$65536,12,FALSE)*$L$14),2)</f>
        <v>0</v>
      </c>
      <c r="H264" s="20">
        <f t="shared" si="7"/>
        <v>0</v>
      </c>
      <c r="I264" s="12"/>
    </row>
    <row r="265" spans="1:9" ht="12.4" hidden="1" customHeight="1">
      <c r="A265" s="11"/>
      <c r="B265" s="1"/>
      <c r="C265" s="36"/>
      <c r="D265" s="151"/>
      <c r="E265" s="152"/>
      <c r="F265" s="40">
        <f>VLOOKUP(C265,'[2]Acha Air Sales Price List'!$B$1:$D$65536,3,FALSE)</f>
        <v>0</v>
      </c>
      <c r="G265" s="19">
        <f>ROUND(IF(ISBLANK(C265),0,VLOOKUP(C265,'[2]Acha Air Sales Price List'!$B$1:$X$65536,12,FALSE)*$L$14),2)</f>
        <v>0</v>
      </c>
      <c r="H265" s="20">
        <f t="shared" si="7"/>
        <v>0</v>
      </c>
      <c r="I265" s="12"/>
    </row>
    <row r="266" spans="1:9" ht="12.4" hidden="1" customHeight="1">
      <c r="A266" s="11"/>
      <c r="B266" s="1"/>
      <c r="C266" s="36"/>
      <c r="D266" s="151"/>
      <c r="E266" s="152"/>
      <c r="F266" s="40">
        <f>VLOOKUP(C266,'[2]Acha Air Sales Price List'!$B$1:$D$65536,3,FALSE)</f>
        <v>0</v>
      </c>
      <c r="G266" s="19">
        <f>ROUND(IF(ISBLANK(C266),0,VLOOKUP(C266,'[2]Acha Air Sales Price List'!$B$1:$X$65536,12,FALSE)*$L$14),2)</f>
        <v>0</v>
      </c>
      <c r="H266" s="20">
        <f t="shared" si="7"/>
        <v>0</v>
      </c>
      <c r="I266" s="12"/>
    </row>
    <row r="267" spans="1:9" ht="12.4" hidden="1" customHeight="1">
      <c r="A267" s="11"/>
      <c r="B267" s="1"/>
      <c r="C267" s="36"/>
      <c r="D267" s="151"/>
      <c r="E267" s="152"/>
      <c r="F267" s="40">
        <f>VLOOKUP(C267,'[2]Acha Air Sales Price List'!$B$1:$D$65536,3,FALSE)</f>
        <v>0</v>
      </c>
      <c r="G267" s="19">
        <f>ROUND(IF(ISBLANK(C267),0,VLOOKUP(C267,'[2]Acha Air Sales Price List'!$B$1:$X$65536,12,FALSE)*$L$14),2)</f>
        <v>0</v>
      </c>
      <c r="H267" s="20">
        <f t="shared" si="7"/>
        <v>0</v>
      </c>
      <c r="I267" s="12"/>
    </row>
    <row r="268" spans="1:9" ht="12.4" hidden="1" customHeight="1">
      <c r="A268" s="11"/>
      <c r="B268" s="1"/>
      <c r="C268" s="36"/>
      <c r="D268" s="151"/>
      <c r="E268" s="152"/>
      <c r="F268" s="40">
        <f>VLOOKUP(C268,'[2]Acha Air Sales Price List'!$B$1:$D$65536,3,FALSE)</f>
        <v>0</v>
      </c>
      <c r="G268" s="19">
        <f>ROUND(IF(ISBLANK(C268),0,VLOOKUP(C268,'[2]Acha Air Sales Price List'!$B$1:$X$65536,12,FALSE)*$L$14),2)</f>
        <v>0</v>
      </c>
      <c r="H268" s="20">
        <f t="shared" si="7"/>
        <v>0</v>
      </c>
      <c r="I268" s="12"/>
    </row>
    <row r="269" spans="1:9" ht="12.4" hidden="1" customHeight="1">
      <c r="A269" s="11"/>
      <c r="B269" s="1"/>
      <c r="C269" s="36"/>
      <c r="D269" s="151"/>
      <c r="E269" s="152"/>
      <c r="F269" s="40">
        <f>VLOOKUP(C269,'[2]Acha Air Sales Price List'!$B$1:$D$65536,3,FALSE)</f>
        <v>0</v>
      </c>
      <c r="G269" s="19">
        <f>ROUND(IF(ISBLANK(C269),0,VLOOKUP(C269,'[2]Acha Air Sales Price List'!$B$1:$X$65536,12,FALSE)*$L$14),2)</f>
        <v>0</v>
      </c>
      <c r="H269" s="20">
        <f t="shared" si="7"/>
        <v>0</v>
      </c>
      <c r="I269" s="12"/>
    </row>
    <row r="270" spans="1:9" ht="12.4" hidden="1" customHeight="1">
      <c r="A270" s="11"/>
      <c r="B270" s="1"/>
      <c r="C270" s="36"/>
      <c r="D270" s="151"/>
      <c r="E270" s="152"/>
      <c r="F270" s="40">
        <f>VLOOKUP(C270,'[2]Acha Air Sales Price List'!$B$1:$D$65536,3,FALSE)</f>
        <v>0</v>
      </c>
      <c r="G270" s="19">
        <f>ROUND(IF(ISBLANK(C270),0,VLOOKUP(C270,'[2]Acha Air Sales Price List'!$B$1:$X$65536,12,FALSE)*$L$14),2)</f>
        <v>0</v>
      </c>
      <c r="H270" s="20">
        <f t="shared" si="7"/>
        <v>0</v>
      </c>
      <c r="I270" s="12"/>
    </row>
    <row r="271" spans="1:9" ht="12.4" hidden="1" customHeight="1">
      <c r="A271" s="11"/>
      <c r="B271" s="1"/>
      <c r="C271" s="36"/>
      <c r="D271" s="151"/>
      <c r="E271" s="152"/>
      <c r="F271" s="40">
        <f>VLOOKUP(C271,'[2]Acha Air Sales Price List'!$B$1:$D$65536,3,FALSE)</f>
        <v>0</v>
      </c>
      <c r="G271" s="19">
        <f>ROUND(IF(ISBLANK(C271),0,VLOOKUP(C271,'[2]Acha Air Sales Price List'!$B$1:$X$65536,12,FALSE)*$L$14),2)</f>
        <v>0</v>
      </c>
      <c r="H271" s="20">
        <f t="shared" si="7"/>
        <v>0</v>
      </c>
      <c r="I271" s="12"/>
    </row>
    <row r="272" spans="1:9" ht="12.4" hidden="1" customHeight="1">
      <c r="A272" s="11"/>
      <c r="B272" s="1"/>
      <c r="C272" s="36"/>
      <c r="D272" s="151"/>
      <c r="E272" s="152"/>
      <c r="F272" s="40">
        <f>VLOOKUP(C272,'[2]Acha Air Sales Price List'!$B$1:$D$65536,3,FALSE)</f>
        <v>0</v>
      </c>
      <c r="G272" s="19">
        <f>ROUND(IF(ISBLANK(C272),0,VLOOKUP(C272,'[2]Acha Air Sales Price List'!$B$1:$X$65536,12,FALSE)*$L$14),2)</f>
        <v>0</v>
      </c>
      <c r="H272" s="20">
        <f t="shared" si="7"/>
        <v>0</v>
      </c>
      <c r="I272" s="12"/>
    </row>
    <row r="273" spans="1:9" ht="12.4" hidden="1" customHeight="1">
      <c r="A273" s="11"/>
      <c r="B273" s="1"/>
      <c r="C273" s="36"/>
      <c r="D273" s="151"/>
      <c r="E273" s="152"/>
      <c r="F273" s="40">
        <f>VLOOKUP(C273,'[2]Acha Air Sales Price List'!$B$1:$D$65536,3,FALSE)</f>
        <v>0</v>
      </c>
      <c r="G273" s="19">
        <f>ROUND(IF(ISBLANK(C273),0,VLOOKUP(C273,'[2]Acha Air Sales Price List'!$B$1:$X$65536,12,FALSE)*$L$14),2)</f>
        <v>0</v>
      </c>
      <c r="H273" s="20">
        <f t="shared" si="7"/>
        <v>0</v>
      </c>
      <c r="I273" s="12"/>
    </row>
    <row r="274" spans="1:9" ht="12.4" hidden="1" customHeight="1">
      <c r="A274" s="11"/>
      <c r="B274" s="1"/>
      <c r="C274" s="36"/>
      <c r="D274" s="151"/>
      <c r="E274" s="152"/>
      <c r="F274" s="40">
        <f>VLOOKUP(C274,'[2]Acha Air Sales Price List'!$B$1:$D$65536,3,FALSE)</f>
        <v>0</v>
      </c>
      <c r="G274" s="19">
        <f>ROUND(IF(ISBLANK(C274),0,VLOOKUP(C274,'[2]Acha Air Sales Price List'!$B$1:$X$65536,12,FALSE)*$L$14),2)</f>
        <v>0</v>
      </c>
      <c r="H274" s="20">
        <f t="shared" si="7"/>
        <v>0</v>
      </c>
      <c r="I274" s="12"/>
    </row>
    <row r="275" spans="1:9" ht="12.4" hidden="1" customHeight="1">
      <c r="A275" s="11"/>
      <c r="B275" s="1"/>
      <c r="C275" s="36"/>
      <c r="D275" s="151"/>
      <c r="E275" s="152"/>
      <c r="F275" s="40">
        <f>VLOOKUP(C275,'[2]Acha Air Sales Price List'!$B$1:$D$65536,3,FALSE)</f>
        <v>0</v>
      </c>
      <c r="G275" s="19">
        <f>ROUND(IF(ISBLANK(C275),0,VLOOKUP(C275,'[2]Acha Air Sales Price List'!$B$1:$X$65536,12,FALSE)*$L$14),2)</f>
        <v>0</v>
      </c>
      <c r="H275" s="20">
        <f t="shared" si="7"/>
        <v>0</v>
      </c>
      <c r="I275" s="12"/>
    </row>
    <row r="276" spans="1:9" ht="12.4" hidden="1" customHeight="1">
      <c r="A276" s="11"/>
      <c r="B276" s="1"/>
      <c r="C276" s="36"/>
      <c r="D276" s="151"/>
      <c r="E276" s="152"/>
      <c r="F276" s="40">
        <f>VLOOKUP(C276,'[2]Acha Air Sales Price List'!$B$1:$D$65536,3,FALSE)</f>
        <v>0</v>
      </c>
      <c r="G276" s="19">
        <f>ROUND(IF(ISBLANK(C276),0,VLOOKUP(C276,'[2]Acha Air Sales Price List'!$B$1:$X$65536,12,FALSE)*$L$14),2)</f>
        <v>0</v>
      </c>
      <c r="H276" s="20">
        <f t="shared" si="7"/>
        <v>0</v>
      </c>
      <c r="I276" s="12"/>
    </row>
    <row r="277" spans="1:9" ht="12.4" hidden="1" customHeight="1">
      <c r="A277" s="11"/>
      <c r="B277" s="1"/>
      <c r="C277" s="36"/>
      <c r="D277" s="151"/>
      <c r="E277" s="152"/>
      <c r="F277" s="40">
        <f>VLOOKUP(C277,'[2]Acha Air Sales Price List'!$B$1:$D$65536,3,FALSE)</f>
        <v>0</v>
      </c>
      <c r="G277" s="19">
        <f>ROUND(IF(ISBLANK(C277),0,VLOOKUP(C277,'[2]Acha Air Sales Price List'!$B$1:$X$65536,12,FALSE)*$L$14),2)</f>
        <v>0</v>
      </c>
      <c r="H277" s="20">
        <f t="shared" si="7"/>
        <v>0</v>
      </c>
      <c r="I277" s="12"/>
    </row>
    <row r="278" spans="1:9" ht="12.4" hidden="1" customHeight="1">
      <c r="A278" s="11"/>
      <c r="B278" s="1"/>
      <c r="C278" s="36"/>
      <c r="D278" s="151"/>
      <c r="E278" s="152"/>
      <c r="F278" s="40">
        <f>VLOOKUP(C278,'[2]Acha Air Sales Price List'!$B$1:$D$65536,3,FALSE)</f>
        <v>0</v>
      </c>
      <c r="G278" s="19">
        <f>ROUND(IF(ISBLANK(C278),0,VLOOKUP(C278,'[2]Acha Air Sales Price List'!$B$1:$X$65536,12,FALSE)*$L$14),2)</f>
        <v>0</v>
      </c>
      <c r="H278" s="20">
        <f t="shared" si="7"/>
        <v>0</v>
      </c>
      <c r="I278" s="12"/>
    </row>
    <row r="279" spans="1:9" ht="12.4" hidden="1" customHeight="1">
      <c r="A279" s="11"/>
      <c r="B279" s="1"/>
      <c r="C279" s="36"/>
      <c r="D279" s="151"/>
      <c r="E279" s="152"/>
      <c r="F279" s="40">
        <f>VLOOKUP(C279,'[2]Acha Air Sales Price List'!$B$1:$D$65536,3,FALSE)</f>
        <v>0</v>
      </c>
      <c r="G279" s="19">
        <f>ROUND(IF(ISBLANK(C279),0,VLOOKUP(C279,'[2]Acha Air Sales Price List'!$B$1:$X$65536,12,FALSE)*$L$14),2)</f>
        <v>0</v>
      </c>
      <c r="H279" s="20">
        <f t="shared" si="7"/>
        <v>0</v>
      </c>
      <c r="I279" s="12"/>
    </row>
    <row r="280" spans="1:9" ht="12.4" hidden="1" customHeight="1">
      <c r="A280" s="11"/>
      <c r="B280" s="1"/>
      <c r="C280" s="36"/>
      <c r="D280" s="151"/>
      <c r="E280" s="152"/>
      <c r="F280" s="40">
        <f>VLOOKUP(C280,'[2]Acha Air Sales Price List'!$B$1:$D$65536,3,FALSE)</f>
        <v>0</v>
      </c>
      <c r="G280" s="19">
        <f>ROUND(IF(ISBLANK(C280),0,VLOOKUP(C280,'[2]Acha Air Sales Price List'!$B$1:$X$65536,12,FALSE)*$L$14),2)</f>
        <v>0</v>
      </c>
      <c r="H280" s="20">
        <f t="shared" si="7"/>
        <v>0</v>
      </c>
      <c r="I280" s="12"/>
    </row>
    <row r="281" spans="1:9" ht="12.4" hidden="1" customHeight="1">
      <c r="A281" s="11"/>
      <c r="B281" s="1"/>
      <c r="C281" s="36"/>
      <c r="D281" s="151"/>
      <c r="E281" s="152"/>
      <c r="F281" s="40">
        <f>VLOOKUP(C281,'[2]Acha Air Sales Price List'!$B$1:$D$65536,3,FALSE)</f>
        <v>0</v>
      </c>
      <c r="G281" s="19">
        <f>ROUND(IF(ISBLANK(C281),0,VLOOKUP(C281,'[2]Acha Air Sales Price List'!$B$1:$X$65536,12,FALSE)*$L$14),2)</f>
        <v>0</v>
      </c>
      <c r="H281" s="20">
        <f t="shared" si="7"/>
        <v>0</v>
      </c>
      <c r="I281" s="12"/>
    </row>
    <row r="282" spans="1:9" ht="12.4" hidden="1" customHeight="1">
      <c r="A282" s="11"/>
      <c r="B282" s="1"/>
      <c r="C282" s="37"/>
      <c r="D282" s="151"/>
      <c r="E282" s="152"/>
      <c r="F282" s="40">
        <f>VLOOKUP(C282,'[2]Acha Air Sales Price List'!$B$1:$D$65536,3,FALSE)</f>
        <v>0</v>
      </c>
      <c r="G282" s="19">
        <f>ROUND(IF(ISBLANK(C282),0,VLOOKUP(C282,'[2]Acha Air Sales Price List'!$B$1:$X$65536,12,FALSE)*$L$14),2)</f>
        <v>0</v>
      </c>
      <c r="H282" s="20">
        <f>ROUND(IF(ISNUMBER(B282), G282*B282, 0),5)</f>
        <v>0</v>
      </c>
      <c r="I282" s="12"/>
    </row>
    <row r="283" spans="1:9" ht="12" hidden="1" customHeight="1">
      <c r="A283" s="11"/>
      <c r="B283" s="1"/>
      <c r="C283" s="36"/>
      <c r="D283" s="151"/>
      <c r="E283" s="152"/>
      <c r="F283" s="40">
        <f>VLOOKUP(C283,'[2]Acha Air Sales Price List'!$B$1:$D$65536,3,FALSE)</f>
        <v>0</v>
      </c>
      <c r="G283" s="19">
        <f>ROUND(IF(ISBLANK(C283),0,VLOOKUP(C283,'[2]Acha Air Sales Price List'!$B$1:$X$65536,12,FALSE)*$L$14),2)</f>
        <v>0</v>
      </c>
      <c r="H283" s="20">
        <f t="shared" ref="H283:H299" si="8">ROUND(IF(ISNUMBER(B283), G283*B283, 0),5)</f>
        <v>0</v>
      </c>
      <c r="I283" s="12"/>
    </row>
    <row r="284" spans="1:9" ht="12.4" hidden="1" customHeight="1">
      <c r="A284" s="11"/>
      <c r="B284" s="1"/>
      <c r="C284" s="36"/>
      <c r="D284" s="151"/>
      <c r="E284" s="152"/>
      <c r="F284" s="40">
        <f>VLOOKUP(C284,'[2]Acha Air Sales Price List'!$B$1:$D$65536,3,FALSE)</f>
        <v>0</v>
      </c>
      <c r="G284" s="19">
        <f>ROUND(IF(ISBLANK(C284),0,VLOOKUP(C284,'[2]Acha Air Sales Price List'!$B$1:$X$65536,12,FALSE)*$L$14),2)</f>
        <v>0</v>
      </c>
      <c r="H284" s="20">
        <f t="shared" si="8"/>
        <v>0</v>
      </c>
      <c r="I284" s="12"/>
    </row>
    <row r="285" spans="1:9" ht="12.4" hidden="1" customHeight="1">
      <c r="A285" s="11"/>
      <c r="B285" s="1"/>
      <c r="C285" s="36"/>
      <c r="D285" s="151"/>
      <c r="E285" s="152"/>
      <c r="F285" s="40">
        <f>VLOOKUP(C285,'[2]Acha Air Sales Price List'!$B$1:$D$65536,3,FALSE)</f>
        <v>0</v>
      </c>
      <c r="G285" s="19">
        <f>ROUND(IF(ISBLANK(C285),0,VLOOKUP(C285,'[2]Acha Air Sales Price List'!$B$1:$X$65536,12,FALSE)*$L$14),2)</f>
        <v>0</v>
      </c>
      <c r="H285" s="20">
        <f t="shared" si="8"/>
        <v>0</v>
      </c>
      <c r="I285" s="12"/>
    </row>
    <row r="286" spans="1:9" ht="12.4" hidden="1" customHeight="1">
      <c r="A286" s="11"/>
      <c r="B286" s="1"/>
      <c r="C286" s="36"/>
      <c r="D286" s="151"/>
      <c r="E286" s="152"/>
      <c r="F286" s="40">
        <f>VLOOKUP(C286,'[2]Acha Air Sales Price List'!$B$1:$D$65536,3,FALSE)</f>
        <v>0</v>
      </c>
      <c r="G286" s="19">
        <f>ROUND(IF(ISBLANK(C286),0,VLOOKUP(C286,'[2]Acha Air Sales Price List'!$B$1:$X$65536,12,FALSE)*$L$14),2)</f>
        <v>0</v>
      </c>
      <c r="H286" s="20">
        <f t="shared" si="8"/>
        <v>0</v>
      </c>
      <c r="I286" s="12"/>
    </row>
    <row r="287" spans="1:9" ht="12.4" hidden="1" customHeight="1">
      <c r="A287" s="11"/>
      <c r="B287" s="1"/>
      <c r="C287" s="36"/>
      <c r="D287" s="151"/>
      <c r="E287" s="152"/>
      <c r="F287" s="40">
        <f>VLOOKUP(C287,'[2]Acha Air Sales Price List'!$B$1:$D$65536,3,FALSE)</f>
        <v>0</v>
      </c>
      <c r="G287" s="19">
        <f>ROUND(IF(ISBLANK(C287),0,VLOOKUP(C287,'[2]Acha Air Sales Price List'!$B$1:$X$65536,12,FALSE)*$L$14),2)</f>
        <v>0</v>
      </c>
      <c r="H287" s="20">
        <f t="shared" si="8"/>
        <v>0</v>
      </c>
      <c r="I287" s="12"/>
    </row>
    <row r="288" spans="1:9" ht="12.4" hidden="1" customHeight="1">
      <c r="A288" s="11"/>
      <c r="B288" s="1"/>
      <c r="C288" s="36"/>
      <c r="D288" s="151"/>
      <c r="E288" s="152"/>
      <c r="F288" s="40">
        <f>VLOOKUP(C288,'[2]Acha Air Sales Price List'!$B$1:$D$65536,3,FALSE)</f>
        <v>0</v>
      </c>
      <c r="G288" s="19">
        <f>ROUND(IF(ISBLANK(C288),0,VLOOKUP(C288,'[2]Acha Air Sales Price List'!$B$1:$X$65536,12,FALSE)*$L$14),2)</f>
        <v>0</v>
      </c>
      <c r="H288" s="20">
        <f t="shared" si="8"/>
        <v>0</v>
      </c>
      <c r="I288" s="12"/>
    </row>
    <row r="289" spans="1:9" ht="12.4" hidden="1" customHeight="1">
      <c r="A289" s="11"/>
      <c r="B289" s="1"/>
      <c r="C289" s="36"/>
      <c r="D289" s="151"/>
      <c r="E289" s="152"/>
      <c r="F289" s="40">
        <f>VLOOKUP(C289,'[2]Acha Air Sales Price List'!$B$1:$D$65536,3,FALSE)</f>
        <v>0</v>
      </c>
      <c r="G289" s="19">
        <f>ROUND(IF(ISBLANK(C289),0,VLOOKUP(C289,'[2]Acha Air Sales Price List'!$B$1:$X$65536,12,FALSE)*$L$14),2)</f>
        <v>0</v>
      </c>
      <c r="H289" s="20">
        <f t="shared" si="8"/>
        <v>0</v>
      </c>
      <c r="I289" s="12"/>
    </row>
    <row r="290" spans="1:9" ht="12.4" hidden="1" customHeight="1">
      <c r="A290" s="11"/>
      <c r="B290" s="1"/>
      <c r="C290" s="36"/>
      <c r="D290" s="151"/>
      <c r="E290" s="152"/>
      <c r="F290" s="40">
        <f>VLOOKUP(C290,'[2]Acha Air Sales Price List'!$B$1:$D$65536,3,FALSE)</f>
        <v>0</v>
      </c>
      <c r="G290" s="19">
        <f>ROUND(IF(ISBLANK(C290),0,VLOOKUP(C290,'[2]Acha Air Sales Price List'!$B$1:$X$65536,12,FALSE)*$L$14),2)</f>
        <v>0</v>
      </c>
      <c r="H290" s="20">
        <f t="shared" si="8"/>
        <v>0</v>
      </c>
      <c r="I290" s="12"/>
    </row>
    <row r="291" spans="1:9" ht="12.4" hidden="1" customHeight="1">
      <c r="A291" s="11"/>
      <c r="B291" s="1"/>
      <c r="C291" s="36"/>
      <c r="D291" s="151"/>
      <c r="E291" s="152"/>
      <c r="F291" s="40">
        <f>VLOOKUP(C291,'[2]Acha Air Sales Price List'!$B$1:$D$65536,3,FALSE)</f>
        <v>0</v>
      </c>
      <c r="G291" s="19">
        <f>ROUND(IF(ISBLANK(C291),0,VLOOKUP(C291,'[2]Acha Air Sales Price List'!$B$1:$X$65536,12,FALSE)*$L$14),2)</f>
        <v>0</v>
      </c>
      <c r="H291" s="20">
        <f t="shared" si="8"/>
        <v>0</v>
      </c>
      <c r="I291" s="12"/>
    </row>
    <row r="292" spans="1:9" ht="12.4" hidden="1" customHeight="1">
      <c r="A292" s="11"/>
      <c r="B292" s="1"/>
      <c r="C292" s="36"/>
      <c r="D292" s="151"/>
      <c r="E292" s="152"/>
      <c r="F292" s="40">
        <f>VLOOKUP(C292,'[2]Acha Air Sales Price List'!$B$1:$D$65536,3,FALSE)</f>
        <v>0</v>
      </c>
      <c r="G292" s="19">
        <f>ROUND(IF(ISBLANK(C292),0,VLOOKUP(C292,'[2]Acha Air Sales Price List'!$B$1:$X$65536,12,FALSE)*$L$14),2)</f>
        <v>0</v>
      </c>
      <c r="H292" s="20">
        <f t="shared" si="8"/>
        <v>0</v>
      </c>
      <c r="I292" s="12"/>
    </row>
    <row r="293" spans="1:9" ht="12.4" hidden="1" customHeight="1">
      <c r="A293" s="11"/>
      <c r="B293" s="1"/>
      <c r="C293" s="36"/>
      <c r="D293" s="151"/>
      <c r="E293" s="152"/>
      <c r="F293" s="40">
        <f>VLOOKUP(C293,'[2]Acha Air Sales Price List'!$B$1:$D$65536,3,FALSE)</f>
        <v>0</v>
      </c>
      <c r="G293" s="19">
        <f>ROUND(IF(ISBLANK(C293),0,VLOOKUP(C293,'[2]Acha Air Sales Price List'!$B$1:$X$65536,12,FALSE)*$L$14),2)</f>
        <v>0</v>
      </c>
      <c r="H293" s="20">
        <f t="shared" si="8"/>
        <v>0</v>
      </c>
      <c r="I293" s="12"/>
    </row>
    <row r="294" spans="1:9" ht="12.4" hidden="1" customHeight="1">
      <c r="A294" s="11"/>
      <c r="B294" s="1"/>
      <c r="C294" s="36"/>
      <c r="D294" s="151"/>
      <c r="E294" s="152"/>
      <c r="F294" s="40">
        <f>VLOOKUP(C294,'[2]Acha Air Sales Price List'!$B$1:$D$65536,3,FALSE)</f>
        <v>0</v>
      </c>
      <c r="G294" s="19">
        <f>ROUND(IF(ISBLANK(C294),0,VLOOKUP(C294,'[2]Acha Air Sales Price List'!$B$1:$X$65536,12,FALSE)*$L$14),2)</f>
        <v>0</v>
      </c>
      <c r="H294" s="20">
        <f t="shared" si="8"/>
        <v>0</v>
      </c>
      <c r="I294" s="12"/>
    </row>
    <row r="295" spans="1:9" ht="12.4" hidden="1" customHeight="1">
      <c r="A295" s="11"/>
      <c r="B295" s="1"/>
      <c r="C295" s="36"/>
      <c r="D295" s="151"/>
      <c r="E295" s="152"/>
      <c r="F295" s="40">
        <f>VLOOKUP(C295,'[2]Acha Air Sales Price List'!$B$1:$D$65536,3,FALSE)</f>
        <v>0</v>
      </c>
      <c r="G295" s="19">
        <f>ROUND(IF(ISBLANK(C295),0,VLOOKUP(C295,'[2]Acha Air Sales Price List'!$B$1:$X$65536,12,FALSE)*$L$14),2)</f>
        <v>0</v>
      </c>
      <c r="H295" s="20">
        <f t="shared" si="8"/>
        <v>0</v>
      </c>
      <c r="I295" s="12"/>
    </row>
    <row r="296" spans="1:9" ht="12.4" hidden="1" customHeight="1">
      <c r="A296" s="11"/>
      <c r="B296" s="1"/>
      <c r="C296" s="36"/>
      <c r="D296" s="151"/>
      <c r="E296" s="152"/>
      <c r="F296" s="40">
        <f>VLOOKUP(C296,'[2]Acha Air Sales Price List'!$B$1:$D$65536,3,FALSE)</f>
        <v>0</v>
      </c>
      <c r="G296" s="19">
        <f>ROUND(IF(ISBLANK(C296),0,VLOOKUP(C296,'[2]Acha Air Sales Price List'!$B$1:$X$65536,12,FALSE)*$L$14),2)</f>
        <v>0</v>
      </c>
      <c r="H296" s="20">
        <f t="shared" si="8"/>
        <v>0</v>
      </c>
      <c r="I296" s="12"/>
    </row>
    <row r="297" spans="1:9" ht="12.4" hidden="1" customHeight="1">
      <c r="A297" s="11"/>
      <c r="B297" s="1"/>
      <c r="C297" s="36"/>
      <c r="D297" s="151"/>
      <c r="E297" s="152"/>
      <c r="F297" s="40">
        <f>VLOOKUP(C297,'[2]Acha Air Sales Price List'!$B$1:$D$65536,3,FALSE)</f>
        <v>0</v>
      </c>
      <c r="G297" s="19">
        <f>ROUND(IF(ISBLANK(C297),0,VLOOKUP(C297,'[2]Acha Air Sales Price List'!$B$1:$X$65536,12,FALSE)*$L$14),2)</f>
        <v>0</v>
      </c>
      <c r="H297" s="20">
        <f t="shared" si="8"/>
        <v>0</v>
      </c>
      <c r="I297" s="12"/>
    </row>
    <row r="298" spans="1:9" ht="12.4" hidden="1" customHeight="1">
      <c r="A298" s="11"/>
      <c r="B298" s="1"/>
      <c r="C298" s="37"/>
      <c r="D298" s="151"/>
      <c r="E298" s="152"/>
      <c r="F298" s="40">
        <f>VLOOKUP(C298,'[2]Acha Air Sales Price List'!$B$1:$D$65536,3,FALSE)</f>
        <v>0</v>
      </c>
      <c r="G298" s="19">
        <f>ROUND(IF(ISBLANK(C298),0,VLOOKUP(C298,'[2]Acha Air Sales Price List'!$B$1:$X$65536,12,FALSE)*$L$14),2)</f>
        <v>0</v>
      </c>
      <c r="H298" s="20">
        <f t="shared" si="8"/>
        <v>0</v>
      </c>
      <c r="I298" s="12"/>
    </row>
    <row r="299" spans="1:9" ht="12.4" hidden="1" customHeight="1">
      <c r="A299" s="11"/>
      <c r="B299" s="1"/>
      <c r="C299" s="37"/>
      <c r="D299" s="151"/>
      <c r="E299" s="152"/>
      <c r="F299" s="40">
        <f>VLOOKUP(C299,'[2]Acha Air Sales Price List'!$B$1:$D$65536,3,FALSE)</f>
        <v>0</v>
      </c>
      <c r="G299" s="19">
        <f>ROUND(IF(ISBLANK(C299),0,VLOOKUP(C299,'[2]Acha Air Sales Price List'!$B$1:$X$65536,12,FALSE)*$L$14),2)</f>
        <v>0</v>
      </c>
      <c r="H299" s="20">
        <f t="shared" si="8"/>
        <v>0</v>
      </c>
      <c r="I299" s="12"/>
    </row>
    <row r="300" spans="1:9" ht="12.4" hidden="1" customHeight="1">
      <c r="A300" s="11"/>
      <c r="B300" s="1"/>
      <c r="C300" s="36"/>
      <c r="D300" s="151"/>
      <c r="E300" s="152"/>
      <c r="F300" s="40">
        <f>VLOOKUP(C300,'[2]Acha Air Sales Price List'!$B$1:$D$65536,3,FALSE)</f>
        <v>0</v>
      </c>
      <c r="G300" s="19">
        <f>ROUND(IF(ISBLANK(C300),0,VLOOKUP(C300,'[2]Acha Air Sales Price List'!$B$1:$X$65536,12,FALSE)*$L$14),2)</f>
        <v>0</v>
      </c>
      <c r="H300" s="20">
        <f>ROUND(IF(ISNUMBER(B300), G300*B300, 0),5)</f>
        <v>0</v>
      </c>
      <c r="I300" s="12"/>
    </row>
    <row r="301" spans="1:9" ht="12.4" hidden="1" customHeight="1">
      <c r="A301" s="11"/>
      <c r="B301" s="1"/>
      <c r="C301" s="36"/>
      <c r="D301" s="151"/>
      <c r="E301" s="152"/>
      <c r="F301" s="40">
        <f>VLOOKUP(C301,'[2]Acha Air Sales Price List'!$B$1:$D$65536,3,FALSE)</f>
        <v>0</v>
      </c>
      <c r="G301" s="19">
        <f>ROUND(IF(ISBLANK(C301),0,VLOOKUP(C301,'[2]Acha Air Sales Price List'!$B$1:$X$65536,12,FALSE)*$L$14),2)</f>
        <v>0</v>
      </c>
      <c r="H301" s="20">
        <f t="shared" ref="H301:H338" si="9">ROUND(IF(ISNUMBER(B301), G301*B301, 0),5)</f>
        <v>0</v>
      </c>
      <c r="I301" s="12"/>
    </row>
    <row r="302" spans="1:9" ht="12.4" hidden="1" customHeight="1">
      <c r="A302" s="11"/>
      <c r="B302" s="1"/>
      <c r="C302" s="36"/>
      <c r="D302" s="151"/>
      <c r="E302" s="152"/>
      <c r="F302" s="40">
        <f>VLOOKUP(C302,'[2]Acha Air Sales Price List'!$B$1:$D$65536,3,FALSE)</f>
        <v>0</v>
      </c>
      <c r="G302" s="19">
        <f>ROUND(IF(ISBLANK(C302),0,VLOOKUP(C302,'[2]Acha Air Sales Price List'!$B$1:$X$65536,12,FALSE)*$L$14),2)</f>
        <v>0</v>
      </c>
      <c r="H302" s="20">
        <f t="shared" si="9"/>
        <v>0</v>
      </c>
      <c r="I302" s="12"/>
    </row>
    <row r="303" spans="1:9" ht="12.4" hidden="1" customHeight="1">
      <c r="A303" s="11"/>
      <c r="B303" s="1"/>
      <c r="C303" s="36"/>
      <c r="D303" s="151"/>
      <c r="E303" s="152"/>
      <c r="F303" s="40">
        <f>VLOOKUP(C303,'[2]Acha Air Sales Price List'!$B$1:$D$65536,3,FALSE)</f>
        <v>0</v>
      </c>
      <c r="G303" s="19">
        <f>ROUND(IF(ISBLANK(C303),0,VLOOKUP(C303,'[2]Acha Air Sales Price List'!$B$1:$X$65536,12,FALSE)*$L$14),2)</f>
        <v>0</v>
      </c>
      <c r="H303" s="20">
        <f t="shared" si="9"/>
        <v>0</v>
      </c>
      <c r="I303" s="12"/>
    </row>
    <row r="304" spans="1:9" ht="12.4" hidden="1" customHeight="1">
      <c r="A304" s="11"/>
      <c r="B304" s="1"/>
      <c r="C304" s="36"/>
      <c r="D304" s="151"/>
      <c r="E304" s="152"/>
      <c r="F304" s="40">
        <f>VLOOKUP(C304,'[2]Acha Air Sales Price List'!$B$1:$D$65536,3,FALSE)</f>
        <v>0</v>
      </c>
      <c r="G304" s="19">
        <f>ROUND(IF(ISBLANK(C304),0,VLOOKUP(C304,'[2]Acha Air Sales Price List'!$B$1:$X$65536,12,FALSE)*$L$14),2)</f>
        <v>0</v>
      </c>
      <c r="H304" s="20">
        <f t="shared" si="9"/>
        <v>0</v>
      </c>
      <c r="I304" s="12"/>
    </row>
    <row r="305" spans="1:9" ht="12.4" hidden="1" customHeight="1">
      <c r="A305" s="11"/>
      <c r="B305" s="1"/>
      <c r="C305" s="36"/>
      <c r="D305" s="151"/>
      <c r="E305" s="152"/>
      <c r="F305" s="40">
        <f>VLOOKUP(C305,'[2]Acha Air Sales Price List'!$B$1:$D$65536,3,FALSE)</f>
        <v>0</v>
      </c>
      <c r="G305" s="19">
        <f>ROUND(IF(ISBLANK(C305),0,VLOOKUP(C305,'[2]Acha Air Sales Price List'!$B$1:$X$65536,12,FALSE)*$L$14),2)</f>
        <v>0</v>
      </c>
      <c r="H305" s="20">
        <f t="shared" si="9"/>
        <v>0</v>
      </c>
      <c r="I305" s="12"/>
    </row>
    <row r="306" spans="1:9" ht="12.4" hidden="1" customHeight="1">
      <c r="A306" s="11"/>
      <c r="B306" s="1"/>
      <c r="C306" s="36"/>
      <c r="D306" s="151"/>
      <c r="E306" s="152"/>
      <c r="F306" s="40">
        <f>VLOOKUP(C306,'[2]Acha Air Sales Price List'!$B$1:$D$65536,3,FALSE)</f>
        <v>0</v>
      </c>
      <c r="G306" s="19">
        <f>ROUND(IF(ISBLANK(C306),0,VLOOKUP(C306,'[2]Acha Air Sales Price List'!$B$1:$X$65536,12,FALSE)*$L$14),2)</f>
        <v>0</v>
      </c>
      <c r="H306" s="20">
        <f t="shared" si="9"/>
        <v>0</v>
      </c>
      <c r="I306" s="12"/>
    </row>
    <row r="307" spans="1:9" ht="12.4" hidden="1" customHeight="1">
      <c r="A307" s="11"/>
      <c r="B307" s="1"/>
      <c r="C307" s="36"/>
      <c r="D307" s="151"/>
      <c r="E307" s="152"/>
      <c r="F307" s="40">
        <f>VLOOKUP(C307,'[2]Acha Air Sales Price List'!$B$1:$D$65536,3,FALSE)</f>
        <v>0</v>
      </c>
      <c r="G307" s="19">
        <f>ROUND(IF(ISBLANK(C307),0,VLOOKUP(C307,'[2]Acha Air Sales Price List'!$B$1:$X$65536,12,FALSE)*$L$14),2)</f>
        <v>0</v>
      </c>
      <c r="H307" s="20">
        <f t="shared" si="9"/>
        <v>0</v>
      </c>
      <c r="I307" s="12"/>
    </row>
    <row r="308" spans="1:9" ht="12.4" hidden="1" customHeight="1">
      <c r="A308" s="11"/>
      <c r="B308" s="1"/>
      <c r="C308" s="36"/>
      <c r="D308" s="151"/>
      <c r="E308" s="152"/>
      <c r="F308" s="40">
        <f>VLOOKUP(C308,'[2]Acha Air Sales Price List'!$B$1:$D$65536,3,FALSE)</f>
        <v>0</v>
      </c>
      <c r="G308" s="19">
        <f>ROUND(IF(ISBLANK(C308),0,VLOOKUP(C308,'[2]Acha Air Sales Price List'!$B$1:$X$65536,12,FALSE)*$L$14),2)</f>
        <v>0</v>
      </c>
      <c r="H308" s="20">
        <f t="shared" si="9"/>
        <v>0</v>
      </c>
      <c r="I308" s="12"/>
    </row>
    <row r="309" spans="1:9" ht="12.4" hidden="1" customHeight="1">
      <c r="A309" s="11"/>
      <c r="B309" s="1"/>
      <c r="C309" s="36"/>
      <c r="D309" s="151"/>
      <c r="E309" s="152"/>
      <c r="F309" s="40">
        <f>VLOOKUP(C309,'[2]Acha Air Sales Price List'!$B$1:$D$65536,3,FALSE)</f>
        <v>0</v>
      </c>
      <c r="G309" s="19">
        <f>ROUND(IF(ISBLANK(C309),0,VLOOKUP(C309,'[2]Acha Air Sales Price List'!$B$1:$X$65536,12,FALSE)*$L$14),2)</f>
        <v>0</v>
      </c>
      <c r="H309" s="20">
        <f t="shared" si="9"/>
        <v>0</v>
      </c>
      <c r="I309" s="12"/>
    </row>
    <row r="310" spans="1:9" ht="12.4" hidden="1" customHeight="1">
      <c r="A310" s="11"/>
      <c r="B310" s="1"/>
      <c r="C310" s="36"/>
      <c r="D310" s="151"/>
      <c r="E310" s="152"/>
      <c r="F310" s="40">
        <f>VLOOKUP(C310,'[2]Acha Air Sales Price List'!$B$1:$D$65536,3,FALSE)</f>
        <v>0</v>
      </c>
      <c r="G310" s="19">
        <f>ROUND(IF(ISBLANK(C310),0,VLOOKUP(C310,'[2]Acha Air Sales Price List'!$B$1:$X$65536,12,FALSE)*$L$14),2)</f>
        <v>0</v>
      </c>
      <c r="H310" s="20">
        <f t="shared" si="9"/>
        <v>0</v>
      </c>
      <c r="I310" s="12"/>
    </row>
    <row r="311" spans="1:9" ht="12.4" hidden="1" customHeight="1">
      <c r="A311" s="11"/>
      <c r="B311" s="1"/>
      <c r="C311" s="37"/>
      <c r="D311" s="151"/>
      <c r="E311" s="152"/>
      <c r="F311" s="40">
        <f>VLOOKUP(C311,'[2]Acha Air Sales Price List'!$B$1:$D$65536,3,FALSE)</f>
        <v>0</v>
      </c>
      <c r="G311" s="19">
        <f>ROUND(IF(ISBLANK(C311),0,VLOOKUP(C311,'[2]Acha Air Sales Price List'!$B$1:$X$65536,12,FALSE)*$L$14),2)</f>
        <v>0</v>
      </c>
      <c r="H311" s="20">
        <f t="shared" si="9"/>
        <v>0</v>
      </c>
      <c r="I311" s="12"/>
    </row>
    <row r="312" spans="1:9" ht="12" hidden="1" customHeight="1">
      <c r="A312" s="11"/>
      <c r="B312" s="1"/>
      <c r="C312" s="36"/>
      <c r="D312" s="151"/>
      <c r="E312" s="152"/>
      <c r="F312" s="40">
        <f>VLOOKUP(C312,'[2]Acha Air Sales Price List'!$B$1:$D$65536,3,FALSE)</f>
        <v>0</v>
      </c>
      <c r="G312" s="19">
        <f>ROUND(IF(ISBLANK(C312),0,VLOOKUP(C312,'[2]Acha Air Sales Price List'!$B$1:$X$65536,12,FALSE)*$L$14),2)</f>
        <v>0</v>
      </c>
      <c r="H312" s="20">
        <f t="shared" si="9"/>
        <v>0</v>
      </c>
      <c r="I312" s="12"/>
    </row>
    <row r="313" spans="1:9" ht="12.4" hidden="1" customHeight="1">
      <c r="A313" s="11"/>
      <c r="B313" s="1"/>
      <c r="C313" s="36"/>
      <c r="D313" s="151"/>
      <c r="E313" s="152"/>
      <c r="F313" s="40">
        <f>VLOOKUP(C313,'[2]Acha Air Sales Price List'!$B$1:$D$65536,3,FALSE)</f>
        <v>0</v>
      </c>
      <c r="G313" s="19">
        <f>ROUND(IF(ISBLANK(C313),0,VLOOKUP(C313,'[2]Acha Air Sales Price List'!$B$1:$X$65536,12,FALSE)*$L$14),2)</f>
        <v>0</v>
      </c>
      <c r="H313" s="20">
        <f t="shared" si="9"/>
        <v>0</v>
      </c>
      <c r="I313" s="12"/>
    </row>
    <row r="314" spans="1:9" ht="12.4" hidden="1" customHeight="1">
      <c r="A314" s="11"/>
      <c r="B314" s="1"/>
      <c r="C314" s="36"/>
      <c r="D314" s="151"/>
      <c r="E314" s="152"/>
      <c r="F314" s="40">
        <f>VLOOKUP(C314,'[2]Acha Air Sales Price List'!$B$1:$D$65536,3,FALSE)</f>
        <v>0</v>
      </c>
      <c r="G314" s="19">
        <f>ROUND(IF(ISBLANK(C314),0,VLOOKUP(C314,'[2]Acha Air Sales Price List'!$B$1:$X$65536,12,FALSE)*$L$14),2)</f>
        <v>0</v>
      </c>
      <c r="H314" s="20">
        <f t="shared" si="9"/>
        <v>0</v>
      </c>
      <c r="I314" s="12"/>
    </row>
    <row r="315" spans="1:9" ht="12.4" hidden="1" customHeight="1">
      <c r="A315" s="11"/>
      <c r="B315" s="1"/>
      <c r="C315" s="36"/>
      <c r="D315" s="151"/>
      <c r="E315" s="152"/>
      <c r="F315" s="40">
        <f>VLOOKUP(C315,'[2]Acha Air Sales Price List'!$B$1:$D$65536,3,FALSE)</f>
        <v>0</v>
      </c>
      <c r="G315" s="19">
        <f>ROUND(IF(ISBLANK(C315),0,VLOOKUP(C315,'[2]Acha Air Sales Price List'!$B$1:$X$65536,12,FALSE)*$L$14),2)</f>
        <v>0</v>
      </c>
      <c r="H315" s="20">
        <f t="shared" si="9"/>
        <v>0</v>
      </c>
      <c r="I315" s="12"/>
    </row>
    <row r="316" spans="1:9" ht="12.4" hidden="1" customHeight="1">
      <c r="A316" s="11"/>
      <c r="B316" s="1"/>
      <c r="C316" s="36"/>
      <c r="D316" s="151"/>
      <c r="E316" s="152"/>
      <c r="F316" s="40">
        <f>VLOOKUP(C316,'[2]Acha Air Sales Price List'!$B$1:$D$65536,3,FALSE)</f>
        <v>0</v>
      </c>
      <c r="G316" s="19">
        <f>ROUND(IF(ISBLANK(C316),0,VLOOKUP(C316,'[2]Acha Air Sales Price List'!$B$1:$X$65536,12,FALSE)*$L$14),2)</f>
        <v>0</v>
      </c>
      <c r="H316" s="20">
        <f t="shared" si="9"/>
        <v>0</v>
      </c>
      <c r="I316" s="12"/>
    </row>
    <row r="317" spans="1:9" ht="12.4" hidden="1" customHeight="1">
      <c r="A317" s="11"/>
      <c r="B317" s="1"/>
      <c r="C317" s="36"/>
      <c r="D317" s="151"/>
      <c r="E317" s="152"/>
      <c r="F317" s="40">
        <f>VLOOKUP(C317,'[2]Acha Air Sales Price List'!$B$1:$D$65536,3,FALSE)</f>
        <v>0</v>
      </c>
      <c r="G317" s="19">
        <f>ROUND(IF(ISBLANK(C317),0,VLOOKUP(C317,'[2]Acha Air Sales Price List'!$B$1:$X$65536,12,FALSE)*$L$14),2)</f>
        <v>0</v>
      </c>
      <c r="H317" s="20">
        <f t="shared" si="9"/>
        <v>0</v>
      </c>
      <c r="I317" s="12"/>
    </row>
    <row r="318" spans="1:9" ht="12.4" hidden="1" customHeight="1">
      <c r="A318" s="11"/>
      <c r="B318" s="1"/>
      <c r="C318" s="36"/>
      <c r="D318" s="151"/>
      <c r="E318" s="152"/>
      <c r="F318" s="40">
        <f>VLOOKUP(C318,'[2]Acha Air Sales Price List'!$B$1:$D$65536,3,FALSE)</f>
        <v>0</v>
      </c>
      <c r="G318" s="19">
        <f>ROUND(IF(ISBLANK(C318),0,VLOOKUP(C318,'[2]Acha Air Sales Price List'!$B$1:$X$65536,12,FALSE)*$L$14),2)</f>
        <v>0</v>
      </c>
      <c r="H318" s="20">
        <f t="shared" si="9"/>
        <v>0</v>
      </c>
      <c r="I318" s="12"/>
    </row>
    <row r="319" spans="1:9" ht="12.4" hidden="1" customHeight="1">
      <c r="A319" s="11"/>
      <c r="B319" s="1"/>
      <c r="C319" s="36"/>
      <c r="D319" s="151"/>
      <c r="E319" s="152"/>
      <c r="F319" s="40">
        <f>VLOOKUP(C319,'[2]Acha Air Sales Price List'!$B$1:$D$65536,3,FALSE)</f>
        <v>0</v>
      </c>
      <c r="G319" s="19">
        <f>ROUND(IF(ISBLANK(C319),0,VLOOKUP(C319,'[2]Acha Air Sales Price List'!$B$1:$X$65536,12,FALSE)*$L$14),2)</f>
        <v>0</v>
      </c>
      <c r="H319" s="20">
        <f t="shared" si="9"/>
        <v>0</v>
      </c>
      <c r="I319" s="12"/>
    </row>
    <row r="320" spans="1:9" ht="12.4" hidden="1" customHeight="1">
      <c r="A320" s="11"/>
      <c r="B320" s="1"/>
      <c r="C320" s="36"/>
      <c r="D320" s="151"/>
      <c r="E320" s="152"/>
      <c r="F320" s="40">
        <f>VLOOKUP(C320,'[2]Acha Air Sales Price List'!$B$1:$D$65536,3,FALSE)</f>
        <v>0</v>
      </c>
      <c r="G320" s="19">
        <f>ROUND(IF(ISBLANK(C320),0,VLOOKUP(C320,'[2]Acha Air Sales Price List'!$B$1:$X$65536,12,FALSE)*$L$14),2)</f>
        <v>0</v>
      </c>
      <c r="H320" s="20">
        <f t="shared" si="9"/>
        <v>0</v>
      </c>
      <c r="I320" s="12"/>
    </row>
    <row r="321" spans="1:9" ht="12.4" hidden="1" customHeight="1">
      <c r="A321" s="11"/>
      <c r="B321" s="1"/>
      <c r="C321" s="36"/>
      <c r="D321" s="151"/>
      <c r="E321" s="152"/>
      <c r="F321" s="40">
        <f>VLOOKUP(C321,'[2]Acha Air Sales Price List'!$B$1:$D$65536,3,FALSE)</f>
        <v>0</v>
      </c>
      <c r="G321" s="19">
        <f>ROUND(IF(ISBLANK(C321),0,VLOOKUP(C321,'[2]Acha Air Sales Price List'!$B$1:$X$65536,12,FALSE)*$L$14),2)</f>
        <v>0</v>
      </c>
      <c r="H321" s="20">
        <f t="shared" si="9"/>
        <v>0</v>
      </c>
      <c r="I321" s="12"/>
    </row>
    <row r="322" spans="1:9" ht="12.4" hidden="1" customHeight="1">
      <c r="A322" s="11"/>
      <c r="B322" s="1"/>
      <c r="C322" s="36"/>
      <c r="D322" s="151"/>
      <c r="E322" s="152"/>
      <c r="F322" s="40">
        <f>VLOOKUP(C322,'[2]Acha Air Sales Price List'!$B$1:$D$65536,3,FALSE)</f>
        <v>0</v>
      </c>
      <c r="G322" s="19">
        <f>ROUND(IF(ISBLANK(C322),0,VLOOKUP(C322,'[2]Acha Air Sales Price List'!$B$1:$X$65536,12,FALSE)*$L$14),2)</f>
        <v>0</v>
      </c>
      <c r="H322" s="20">
        <f t="shared" si="9"/>
        <v>0</v>
      </c>
      <c r="I322" s="12"/>
    </row>
    <row r="323" spans="1:9" ht="12.4" hidden="1" customHeight="1">
      <c r="A323" s="11"/>
      <c r="B323" s="1"/>
      <c r="C323" s="36"/>
      <c r="D323" s="151"/>
      <c r="E323" s="152"/>
      <c r="F323" s="40">
        <f>VLOOKUP(C323,'[2]Acha Air Sales Price List'!$B$1:$D$65536,3,FALSE)</f>
        <v>0</v>
      </c>
      <c r="G323" s="19">
        <f>ROUND(IF(ISBLANK(C323),0,VLOOKUP(C323,'[2]Acha Air Sales Price List'!$B$1:$X$65536,12,FALSE)*$L$14),2)</f>
        <v>0</v>
      </c>
      <c r="H323" s="20">
        <f t="shared" si="9"/>
        <v>0</v>
      </c>
      <c r="I323" s="12"/>
    </row>
    <row r="324" spans="1:9" ht="12.4" hidden="1" customHeight="1">
      <c r="A324" s="11"/>
      <c r="B324" s="1"/>
      <c r="C324" s="36"/>
      <c r="D324" s="151"/>
      <c r="E324" s="152"/>
      <c r="F324" s="40">
        <f>VLOOKUP(C324,'[2]Acha Air Sales Price List'!$B$1:$D$65536,3,FALSE)</f>
        <v>0</v>
      </c>
      <c r="G324" s="19">
        <f>ROUND(IF(ISBLANK(C324),0,VLOOKUP(C324,'[2]Acha Air Sales Price List'!$B$1:$X$65536,12,FALSE)*$L$14),2)</f>
        <v>0</v>
      </c>
      <c r="H324" s="20">
        <f t="shared" si="9"/>
        <v>0</v>
      </c>
      <c r="I324" s="12"/>
    </row>
    <row r="325" spans="1:9" ht="12.4" hidden="1" customHeight="1">
      <c r="A325" s="11"/>
      <c r="B325" s="1"/>
      <c r="C325" s="36"/>
      <c r="D325" s="151"/>
      <c r="E325" s="152"/>
      <c r="F325" s="40">
        <f>VLOOKUP(C325,'[2]Acha Air Sales Price List'!$B$1:$D$65536,3,FALSE)</f>
        <v>0</v>
      </c>
      <c r="G325" s="19">
        <f>ROUND(IF(ISBLANK(C325),0,VLOOKUP(C325,'[2]Acha Air Sales Price List'!$B$1:$X$65536,12,FALSE)*$L$14),2)</f>
        <v>0</v>
      </c>
      <c r="H325" s="20">
        <f t="shared" si="9"/>
        <v>0</v>
      </c>
      <c r="I325" s="12"/>
    </row>
    <row r="326" spans="1:9" ht="12.4" hidden="1" customHeight="1">
      <c r="A326" s="11"/>
      <c r="B326" s="1"/>
      <c r="C326" s="36"/>
      <c r="D326" s="151"/>
      <c r="E326" s="152"/>
      <c r="F326" s="40">
        <f>VLOOKUP(C326,'[2]Acha Air Sales Price List'!$B$1:$D$65536,3,FALSE)</f>
        <v>0</v>
      </c>
      <c r="G326" s="19">
        <f>ROUND(IF(ISBLANK(C326),0,VLOOKUP(C326,'[2]Acha Air Sales Price List'!$B$1:$X$65536,12,FALSE)*$L$14),2)</f>
        <v>0</v>
      </c>
      <c r="H326" s="20">
        <f t="shared" si="9"/>
        <v>0</v>
      </c>
      <c r="I326" s="12"/>
    </row>
    <row r="327" spans="1:9" ht="12.4" hidden="1" customHeight="1">
      <c r="A327" s="11"/>
      <c r="B327" s="1"/>
      <c r="C327" s="36"/>
      <c r="D327" s="151"/>
      <c r="E327" s="152"/>
      <c r="F327" s="40">
        <f>VLOOKUP(C327,'[2]Acha Air Sales Price List'!$B$1:$D$65536,3,FALSE)</f>
        <v>0</v>
      </c>
      <c r="G327" s="19">
        <f>ROUND(IF(ISBLANK(C327),0,VLOOKUP(C327,'[2]Acha Air Sales Price List'!$B$1:$X$65536,12,FALSE)*$L$14),2)</f>
        <v>0</v>
      </c>
      <c r="H327" s="20">
        <f t="shared" si="9"/>
        <v>0</v>
      </c>
      <c r="I327" s="12"/>
    </row>
    <row r="328" spans="1:9" ht="12.4" hidden="1" customHeight="1">
      <c r="A328" s="11"/>
      <c r="B328" s="1"/>
      <c r="C328" s="36"/>
      <c r="D328" s="151"/>
      <c r="E328" s="152"/>
      <c r="F328" s="40">
        <f>VLOOKUP(C328,'[2]Acha Air Sales Price List'!$B$1:$D$65536,3,FALSE)</f>
        <v>0</v>
      </c>
      <c r="G328" s="19">
        <f>ROUND(IF(ISBLANK(C328),0,VLOOKUP(C328,'[2]Acha Air Sales Price List'!$B$1:$X$65536,12,FALSE)*$L$14),2)</f>
        <v>0</v>
      </c>
      <c r="H328" s="20">
        <f t="shared" si="9"/>
        <v>0</v>
      </c>
      <c r="I328" s="12"/>
    </row>
    <row r="329" spans="1:9" ht="12.4" hidden="1" customHeight="1">
      <c r="A329" s="11"/>
      <c r="B329" s="1"/>
      <c r="C329" s="36"/>
      <c r="D329" s="151"/>
      <c r="E329" s="152"/>
      <c r="F329" s="40">
        <f>VLOOKUP(C329,'[2]Acha Air Sales Price List'!$B$1:$D$65536,3,FALSE)</f>
        <v>0</v>
      </c>
      <c r="G329" s="19">
        <f>ROUND(IF(ISBLANK(C329),0,VLOOKUP(C329,'[2]Acha Air Sales Price List'!$B$1:$X$65536,12,FALSE)*$L$14),2)</f>
        <v>0</v>
      </c>
      <c r="H329" s="20">
        <f t="shared" si="9"/>
        <v>0</v>
      </c>
      <c r="I329" s="12"/>
    </row>
    <row r="330" spans="1:9" ht="12.4" hidden="1" customHeight="1">
      <c r="A330" s="11"/>
      <c r="B330" s="1"/>
      <c r="C330" s="36"/>
      <c r="D330" s="151"/>
      <c r="E330" s="152"/>
      <c r="F330" s="40">
        <f>VLOOKUP(C330,'[2]Acha Air Sales Price List'!$B$1:$D$65536,3,FALSE)</f>
        <v>0</v>
      </c>
      <c r="G330" s="19">
        <f>ROUND(IF(ISBLANK(C330),0,VLOOKUP(C330,'[2]Acha Air Sales Price List'!$B$1:$X$65536,12,FALSE)*$L$14),2)</f>
        <v>0</v>
      </c>
      <c r="H330" s="20">
        <f t="shared" si="9"/>
        <v>0</v>
      </c>
      <c r="I330" s="12"/>
    </row>
    <row r="331" spans="1:9" ht="12.4" hidden="1" customHeight="1">
      <c r="A331" s="11"/>
      <c r="B331" s="1"/>
      <c r="C331" s="36"/>
      <c r="D331" s="151"/>
      <c r="E331" s="152"/>
      <c r="F331" s="40">
        <f>VLOOKUP(C331,'[2]Acha Air Sales Price List'!$B$1:$D$65536,3,FALSE)</f>
        <v>0</v>
      </c>
      <c r="G331" s="19">
        <f>ROUND(IF(ISBLANK(C331),0,VLOOKUP(C331,'[2]Acha Air Sales Price List'!$B$1:$X$65536,12,FALSE)*$L$14),2)</f>
        <v>0</v>
      </c>
      <c r="H331" s="20">
        <f t="shared" si="9"/>
        <v>0</v>
      </c>
      <c r="I331" s="12"/>
    </row>
    <row r="332" spans="1:9" ht="12.4" hidden="1" customHeight="1">
      <c r="A332" s="11"/>
      <c r="B332" s="1"/>
      <c r="C332" s="36"/>
      <c r="D332" s="151"/>
      <c r="E332" s="152"/>
      <c r="F332" s="40">
        <f>VLOOKUP(C332,'[2]Acha Air Sales Price List'!$B$1:$D$65536,3,FALSE)</f>
        <v>0</v>
      </c>
      <c r="G332" s="19">
        <f>ROUND(IF(ISBLANK(C332),0,VLOOKUP(C332,'[2]Acha Air Sales Price List'!$B$1:$X$65536,12,FALSE)*$L$14),2)</f>
        <v>0</v>
      </c>
      <c r="H332" s="20">
        <f t="shared" si="9"/>
        <v>0</v>
      </c>
      <c r="I332" s="12"/>
    </row>
    <row r="333" spans="1:9" ht="12.4" hidden="1" customHeight="1">
      <c r="A333" s="11"/>
      <c r="B333" s="1"/>
      <c r="C333" s="36"/>
      <c r="D333" s="151"/>
      <c r="E333" s="152"/>
      <c r="F333" s="40">
        <f>VLOOKUP(C333,'[2]Acha Air Sales Price List'!$B$1:$D$65536,3,FALSE)</f>
        <v>0</v>
      </c>
      <c r="G333" s="19">
        <f>ROUND(IF(ISBLANK(C333),0,VLOOKUP(C333,'[2]Acha Air Sales Price List'!$B$1:$X$65536,12,FALSE)*$L$14),2)</f>
        <v>0</v>
      </c>
      <c r="H333" s="20">
        <f t="shared" si="9"/>
        <v>0</v>
      </c>
      <c r="I333" s="12"/>
    </row>
    <row r="334" spans="1:9" ht="12.4" hidden="1" customHeight="1">
      <c r="A334" s="11"/>
      <c r="B334" s="1"/>
      <c r="C334" s="36"/>
      <c r="D334" s="151"/>
      <c r="E334" s="152"/>
      <c r="F334" s="40">
        <f>VLOOKUP(C334,'[2]Acha Air Sales Price List'!$B$1:$D$65536,3,FALSE)</f>
        <v>0</v>
      </c>
      <c r="G334" s="19">
        <f>ROUND(IF(ISBLANK(C334),0,VLOOKUP(C334,'[2]Acha Air Sales Price List'!$B$1:$X$65536,12,FALSE)*$L$14),2)</f>
        <v>0</v>
      </c>
      <c r="H334" s="20">
        <f t="shared" si="9"/>
        <v>0</v>
      </c>
      <c r="I334" s="12"/>
    </row>
    <row r="335" spans="1:9" ht="12.4" hidden="1" customHeight="1">
      <c r="A335" s="11"/>
      <c r="B335" s="1"/>
      <c r="C335" s="36"/>
      <c r="D335" s="151"/>
      <c r="E335" s="152"/>
      <c r="F335" s="40">
        <f>VLOOKUP(C335,'[2]Acha Air Sales Price List'!$B$1:$D$65536,3,FALSE)</f>
        <v>0</v>
      </c>
      <c r="G335" s="19">
        <f>ROUND(IF(ISBLANK(C335),0,VLOOKUP(C335,'[2]Acha Air Sales Price List'!$B$1:$X$65536,12,FALSE)*$L$14),2)</f>
        <v>0</v>
      </c>
      <c r="H335" s="20">
        <f t="shared" si="9"/>
        <v>0</v>
      </c>
      <c r="I335" s="12"/>
    </row>
    <row r="336" spans="1:9" ht="12.4" hidden="1" customHeight="1">
      <c r="A336" s="11"/>
      <c r="B336" s="1"/>
      <c r="C336" s="36"/>
      <c r="D336" s="151"/>
      <c r="E336" s="152"/>
      <c r="F336" s="40">
        <f>VLOOKUP(C336,'[2]Acha Air Sales Price List'!$B$1:$D$65536,3,FALSE)</f>
        <v>0</v>
      </c>
      <c r="G336" s="19">
        <f>ROUND(IF(ISBLANK(C336),0,VLOOKUP(C336,'[2]Acha Air Sales Price List'!$B$1:$X$65536,12,FALSE)*$L$14),2)</f>
        <v>0</v>
      </c>
      <c r="H336" s="20">
        <f t="shared" si="9"/>
        <v>0</v>
      </c>
      <c r="I336" s="12"/>
    </row>
    <row r="337" spans="1:9" ht="12.4" hidden="1" customHeight="1">
      <c r="A337" s="11"/>
      <c r="B337" s="1"/>
      <c r="C337" s="36"/>
      <c r="D337" s="151"/>
      <c r="E337" s="152"/>
      <c r="F337" s="40">
        <f>VLOOKUP(C337,'[2]Acha Air Sales Price List'!$B$1:$D$65536,3,FALSE)</f>
        <v>0</v>
      </c>
      <c r="G337" s="19">
        <f>ROUND(IF(ISBLANK(C337),0,VLOOKUP(C337,'[2]Acha Air Sales Price List'!$B$1:$X$65536,12,FALSE)*$L$14),2)</f>
        <v>0</v>
      </c>
      <c r="H337" s="20">
        <f t="shared" si="9"/>
        <v>0</v>
      </c>
      <c r="I337" s="12"/>
    </row>
    <row r="338" spans="1:9" ht="12.4" hidden="1" customHeight="1">
      <c r="A338" s="11"/>
      <c r="B338" s="1"/>
      <c r="C338" s="36"/>
      <c r="D338" s="151"/>
      <c r="E338" s="152"/>
      <c r="F338" s="40">
        <f>VLOOKUP(C338,'[2]Acha Air Sales Price List'!$B$1:$D$65536,3,FALSE)</f>
        <v>0</v>
      </c>
      <c r="G338" s="19">
        <f>ROUND(IF(ISBLANK(C338),0,VLOOKUP(C338,'[2]Acha Air Sales Price List'!$B$1:$X$65536,12,FALSE)*$L$14),2)</f>
        <v>0</v>
      </c>
      <c r="H338" s="20">
        <f t="shared" si="9"/>
        <v>0</v>
      </c>
      <c r="I338" s="12"/>
    </row>
    <row r="339" spans="1:9" ht="12.4" hidden="1" customHeight="1">
      <c r="A339" s="11"/>
      <c r="B339" s="1"/>
      <c r="C339" s="37"/>
      <c r="D339" s="151"/>
      <c r="E339" s="152"/>
      <c r="F339" s="40">
        <f>VLOOKUP(C339,'[2]Acha Air Sales Price List'!$B$1:$D$65536,3,FALSE)</f>
        <v>0</v>
      </c>
      <c r="G339" s="19">
        <f>ROUND(IF(ISBLANK(C339),0,VLOOKUP(C339,'[2]Acha Air Sales Price List'!$B$1:$X$65536,12,FALSE)*$L$14),2)</f>
        <v>0</v>
      </c>
      <c r="H339" s="20">
        <f>ROUND(IF(ISNUMBER(B339), G339*B339, 0),5)</f>
        <v>0</v>
      </c>
      <c r="I339" s="12"/>
    </row>
    <row r="340" spans="1:9" ht="12" hidden="1" customHeight="1">
      <c r="A340" s="11"/>
      <c r="B340" s="1"/>
      <c r="C340" s="36"/>
      <c r="D340" s="151"/>
      <c r="E340" s="152"/>
      <c r="F340" s="40">
        <f>VLOOKUP(C340,'[2]Acha Air Sales Price List'!$B$1:$D$65536,3,FALSE)</f>
        <v>0</v>
      </c>
      <c r="G340" s="19">
        <f>ROUND(IF(ISBLANK(C340),0,VLOOKUP(C340,'[2]Acha Air Sales Price List'!$B$1:$X$65536,12,FALSE)*$L$14),2)</f>
        <v>0</v>
      </c>
      <c r="H340" s="20">
        <f t="shared" ref="H340:H390" si="10">ROUND(IF(ISNUMBER(B340), G340*B340, 0),5)</f>
        <v>0</v>
      </c>
      <c r="I340" s="12"/>
    </row>
    <row r="341" spans="1:9" ht="12.4" hidden="1" customHeight="1">
      <c r="A341" s="11"/>
      <c r="B341" s="1"/>
      <c r="C341" s="36"/>
      <c r="D341" s="151"/>
      <c r="E341" s="152"/>
      <c r="F341" s="40">
        <f>VLOOKUP(C341,'[2]Acha Air Sales Price List'!$B$1:$D$65536,3,FALSE)</f>
        <v>0</v>
      </c>
      <c r="G341" s="19">
        <f>ROUND(IF(ISBLANK(C341),0,VLOOKUP(C341,'[2]Acha Air Sales Price List'!$B$1:$X$65536,12,FALSE)*$L$14),2)</f>
        <v>0</v>
      </c>
      <c r="H341" s="20">
        <f t="shared" si="10"/>
        <v>0</v>
      </c>
      <c r="I341" s="12"/>
    </row>
    <row r="342" spans="1:9" ht="12.4" hidden="1" customHeight="1">
      <c r="A342" s="11"/>
      <c r="B342" s="1"/>
      <c r="C342" s="36"/>
      <c r="D342" s="151"/>
      <c r="E342" s="152"/>
      <c r="F342" s="40">
        <f>VLOOKUP(C342,'[2]Acha Air Sales Price List'!$B$1:$D$65536,3,FALSE)</f>
        <v>0</v>
      </c>
      <c r="G342" s="19">
        <f>ROUND(IF(ISBLANK(C342),0,VLOOKUP(C342,'[2]Acha Air Sales Price List'!$B$1:$X$65536,12,FALSE)*$L$14),2)</f>
        <v>0</v>
      </c>
      <c r="H342" s="20">
        <f t="shared" si="10"/>
        <v>0</v>
      </c>
      <c r="I342" s="12"/>
    </row>
    <row r="343" spans="1:9" ht="12.4" hidden="1" customHeight="1">
      <c r="A343" s="11"/>
      <c r="B343" s="1"/>
      <c r="C343" s="36"/>
      <c r="D343" s="151"/>
      <c r="E343" s="152"/>
      <c r="F343" s="40">
        <f>VLOOKUP(C343,'[2]Acha Air Sales Price List'!$B$1:$D$65536,3,FALSE)</f>
        <v>0</v>
      </c>
      <c r="G343" s="19">
        <f>ROUND(IF(ISBLANK(C343),0,VLOOKUP(C343,'[2]Acha Air Sales Price List'!$B$1:$X$65536,12,FALSE)*$L$14),2)</f>
        <v>0</v>
      </c>
      <c r="H343" s="20">
        <f t="shared" si="10"/>
        <v>0</v>
      </c>
      <c r="I343" s="12"/>
    </row>
    <row r="344" spans="1:9" ht="12.4" hidden="1" customHeight="1">
      <c r="A344" s="11"/>
      <c r="B344" s="1"/>
      <c r="C344" s="36"/>
      <c r="D344" s="151"/>
      <c r="E344" s="152"/>
      <c r="F344" s="40">
        <f>VLOOKUP(C344,'[2]Acha Air Sales Price List'!$B$1:$D$65536,3,FALSE)</f>
        <v>0</v>
      </c>
      <c r="G344" s="19">
        <f>ROUND(IF(ISBLANK(C344),0,VLOOKUP(C344,'[2]Acha Air Sales Price List'!$B$1:$X$65536,12,FALSE)*$L$14),2)</f>
        <v>0</v>
      </c>
      <c r="H344" s="20">
        <f t="shared" si="10"/>
        <v>0</v>
      </c>
      <c r="I344" s="12"/>
    </row>
    <row r="345" spans="1:9" ht="12.4" hidden="1" customHeight="1">
      <c r="A345" s="11"/>
      <c r="B345" s="1"/>
      <c r="C345" s="36"/>
      <c r="D345" s="151"/>
      <c r="E345" s="152"/>
      <c r="F345" s="40">
        <f>VLOOKUP(C345,'[2]Acha Air Sales Price List'!$B$1:$D$65536,3,FALSE)</f>
        <v>0</v>
      </c>
      <c r="G345" s="19">
        <f>ROUND(IF(ISBLANK(C345),0,VLOOKUP(C345,'[2]Acha Air Sales Price List'!$B$1:$X$65536,12,FALSE)*$L$14),2)</f>
        <v>0</v>
      </c>
      <c r="H345" s="20">
        <f t="shared" si="10"/>
        <v>0</v>
      </c>
      <c r="I345" s="12"/>
    </row>
    <row r="346" spans="1:9" ht="12.4" hidden="1" customHeight="1">
      <c r="A346" s="11"/>
      <c r="B346" s="1"/>
      <c r="C346" s="36"/>
      <c r="D346" s="151"/>
      <c r="E346" s="152"/>
      <c r="F346" s="40">
        <f>VLOOKUP(C346,'[2]Acha Air Sales Price List'!$B$1:$D$65536,3,FALSE)</f>
        <v>0</v>
      </c>
      <c r="G346" s="19">
        <f>ROUND(IF(ISBLANK(C346),0,VLOOKUP(C346,'[2]Acha Air Sales Price List'!$B$1:$X$65536,12,FALSE)*$L$14),2)</f>
        <v>0</v>
      </c>
      <c r="H346" s="20">
        <f t="shared" si="10"/>
        <v>0</v>
      </c>
      <c r="I346" s="12"/>
    </row>
    <row r="347" spans="1:9" ht="12.4" hidden="1" customHeight="1">
      <c r="A347" s="11"/>
      <c r="B347" s="1"/>
      <c r="C347" s="36"/>
      <c r="D347" s="151"/>
      <c r="E347" s="152"/>
      <c r="F347" s="40">
        <f>VLOOKUP(C347,'[2]Acha Air Sales Price List'!$B$1:$D$65536,3,FALSE)</f>
        <v>0</v>
      </c>
      <c r="G347" s="19">
        <f>ROUND(IF(ISBLANK(C347),0,VLOOKUP(C347,'[2]Acha Air Sales Price List'!$B$1:$X$65536,12,FALSE)*$L$14),2)</f>
        <v>0</v>
      </c>
      <c r="H347" s="20">
        <f t="shared" si="10"/>
        <v>0</v>
      </c>
      <c r="I347" s="12"/>
    </row>
    <row r="348" spans="1:9" ht="12.4" hidden="1" customHeight="1">
      <c r="A348" s="11"/>
      <c r="B348" s="1"/>
      <c r="C348" s="36"/>
      <c r="D348" s="151"/>
      <c r="E348" s="152"/>
      <c r="F348" s="40">
        <f>VLOOKUP(C348,'[2]Acha Air Sales Price List'!$B$1:$D$65536,3,FALSE)</f>
        <v>0</v>
      </c>
      <c r="G348" s="19">
        <f>ROUND(IF(ISBLANK(C348),0,VLOOKUP(C348,'[2]Acha Air Sales Price List'!$B$1:$X$65536,12,FALSE)*$L$14),2)</f>
        <v>0</v>
      </c>
      <c r="H348" s="20">
        <f t="shared" si="10"/>
        <v>0</v>
      </c>
      <c r="I348" s="12"/>
    </row>
    <row r="349" spans="1:9" ht="12.4" hidden="1" customHeight="1">
      <c r="A349" s="11"/>
      <c r="B349" s="1"/>
      <c r="C349" s="36"/>
      <c r="D349" s="151"/>
      <c r="E349" s="152"/>
      <c r="F349" s="40">
        <f>VLOOKUP(C349,'[2]Acha Air Sales Price List'!$B$1:$D$65536,3,FALSE)</f>
        <v>0</v>
      </c>
      <c r="G349" s="19">
        <f>ROUND(IF(ISBLANK(C349),0,VLOOKUP(C349,'[2]Acha Air Sales Price List'!$B$1:$X$65536,12,FALSE)*$L$14),2)</f>
        <v>0</v>
      </c>
      <c r="H349" s="20">
        <f t="shared" si="10"/>
        <v>0</v>
      </c>
      <c r="I349" s="12"/>
    </row>
    <row r="350" spans="1:9" ht="12.4" hidden="1" customHeight="1">
      <c r="A350" s="11"/>
      <c r="B350" s="1"/>
      <c r="C350" s="36"/>
      <c r="D350" s="151"/>
      <c r="E350" s="152"/>
      <c r="F350" s="40">
        <f>VLOOKUP(C350,'[2]Acha Air Sales Price List'!$B$1:$D$65536,3,FALSE)</f>
        <v>0</v>
      </c>
      <c r="G350" s="19">
        <f>ROUND(IF(ISBLANK(C350),0,VLOOKUP(C350,'[2]Acha Air Sales Price List'!$B$1:$X$65536,12,FALSE)*$L$14),2)</f>
        <v>0</v>
      </c>
      <c r="H350" s="20">
        <f t="shared" si="10"/>
        <v>0</v>
      </c>
      <c r="I350" s="12"/>
    </row>
    <row r="351" spans="1:9" ht="12.4" hidden="1" customHeight="1">
      <c r="A351" s="11"/>
      <c r="B351" s="1"/>
      <c r="C351" s="36"/>
      <c r="D351" s="151"/>
      <c r="E351" s="152"/>
      <c r="F351" s="40">
        <f>VLOOKUP(C351,'[2]Acha Air Sales Price List'!$B$1:$D$65536,3,FALSE)</f>
        <v>0</v>
      </c>
      <c r="G351" s="19">
        <f>ROUND(IF(ISBLANK(C351),0,VLOOKUP(C351,'[2]Acha Air Sales Price List'!$B$1:$X$65536,12,FALSE)*$L$14),2)</f>
        <v>0</v>
      </c>
      <c r="H351" s="20">
        <f t="shared" si="10"/>
        <v>0</v>
      </c>
      <c r="I351" s="12"/>
    </row>
    <row r="352" spans="1:9" ht="12.4" hidden="1" customHeight="1">
      <c r="A352" s="11"/>
      <c r="B352" s="1"/>
      <c r="C352" s="36"/>
      <c r="D352" s="151"/>
      <c r="E352" s="152"/>
      <c r="F352" s="40">
        <f>VLOOKUP(C352,'[2]Acha Air Sales Price List'!$B$1:$D$65536,3,FALSE)</f>
        <v>0</v>
      </c>
      <c r="G352" s="19">
        <f>ROUND(IF(ISBLANK(C352),0,VLOOKUP(C352,'[2]Acha Air Sales Price List'!$B$1:$X$65536,12,FALSE)*$L$14),2)</f>
        <v>0</v>
      </c>
      <c r="H352" s="20">
        <f t="shared" si="10"/>
        <v>0</v>
      </c>
      <c r="I352" s="12"/>
    </row>
    <row r="353" spans="1:9" ht="12.4" hidden="1" customHeight="1">
      <c r="A353" s="11"/>
      <c r="B353" s="1"/>
      <c r="C353" s="36"/>
      <c r="D353" s="151"/>
      <c r="E353" s="152"/>
      <c r="F353" s="40">
        <f>VLOOKUP(C353,'[2]Acha Air Sales Price List'!$B$1:$D$65536,3,FALSE)</f>
        <v>0</v>
      </c>
      <c r="G353" s="19">
        <f>ROUND(IF(ISBLANK(C353),0,VLOOKUP(C353,'[2]Acha Air Sales Price List'!$B$1:$X$65536,12,FALSE)*$L$14),2)</f>
        <v>0</v>
      </c>
      <c r="H353" s="20">
        <f t="shared" si="10"/>
        <v>0</v>
      </c>
      <c r="I353" s="12"/>
    </row>
    <row r="354" spans="1:9" ht="12.4" hidden="1" customHeight="1">
      <c r="A354" s="11"/>
      <c r="B354" s="1"/>
      <c r="C354" s="36"/>
      <c r="D354" s="151"/>
      <c r="E354" s="152"/>
      <c r="F354" s="40">
        <f>VLOOKUP(C354,'[2]Acha Air Sales Price List'!$B$1:$D$65536,3,FALSE)</f>
        <v>0</v>
      </c>
      <c r="G354" s="19">
        <f>ROUND(IF(ISBLANK(C354),0,VLOOKUP(C354,'[2]Acha Air Sales Price List'!$B$1:$X$65536,12,FALSE)*$L$14),2)</f>
        <v>0</v>
      </c>
      <c r="H354" s="20">
        <f t="shared" si="10"/>
        <v>0</v>
      </c>
      <c r="I354" s="12"/>
    </row>
    <row r="355" spans="1:9" ht="12.4" hidden="1" customHeight="1">
      <c r="A355" s="11"/>
      <c r="B355" s="1"/>
      <c r="C355" s="36"/>
      <c r="D355" s="151"/>
      <c r="E355" s="152"/>
      <c r="F355" s="40">
        <f>VLOOKUP(C355,'[2]Acha Air Sales Price List'!$B$1:$D$65536,3,FALSE)</f>
        <v>0</v>
      </c>
      <c r="G355" s="19">
        <f>ROUND(IF(ISBLANK(C355),0,VLOOKUP(C355,'[2]Acha Air Sales Price List'!$B$1:$X$65536,12,FALSE)*$L$14),2)</f>
        <v>0</v>
      </c>
      <c r="H355" s="20">
        <f t="shared" si="10"/>
        <v>0</v>
      </c>
      <c r="I355" s="12"/>
    </row>
    <row r="356" spans="1:9" ht="12.4" hidden="1" customHeight="1">
      <c r="A356" s="11"/>
      <c r="B356" s="1"/>
      <c r="C356" s="36"/>
      <c r="D356" s="151"/>
      <c r="E356" s="152"/>
      <c r="F356" s="40">
        <f>VLOOKUP(C356,'[2]Acha Air Sales Price List'!$B$1:$D$65536,3,FALSE)</f>
        <v>0</v>
      </c>
      <c r="G356" s="19">
        <f>ROUND(IF(ISBLANK(C356),0,VLOOKUP(C356,'[2]Acha Air Sales Price List'!$B$1:$X$65536,12,FALSE)*$L$14),2)</f>
        <v>0</v>
      </c>
      <c r="H356" s="20">
        <f t="shared" si="10"/>
        <v>0</v>
      </c>
      <c r="I356" s="12"/>
    </row>
    <row r="357" spans="1:9" ht="12.4" hidden="1" customHeight="1">
      <c r="A357" s="11"/>
      <c r="B357" s="1"/>
      <c r="C357" s="36"/>
      <c r="D357" s="151"/>
      <c r="E357" s="152"/>
      <c r="F357" s="40">
        <f>VLOOKUP(C357,'[2]Acha Air Sales Price List'!$B$1:$D$65536,3,FALSE)</f>
        <v>0</v>
      </c>
      <c r="G357" s="19">
        <f>ROUND(IF(ISBLANK(C357),0,VLOOKUP(C357,'[2]Acha Air Sales Price List'!$B$1:$X$65536,12,FALSE)*$L$14),2)</f>
        <v>0</v>
      </c>
      <c r="H357" s="20">
        <f t="shared" si="10"/>
        <v>0</v>
      </c>
      <c r="I357" s="12"/>
    </row>
    <row r="358" spans="1:9" ht="12.4" hidden="1" customHeight="1">
      <c r="A358" s="11"/>
      <c r="B358" s="1"/>
      <c r="C358" s="36"/>
      <c r="D358" s="151"/>
      <c r="E358" s="152"/>
      <c r="F358" s="40">
        <f>VLOOKUP(C358,'[2]Acha Air Sales Price List'!$B$1:$D$65536,3,FALSE)</f>
        <v>0</v>
      </c>
      <c r="G358" s="19">
        <f>ROUND(IF(ISBLANK(C358),0,VLOOKUP(C358,'[2]Acha Air Sales Price List'!$B$1:$X$65536,12,FALSE)*$L$14),2)</f>
        <v>0</v>
      </c>
      <c r="H358" s="20">
        <f t="shared" si="10"/>
        <v>0</v>
      </c>
      <c r="I358" s="12"/>
    </row>
    <row r="359" spans="1:9" ht="12.4" hidden="1" customHeight="1">
      <c r="A359" s="11"/>
      <c r="B359" s="1"/>
      <c r="C359" s="36"/>
      <c r="D359" s="151"/>
      <c r="E359" s="152"/>
      <c r="F359" s="40">
        <f>VLOOKUP(C359,'[2]Acha Air Sales Price List'!$B$1:$D$65536,3,FALSE)</f>
        <v>0</v>
      </c>
      <c r="G359" s="19">
        <f>ROUND(IF(ISBLANK(C359),0,VLOOKUP(C359,'[2]Acha Air Sales Price List'!$B$1:$X$65536,12,FALSE)*$L$14),2)</f>
        <v>0</v>
      </c>
      <c r="H359" s="20">
        <f t="shared" si="10"/>
        <v>0</v>
      </c>
      <c r="I359" s="12"/>
    </row>
    <row r="360" spans="1:9" ht="12.4" hidden="1" customHeight="1">
      <c r="A360" s="11"/>
      <c r="B360" s="1"/>
      <c r="C360" s="36"/>
      <c r="D360" s="151"/>
      <c r="E360" s="152"/>
      <c r="F360" s="40">
        <f>VLOOKUP(C360,'[2]Acha Air Sales Price List'!$B$1:$D$65536,3,FALSE)</f>
        <v>0</v>
      </c>
      <c r="G360" s="19">
        <f>ROUND(IF(ISBLANK(C360),0,VLOOKUP(C360,'[2]Acha Air Sales Price List'!$B$1:$X$65536,12,FALSE)*$L$14),2)</f>
        <v>0</v>
      </c>
      <c r="H360" s="20">
        <f t="shared" si="10"/>
        <v>0</v>
      </c>
      <c r="I360" s="12"/>
    </row>
    <row r="361" spans="1:9" ht="12.4" hidden="1" customHeight="1">
      <c r="A361" s="11"/>
      <c r="B361" s="1"/>
      <c r="C361" s="36"/>
      <c r="D361" s="151"/>
      <c r="E361" s="152"/>
      <c r="F361" s="40">
        <f>VLOOKUP(C361,'[2]Acha Air Sales Price List'!$B$1:$D$65536,3,FALSE)</f>
        <v>0</v>
      </c>
      <c r="G361" s="19">
        <f>ROUND(IF(ISBLANK(C361),0,VLOOKUP(C361,'[2]Acha Air Sales Price List'!$B$1:$X$65536,12,FALSE)*$L$14),2)</f>
        <v>0</v>
      </c>
      <c r="H361" s="20">
        <f t="shared" si="10"/>
        <v>0</v>
      </c>
      <c r="I361" s="12"/>
    </row>
    <row r="362" spans="1:9" ht="12.4" hidden="1" customHeight="1">
      <c r="A362" s="11"/>
      <c r="B362" s="1"/>
      <c r="C362" s="36"/>
      <c r="D362" s="151"/>
      <c r="E362" s="152"/>
      <c r="F362" s="40">
        <f>VLOOKUP(C362,'[2]Acha Air Sales Price List'!$B$1:$D$65536,3,FALSE)</f>
        <v>0</v>
      </c>
      <c r="G362" s="19">
        <f>ROUND(IF(ISBLANK(C362),0,VLOOKUP(C362,'[2]Acha Air Sales Price List'!$B$1:$X$65536,12,FALSE)*$L$14),2)</f>
        <v>0</v>
      </c>
      <c r="H362" s="20">
        <f t="shared" si="10"/>
        <v>0</v>
      </c>
      <c r="I362" s="12"/>
    </row>
    <row r="363" spans="1:9" ht="12.4" hidden="1" customHeight="1">
      <c r="A363" s="11"/>
      <c r="B363" s="1"/>
      <c r="C363" s="37"/>
      <c r="D363" s="151"/>
      <c r="E363" s="152"/>
      <c r="F363" s="40">
        <f>VLOOKUP(C363,'[2]Acha Air Sales Price List'!$B$1:$D$65536,3,FALSE)</f>
        <v>0</v>
      </c>
      <c r="G363" s="19">
        <f>ROUND(IF(ISBLANK(C363),0,VLOOKUP(C363,'[2]Acha Air Sales Price List'!$B$1:$X$65536,12,FALSE)*$L$14),2)</f>
        <v>0</v>
      </c>
      <c r="H363" s="20">
        <f t="shared" si="10"/>
        <v>0</v>
      </c>
      <c r="I363" s="12"/>
    </row>
    <row r="364" spans="1:9" ht="12" hidden="1" customHeight="1">
      <c r="A364" s="11"/>
      <c r="B364" s="1"/>
      <c r="C364" s="36"/>
      <c r="D364" s="151"/>
      <c r="E364" s="152"/>
      <c r="F364" s="40">
        <f>VLOOKUP(C364,'[2]Acha Air Sales Price List'!$B$1:$D$65536,3,FALSE)</f>
        <v>0</v>
      </c>
      <c r="G364" s="19">
        <f>ROUND(IF(ISBLANK(C364),0,VLOOKUP(C364,'[2]Acha Air Sales Price List'!$B$1:$X$65536,12,FALSE)*$L$14),2)</f>
        <v>0</v>
      </c>
      <c r="H364" s="20">
        <f t="shared" si="10"/>
        <v>0</v>
      </c>
      <c r="I364" s="12"/>
    </row>
    <row r="365" spans="1:9" ht="12.4" hidden="1" customHeight="1">
      <c r="A365" s="11"/>
      <c r="B365" s="1"/>
      <c r="C365" s="36"/>
      <c r="D365" s="151"/>
      <c r="E365" s="152"/>
      <c r="F365" s="40">
        <f>VLOOKUP(C365,'[2]Acha Air Sales Price List'!$B$1:$D$65536,3,FALSE)</f>
        <v>0</v>
      </c>
      <c r="G365" s="19">
        <f>ROUND(IF(ISBLANK(C365),0,VLOOKUP(C365,'[2]Acha Air Sales Price List'!$B$1:$X$65536,12,FALSE)*$L$14),2)</f>
        <v>0</v>
      </c>
      <c r="H365" s="20">
        <f t="shared" si="10"/>
        <v>0</v>
      </c>
      <c r="I365" s="12"/>
    </row>
    <row r="366" spans="1:9" ht="12.4" hidden="1" customHeight="1">
      <c r="A366" s="11"/>
      <c r="B366" s="1"/>
      <c r="C366" s="36"/>
      <c r="D366" s="151"/>
      <c r="E366" s="152"/>
      <c r="F366" s="40">
        <f>VLOOKUP(C366,'[2]Acha Air Sales Price List'!$B$1:$D$65536,3,FALSE)</f>
        <v>0</v>
      </c>
      <c r="G366" s="19">
        <f>ROUND(IF(ISBLANK(C366),0,VLOOKUP(C366,'[2]Acha Air Sales Price List'!$B$1:$X$65536,12,FALSE)*$L$14),2)</f>
        <v>0</v>
      </c>
      <c r="H366" s="20">
        <f t="shared" si="10"/>
        <v>0</v>
      </c>
      <c r="I366" s="12"/>
    </row>
    <row r="367" spans="1:9" ht="12.4" hidden="1" customHeight="1">
      <c r="A367" s="11"/>
      <c r="B367" s="1"/>
      <c r="C367" s="36"/>
      <c r="D367" s="151"/>
      <c r="E367" s="152"/>
      <c r="F367" s="40">
        <f>VLOOKUP(C367,'[2]Acha Air Sales Price List'!$B$1:$D$65536,3,FALSE)</f>
        <v>0</v>
      </c>
      <c r="G367" s="19">
        <f>ROUND(IF(ISBLANK(C367),0,VLOOKUP(C367,'[2]Acha Air Sales Price List'!$B$1:$X$65536,12,FALSE)*$L$14),2)</f>
        <v>0</v>
      </c>
      <c r="H367" s="20">
        <f t="shared" si="10"/>
        <v>0</v>
      </c>
      <c r="I367" s="12"/>
    </row>
    <row r="368" spans="1:9" ht="12.4" hidden="1" customHeight="1">
      <c r="A368" s="11"/>
      <c r="B368" s="1"/>
      <c r="C368" s="36"/>
      <c r="D368" s="151"/>
      <c r="E368" s="152"/>
      <c r="F368" s="40">
        <f>VLOOKUP(C368,'[2]Acha Air Sales Price List'!$B$1:$D$65536,3,FALSE)</f>
        <v>0</v>
      </c>
      <c r="G368" s="19">
        <f>ROUND(IF(ISBLANK(C368),0,VLOOKUP(C368,'[2]Acha Air Sales Price List'!$B$1:$X$65536,12,FALSE)*$L$14),2)</f>
        <v>0</v>
      </c>
      <c r="H368" s="20">
        <f t="shared" si="10"/>
        <v>0</v>
      </c>
      <c r="I368" s="12"/>
    </row>
    <row r="369" spans="1:9" ht="12.4" hidden="1" customHeight="1">
      <c r="A369" s="11"/>
      <c r="B369" s="1"/>
      <c r="C369" s="36"/>
      <c r="D369" s="151"/>
      <c r="E369" s="152"/>
      <c r="F369" s="40">
        <f>VLOOKUP(C369,'[2]Acha Air Sales Price List'!$B$1:$D$65536,3,FALSE)</f>
        <v>0</v>
      </c>
      <c r="G369" s="19">
        <f>ROUND(IF(ISBLANK(C369),0,VLOOKUP(C369,'[2]Acha Air Sales Price List'!$B$1:$X$65536,12,FALSE)*$L$14),2)</f>
        <v>0</v>
      </c>
      <c r="H369" s="20">
        <f t="shared" si="10"/>
        <v>0</v>
      </c>
      <c r="I369" s="12"/>
    </row>
    <row r="370" spans="1:9" ht="12.4" hidden="1" customHeight="1">
      <c r="A370" s="11"/>
      <c r="B370" s="1"/>
      <c r="C370" s="36"/>
      <c r="D370" s="151"/>
      <c r="E370" s="152"/>
      <c r="F370" s="40">
        <f>VLOOKUP(C370,'[2]Acha Air Sales Price List'!$B$1:$D$65536,3,FALSE)</f>
        <v>0</v>
      </c>
      <c r="G370" s="19">
        <f>ROUND(IF(ISBLANK(C370),0,VLOOKUP(C370,'[2]Acha Air Sales Price List'!$B$1:$X$65536,12,FALSE)*$L$14),2)</f>
        <v>0</v>
      </c>
      <c r="H370" s="20">
        <f t="shared" si="10"/>
        <v>0</v>
      </c>
      <c r="I370" s="12"/>
    </row>
    <row r="371" spans="1:9" ht="12.4" hidden="1" customHeight="1">
      <c r="A371" s="11"/>
      <c r="B371" s="1"/>
      <c r="C371" s="36"/>
      <c r="D371" s="151"/>
      <c r="E371" s="152"/>
      <c r="F371" s="40">
        <f>VLOOKUP(C371,'[2]Acha Air Sales Price List'!$B$1:$D$65536,3,FALSE)</f>
        <v>0</v>
      </c>
      <c r="G371" s="19">
        <f>ROUND(IF(ISBLANK(C371),0,VLOOKUP(C371,'[2]Acha Air Sales Price List'!$B$1:$X$65536,12,FALSE)*$L$14),2)</f>
        <v>0</v>
      </c>
      <c r="H371" s="20">
        <f t="shared" si="10"/>
        <v>0</v>
      </c>
      <c r="I371" s="12"/>
    </row>
    <row r="372" spans="1:9" ht="12.4" hidden="1" customHeight="1">
      <c r="A372" s="11"/>
      <c r="B372" s="1"/>
      <c r="C372" s="36"/>
      <c r="D372" s="151"/>
      <c r="E372" s="152"/>
      <c r="F372" s="40">
        <f>VLOOKUP(C372,'[2]Acha Air Sales Price List'!$B$1:$D$65536,3,FALSE)</f>
        <v>0</v>
      </c>
      <c r="G372" s="19">
        <f>ROUND(IF(ISBLANK(C372),0,VLOOKUP(C372,'[2]Acha Air Sales Price List'!$B$1:$X$65536,12,FALSE)*$L$14),2)</f>
        <v>0</v>
      </c>
      <c r="H372" s="20">
        <f t="shared" si="10"/>
        <v>0</v>
      </c>
      <c r="I372" s="12"/>
    </row>
    <row r="373" spans="1:9" ht="12.4" hidden="1" customHeight="1">
      <c r="A373" s="11"/>
      <c r="B373" s="1"/>
      <c r="C373" s="36"/>
      <c r="D373" s="151"/>
      <c r="E373" s="152"/>
      <c r="F373" s="40">
        <f>VLOOKUP(C373,'[2]Acha Air Sales Price List'!$B$1:$D$65536,3,FALSE)</f>
        <v>0</v>
      </c>
      <c r="G373" s="19">
        <f>ROUND(IF(ISBLANK(C373),0,VLOOKUP(C373,'[2]Acha Air Sales Price List'!$B$1:$X$65536,12,FALSE)*$L$14),2)</f>
        <v>0</v>
      </c>
      <c r="H373" s="20">
        <f t="shared" si="10"/>
        <v>0</v>
      </c>
      <c r="I373" s="12"/>
    </row>
    <row r="374" spans="1:9" ht="12.4" hidden="1" customHeight="1">
      <c r="A374" s="11"/>
      <c r="B374" s="1"/>
      <c r="C374" s="36"/>
      <c r="D374" s="151"/>
      <c r="E374" s="152"/>
      <c r="F374" s="40">
        <f>VLOOKUP(C374,'[2]Acha Air Sales Price List'!$B$1:$D$65536,3,FALSE)</f>
        <v>0</v>
      </c>
      <c r="G374" s="19">
        <f>ROUND(IF(ISBLANK(C374),0,VLOOKUP(C374,'[2]Acha Air Sales Price List'!$B$1:$X$65536,12,FALSE)*$L$14),2)</f>
        <v>0</v>
      </c>
      <c r="H374" s="20">
        <f t="shared" si="10"/>
        <v>0</v>
      </c>
      <c r="I374" s="12"/>
    </row>
    <row r="375" spans="1:9" ht="12.4" hidden="1" customHeight="1">
      <c r="A375" s="11"/>
      <c r="B375" s="1"/>
      <c r="C375" s="36"/>
      <c r="D375" s="151"/>
      <c r="E375" s="152"/>
      <c r="F375" s="40">
        <f>VLOOKUP(C375,'[2]Acha Air Sales Price List'!$B$1:$D$65536,3,FALSE)</f>
        <v>0</v>
      </c>
      <c r="G375" s="19">
        <f>ROUND(IF(ISBLANK(C375),0,VLOOKUP(C375,'[2]Acha Air Sales Price List'!$B$1:$X$65536,12,FALSE)*$L$14),2)</f>
        <v>0</v>
      </c>
      <c r="H375" s="20">
        <f t="shared" si="10"/>
        <v>0</v>
      </c>
      <c r="I375" s="12"/>
    </row>
    <row r="376" spans="1:9" ht="12.4" hidden="1" customHeight="1">
      <c r="A376" s="11"/>
      <c r="B376" s="1"/>
      <c r="C376" s="36"/>
      <c r="D376" s="151"/>
      <c r="E376" s="152"/>
      <c r="F376" s="40">
        <f>VLOOKUP(C376,'[2]Acha Air Sales Price List'!$B$1:$D$65536,3,FALSE)</f>
        <v>0</v>
      </c>
      <c r="G376" s="19">
        <f>ROUND(IF(ISBLANK(C376),0,VLOOKUP(C376,'[2]Acha Air Sales Price List'!$B$1:$X$65536,12,FALSE)*$L$14),2)</f>
        <v>0</v>
      </c>
      <c r="H376" s="20">
        <f t="shared" si="10"/>
        <v>0</v>
      </c>
      <c r="I376" s="12"/>
    </row>
    <row r="377" spans="1:9" ht="12.4" hidden="1" customHeight="1">
      <c r="A377" s="11"/>
      <c r="B377" s="1"/>
      <c r="C377" s="36"/>
      <c r="D377" s="151"/>
      <c r="E377" s="152"/>
      <c r="F377" s="40">
        <f>VLOOKUP(C377,'[2]Acha Air Sales Price List'!$B$1:$D$65536,3,FALSE)</f>
        <v>0</v>
      </c>
      <c r="G377" s="19">
        <f>ROUND(IF(ISBLANK(C377),0,VLOOKUP(C377,'[2]Acha Air Sales Price List'!$B$1:$X$65536,12,FALSE)*$L$14),2)</f>
        <v>0</v>
      </c>
      <c r="H377" s="20">
        <f t="shared" si="10"/>
        <v>0</v>
      </c>
      <c r="I377" s="12"/>
    </row>
    <row r="378" spans="1:9" ht="12.4" hidden="1" customHeight="1">
      <c r="A378" s="11"/>
      <c r="B378" s="1"/>
      <c r="C378" s="36"/>
      <c r="D378" s="151"/>
      <c r="E378" s="152"/>
      <c r="F378" s="40">
        <f>VLOOKUP(C378,'[2]Acha Air Sales Price List'!$B$1:$D$65536,3,FALSE)</f>
        <v>0</v>
      </c>
      <c r="G378" s="19">
        <f>ROUND(IF(ISBLANK(C378),0,VLOOKUP(C378,'[2]Acha Air Sales Price List'!$B$1:$X$65536,12,FALSE)*$L$14),2)</f>
        <v>0</v>
      </c>
      <c r="H378" s="20">
        <f t="shared" si="10"/>
        <v>0</v>
      </c>
      <c r="I378" s="12"/>
    </row>
    <row r="379" spans="1:9" ht="12.4" hidden="1" customHeight="1">
      <c r="A379" s="11"/>
      <c r="B379" s="1"/>
      <c r="C379" s="36"/>
      <c r="D379" s="151"/>
      <c r="E379" s="152"/>
      <c r="F379" s="40">
        <f>VLOOKUP(C379,'[2]Acha Air Sales Price List'!$B$1:$D$65536,3,FALSE)</f>
        <v>0</v>
      </c>
      <c r="G379" s="19">
        <f>ROUND(IF(ISBLANK(C379),0,VLOOKUP(C379,'[2]Acha Air Sales Price List'!$B$1:$X$65536,12,FALSE)*$L$14),2)</f>
        <v>0</v>
      </c>
      <c r="H379" s="20">
        <f t="shared" si="10"/>
        <v>0</v>
      </c>
      <c r="I379" s="12"/>
    </row>
    <row r="380" spans="1:9" ht="12.4" hidden="1" customHeight="1">
      <c r="A380" s="11"/>
      <c r="B380" s="1"/>
      <c r="C380" s="36"/>
      <c r="D380" s="151"/>
      <c r="E380" s="152"/>
      <c r="F380" s="40">
        <f>VLOOKUP(C380,'[2]Acha Air Sales Price List'!$B$1:$D$65536,3,FALSE)</f>
        <v>0</v>
      </c>
      <c r="G380" s="19">
        <f>ROUND(IF(ISBLANK(C380),0,VLOOKUP(C380,'[2]Acha Air Sales Price List'!$B$1:$X$65536,12,FALSE)*$L$14),2)</f>
        <v>0</v>
      </c>
      <c r="H380" s="20">
        <f t="shared" si="10"/>
        <v>0</v>
      </c>
      <c r="I380" s="12"/>
    </row>
    <row r="381" spans="1:9" ht="12.4" hidden="1" customHeight="1">
      <c r="A381" s="11"/>
      <c r="B381" s="1"/>
      <c r="C381" s="36"/>
      <c r="D381" s="151"/>
      <c r="E381" s="152"/>
      <c r="F381" s="40">
        <f>VLOOKUP(C381,'[2]Acha Air Sales Price List'!$B$1:$D$65536,3,FALSE)</f>
        <v>0</v>
      </c>
      <c r="G381" s="19">
        <f>ROUND(IF(ISBLANK(C381),0,VLOOKUP(C381,'[2]Acha Air Sales Price List'!$B$1:$X$65536,12,FALSE)*$L$14),2)</f>
        <v>0</v>
      </c>
      <c r="H381" s="20">
        <f t="shared" si="10"/>
        <v>0</v>
      </c>
      <c r="I381" s="12"/>
    </row>
    <row r="382" spans="1:9" ht="12.4" hidden="1" customHeight="1">
      <c r="A382" s="11"/>
      <c r="B382" s="1"/>
      <c r="C382" s="36"/>
      <c r="D382" s="151"/>
      <c r="E382" s="152"/>
      <c r="F382" s="40">
        <f>VLOOKUP(C382,'[2]Acha Air Sales Price List'!$B$1:$D$65536,3,FALSE)</f>
        <v>0</v>
      </c>
      <c r="G382" s="19">
        <f>ROUND(IF(ISBLANK(C382),0,VLOOKUP(C382,'[2]Acha Air Sales Price List'!$B$1:$X$65536,12,FALSE)*$L$14),2)</f>
        <v>0</v>
      </c>
      <c r="H382" s="20">
        <f t="shared" si="10"/>
        <v>0</v>
      </c>
      <c r="I382" s="12"/>
    </row>
    <row r="383" spans="1:9" ht="12.4" hidden="1" customHeight="1">
      <c r="A383" s="11"/>
      <c r="B383" s="1"/>
      <c r="C383" s="36"/>
      <c r="D383" s="151"/>
      <c r="E383" s="152"/>
      <c r="F383" s="40">
        <f>VLOOKUP(C383,'[2]Acha Air Sales Price List'!$B$1:$D$65536,3,FALSE)</f>
        <v>0</v>
      </c>
      <c r="G383" s="19">
        <f>ROUND(IF(ISBLANK(C383),0,VLOOKUP(C383,'[2]Acha Air Sales Price List'!$B$1:$X$65536,12,FALSE)*$L$14),2)</f>
        <v>0</v>
      </c>
      <c r="H383" s="20">
        <f t="shared" si="10"/>
        <v>0</v>
      </c>
      <c r="I383" s="12"/>
    </row>
    <row r="384" spans="1:9" ht="12.4" hidden="1" customHeight="1">
      <c r="A384" s="11"/>
      <c r="B384" s="1"/>
      <c r="C384" s="36"/>
      <c r="D384" s="151"/>
      <c r="E384" s="152"/>
      <c r="F384" s="40">
        <f>VLOOKUP(C384,'[2]Acha Air Sales Price List'!$B$1:$D$65536,3,FALSE)</f>
        <v>0</v>
      </c>
      <c r="G384" s="19">
        <f>ROUND(IF(ISBLANK(C384),0,VLOOKUP(C384,'[2]Acha Air Sales Price List'!$B$1:$X$65536,12,FALSE)*$L$14),2)</f>
        <v>0</v>
      </c>
      <c r="H384" s="20">
        <f t="shared" si="10"/>
        <v>0</v>
      </c>
      <c r="I384" s="12"/>
    </row>
    <row r="385" spans="1:9" ht="12.4" hidden="1" customHeight="1">
      <c r="A385" s="11"/>
      <c r="B385" s="1"/>
      <c r="C385" s="36"/>
      <c r="D385" s="151"/>
      <c r="E385" s="152"/>
      <c r="F385" s="40">
        <f>VLOOKUP(C385,'[2]Acha Air Sales Price List'!$B$1:$D$65536,3,FALSE)</f>
        <v>0</v>
      </c>
      <c r="G385" s="19">
        <f>ROUND(IF(ISBLANK(C385),0,VLOOKUP(C385,'[2]Acha Air Sales Price List'!$B$1:$X$65536,12,FALSE)*$L$14),2)</f>
        <v>0</v>
      </c>
      <c r="H385" s="20">
        <f t="shared" si="10"/>
        <v>0</v>
      </c>
      <c r="I385" s="12"/>
    </row>
    <row r="386" spans="1:9" ht="12.4" hidden="1" customHeight="1">
      <c r="A386" s="11"/>
      <c r="B386" s="1"/>
      <c r="C386" s="36"/>
      <c r="D386" s="151"/>
      <c r="E386" s="152"/>
      <c r="F386" s="40">
        <f>VLOOKUP(C386,'[2]Acha Air Sales Price List'!$B$1:$D$65536,3,FALSE)</f>
        <v>0</v>
      </c>
      <c r="G386" s="19">
        <f>ROUND(IF(ISBLANK(C386),0,VLOOKUP(C386,'[2]Acha Air Sales Price List'!$B$1:$X$65536,12,FALSE)*$L$14),2)</f>
        <v>0</v>
      </c>
      <c r="H386" s="20">
        <f t="shared" si="10"/>
        <v>0</v>
      </c>
      <c r="I386" s="12"/>
    </row>
    <row r="387" spans="1:9" ht="12.4" hidden="1" customHeight="1">
      <c r="A387" s="11"/>
      <c r="B387" s="1"/>
      <c r="C387" s="36"/>
      <c r="D387" s="151"/>
      <c r="E387" s="152"/>
      <c r="F387" s="40">
        <f>VLOOKUP(C387,'[2]Acha Air Sales Price List'!$B$1:$D$65536,3,FALSE)</f>
        <v>0</v>
      </c>
      <c r="G387" s="19">
        <f>ROUND(IF(ISBLANK(C387),0,VLOOKUP(C387,'[2]Acha Air Sales Price List'!$B$1:$X$65536,12,FALSE)*$L$14),2)</f>
        <v>0</v>
      </c>
      <c r="H387" s="20">
        <f t="shared" si="10"/>
        <v>0</v>
      </c>
      <c r="I387" s="12"/>
    </row>
    <row r="388" spans="1:9" ht="12.4" hidden="1" customHeight="1">
      <c r="A388" s="11"/>
      <c r="B388" s="1"/>
      <c r="C388" s="36"/>
      <c r="D388" s="151"/>
      <c r="E388" s="152"/>
      <c r="F388" s="40">
        <f>VLOOKUP(C388,'[2]Acha Air Sales Price List'!$B$1:$D$65536,3,FALSE)</f>
        <v>0</v>
      </c>
      <c r="G388" s="19">
        <f>ROUND(IF(ISBLANK(C388),0,VLOOKUP(C388,'[2]Acha Air Sales Price List'!$B$1:$X$65536,12,FALSE)*$L$14),2)</f>
        <v>0</v>
      </c>
      <c r="H388" s="20">
        <f t="shared" si="10"/>
        <v>0</v>
      </c>
      <c r="I388" s="12"/>
    </row>
    <row r="389" spans="1:9" ht="12.4" hidden="1" customHeight="1">
      <c r="A389" s="11"/>
      <c r="B389" s="1"/>
      <c r="C389" s="36"/>
      <c r="D389" s="151"/>
      <c r="E389" s="152"/>
      <c r="F389" s="40">
        <f>VLOOKUP(C389,'[2]Acha Air Sales Price List'!$B$1:$D$65536,3,FALSE)</f>
        <v>0</v>
      </c>
      <c r="G389" s="19">
        <f>ROUND(IF(ISBLANK(C389),0,VLOOKUP(C389,'[2]Acha Air Sales Price List'!$B$1:$X$65536,12,FALSE)*$L$14),2)</f>
        <v>0</v>
      </c>
      <c r="H389" s="20">
        <f t="shared" si="10"/>
        <v>0</v>
      </c>
      <c r="I389" s="12"/>
    </row>
    <row r="390" spans="1:9" ht="12.4" hidden="1" customHeight="1">
      <c r="A390" s="11"/>
      <c r="B390" s="1"/>
      <c r="C390" s="36"/>
      <c r="D390" s="151"/>
      <c r="E390" s="152"/>
      <c r="F390" s="40">
        <f>VLOOKUP(C390,'[2]Acha Air Sales Price List'!$B$1:$D$65536,3,FALSE)</f>
        <v>0</v>
      </c>
      <c r="G390" s="19">
        <f>ROUND(IF(ISBLANK(C390),0,VLOOKUP(C390,'[2]Acha Air Sales Price List'!$B$1:$X$65536,12,FALSE)*$L$14),2)</f>
        <v>0</v>
      </c>
      <c r="H390" s="20">
        <f t="shared" si="10"/>
        <v>0</v>
      </c>
      <c r="I390" s="12"/>
    </row>
    <row r="391" spans="1:9" ht="12.4" hidden="1" customHeight="1">
      <c r="A391" s="11"/>
      <c r="B391" s="1"/>
      <c r="C391" s="37"/>
      <c r="D391" s="151"/>
      <c r="E391" s="152"/>
      <c r="F391" s="40">
        <f>VLOOKUP(C391,'[2]Acha Air Sales Price List'!$B$1:$D$65536,3,FALSE)</f>
        <v>0</v>
      </c>
      <c r="G391" s="19">
        <f>ROUND(IF(ISBLANK(C391),0,VLOOKUP(C391,'[2]Acha Air Sales Price List'!$B$1:$X$65536,12,FALSE)*$L$14),2)</f>
        <v>0</v>
      </c>
      <c r="H391" s="20">
        <f>ROUND(IF(ISNUMBER(B391), G391*B391, 0),5)</f>
        <v>0</v>
      </c>
      <c r="I391" s="12"/>
    </row>
    <row r="392" spans="1:9" ht="12" hidden="1" customHeight="1">
      <c r="A392" s="11"/>
      <c r="B392" s="1"/>
      <c r="C392" s="36"/>
      <c r="D392" s="151"/>
      <c r="E392" s="152"/>
      <c r="F392" s="40">
        <f>VLOOKUP(C392,'[2]Acha Air Sales Price List'!$B$1:$D$65536,3,FALSE)</f>
        <v>0</v>
      </c>
      <c r="G392" s="19">
        <f>ROUND(IF(ISBLANK(C392),0,VLOOKUP(C392,'[2]Acha Air Sales Price List'!$B$1:$X$65536,12,FALSE)*$L$14),2)</f>
        <v>0</v>
      </c>
      <c r="H392" s="20">
        <f t="shared" ref="H392:H446" si="11">ROUND(IF(ISNUMBER(B392), G392*B392, 0),5)</f>
        <v>0</v>
      </c>
      <c r="I392" s="12"/>
    </row>
    <row r="393" spans="1:9" ht="12.4" hidden="1" customHeight="1">
      <c r="A393" s="11"/>
      <c r="B393" s="1"/>
      <c r="C393" s="36"/>
      <c r="D393" s="151"/>
      <c r="E393" s="152"/>
      <c r="F393" s="40">
        <f>VLOOKUP(C393,'[2]Acha Air Sales Price List'!$B$1:$D$65536,3,FALSE)</f>
        <v>0</v>
      </c>
      <c r="G393" s="19">
        <f>ROUND(IF(ISBLANK(C393),0,VLOOKUP(C393,'[2]Acha Air Sales Price List'!$B$1:$X$65536,12,FALSE)*$L$14),2)</f>
        <v>0</v>
      </c>
      <c r="H393" s="20">
        <f t="shared" si="11"/>
        <v>0</v>
      </c>
      <c r="I393" s="12"/>
    </row>
    <row r="394" spans="1:9" ht="12.4" hidden="1" customHeight="1">
      <c r="A394" s="11"/>
      <c r="B394" s="1"/>
      <c r="C394" s="36"/>
      <c r="D394" s="151"/>
      <c r="E394" s="152"/>
      <c r="F394" s="40">
        <f>VLOOKUP(C394,'[2]Acha Air Sales Price List'!$B$1:$D$65536,3,FALSE)</f>
        <v>0</v>
      </c>
      <c r="G394" s="19">
        <f>ROUND(IF(ISBLANK(C394),0,VLOOKUP(C394,'[2]Acha Air Sales Price List'!$B$1:$X$65536,12,FALSE)*$L$14),2)</f>
        <v>0</v>
      </c>
      <c r="H394" s="20">
        <f t="shared" si="11"/>
        <v>0</v>
      </c>
      <c r="I394" s="12"/>
    </row>
    <row r="395" spans="1:9" ht="12.4" hidden="1" customHeight="1">
      <c r="A395" s="11"/>
      <c r="B395" s="1"/>
      <c r="C395" s="36"/>
      <c r="D395" s="151"/>
      <c r="E395" s="152"/>
      <c r="F395" s="40">
        <f>VLOOKUP(C395,'[2]Acha Air Sales Price List'!$B$1:$D$65536,3,FALSE)</f>
        <v>0</v>
      </c>
      <c r="G395" s="19">
        <f>ROUND(IF(ISBLANK(C395),0,VLOOKUP(C395,'[2]Acha Air Sales Price List'!$B$1:$X$65536,12,FALSE)*$L$14),2)</f>
        <v>0</v>
      </c>
      <c r="H395" s="20">
        <f t="shared" si="11"/>
        <v>0</v>
      </c>
      <c r="I395" s="12"/>
    </row>
    <row r="396" spans="1:9" ht="12.4" hidden="1" customHeight="1">
      <c r="A396" s="11"/>
      <c r="B396" s="1"/>
      <c r="C396" s="36"/>
      <c r="D396" s="151"/>
      <c r="E396" s="152"/>
      <c r="F396" s="40">
        <f>VLOOKUP(C396,'[2]Acha Air Sales Price List'!$B$1:$D$65536,3,FALSE)</f>
        <v>0</v>
      </c>
      <c r="G396" s="19">
        <f>ROUND(IF(ISBLANK(C396),0,VLOOKUP(C396,'[2]Acha Air Sales Price List'!$B$1:$X$65536,12,FALSE)*$L$14),2)</f>
        <v>0</v>
      </c>
      <c r="H396" s="20">
        <f t="shared" si="11"/>
        <v>0</v>
      </c>
      <c r="I396" s="12"/>
    </row>
    <row r="397" spans="1:9" ht="12.4" hidden="1" customHeight="1">
      <c r="A397" s="11"/>
      <c r="B397" s="1"/>
      <c r="C397" s="36"/>
      <c r="D397" s="151"/>
      <c r="E397" s="152"/>
      <c r="F397" s="40">
        <f>VLOOKUP(C397,'[2]Acha Air Sales Price List'!$B$1:$D$65536,3,FALSE)</f>
        <v>0</v>
      </c>
      <c r="G397" s="19">
        <f>ROUND(IF(ISBLANK(C397),0,VLOOKUP(C397,'[2]Acha Air Sales Price List'!$B$1:$X$65536,12,FALSE)*$L$14),2)</f>
        <v>0</v>
      </c>
      <c r="H397" s="20">
        <f t="shared" si="11"/>
        <v>0</v>
      </c>
      <c r="I397" s="12"/>
    </row>
    <row r="398" spans="1:9" ht="12.4" hidden="1" customHeight="1">
      <c r="A398" s="11"/>
      <c r="B398" s="1"/>
      <c r="C398" s="36"/>
      <c r="D398" s="151"/>
      <c r="E398" s="152"/>
      <c r="F398" s="40">
        <f>VLOOKUP(C398,'[2]Acha Air Sales Price List'!$B$1:$D$65536,3,FALSE)</f>
        <v>0</v>
      </c>
      <c r="G398" s="19">
        <f>ROUND(IF(ISBLANK(C398),0,VLOOKUP(C398,'[2]Acha Air Sales Price List'!$B$1:$X$65536,12,FALSE)*$L$14),2)</f>
        <v>0</v>
      </c>
      <c r="H398" s="20">
        <f t="shared" si="11"/>
        <v>0</v>
      </c>
      <c r="I398" s="12"/>
    </row>
    <row r="399" spans="1:9" ht="12.4" hidden="1" customHeight="1">
      <c r="A399" s="11"/>
      <c r="B399" s="1"/>
      <c r="C399" s="36"/>
      <c r="D399" s="151"/>
      <c r="E399" s="152"/>
      <c r="F399" s="40">
        <f>VLOOKUP(C399,'[2]Acha Air Sales Price List'!$B$1:$D$65536,3,FALSE)</f>
        <v>0</v>
      </c>
      <c r="G399" s="19">
        <f>ROUND(IF(ISBLANK(C399),0,VLOOKUP(C399,'[2]Acha Air Sales Price List'!$B$1:$X$65536,12,FALSE)*$L$14),2)</f>
        <v>0</v>
      </c>
      <c r="H399" s="20">
        <f t="shared" si="11"/>
        <v>0</v>
      </c>
      <c r="I399" s="12"/>
    </row>
    <row r="400" spans="1:9" ht="12.4" hidden="1" customHeight="1">
      <c r="A400" s="11"/>
      <c r="B400" s="1"/>
      <c r="C400" s="36"/>
      <c r="D400" s="151"/>
      <c r="E400" s="152"/>
      <c r="F400" s="40">
        <f>VLOOKUP(C400,'[2]Acha Air Sales Price List'!$B$1:$D$65536,3,FALSE)</f>
        <v>0</v>
      </c>
      <c r="G400" s="19">
        <f>ROUND(IF(ISBLANK(C400),0,VLOOKUP(C400,'[2]Acha Air Sales Price List'!$B$1:$X$65536,12,FALSE)*$L$14),2)</f>
        <v>0</v>
      </c>
      <c r="H400" s="20">
        <f t="shared" si="11"/>
        <v>0</v>
      </c>
      <c r="I400" s="12"/>
    </row>
    <row r="401" spans="1:9" ht="12.4" hidden="1" customHeight="1">
      <c r="A401" s="11"/>
      <c r="B401" s="1"/>
      <c r="C401" s="36"/>
      <c r="D401" s="151"/>
      <c r="E401" s="152"/>
      <c r="F401" s="40">
        <f>VLOOKUP(C401,'[2]Acha Air Sales Price List'!$B$1:$D$65536,3,FALSE)</f>
        <v>0</v>
      </c>
      <c r="G401" s="19">
        <f>ROUND(IF(ISBLANK(C401),0,VLOOKUP(C401,'[2]Acha Air Sales Price List'!$B$1:$X$65536,12,FALSE)*$L$14),2)</f>
        <v>0</v>
      </c>
      <c r="H401" s="20">
        <f t="shared" si="11"/>
        <v>0</v>
      </c>
      <c r="I401" s="12"/>
    </row>
    <row r="402" spans="1:9" ht="12.4" hidden="1" customHeight="1">
      <c r="A402" s="11"/>
      <c r="B402" s="1"/>
      <c r="C402" s="36"/>
      <c r="D402" s="151"/>
      <c r="E402" s="152"/>
      <c r="F402" s="40">
        <f>VLOOKUP(C402,'[2]Acha Air Sales Price List'!$B$1:$D$65536,3,FALSE)</f>
        <v>0</v>
      </c>
      <c r="G402" s="19">
        <f>ROUND(IF(ISBLANK(C402),0,VLOOKUP(C402,'[2]Acha Air Sales Price List'!$B$1:$X$65536,12,FALSE)*$L$14),2)</f>
        <v>0</v>
      </c>
      <c r="H402" s="20">
        <f t="shared" si="11"/>
        <v>0</v>
      </c>
      <c r="I402" s="12"/>
    </row>
    <row r="403" spans="1:9" ht="12.4" hidden="1" customHeight="1">
      <c r="A403" s="11"/>
      <c r="B403" s="1"/>
      <c r="C403" s="36"/>
      <c r="D403" s="151"/>
      <c r="E403" s="152"/>
      <c r="F403" s="40">
        <f>VLOOKUP(C403,'[2]Acha Air Sales Price List'!$B$1:$D$65536,3,FALSE)</f>
        <v>0</v>
      </c>
      <c r="G403" s="19">
        <f>ROUND(IF(ISBLANK(C403),0,VLOOKUP(C403,'[2]Acha Air Sales Price List'!$B$1:$X$65536,12,FALSE)*$L$14),2)</f>
        <v>0</v>
      </c>
      <c r="H403" s="20">
        <f t="shared" si="11"/>
        <v>0</v>
      </c>
      <c r="I403" s="12"/>
    </row>
    <row r="404" spans="1:9" ht="12.4" hidden="1" customHeight="1">
      <c r="A404" s="11"/>
      <c r="B404" s="1"/>
      <c r="C404" s="36"/>
      <c r="D404" s="151"/>
      <c r="E404" s="152"/>
      <c r="F404" s="40">
        <f>VLOOKUP(C404,'[2]Acha Air Sales Price List'!$B$1:$D$65536,3,FALSE)</f>
        <v>0</v>
      </c>
      <c r="G404" s="19">
        <f>ROUND(IF(ISBLANK(C404),0,VLOOKUP(C404,'[2]Acha Air Sales Price List'!$B$1:$X$65536,12,FALSE)*$L$14),2)</f>
        <v>0</v>
      </c>
      <c r="H404" s="20">
        <f t="shared" si="11"/>
        <v>0</v>
      </c>
      <c r="I404" s="12"/>
    </row>
    <row r="405" spans="1:9" ht="12.4" hidden="1" customHeight="1">
      <c r="A405" s="11"/>
      <c r="B405" s="1"/>
      <c r="C405" s="36"/>
      <c r="D405" s="151"/>
      <c r="E405" s="152"/>
      <c r="F405" s="40">
        <f>VLOOKUP(C405,'[2]Acha Air Sales Price List'!$B$1:$D$65536,3,FALSE)</f>
        <v>0</v>
      </c>
      <c r="G405" s="19">
        <f>ROUND(IF(ISBLANK(C405),0,VLOOKUP(C405,'[2]Acha Air Sales Price List'!$B$1:$X$65536,12,FALSE)*$L$14),2)</f>
        <v>0</v>
      </c>
      <c r="H405" s="20">
        <f t="shared" si="11"/>
        <v>0</v>
      </c>
      <c r="I405" s="12"/>
    </row>
    <row r="406" spans="1:9" ht="12.4" hidden="1" customHeight="1">
      <c r="A406" s="11"/>
      <c r="B406" s="1"/>
      <c r="C406" s="36"/>
      <c r="D406" s="151"/>
      <c r="E406" s="152"/>
      <c r="F406" s="40">
        <f>VLOOKUP(C406,'[2]Acha Air Sales Price List'!$B$1:$D$65536,3,FALSE)</f>
        <v>0</v>
      </c>
      <c r="G406" s="19">
        <f>ROUND(IF(ISBLANK(C406),0,VLOOKUP(C406,'[2]Acha Air Sales Price List'!$B$1:$X$65536,12,FALSE)*$L$14),2)</f>
        <v>0</v>
      </c>
      <c r="H406" s="20">
        <f t="shared" si="11"/>
        <v>0</v>
      </c>
      <c r="I406" s="12"/>
    </row>
    <row r="407" spans="1:9" ht="12.4" hidden="1" customHeight="1">
      <c r="A407" s="11"/>
      <c r="B407" s="1"/>
      <c r="C407" s="37"/>
      <c r="D407" s="151"/>
      <c r="E407" s="152"/>
      <c r="F407" s="40">
        <f>VLOOKUP(C407,'[2]Acha Air Sales Price List'!$B$1:$D$65536,3,FALSE)</f>
        <v>0</v>
      </c>
      <c r="G407" s="19">
        <f>ROUND(IF(ISBLANK(C407),0,VLOOKUP(C407,'[2]Acha Air Sales Price List'!$B$1:$X$65536,12,FALSE)*$L$14),2)</f>
        <v>0</v>
      </c>
      <c r="H407" s="20">
        <f t="shared" si="11"/>
        <v>0</v>
      </c>
      <c r="I407" s="12"/>
    </row>
    <row r="408" spans="1:9" ht="12.4" hidden="1" customHeight="1">
      <c r="A408" s="11"/>
      <c r="B408" s="1"/>
      <c r="C408" s="37"/>
      <c r="D408" s="151"/>
      <c r="E408" s="152"/>
      <c r="F408" s="40">
        <f>VLOOKUP(C408,'[2]Acha Air Sales Price List'!$B$1:$D$65536,3,FALSE)</f>
        <v>0</v>
      </c>
      <c r="G408" s="19">
        <f>ROUND(IF(ISBLANK(C408),0,VLOOKUP(C408,'[2]Acha Air Sales Price List'!$B$1:$X$65536,12,FALSE)*$L$14),2)</f>
        <v>0</v>
      </c>
      <c r="H408" s="20">
        <f t="shared" si="11"/>
        <v>0</v>
      </c>
      <c r="I408" s="12"/>
    </row>
    <row r="409" spans="1:9" ht="12.4" hidden="1" customHeight="1">
      <c r="A409" s="11"/>
      <c r="B409" s="1"/>
      <c r="C409" s="36"/>
      <c r="D409" s="151"/>
      <c r="E409" s="152"/>
      <c r="F409" s="40">
        <f>VLOOKUP(C409,'[2]Acha Air Sales Price List'!$B$1:$D$65536,3,FALSE)</f>
        <v>0</v>
      </c>
      <c r="G409" s="19">
        <f>ROUND(IF(ISBLANK(C409),0,VLOOKUP(C409,'[2]Acha Air Sales Price List'!$B$1:$X$65536,12,FALSE)*$L$14),2)</f>
        <v>0</v>
      </c>
      <c r="H409" s="20">
        <f t="shared" si="11"/>
        <v>0</v>
      </c>
      <c r="I409" s="12"/>
    </row>
    <row r="410" spans="1:9" ht="12.4" hidden="1" customHeight="1">
      <c r="A410" s="11"/>
      <c r="B410" s="1"/>
      <c r="C410" s="36"/>
      <c r="D410" s="151"/>
      <c r="E410" s="152"/>
      <c r="F410" s="40">
        <f>VLOOKUP(C410,'[2]Acha Air Sales Price List'!$B$1:$D$65536,3,FALSE)</f>
        <v>0</v>
      </c>
      <c r="G410" s="19">
        <f>ROUND(IF(ISBLANK(C410),0,VLOOKUP(C410,'[2]Acha Air Sales Price List'!$B$1:$X$65536,12,FALSE)*$L$14),2)</f>
        <v>0</v>
      </c>
      <c r="H410" s="20">
        <f t="shared" si="11"/>
        <v>0</v>
      </c>
      <c r="I410" s="12"/>
    </row>
    <row r="411" spans="1:9" ht="12.4" hidden="1" customHeight="1">
      <c r="A411" s="11"/>
      <c r="B411" s="1"/>
      <c r="C411" s="36"/>
      <c r="D411" s="151"/>
      <c r="E411" s="152"/>
      <c r="F411" s="40">
        <f>VLOOKUP(C411,'[2]Acha Air Sales Price List'!$B$1:$D$65536,3,FALSE)</f>
        <v>0</v>
      </c>
      <c r="G411" s="19">
        <f>ROUND(IF(ISBLANK(C411),0,VLOOKUP(C411,'[2]Acha Air Sales Price List'!$B$1:$X$65536,12,FALSE)*$L$14),2)</f>
        <v>0</v>
      </c>
      <c r="H411" s="20">
        <f t="shared" si="11"/>
        <v>0</v>
      </c>
      <c r="I411" s="12"/>
    </row>
    <row r="412" spans="1:9" ht="12.4" hidden="1" customHeight="1">
      <c r="A412" s="11"/>
      <c r="B412" s="1"/>
      <c r="C412" s="36"/>
      <c r="D412" s="151"/>
      <c r="E412" s="152"/>
      <c r="F412" s="40">
        <f>VLOOKUP(C412,'[2]Acha Air Sales Price List'!$B$1:$D$65536,3,FALSE)</f>
        <v>0</v>
      </c>
      <c r="G412" s="19">
        <f>ROUND(IF(ISBLANK(C412),0,VLOOKUP(C412,'[2]Acha Air Sales Price List'!$B$1:$X$65536,12,FALSE)*$L$14),2)</f>
        <v>0</v>
      </c>
      <c r="H412" s="20">
        <f t="shared" si="11"/>
        <v>0</v>
      </c>
      <c r="I412" s="12"/>
    </row>
    <row r="413" spans="1:9" ht="12.4" hidden="1" customHeight="1">
      <c r="A413" s="11"/>
      <c r="B413" s="1"/>
      <c r="C413" s="36"/>
      <c r="D413" s="151"/>
      <c r="E413" s="152"/>
      <c r="F413" s="40">
        <f>VLOOKUP(C413,'[2]Acha Air Sales Price List'!$B$1:$D$65536,3,FALSE)</f>
        <v>0</v>
      </c>
      <c r="G413" s="19">
        <f>ROUND(IF(ISBLANK(C413),0,VLOOKUP(C413,'[2]Acha Air Sales Price List'!$B$1:$X$65536,12,FALSE)*$L$14),2)</f>
        <v>0</v>
      </c>
      <c r="H413" s="20">
        <f t="shared" si="11"/>
        <v>0</v>
      </c>
      <c r="I413" s="12"/>
    </row>
    <row r="414" spans="1:9" ht="12.4" hidden="1" customHeight="1">
      <c r="A414" s="11"/>
      <c r="B414" s="1"/>
      <c r="C414" s="36"/>
      <c r="D414" s="151"/>
      <c r="E414" s="152"/>
      <c r="F414" s="40">
        <f>VLOOKUP(C414,'[2]Acha Air Sales Price List'!$B$1:$D$65536,3,FALSE)</f>
        <v>0</v>
      </c>
      <c r="G414" s="19">
        <f>ROUND(IF(ISBLANK(C414),0,VLOOKUP(C414,'[2]Acha Air Sales Price List'!$B$1:$X$65536,12,FALSE)*$L$14),2)</f>
        <v>0</v>
      </c>
      <c r="H414" s="20">
        <f t="shared" si="11"/>
        <v>0</v>
      </c>
      <c r="I414" s="12"/>
    </row>
    <row r="415" spans="1:9" ht="12.4" hidden="1" customHeight="1">
      <c r="A415" s="11"/>
      <c r="B415" s="1"/>
      <c r="C415" s="36"/>
      <c r="D415" s="151"/>
      <c r="E415" s="152"/>
      <c r="F415" s="40">
        <f>VLOOKUP(C415,'[2]Acha Air Sales Price List'!$B$1:$D$65536,3,FALSE)</f>
        <v>0</v>
      </c>
      <c r="G415" s="19">
        <f>ROUND(IF(ISBLANK(C415),0,VLOOKUP(C415,'[2]Acha Air Sales Price List'!$B$1:$X$65536,12,FALSE)*$L$14),2)</f>
        <v>0</v>
      </c>
      <c r="H415" s="20">
        <f t="shared" si="11"/>
        <v>0</v>
      </c>
      <c r="I415" s="12"/>
    </row>
    <row r="416" spans="1:9" ht="12.4" hidden="1" customHeight="1">
      <c r="A416" s="11"/>
      <c r="B416" s="1"/>
      <c r="C416" s="36"/>
      <c r="D416" s="151"/>
      <c r="E416" s="152"/>
      <c r="F416" s="40">
        <f>VLOOKUP(C416,'[2]Acha Air Sales Price List'!$B$1:$D$65536,3,FALSE)</f>
        <v>0</v>
      </c>
      <c r="G416" s="19">
        <f>ROUND(IF(ISBLANK(C416),0,VLOOKUP(C416,'[2]Acha Air Sales Price List'!$B$1:$X$65536,12,FALSE)*$L$14),2)</f>
        <v>0</v>
      </c>
      <c r="H416" s="20">
        <f t="shared" si="11"/>
        <v>0</v>
      </c>
      <c r="I416" s="12"/>
    </row>
    <row r="417" spans="1:9" ht="12.4" hidden="1" customHeight="1">
      <c r="A417" s="11"/>
      <c r="B417" s="1"/>
      <c r="C417" s="36"/>
      <c r="D417" s="151"/>
      <c r="E417" s="152"/>
      <c r="F417" s="40">
        <f>VLOOKUP(C417,'[2]Acha Air Sales Price List'!$B$1:$D$65536,3,FALSE)</f>
        <v>0</v>
      </c>
      <c r="G417" s="19">
        <f>ROUND(IF(ISBLANK(C417),0,VLOOKUP(C417,'[2]Acha Air Sales Price List'!$B$1:$X$65536,12,FALSE)*$L$14),2)</f>
        <v>0</v>
      </c>
      <c r="H417" s="20">
        <f t="shared" si="11"/>
        <v>0</v>
      </c>
      <c r="I417" s="12"/>
    </row>
    <row r="418" spans="1:9" ht="12.4" hidden="1" customHeight="1">
      <c r="A418" s="11"/>
      <c r="B418" s="1"/>
      <c r="C418" s="36"/>
      <c r="D418" s="151"/>
      <c r="E418" s="152"/>
      <c r="F418" s="40">
        <f>VLOOKUP(C418,'[2]Acha Air Sales Price List'!$B$1:$D$65536,3,FALSE)</f>
        <v>0</v>
      </c>
      <c r="G418" s="19">
        <f>ROUND(IF(ISBLANK(C418),0,VLOOKUP(C418,'[2]Acha Air Sales Price List'!$B$1:$X$65536,12,FALSE)*$L$14),2)</f>
        <v>0</v>
      </c>
      <c r="H418" s="20">
        <f t="shared" si="11"/>
        <v>0</v>
      </c>
      <c r="I418" s="12"/>
    </row>
    <row r="419" spans="1:9" ht="12.4" hidden="1" customHeight="1">
      <c r="A419" s="11"/>
      <c r="B419" s="1"/>
      <c r="C419" s="37"/>
      <c r="D419" s="151"/>
      <c r="E419" s="152"/>
      <c r="F419" s="40">
        <f>VLOOKUP(C419,'[2]Acha Air Sales Price List'!$B$1:$D$65536,3,FALSE)</f>
        <v>0</v>
      </c>
      <c r="G419" s="19">
        <f>ROUND(IF(ISBLANK(C419),0,VLOOKUP(C419,'[2]Acha Air Sales Price List'!$B$1:$X$65536,12,FALSE)*$L$14),2)</f>
        <v>0</v>
      </c>
      <c r="H419" s="20">
        <f t="shared" si="11"/>
        <v>0</v>
      </c>
      <c r="I419" s="12"/>
    </row>
    <row r="420" spans="1:9" ht="12" hidden="1" customHeight="1">
      <c r="A420" s="11"/>
      <c r="B420" s="1"/>
      <c r="C420" s="36"/>
      <c r="D420" s="151"/>
      <c r="E420" s="152"/>
      <c r="F420" s="40">
        <f>VLOOKUP(C420,'[2]Acha Air Sales Price List'!$B$1:$D$65536,3,FALSE)</f>
        <v>0</v>
      </c>
      <c r="G420" s="19">
        <f>ROUND(IF(ISBLANK(C420),0,VLOOKUP(C420,'[2]Acha Air Sales Price List'!$B$1:$X$65536,12,FALSE)*$L$14),2)</f>
        <v>0</v>
      </c>
      <c r="H420" s="20">
        <f t="shared" si="11"/>
        <v>0</v>
      </c>
      <c r="I420" s="12"/>
    </row>
    <row r="421" spans="1:9" ht="12.4" hidden="1" customHeight="1">
      <c r="A421" s="11"/>
      <c r="B421" s="1"/>
      <c r="C421" s="36"/>
      <c r="D421" s="151"/>
      <c r="E421" s="152"/>
      <c r="F421" s="40">
        <f>VLOOKUP(C421,'[2]Acha Air Sales Price List'!$B$1:$D$65536,3,FALSE)</f>
        <v>0</v>
      </c>
      <c r="G421" s="19">
        <f>ROUND(IF(ISBLANK(C421),0,VLOOKUP(C421,'[2]Acha Air Sales Price List'!$B$1:$X$65536,12,FALSE)*$L$14),2)</f>
        <v>0</v>
      </c>
      <c r="H421" s="20">
        <f t="shared" si="11"/>
        <v>0</v>
      </c>
      <c r="I421" s="12"/>
    </row>
    <row r="422" spans="1:9" ht="12.4" hidden="1" customHeight="1">
      <c r="A422" s="11"/>
      <c r="B422" s="1"/>
      <c r="C422" s="36"/>
      <c r="D422" s="151"/>
      <c r="E422" s="152"/>
      <c r="F422" s="40">
        <f>VLOOKUP(C422,'[2]Acha Air Sales Price List'!$B$1:$D$65536,3,FALSE)</f>
        <v>0</v>
      </c>
      <c r="G422" s="19">
        <f>ROUND(IF(ISBLANK(C422),0,VLOOKUP(C422,'[2]Acha Air Sales Price List'!$B$1:$X$65536,12,FALSE)*$L$14),2)</f>
        <v>0</v>
      </c>
      <c r="H422" s="20">
        <f t="shared" si="11"/>
        <v>0</v>
      </c>
      <c r="I422" s="12"/>
    </row>
    <row r="423" spans="1:9" ht="12.4" hidden="1" customHeight="1">
      <c r="A423" s="11"/>
      <c r="B423" s="1"/>
      <c r="C423" s="36"/>
      <c r="D423" s="151"/>
      <c r="E423" s="152"/>
      <c r="F423" s="40">
        <f>VLOOKUP(C423,'[2]Acha Air Sales Price List'!$B$1:$D$65536,3,FALSE)</f>
        <v>0</v>
      </c>
      <c r="G423" s="19">
        <f>ROUND(IF(ISBLANK(C423),0,VLOOKUP(C423,'[2]Acha Air Sales Price List'!$B$1:$X$65536,12,FALSE)*$L$14),2)</f>
        <v>0</v>
      </c>
      <c r="H423" s="20">
        <f t="shared" si="11"/>
        <v>0</v>
      </c>
      <c r="I423" s="12"/>
    </row>
    <row r="424" spans="1:9" ht="12.4" hidden="1" customHeight="1">
      <c r="A424" s="11"/>
      <c r="B424" s="1"/>
      <c r="C424" s="36"/>
      <c r="D424" s="151"/>
      <c r="E424" s="152"/>
      <c r="F424" s="40">
        <f>VLOOKUP(C424,'[2]Acha Air Sales Price List'!$B$1:$D$65536,3,FALSE)</f>
        <v>0</v>
      </c>
      <c r="G424" s="19">
        <f>ROUND(IF(ISBLANK(C424),0,VLOOKUP(C424,'[2]Acha Air Sales Price List'!$B$1:$X$65536,12,FALSE)*$L$14),2)</f>
        <v>0</v>
      </c>
      <c r="H424" s="20">
        <f t="shared" si="11"/>
        <v>0</v>
      </c>
      <c r="I424" s="12"/>
    </row>
    <row r="425" spans="1:9" ht="12.4" hidden="1" customHeight="1">
      <c r="A425" s="11"/>
      <c r="B425" s="1"/>
      <c r="C425" s="36"/>
      <c r="D425" s="151"/>
      <c r="E425" s="152"/>
      <c r="F425" s="40">
        <f>VLOOKUP(C425,'[2]Acha Air Sales Price List'!$B$1:$D$65536,3,FALSE)</f>
        <v>0</v>
      </c>
      <c r="G425" s="19">
        <f>ROUND(IF(ISBLANK(C425),0,VLOOKUP(C425,'[2]Acha Air Sales Price List'!$B$1:$X$65536,12,FALSE)*$L$14),2)</f>
        <v>0</v>
      </c>
      <c r="H425" s="20">
        <f t="shared" si="11"/>
        <v>0</v>
      </c>
      <c r="I425" s="12"/>
    </row>
    <row r="426" spans="1:9" ht="12.4" hidden="1" customHeight="1">
      <c r="A426" s="11"/>
      <c r="B426" s="1"/>
      <c r="C426" s="36"/>
      <c r="D426" s="151"/>
      <c r="E426" s="152"/>
      <c r="F426" s="40">
        <f>VLOOKUP(C426,'[2]Acha Air Sales Price List'!$B$1:$D$65536,3,FALSE)</f>
        <v>0</v>
      </c>
      <c r="G426" s="19">
        <f>ROUND(IF(ISBLANK(C426),0,VLOOKUP(C426,'[2]Acha Air Sales Price List'!$B$1:$X$65536,12,FALSE)*$L$14),2)</f>
        <v>0</v>
      </c>
      <c r="H426" s="20">
        <f t="shared" si="11"/>
        <v>0</v>
      </c>
      <c r="I426" s="12"/>
    </row>
    <row r="427" spans="1:9" ht="12.4" hidden="1" customHeight="1">
      <c r="A427" s="11"/>
      <c r="B427" s="1"/>
      <c r="C427" s="36"/>
      <c r="D427" s="151"/>
      <c r="E427" s="152"/>
      <c r="F427" s="40">
        <f>VLOOKUP(C427,'[2]Acha Air Sales Price List'!$B$1:$D$65536,3,FALSE)</f>
        <v>0</v>
      </c>
      <c r="G427" s="19">
        <f>ROUND(IF(ISBLANK(C427),0,VLOOKUP(C427,'[2]Acha Air Sales Price List'!$B$1:$X$65536,12,FALSE)*$L$14),2)</f>
        <v>0</v>
      </c>
      <c r="H427" s="20">
        <f t="shared" si="11"/>
        <v>0</v>
      </c>
      <c r="I427" s="12"/>
    </row>
    <row r="428" spans="1:9" ht="12.4" hidden="1" customHeight="1">
      <c r="A428" s="11"/>
      <c r="B428" s="1"/>
      <c r="C428" s="36"/>
      <c r="D428" s="151"/>
      <c r="E428" s="152"/>
      <c r="F428" s="40">
        <f>VLOOKUP(C428,'[2]Acha Air Sales Price List'!$B$1:$D$65536,3,FALSE)</f>
        <v>0</v>
      </c>
      <c r="G428" s="19">
        <f>ROUND(IF(ISBLANK(C428),0,VLOOKUP(C428,'[2]Acha Air Sales Price List'!$B$1:$X$65536,12,FALSE)*$L$14),2)</f>
        <v>0</v>
      </c>
      <c r="H428" s="20">
        <f t="shared" si="11"/>
        <v>0</v>
      </c>
      <c r="I428" s="12"/>
    </row>
    <row r="429" spans="1:9" ht="12.4" hidden="1" customHeight="1">
      <c r="A429" s="11"/>
      <c r="B429" s="1"/>
      <c r="C429" s="36"/>
      <c r="D429" s="151"/>
      <c r="E429" s="152"/>
      <c r="F429" s="40">
        <f>VLOOKUP(C429,'[2]Acha Air Sales Price List'!$B$1:$D$65536,3,FALSE)</f>
        <v>0</v>
      </c>
      <c r="G429" s="19">
        <f>ROUND(IF(ISBLANK(C429),0,VLOOKUP(C429,'[2]Acha Air Sales Price List'!$B$1:$X$65536,12,FALSE)*$L$14),2)</f>
        <v>0</v>
      </c>
      <c r="H429" s="20">
        <f t="shared" si="11"/>
        <v>0</v>
      </c>
      <c r="I429" s="12"/>
    </row>
    <row r="430" spans="1:9" ht="12.4" hidden="1" customHeight="1">
      <c r="A430" s="11"/>
      <c r="B430" s="1"/>
      <c r="C430" s="36"/>
      <c r="D430" s="151"/>
      <c r="E430" s="152"/>
      <c r="F430" s="40">
        <f>VLOOKUP(C430,'[2]Acha Air Sales Price List'!$B$1:$D$65536,3,FALSE)</f>
        <v>0</v>
      </c>
      <c r="G430" s="19">
        <f>ROUND(IF(ISBLANK(C430),0,VLOOKUP(C430,'[2]Acha Air Sales Price List'!$B$1:$X$65536,12,FALSE)*$L$14),2)</f>
        <v>0</v>
      </c>
      <c r="H430" s="20">
        <f t="shared" si="11"/>
        <v>0</v>
      </c>
      <c r="I430" s="12"/>
    </row>
    <row r="431" spans="1:9" ht="12.4" hidden="1" customHeight="1">
      <c r="A431" s="11"/>
      <c r="B431" s="1"/>
      <c r="C431" s="36"/>
      <c r="D431" s="151"/>
      <c r="E431" s="152"/>
      <c r="F431" s="40">
        <f>VLOOKUP(C431,'[2]Acha Air Sales Price List'!$B$1:$D$65536,3,FALSE)</f>
        <v>0</v>
      </c>
      <c r="G431" s="19">
        <f>ROUND(IF(ISBLANK(C431),0,VLOOKUP(C431,'[2]Acha Air Sales Price List'!$B$1:$X$65536,12,FALSE)*$L$14),2)</f>
        <v>0</v>
      </c>
      <c r="H431" s="20">
        <f t="shared" si="11"/>
        <v>0</v>
      </c>
      <c r="I431" s="12"/>
    </row>
    <row r="432" spans="1:9" ht="12.4" hidden="1" customHeight="1">
      <c r="A432" s="11"/>
      <c r="B432" s="1"/>
      <c r="C432" s="36"/>
      <c r="D432" s="151"/>
      <c r="E432" s="152"/>
      <c r="F432" s="40">
        <f>VLOOKUP(C432,'[2]Acha Air Sales Price List'!$B$1:$D$65536,3,FALSE)</f>
        <v>0</v>
      </c>
      <c r="G432" s="19">
        <f>ROUND(IF(ISBLANK(C432),0,VLOOKUP(C432,'[2]Acha Air Sales Price List'!$B$1:$X$65536,12,FALSE)*$L$14),2)</f>
        <v>0</v>
      </c>
      <c r="H432" s="20">
        <f t="shared" si="11"/>
        <v>0</v>
      </c>
      <c r="I432" s="12"/>
    </row>
    <row r="433" spans="1:9" ht="12.4" hidden="1" customHeight="1">
      <c r="A433" s="11"/>
      <c r="B433" s="1"/>
      <c r="C433" s="36"/>
      <c r="D433" s="151"/>
      <c r="E433" s="152"/>
      <c r="F433" s="40">
        <f>VLOOKUP(C433,'[2]Acha Air Sales Price List'!$B$1:$D$65536,3,FALSE)</f>
        <v>0</v>
      </c>
      <c r="G433" s="19">
        <f>ROUND(IF(ISBLANK(C433),0,VLOOKUP(C433,'[2]Acha Air Sales Price List'!$B$1:$X$65536,12,FALSE)*$L$14),2)</f>
        <v>0</v>
      </c>
      <c r="H433" s="20">
        <f t="shared" si="11"/>
        <v>0</v>
      </c>
      <c r="I433" s="12"/>
    </row>
    <row r="434" spans="1:9" ht="12.4" hidden="1" customHeight="1">
      <c r="A434" s="11"/>
      <c r="B434" s="1"/>
      <c r="C434" s="36"/>
      <c r="D434" s="151"/>
      <c r="E434" s="152"/>
      <c r="F434" s="40">
        <f>VLOOKUP(C434,'[2]Acha Air Sales Price List'!$B$1:$D$65536,3,FALSE)</f>
        <v>0</v>
      </c>
      <c r="G434" s="19">
        <f>ROUND(IF(ISBLANK(C434),0,VLOOKUP(C434,'[2]Acha Air Sales Price List'!$B$1:$X$65536,12,FALSE)*$L$14),2)</f>
        <v>0</v>
      </c>
      <c r="H434" s="20">
        <f t="shared" si="11"/>
        <v>0</v>
      </c>
      <c r="I434" s="12"/>
    </row>
    <row r="435" spans="1:9" ht="12.4" hidden="1" customHeight="1">
      <c r="A435" s="11"/>
      <c r="B435" s="1"/>
      <c r="C435" s="36"/>
      <c r="D435" s="151"/>
      <c r="E435" s="152"/>
      <c r="F435" s="40">
        <f>VLOOKUP(C435,'[2]Acha Air Sales Price List'!$B$1:$D$65536,3,FALSE)</f>
        <v>0</v>
      </c>
      <c r="G435" s="19">
        <f>ROUND(IF(ISBLANK(C435),0,VLOOKUP(C435,'[2]Acha Air Sales Price List'!$B$1:$X$65536,12,FALSE)*$L$14),2)</f>
        <v>0</v>
      </c>
      <c r="H435" s="20">
        <f t="shared" si="11"/>
        <v>0</v>
      </c>
      <c r="I435" s="12"/>
    </row>
    <row r="436" spans="1:9" ht="12.4" hidden="1" customHeight="1">
      <c r="A436" s="11"/>
      <c r="B436" s="1"/>
      <c r="C436" s="36"/>
      <c r="D436" s="151"/>
      <c r="E436" s="152"/>
      <c r="F436" s="40">
        <f>VLOOKUP(C436,'[2]Acha Air Sales Price List'!$B$1:$D$65536,3,FALSE)</f>
        <v>0</v>
      </c>
      <c r="G436" s="19">
        <f>ROUND(IF(ISBLANK(C436),0,VLOOKUP(C436,'[2]Acha Air Sales Price List'!$B$1:$X$65536,12,FALSE)*$L$14),2)</f>
        <v>0</v>
      </c>
      <c r="H436" s="20">
        <f t="shared" si="11"/>
        <v>0</v>
      </c>
      <c r="I436" s="12"/>
    </row>
    <row r="437" spans="1:9" ht="12.4" hidden="1" customHeight="1">
      <c r="A437" s="11"/>
      <c r="B437" s="1"/>
      <c r="C437" s="36"/>
      <c r="D437" s="151"/>
      <c r="E437" s="152"/>
      <c r="F437" s="40">
        <f>VLOOKUP(C437,'[2]Acha Air Sales Price List'!$B$1:$D$65536,3,FALSE)</f>
        <v>0</v>
      </c>
      <c r="G437" s="19">
        <f>ROUND(IF(ISBLANK(C437),0,VLOOKUP(C437,'[2]Acha Air Sales Price List'!$B$1:$X$65536,12,FALSE)*$L$14),2)</f>
        <v>0</v>
      </c>
      <c r="H437" s="20">
        <f t="shared" si="11"/>
        <v>0</v>
      </c>
      <c r="I437" s="12"/>
    </row>
    <row r="438" spans="1:9" ht="12.4" hidden="1" customHeight="1">
      <c r="A438" s="11"/>
      <c r="B438" s="1"/>
      <c r="C438" s="36"/>
      <c r="D438" s="151"/>
      <c r="E438" s="152"/>
      <c r="F438" s="40">
        <f>VLOOKUP(C438,'[2]Acha Air Sales Price List'!$B$1:$D$65536,3,FALSE)</f>
        <v>0</v>
      </c>
      <c r="G438" s="19">
        <f>ROUND(IF(ISBLANK(C438),0,VLOOKUP(C438,'[2]Acha Air Sales Price List'!$B$1:$X$65536,12,FALSE)*$L$14),2)</f>
        <v>0</v>
      </c>
      <c r="H438" s="20">
        <f t="shared" si="11"/>
        <v>0</v>
      </c>
      <c r="I438" s="12"/>
    </row>
    <row r="439" spans="1:9" ht="12.4" hidden="1" customHeight="1">
      <c r="A439" s="11"/>
      <c r="B439" s="1"/>
      <c r="C439" s="36"/>
      <c r="D439" s="151"/>
      <c r="E439" s="152"/>
      <c r="F439" s="40">
        <f>VLOOKUP(C439,'[2]Acha Air Sales Price List'!$B$1:$D$65536,3,FALSE)</f>
        <v>0</v>
      </c>
      <c r="G439" s="19">
        <f>ROUND(IF(ISBLANK(C439),0,VLOOKUP(C439,'[2]Acha Air Sales Price List'!$B$1:$X$65536,12,FALSE)*$L$14),2)</f>
        <v>0</v>
      </c>
      <c r="H439" s="20">
        <f t="shared" si="11"/>
        <v>0</v>
      </c>
      <c r="I439" s="12"/>
    </row>
    <row r="440" spans="1:9" ht="12.4" hidden="1" customHeight="1">
      <c r="A440" s="11"/>
      <c r="B440" s="1"/>
      <c r="C440" s="36"/>
      <c r="D440" s="151"/>
      <c r="E440" s="152"/>
      <c r="F440" s="40">
        <f>VLOOKUP(C440,'[2]Acha Air Sales Price List'!$B$1:$D$65536,3,FALSE)</f>
        <v>0</v>
      </c>
      <c r="G440" s="19">
        <f>ROUND(IF(ISBLANK(C440),0,VLOOKUP(C440,'[2]Acha Air Sales Price List'!$B$1:$X$65536,12,FALSE)*$L$14),2)</f>
        <v>0</v>
      </c>
      <c r="H440" s="20">
        <f t="shared" si="11"/>
        <v>0</v>
      </c>
      <c r="I440" s="12"/>
    </row>
    <row r="441" spans="1:9" ht="12.4" hidden="1" customHeight="1">
      <c r="A441" s="11"/>
      <c r="B441" s="1"/>
      <c r="C441" s="36"/>
      <c r="D441" s="151"/>
      <c r="E441" s="152"/>
      <c r="F441" s="40">
        <f>VLOOKUP(C441,'[2]Acha Air Sales Price List'!$B$1:$D$65536,3,FALSE)</f>
        <v>0</v>
      </c>
      <c r="G441" s="19">
        <f>ROUND(IF(ISBLANK(C441),0,VLOOKUP(C441,'[2]Acha Air Sales Price List'!$B$1:$X$65536,12,FALSE)*$L$14),2)</f>
        <v>0</v>
      </c>
      <c r="H441" s="20">
        <f t="shared" si="11"/>
        <v>0</v>
      </c>
      <c r="I441" s="12"/>
    </row>
    <row r="442" spans="1:9" ht="12.4" hidden="1" customHeight="1">
      <c r="A442" s="11"/>
      <c r="B442" s="1"/>
      <c r="C442" s="36"/>
      <c r="D442" s="151"/>
      <c r="E442" s="152"/>
      <c r="F442" s="40">
        <f>VLOOKUP(C442,'[2]Acha Air Sales Price List'!$B$1:$D$65536,3,FALSE)</f>
        <v>0</v>
      </c>
      <c r="G442" s="19">
        <f>ROUND(IF(ISBLANK(C442),0,VLOOKUP(C442,'[2]Acha Air Sales Price List'!$B$1:$X$65536,12,FALSE)*$L$14),2)</f>
        <v>0</v>
      </c>
      <c r="H442" s="20">
        <f t="shared" si="11"/>
        <v>0</v>
      </c>
      <c r="I442" s="12"/>
    </row>
    <row r="443" spans="1:9" ht="12.4" hidden="1" customHeight="1">
      <c r="A443" s="11"/>
      <c r="B443" s="1"/>
      <c r="C443" s="36"/>
      <c r="D443" s="151"/>
      <c r="E443" s="152"/>
      <c r="F443" s="40">
        <f>VLOOKUP(C443,'[2]Acha Air Sales Price List'!$B$1:$D$65536,3,FALSE)</f>
        <v>0</v>
      </c>
      <c r="G443" s="19">
        <f>ROUND(IF(ISBLANK(C443),0,VLOOKUP(C443,'[2]Acha Air Sales Price List'!$B$1:$X$65536,12,FALSE)*$L$14),2)</f>
        <v>0</v>
      </c>
      <c r="H443" s="20">
        <f t="shared" si="11"/>
        <v>0</v>
      </c>
      <c r="I443" s="12"/>
    </row>
    <row r="444" spans="1:9" ht="12.4" hidden="1" customHeight="1">
      <c r="A444" s="11"/>
      <c r="B444" s="1"/>
      <c r="C444" s="36"/>
      <c r="D444" s="151"/>
      <c r="E444" s="152"/>
      <c r="F444" s="40">
        <f>VLOOKUP(C444,'[2]Acha Air Sales Price List'!$B$1:$D$65536,3,FALSE)</f>
        <v>0</v>
      </c>
      <c r="G444" s="19">
        <f>ROUND(IF(ISBLANK(C444),0,VLOOKUP(C444,'[2]Acha Air Sales Price List'!$B$1:$X$65536,12,FALSE)*$L$14),2)</f>
        <v>0</v>
      </c>
      <c r="H444" s="20">
        <f t="shared" si="11"/>
        <v>0</v>
      </c>
      <c r="I444" s="12"/>
    </row>
    <row r="445" spans="1:9" ht="12.4" hidden="1" customHeight="1">
      <c r="A445" s="11"/>
      <c r="B445" s="1"/>
      <c r="C445" s="36"/>
      <c r="D445" s="151"/>
      <c r="E445" s="152"/>
      <c r="F445" s="40">
        <f>VLOOKUP(C445,'[2]Acha Air Sales Price List'!$B$1:$D$65536,3,FALSE)</f>
        <v>0</v>
      </c>
      <c r="G445" s="19">
        <f>ROUND(IF(ISBLANK(C445),0,VLOOKUP(C445,'[2]Acha Air Sales Price List'!$B$1:$X$65536,12,FALSE)*$L$14),2)</f>
        <v>0</v>
      </c>
      <c r="H445" s="20">
        <f t="shared" si="11"/>
        <v>0</v>
      </c>
      <c r="I445" s="12"/>
    </row>
    <row r="446" spans="1:9" ht="12.4" hidden="1" customHeight="1">
      <c r="A446" s="11"/>
      <c r="B446" s="1"/>
      <c r="C446" s="36"/>
      <c r="D446" s="151"/>
      <c r="E446" s="152"/>
      <c r="F446" s="40">
        <f>VLOOKUP(C446,'[2]Acha Air Sales Price List'!$B$1:$D$65536,3,FALSE)</f>
        <v>0</v>
      </c>
      <c r="G446" s="19">
        <f>ROUND(IF(ISBLANK(C446),0,VLOOKUP(C446,'[2]Acha Air Sales Price List'!$B$1:$X$65536,12,FALSE)*$L$14),2)</f>
        <v>0</v>
      </c>
      <c r="H446" s="20">
        <f t="shared" si="11"/>
        <v>0</v>
      </c>
      <c r="I446" s="12"/>
    </row>
    <row r="447" spans="1:9" ht="12.4" hidden="1" customHeight="1">
      <c r="A447" s="11"/>
      <c r="B447" s="1"/>
      <c r="C447" s="37"/>
      <c r="D447" s="151"/>
      <c r="E447" s="152"/>
      <c r="F447" s="40">
        <f>VLOOKUP(C447,'[2]Acha Air Sales Price List'!$B$1:$D$65536,3,FALSE)</f>
        <v>0</v>
      </c>
      <c r="G447" s="19">
        <f>ROUND(IF(ISBLANK(C447),0,VLOOKUP(C447,'[2]Acha Air Sales Price List'!$B$1:$X$65536,12,FALSE)*$L$14),2)</f>
        <v>0</v>
      </c>
      <c r="H447" s="20">
        <f>ROUND(IF(ISNUMBER(B447), G447*B447, 0),5)</f>
        <v>0</v>
      </c>
      <c r="I447" s="12"/>
    </row>
    <row r="448" spans="1:9" ht="12" hidden="1" customHeight="1">
      <c r="A448" s="11"/>
      <c r="B448" s="1"/>
      <c r="C448" s="36"/>
      <c r="D448" s="151"/>
      <c r="E448" s="152"/>
      <c r="F448" s="40">
        <f>VLOOKUP(C448,'[2]Acha Air Sales Price List'!$B$1:$D$65536,3,FALSE)</f>
        <v>0</v>
      </c>
      <c r="G448" s="19">
        <f>ROUND(IF(ISBLANK(C448),0,VLOOKUP(C448,'[2]Acha Air Sales Price List'!$B$1:$X$65536,12,FALSE)*$L$14),2)</f>
        <v>0</v>
      </c>
      <c r="H448" s="20">
        <f t="shared" ref="H448:H498" si="12">ROUND(IF(ISNUMBER(B448), G448*B448, 0),5)</f>
        <v>0</v>
      </c>
      <c r="I448" s="12"/>
    </row>
    <row r="449" spans="1:9" ht="12.4" hidden="1" customHeight="1">
      <c r="A449" s="11"/>
      <c r="B449" s="1"/>
      <c r="C449" s="36"/>
      <c r="D449" s="151"/>
      <c r="E449" s="152"/>
      <c r="F449" s="40">
        <f>VLOOKUP(C449,'[2]Acha Air Sales Price List'!$B$1:$D$65536,3,FALSE)</f>
        <v>0</v>
      </c>
      <c r="G449" s="19">
        <f>ROUND(IF(ISBLANK(C449),0,VLOOKUP(C449,'[2]Acha Air Sales Price List'!$B$1:$X$65536,12,FALSE)*$L$14),2)</f>
        <v>0</v>
      </c>
      <c r="H449" s="20">
        <f t="shared" si="12"/>
        <v>0</v>
      </c>
      <c r="I449" s="12"/>
    </row>
    <row r="450" spans="1:9" ht="12.4" hidden="1" customHeight="1">
      <c r="A450" s="11"/>
      <c r="B450" s="1"/>
      <c r="C450" s="36"/>
      <c r="D450" s="151"/>
      <c r="E450" s="152"/>
      <c r="F450" s="40">
        <f>VLOOKUP(C450,'[2]Acha Air Sales Price List'!$B$1:$D$65536,3,FALSE)</f>
        <v>0</v>
      </c>
      <c r="G450" s="19">
        <f>ROUND(IF(ISBLANK(C450),0,VLOOKUP(C450,'[2]Acha Air Sales Price List'!$B$1:$X$65536,12,FALSE)*$L$14),2)</f>
        <v>0</v>
      </c>
      <c r="H450" s="20">
        <f t="shared" si="12"/>
        <v>0</v>
      </c>
      <c r="I450" s="12"/>
    </row>
    <row r="451" spans="1:9" ht="12.4" hidden="1" customHeight="1">
      <c r="A451" s="11"/>
      <c r="B451" s="1"/>
      <c r="C451" s="36"/>
      <c r="D451" s="151"/>
      <c r="E451" s="152"/>
      <c r="F451" s="40">
        <f>VLOOKUP(C451,'[2]Acha Air Sales Price List'!$B$1:$D$65536,3,FALSE)</f>
        <v>0</v>
      </c>
      <c r="G451" s="19">
        <f>ROUND(IF(ISBLANK(C451),0,VLOOKUP(C451,'[2]Acha Air Sales Price List'!$B$1:$X$65536,12,FALSE)*$L$14),2)</f>
        <v>0</v>
      </c>
      <c r="H451" s="20">
        <f t="shared" si="12"/>
        <v>0</v>
      </c>
      <c r="I451" s="12"/>
    </row>
    <row r="452" spans="1:9" ht="12.4" hidden="1" customHeight="1">
      <c r="A452" s="11"/>
      <c r="B452" s="1"/>
      <c r="C452" s="36"/>
      <c r="D452" s="151"/>
      <c r="E452" s="152"/>
      <c r="F452" s="40">
        <f>VLOOKUP(C452,'[2]Acha Air Sales Price List'!$B$1:$D$65536,3,FALSE)</f>
        <v>0</v>
      </c>
      <c r="G452" s="19">
        <f>ROUND(IF(ISBLANK(C452),0,VLOOKUP(C452,'[2]Acha Air Sales Price List'!$B$1:$X$65536,12,FALSE)*$L$14),2)</f>
        <v>0</v>
      </c>
      <c r="H452" s="20">
        <f t="shared" si="12"/>
        <v>0</v>
      </c>
      <c r="I452" s="12"/>
    </row>
    <row r="453" spans="1:9" ht="12.4" hidden="1" customHeight="1">
      <c r="A453" s="11"/>
      <c r="B453" s="1"/>
      <c r="C453" s="36"/>
      <c r="D453" s="151"/>
      <c r="E453" s="152"/>
      <c r="F453" s="40">
        <f>VLOOKUP(C453,'[2]Acha Air Sales Price List'!$B$1:$D$65536,3,FALSE)</f>
        <v>0</v>
      </c>
      <c r="G453" s="19">
        <f>ROUND(IF(ISBLANK(C453),0,VLOOKUP(C453,'[2]Acha Air Sales Price List'!$B$1:$X$65536,12,FALSE)*$L$14),2)</f>
        <v>0</v>
      </c>
      <c r="H453" s="20">
        <f t="shared" si="12"/>
        <v>0</v>
      </c>
      <c r="I453" s="12"/>
    </row>
    <row r="454" spans="1:9" ht="12.4" hidden="1" customHeight="1">
      <c r="A454" s="11"/>
      <c r="B454" s="1"/>
      <c r="C454" s="36"/>
      <c r="D454" s="151"/>
      <c r="E454" s="152"/>
      <c r="F454" s="40">
        <f>VLOOKUP(C454,'[2]Acha Air Sales Price List'!$B$1:$D$65536,3,FALSE)</f>
        <v>0</v>
      </c>
      <c r="G454" s="19">
        <f>ROUND(IF(ISBLANK(C454),0,VLOOKUP(C454,'[2]Acha Air Sales Price List'!$B$1:$X$65536,12,FALSE)*$L$14),2)</f>
        <v>0</v>
      </c>
      <c r="H454" s="20">
        <f t="shared" si="12"/>
        <v>0</v>
      </c>
      <c r="I454" s="12"/>
    </row>
    <row r="455" spans="1:9" ht="12.4" hidden="1" customHeight="1">
      <c r="A455" s="11"/>
      <c r="B455" s="1"/>
      <c r="C455" s="36"/>
      <c r="D455" s="151"/>
      <c r="E455" s="152"/>
      <c r="F455" s="40">
        <f>VLOOKUP(C455,'[2]Acha Air Sales Price List'!$B$1:$D$65536,3,FALSE)</f>
        <v>0</v>
      </c>
      <c r="G455" s="19">
        <f>ROUND(IF(ISBLANK(C455),0,VLOOKUP(C455,'[2]Acha Air Sales Price List'!$B$1:$X$65536,12,FALSE)*$L$14),2)</f>
        <v>0</v>
      </c>
      <c r="H455" s="20">
        <f t="shared" si="12"/>
        <v>0</v>
      </c>
      <c r="I455" s="12"/>
    </row>
    <row r="456" spans="1:9" ht="12.4" hidden="1" customHeight="1">
      <c r="A456" s="11"/>
      <c r="B456" s="1"/>
      <c r="C456" s="36"/>
      <c r="D456" s="151"/>
      <c r="E456" s="152"/>
      <c r="F456" s="40">
        <f>VLOOKUP(C456,'[2]Acha Air Sales Price List'!$B$1:$D$65536,3,FALSE)</f>
        <v>0</v>
      </c>
      <c r="G456" s="19">
        <f>ROUND(IF(ISBLANK(C456),0,VLOOKUP(C456,'[2]Acha Air Sales Price List'!$B$1:$X$65536,12,FALSE)*$L$14),2)</f>
        <v>0</v>
      </c>
      <c r="H456" s="20">
        <f t="shared" si="12"/>
        <v>0</v>
      </c>
      <c r="I456" s="12"/>
    </row>
    <row r="457" spans="1:9" ht="12.4" hidden="1" customHeight="1">
      <c r="A457" s="11"/>
      <c r="B457" s="1"/>
      <c r="C457" s="36"/>
      <c r="D457" s="151"/>
      <c r="E457" s="152"/>
      <c r="F457" s="40">
        <f>VLOOKUP(C457,'[2]Acha Air Sales Price List'!$B$1:$D$65536,3,FALSE)</f>
        <v>0</v>
      </c>
      <c r="G457" s="19">
        <f>ROUND(IF(ISBLANK(C457),0,VLOOKUP(C457,'[2]Acha Air Sales Price List'!$B$1:$X$65536,12,FALSE)*$L$14),2)</f>
        <v>0</v>
      </c>
      <c r="H457" s="20">
        <f t="shared" si="12"/>
        <v>0</v>
      </c>
      <c r="I457" s="12"/>
    </row>
    <row r="458" spans="1:9" ht="12.4" hidden="1" customHeight="1">
      <c r="A458" s="11"/>
      <c r="B458" s="1"/>
      <c r="C458" s="36"/>
      <c r="D458" s="151"/>
      <c r="E458" s="152"/>
      <c r="F458" s="40">
        <f>VLOOKUP(C458,'[2]Acha Air Sales Price List'!$B$1:$D$65536,3,FALSE)</f>
        <v>0</v>
      </c>
      <c r="G458" s="19">
        <f>ROUND(IF(ISBLANK(C458),0,VLOOKUP(C458,'[2]Acha Air Sales Price List'!$B$1:$X$65536,12,FALSE)*$L$14),2)</f>
        <v>0</v>
      </c>
      <c r="H458" s="20">
        <f t="shared" si="12"/>
        <v>0</v>
      </c>
      <c r="I458" s="12"/>
    </row>
    <row r="459" spans="1:9" ht="12.4" hidden="1" customHeight="1">
      <c r="A459" s="11"/>
      <c r="B459" s="1"/>
      <c r="C459" s="36"/>
      <c r="D459" s="151"/>
      <c r="E459" s="152"/>
      <c r="F459" s="40">
        <f>VLOOKUP(C459,'[2]Acha Air Sales Price List'!$B$1:$D$65536,3,FALSE)</f>
        <v>0</v>
      </c>
      <c r="G459" s="19">
        <f>ROUND(IF(ISBLANK(C459),0,VLOOKUP(C459,'[2]Acha Air Sales Price List'!$B$1:$X$65536,12,FALSE)*$L$14),2)</f>
        <v>0</v>
      </c>
      <c r="H459" s="20">
        <f t="shared" si="12"/>
        <v>0</v>
      </c>
      <c r="I459" s="12"/>
    </row>
    <row r="460" spans="1:9" ht="12.4" hidden="1" customHeight="1">
      <c r="A460" s="11"/>
      <c r="B460" s="1"/>
      <c r="C460" s="36"/>
      <c r="D460" s="151"/>
      <c r="E460" s="152"/>
      <c r="F460" s="40">
        <f>VLOOKUP(C460,'[2]Acha Air Sales Price List'!$B$1:$D$65536,3,FALSE)</f>
        <v>0</v>
      </c>
      <c r="G460" s="19">
        <f>ROUND(IF(ISBLANK(C460),0,VLOOKUP(C460,'[2]Acha Air Sales Price List'!$B$1:$X$65536,12,FALSE)*$L$14),2)</f>
        <v>0</v>
      </c>
      <c r="H460" s="20">
        <f t="shared" si="12"/>
        <v>0</v>
      </c>
      <c r="I460" s="12"/>
    </row>
    <row r="461" spans="1:9" ht="12.4" hidden="1" customHeight="1">
      <c r="A461" s="11"/>
      <c r="B461" s="1"/>
      <c r="C461" s="36"/>
      <c r="D461" s="151"/>
      <c r="E461" s="152"/>
      <c r="F461" s="40">
        <f>VLOOKUP(C461,'[2]Acha Air Sales Price List'!$B$1:$D$65536,3,FALSE)</f>
        <v>0</v>
      </c>
      <c r="G461" s="19">
        <f>ROUND(IF(ISBLANK(C461),0,VLOOKUP(C461,'[2]Acha Air Sales Price List'!$B$1:$X$65536,12,FALSE)*$L$14),2)</f>
        <v>0</v>
      </c>
      <c r="H461" s="20">
        <f t="shared" si="12"/>
        <v>0</v>
      </c>
      <c r="I461" s="12"/>
    </row>
    <row r="462" spans="1:9" ht="12.4" hidden="1" customHeight="1">
      <c r="A462" s="11"/>
      <c r="B462" s="1"/>
      <c r="C462" s="36"/>
      <c r="D462" s="151"/>
      <c r="E462" s="152"/>
      <c r="F462" s="40">
        <f>VLOOKUP(C462,'[2]Acha Air Sales Price List'!$B$1:$D$65536,3,FALSE)</f>
        <v>0</v>
      </c>
      <c r="G462" s="19">
        <f>ROUND(IF(ISBLANK(C462),0,VLOOKUP(C462,'[2]Acha Air Sales Price List'!$B$1:$X$65536,12,FALSE)*$L$14),2)</f>
        <v>0</v>
      </c>
      <c r="H462" s="20">
        <f t="shared" si="12"/>
        <v>0</v>
      </c>
      <c r="I462" s="12"/>
    </row>
    <row r="463" spans="1:9" ht="12.4" hidden="1" customHeight="1">
      <c r="A463" s="11"/>
      <c r="B463" s="1"/>
      <c r="C463" s="36"/>
      <c r="D463" s="151"/>
      <c r="E463" s="152"/>
      <c r="F463" s="40">
        <f>VLOOKUP(C463,'[2]Acha Air Sales Price List'!$B$1:$D$65536,3,FALSE)</f>
        <v>0</v>
      </c>
      <c r="G463" s="19">
        <f>ROUND(IF(ISBLANK(C463),0,VLOOKUP(C463,'[2]Acha Air Sales Price List'!$B$1:$X$65536,12,FALSE)*$L$14),2)</f>
        <v>0</v>
      </c>
      <c r="H463" s="20">
        <f t="shared" si="12"/>
        <v>0</v>
      </c>
      <c r="I463" s="12"/>
    </row>
    <row r="464" spans="1:9" ht="12.4" hidden="1" customHeight="1">
      <c r="A464" s="11"/>
      <c r="B464" s="1"/>
      <c r="C464" s="36"/>
      <c r="D464" s="151"/>
      <c r="E464" s="152"/>
      <c r="F464" s="40">
        <f>VLOOKUP(C464,'[2]Acha Air Sales Price List'!$B$1:$D$65536,3,FALSE)</f>
        <v>0</v>
      </c>
      <c r="G464" s="19">
        <f>ROUND(IF(ISBLANK(C464),0,VLOOKUP(C464,'[2]Acha Air Sales Price List'!$B$1:$X$65536,12,FALSE)*$L$14),2)</f>
        <v>0</v>
      </c>
      <c r="H464" s="20">
        <f t="shared" si="12"/>
        <v>0</v>
      </c>
      <c r="I464" s="12"/>
    </row>
    <row r="465" spans="1:9" ht="12.4" hidden="1" customHeight="1">
      <c r="A465" s="11"/>
      <c r="B465" s="1"/>
      <c r="C465" s="36"/>
      <c r="D465" s="151"/>
      <c r="E465" s="152"/>
      <c r="F465" s="40">
        <f>VLOOKUP(C465,'[2]Acha Air Sales Price List'!$B$1:$D$65536,3,FALSE)</f>
        <v>0</v>
      </c>
      <c r="G465" s="19">
        <f>ROUND(IF(ISBLANK(C465),0,VLOOKUP(C465,'[2]Acha Air Sales Price List'!$B$1:$X$65536,12,FALSE)*$L$14),2)</f>
        <v>0</v>
      </c>
      <c r="H465" s="20">
        <f t="shared" si="12"/>
        <v>0</v>
      </c>
      <c r="I465" s="12"/>
    </row>
    <row r="466" spans="1:9" ht="12.4" hidden="1" customHeight="1">
      <c r="A466" s="11"/>
      <c r="B466" s="1"/>
      <c r="C466" s="36"/>
      <c r="D466" s="151"/>
      <c r="E466" s="152"/>
      <c r="F466" s="40">
        <f>VLOOKUP(C466,'[2]Acha Air Sales Price List'!$B$1:$D$65536,3,FALSE)</f>
        <v>0</v>
      </c>
      <c r="G466" s="19">
        <f>ROUND(IF(ISBLANK(C466),0,VLOOKUP(C466,'[2]Acha Air Sales Price List'!$B$1:$X$65536,12,FALSE)*$L$14),2)</f>
        <v>0</v>
      </c>
      <c r="H466" s="20">
        <f t="shared" si="12"/>
        <v>0</v>
      </c>
      <c r="I466" s="12"/>
    </row>
    <row r="467" spans="1:9" ht="12.4" hidden="1" customHeight="1">
      <c r="A467" s="11"/>
      <c r="B467" s="1"/>
      <c r="C467" s="36"/>
      <c r="D467" s="151"/>
      <c r="E467" s="152"/>
      <c r="F467" s="40">
        <f>VLOOKUP(C467,'[2]Acha Air Sales Price List'!$B$1:$D$65536,3,FALSE)</f>
        <v>0</v>
      </c>
      <c r="G467" s="19">
        <f>ROUND(IF(ISBLANK(C467),0,VLOOKUP(C467,'[2]Acha Air Sales Price List'!$B$1:$X$65536,12,FALSE)*$L$14),2)</f>
        <v>0</v>
      </c>
      <c r="H467" s="20">
        <f t="shared" si="12"/>
        <v>0</v>
      </c>
      <c r="I467" s="12"/>
    </row>
    <row r="468" spans="1:9" ht="12.4" hidden="1" customHeight="1">
      <c r="A468" s="11"/>
      <c r="B468" s="1"/>
      <c r="C468" s="36"/>
      <c r="D468" s="151"/>
      <c r="E468" s="152"/>
      <c r="F468" s="40">
        <f>VLOOKUP(C468,'[2]Acha Air Sales Price List'!$B$1:$D$65536,3,FALSE)</f>
        <v>0</v>
      </c>
      <c r="G468" s="19">
        <f>ROUND(IF(ISBLANK(C468),0,VLOOKUP(C468,'[2]Acha Air Sales Price List'!$B$1:$X$65536,12,FALSE)*$L$14),2)</f>
        <v>0</v>
      </c>
      <c r="H468" s="20">
        <f t="shared" si="12"/>
        <v>0</v>
      </c>
      <c r="I468" s="12"/>
    </row>
    <row r="469" spans="1:9" ht="12.4" hidden="1" customHeight="1">
      <c r="A469" s="11"/>
      <c r="B469" s="1"/>
      <c r="C469" s="36"/>
      <c r="D469" s="151"/>
      <c r="E469" s="152"/>
      <c r="F469" s="40">
        <f>VLOOKUP(C469,'[2]Acha Air Sales Price List'!$B$1:$D$65536,3,FALSE)</f>
        <v>0</v>
      </c>
      <c r="G469" s="19">
        <f>ROUND(IF(ISBLANK(C469),0,VLOOKUP(C469,'[2]Acha Air Sales Price List'!$B$1:$X$65536,12,FALSE)*$L$14),2)</f>
        <v>0</v>
      </c>
      <c r="H469" s="20">
        <f t="shared" si="12"/>
        <v>0</v>
      </c>
      <c r="I469" s="12"/>
    </row>
    <row r="470" spans="1:9" ht="12.4" hidden="1" customHeight="1">
      <c r="A470" s="11"/>
      <c r="B470" s="1"/>
      <c r="C470" s="36"/>
      <c r="D470" s="151"/>
      <c r="E470" s="152"/>
      <c r="F470" s="40">
        <f>VLOOKUP(C470,'[2]Acha Air Sales Price List'!$B$1:$D$65536,3,FALSE)</f>
        <v>0</v>
      </c>
      <c r="G470" s="19">
        <f>ROUND(IF(ISBLANK(C470),0,VLOOKUP(C470,'[2]Acha Air Sales Price List'!$B$1:$X$65536,12,FALSE)*$L$14),2)</f>
        <v>0</v>
      </c>
      <c r="H470" s="20">
        <f t="shared" si="12"/>
        <v>0</v>
      </c>
      <c r="I470" s="12"/>
    </row>
    <row r="471" spans="1:9" ht="12.4" hidden="1" customHeight="1">
      <c r="A471" s="11"/>
      <c r="B471" s="1"/>
      <c r="C471" s="37"/>
      <c r="D471" s="151"/>
      <c r="E471" s="152"/>
      <c r="F471" s="40">
        <f>VLOOKUP(C471,'[2]Acha Air Sales Price List'!$B$1:$D$65536,3,FALSE)</f>
        <v>0</v>
      </c>
      <c r="G471" s="19">
        <f>ROUND(IF(ISBLANK(C471),0,VLOOKUP(C471,'[2]Acha Air Sales Price List'!$B$1:$X$65536,12,FALSE)*$L$14),2)</f>
        <v>0</v>
      </c>
      <c r="H471" s="20">
        <f t="shared" si="12"/>
        <v>0</v>
      </c>
      <c r="I471" s="12"/>
    </row>
    <row r="472" spans="1:9" ht="12" hidden="1" customHeight="1">
      <c r="A472" s="11"/>
      <c r="B472" s="1"/>
      <c r="C472" s="36"/>
      <c r="D472" s="151"/>
      <c r="E472" s="152"/>
      <c r="F472" s="40">
        <f>VLOOKUP(C472,'[2]Acha Air Sales Price List'!$B$1:$D$65536,3,FALSE)</f>
        <v>0</v>
      </c>
      <c r="G472" s="19">
        <f>ROUND(IF(ISBLANK(C472),0,VLOOKUP(C472,'[2]Acha Air Sales Price List'!$B$1:$X$65536,12,FALSE)*$L$14),2)</f>
        <v>0</v>
      </c>
      <c r="H472" s="20">
        <f t="shared" si="12"/>
        <v>0</v>
      </c>
      <c r="I472" s="12"/>
    </row>
    <row r="473" spans="1:9" ht="12.4" hidden="1" customHeight="1">
      <c r="A473" s="11"/>
      <c r="B473" s="1"/>
      <c r="C473" s="36"/>
      <c r="D473" s="151"/>
      <c r="E473" s="152"/>
      <c r="F473" s="40">
        <f>VLOOKUP(C473,'[2]Acha Air Sales Price List'!$B$1:$D$65536,3,FALSE)</f>
        <v>0</v>
      </c>
      <c r="G473" s="19">
        <f>ROUND(IF(ISBLANK(C473),0,VLOOKUP(C473,'[2]Acha Air Sales Price List'!$B$1:$X$65536,12,FALSE)*$L$14),2)</f>
        <v>0</v>
      </c>
      <c r="H473" s="20">
        <f t="shared" si="12"/>
        <v>0</v>
      </c>
      <c r="I473" s="12"/>
    </row>
    <row r="474" spans="1:9" ht="12.4" hidden="1" customHeight="1">
      <c r="A474" s="11"/>
      <c r="B474" s="1"/>
      <c r="C474" s="36"/>
      <c r="D474" s="151"/>
      <c r="E474" s="152"/>
      <c r="F474" s="40">
        <f>VLOOKUP(C474,'[2]Acha Air Sales Price List'!$B$1:$D$65536,3,FALSE)</f>
        <v>0</v>
      </c>
      <c r="G474" s="19">
        <f>ROUND(IF(ISBLANK(C474),0,VLOOKUP(C474,'[2]Acha Air Sales Price List'!$B$1:$X$65536,12,FALSE)*$L$14),2)</f>
        <v>0</v>
      </c>
      <c r="H474" s="20">
        <f t="shared" si="12"/>
        <v>0</v>
      </c>
      <c r="I474" s="12"/>
    </row>
    <row r="475" spans="1:9" ht="12.4" hidden="1" customHeight="1">
      <c r="A475" s="11"/>
      <c r="B475" s="1"/>
      <c r="C475" s="36"/>
      <c r="D475" s="151"/>
      <c r="E475" s="152"/>
      <c r="F475" s="40">
        <f>VLOOKUP(C475,'[2]Acha Air Sales Price List'!$B$1:$D$65536,3,FALSE)</f>
        <v>0</v>
      </c>
      <c r="G475" s="19">
        <f>ROUND(IF(ISBLANK(C475),0,VLOOKUP(C475,'[2]Acha Air Sales Price List'!$B$1:$X$65536,12,FALSE)*$L$14),2)</f>
        <v>0</v>
      </c>
      <c r="H475" s="20">
        <f t="shared" si="12"/>
        <v>0</v>
      </c>
      <c r="I475" s="12"/>
    </row>
    <row r="476" spans="1:9" ht="12.4" hidden="1" customHeight="1">
      <c r="A476" s="11"/>
      <c r="B476" s="1"/>
      <c r="C476" s="36"/>
      <c r="D476" s="151"/>
      <c r="E476" s="152"/>
      <c r="F476" s="40">
        <f>VLOOKUP(C476,'[2]Acha Air Sales Price List'!$B$1:$D$65536,3,FALSE)</f>
        <v>0</v>
      </c>
      <c r="G476" s="19">
        <f>ROUND(IF(ISBLANK(C476),0,VLOOKUP(C476,'[2]Acha Air Sales Price List'!$B$1:$X$65536,12,FALSE)*$L$14),2)</f>
        <v>0</v>
      </c>
      <c r="H476" s="20">
        <f t="shared" si="12"/>
        <v>0</v>
      </c>
      <c r="I476" s="12"/>
    </row>
    <row r="477" spans="1:9" ht="12.4" hidden="1" customHeight="1">
      <c r="A477" s="11"/>
      <c r="B477" s="1"/>
      <c r="C477" s="36"/>
      <c r="D477" s="151"/>
      <c r="E477" s="152"/>
      <c r="F477" s="40">
        <f>VLOOKUP(C477,'[2]Acha Air Sales Price List'!$B$1:$D$65536,3,FALSE)</f>
        <v>0</v>
      </c>
      <c r="G477" s="19">
        <f>ROUND(IF(ISBLANK(C477),0,VLOOKUP(C477,'[2]Acha Air Sales Price List'!$B$1:$X$65536,12,FALSE)*$L$14),2)</f>
        <v>0</v>
      </c>
      <c r="H477" s="20">
        <f t="shared" si="12"/>
        <v>0</v>
      </c>
      <c r="I477" s="12"/>
    </row>
    <row r="478" spans="1:9" ht="12.4" hidden="1" customHeight="1">
      <c r="A478" s="11"/>
      <c r="B478" s="1"/>
      <c r="C478" s="36"/>
      <c r="D478" s="151"/>
      <c r="E478" s="152"/>
      <c r="F478" s="40">
        <f>VLOOKUP(C478,'[2]Acha Air Sales Price List'!$B$1:$D$65536,3,FALSE)</f>
        <v>0</v>
      </c>
      <c r="G478" s="19">
        <f>ROUND(IF(ISBLANK(C478),0,VLOOKUP(C478,'[2]Acha Air Sales Price List'!$B$1:$X$65536,12,FALSE)*$L$14),2)</f>
        <v>0</v>
      </c>
      <c r="H478" s="20">
        <f t="shared" si="12"/>
        <v>0</v>
      </c>
      <c r="I478" s="12"/>
    </row>
    <row r="479" spans="1:9" ht="12.4" hidden="1" customHeight="1">
      <c r="A479" s="11"/>
      <c r="B479" s="1"/>
      <c r="C479" s="36"/>
      <c r="D479" s="151"/>
      <c r="E479" s="152"/>
      <c r="F479" s="40">
        <f>VLOOKUP(C479,'[2]Acha Air Sales Price List'!$B$1:$D$65536,3,FALSE)</f>
        <v>0</v>
      </c>
      <c r="G479" s="19">
        <f>ROUND(IF(ISBLANK(C479),0,VLOOKUP(C479,'[2]Acha Air Sales Price List'!$B$1:$X$65536,12,FALSE)*$L$14),2)</f>
        <v>0</v>
      </c>
      <c r="H479" s="20">
        <f t="shared" si="12"/>
        <v>0</v>
      </c>
      <c r="I479" s="12"/>
    </row>
    <row r="480" spans="1:9" ht="12.4" hidden="1" customHeight="1">
      <c r="A480" s="11"/>
      <c r="B480" s="1"/>
      <c r="C480" s="36"/>
      <c r="D480" s="151"/>
      <c r="E480" s="152"/>
      <c r="F480" s="40">
        <f>VLOOKUP(C480,'[2]Acha Air Sales Price List'!$B$1:$D$65536,3,FALSE)</f>
        <v>0</v>
      </c>
      <c r="G480" s="19">
        <f>ROUND(IF(ISBLANK(C480),0,VLOOKUP(C480,'[2]Acha Air Sales Price List'!$B$1:$X$65536,12,FALSE)*$L$14),2)</f>
        <v>0</v>
      </c>
      <c r="H480" s="20">
        <f t="shared" si="12"/>
        <v>0</v>
      </c>
      <c r="I480" s="12"/>
    </row>
    <row r="481" spans="1:9" ht="12.4" hidden="1" customHeight="1">
      <c r="A481" s="11"/>
      <c r="B481" s="1"/>
      <c r="C481" s="36"/>
      <c r="D481" s="151"/>
      <c r="E481" s="152"/>
      <c r="F481" s="40">
        <f>VLOOKUP(C481,'[2]Acha Air Sales Price List'!$B$1:$D$65536,3,FALSE)</f>
        <v>0</v>
      </c>
      <c r="G481" s="19">
        <f>ROUND(IF(ISBLANK(C481),0,VLOOKUP(C481,'[2]Acha Air Sales Price List'!$B$1:$X$65536,12,FALSE)*$L$14),2)</f>
        <v>0</v>
      </c>
      <c r="H481" s="20">
        <f t="shared" si="12"/>
        <v>0</v>
      </c>
      <c r="I481" s="12"/>
    </row>
    <row r="482" spans="1:9" ht="12.4" hidden="1" customHeight="1">
      <c r="A482" s="11"/>
      <c r="B482" s="1"/>
      <c r="C482" s="36"/>
      <c r="D482" s="151"/>
      <c r="E482" s="152"/>
      <c r="F482" s="40">
        <f>VLOOKUP(C482,'[2]Acha Air Sales Price List'!$B$1:$D$65536,3,FALSE)</f>
        <v>0</v>
      </c>
      <c r="G482" s="19">
        <f>ROUND(IF(ISBLANK(C482),0,VLOOKUP(C482,'[2]Acha Air Sales Price List'!$B$1:$X$65536,12,FALSE)*$L$14),2)</f>
        <v>0</v>
      </c>
      <c r="H482" s="20">
        <f t="shared" si="12"/>
        <v>0</v>
      </c>
      <c r="I482" s="12"/>
    </row>
    <row r="483" spans="1:9" ht="12.4" hidden="1" customHeight="1">
      <c r="A483" s="11"/>
      <c r="B483" s="1"/>
      <c r="C483" s="36"/>
      <c r="D483" s="151"/>
      <c r="E483" s="152"/>
      <c r="F483" s="40">
        <f>VLOOKUP(C483,'[2]Acha Air Sales Price List'!$B$1:$D$65536,3,FALSE)</f>
        <v>0</v>
      </c>
      <c r="G483" s="19">
        <f>ROUND(IF(ISBLANK(C483),0,VLOOKUP(C483,'[2]Acha Air Sales Price List'!$B$1:$X$65536,12,FALSE)*$L$14),2)</f>
        <v>0</v>
      </c>
      <c r="H483" s="20">
        <f t="shared" si="12"/>
        <v>0</v>
      </c>
      <c r="I483" s="12"/>
    </row>
    <row r="484" spans="1:9" ht="12.4" hidden="1" customHeight="1">
      <c r="A484" s="11"/>
      <c r="B484" s="1"/>
      <c r="C484" s="36"/>
      <c r="D484" s="151"/>
      <c r="E484" s="152"/>
      <c r="F484" s="40">
        <f>VLOOKUP(C484,'[2]Acha Air Sales Price List'!$B$1:$D$65536,3,FALSE)</f>
        <v>0</v>
      </c>
      <c r="G484" s="19">
        <f>ROUND(IF(ISBLANK(C484),0,VLOOKUP(C484,'[2]Acha Air Sales Price List'!$B$1:$X$65536,12,FALSE)*$L$14),2)</f>
        <v>0</v>
      </c>
      <c r="H484" s="20">
        <f t="shared" si="12"/>
        <v>0</v>
      </c>
      <c r="I484" s="12"/>
    </row>
    <row r="485" spans="1:9" ht="12.4" hidden="1" customHeight="1">
      <c r="A485" s="11"/>
      <c r="B485" s="1"/>
      <c r="C485" s="36"/>
      <c r="D485" s="151"/>
      <c r="E485" s="152"/>
      <c r="F485" s="40">
        <f>VLOOKUP(C485,'[2]Acha Air Sales Price List'!$B$1:$D$65536,3,FALSE)</f>
        <v>0</v>
      </c>
      <c r="G485" s="19">
        <f>ROUND(IF(ISBLANK(C485),0,VLOOKUP(C485,'[2]Acha Air Sales Price List'!$B$1:$X$65536,12,FALSE)*$L$14),2)</f>
        <v>0</v>
      </c>
      <c r="H485" s="20">
        <f t="shared" si="12"/>
        <v>0</v>
      </c>
      <c r="I485" s="12"/>
    </row>
    <row r="486" spans="1:9" ht="12.4" hidden="1" customHeight="1">
      <c r="A486" s="11"/>
      <c r="B486" s="1"/>
      <c r="C486" s="36"/>
      <c r="D486" s="151"/>
      <c r="E486" s="152"/>
      <c r="F486" s="40">
        <f>VLOOKUP(C486,'[2]Acha Air Sales Price List'!$B$1:$D$65536,3,FALSE)</f>
        <v>0</v>
      </c>
      <c r="G486" s="19">
        <f>ROUND(IF(ISBLANK(C486),0,VLOOKUP(C486,'[2]Acha Air Sales Price List'!$B$1:$X$65536,12,FALSE)*$L$14),2)</f>
        <v>0</v>
      </c>
      <c r="H486" s="20">
        <f t="shared" si="12"/>
        <v>0</v>
      </c>
      <c r="I486" s="12"/>
    </row>
    <row r="487" spans="1:9" ht="12.4" hidden="1" customHeight="1">
      <c r="A487" s="11"/>
      <c r="B487" s="1"/>
      <c r="C487" s="36"/>
      <c r="D487" s="151"/>
      <c r="E487" s="152"/>
      <c r="F487" s="40">
        <f>VLOOKUP(C487,'[2]Acha Air Sales Price List'!$B$1:$D$65536,3,FALSE)</f>
        <v>0</v>
      </c>
      <c r="G487" s="19">
        <f>ROUND(IF(ISBLANK(C487),0,VLOOKUP(C487,'[2]Acha Air Sales Price List'!$B$1:$X$65536,12,FALSE)*$L$14),2)</f>
        <v>0</v>
      </c>
      <c r="H487" s="20">
        <f t="shared" si="12"/>
        <v>0</v>
      </c>
      <c r="I487" s="12"/>
    </row>
    <row r="488" spans="1:9" ht="12.4" hidden="1" customHeight="1">
      <c r="A488" s="11"/>
      <c r="B488" s="1"/>
      <c r="C488" s="36"/>
      <c r="D488" s="151"/>
      <c r="E488" s="152"/>
      <c r="F488" s="40">
        <f>VLOOKUP(C488,'[2]Acha Air Sales Price List'!$B$1:$D$65536,3,FALSE)</f>
        <v>0</v>
      </c>
      <c r="G488" s="19">
        <f>ROUND(IF(ISBLANK(C488),0,VLOOKUP(C488,'[2]Acha Air Sales Price List'!$B$1:$X$65536,12,FALSE)*$L$14),2)</f>
        <v>0</v>
      </c>
      <c r="H488" s="20">
        <f t="shared" si="12"/>
        <v>0</v>
      </c>
      <c r="I488" s="12"/>
    </row>
    <row r="489" spans="1:9" ht="12.4" hidden="1" customHeight="1">
      <c r="A489" s="11"/>
      <c r="B489" s="1"/>
      <c r="C489" s="36"/>
      <c r="D489" s="151"/>
      <c r="E489" s="152"/>
      <c r="F489" s="40">
        <f>VLOOKUP(C489,'[2]Acha Air Sales Price List'!$B$1:$D$65536,3,FALSE)</f>
        <v>0</v>
      </c>
      <c r="G489" s="19">
        <f>ROUND(IF(ISBLANK(C489),0,VLOOKUP(C489,'[2]Acha Air Sales Price List'!$B$1:$X$65536,12,FALSE)*$L$14),2)</f>
        <v>0</v>
      </c>
      <c r="H489" s="20">
        <f t="shared" si="12"/>
        <v>0</v>
      </c>
      <c r="I489" s="12"/>
    </row>
    <row r="490" spans="1:9" ht="12.4" hidden="1" customHeight="1">
      <c r="A490" s="11"/>
      <c r="B490" s="1"/>
      <c r="C490" s="36"/>
      <c r="D490" s="151"/>
      <c r="E490" s="152"/>
      <c r="F490" s="40">
        <f>VLOOKUP(C490,'[2]Acha Air Sales Price List'!$B$1:$D$65536,3,FALSE)</f>
        <v>0</v>
      </c>
      <c r="G490" s="19">
        <f>ROUND(IF(ISBLANK(C490),0,VLOOKUP(C490,'[2]Acha Air Sales Price List'!$B$1:$X$65536,12,FALSE)*$L$14),2)</f>
        <v>0</v>
      </c>
      <c r="H490" s="20">
        <f t="shared" si="12"/>
        <v>0</v>
      </c>
      <c r="I490" s="12"/>
    </row>
    <row r="491" spans="1:9" ht="12.4" hidden="1" customHeight="1">
      <c r="A491" s="11"/>
      <c r="B491" s="1"/>
      <c r="C491" s="36"/>
      <c r="D491" s="151"/>
      <c r="E491" s="152"/>
      <c r="F491" s="40">
        <f>VLOOKUP(C491,'[2]Acha Air Sales Price List'!$B$1:$D$65536,3,FALSE)</f>
        <v>0</v>
      </c>
      <c r="G491" s="19">
        <f>ROUND(IF(ISBLANK(C491),0,VLOOKUP(C491,'[2]Acha Air Sales Price List'!$B$1:$X$65536,12,FALSE)*$L$14),2)</f>
        <v>0</v>
      </c>
      <c r="H491" s="20">
        <f t="shared" si="12"/>
        <v>0</v>
      </c>
      <c r="I491" s="12"/>
    </row>
    <row r="492" spans="1:9" ht="12.4" hidden="1" customHeight="1">
      <c r="A492" s="11"/>
      <c r="B492" s="1"/>
      <c r="C492" s="36"/>
      <c r="D492" s="151"/>
      <c r="E492" s="152"/>
      <c r="F492" s="40">
        <f>VLOOKUP(C492,'[2]Acha Air Sales Price List'!$B$1:$D$65536,3,FALSE)</f>
        <v>0</v>
      </c>
      <c r="G492" s="19">
        <f>ROUND(IF(ISBLANK(C492),0,VLOOKUP(C492,'[2]Acha Air Sales Price List'!$B$1:$X$65536,12,FALSE)*$L$14),2)</f>
        <v>0</v>
      </c>
      <c r="H492" s="20">
        <f t="shared" si="12"/>
        <v>0</v>
      </c>
      <c r="I492" s="12"/>
    </row>
    <row r="493" spans="1:9" ht="12.4" hidden="1" customHeight="1">
      <c r="A493" s="11"/>
      <c r="B493" s="1"/>
      <c r="C493" s="36"/>
      <c r="D493" s="151"/>
      <c r="E493" s="152"/>
      <c r="F493" s="40">
        <f>VLOOKUP(C493,'[2]Acha Air Sales Price List'!$B$1:$D$65536,3,FALSE)</f>
        <v>0</v>
      </c>
      <c r="G493" s="19">
        <f>ROUND(IF(ISBLANK(C493),0,VLOOKUP(C493,'[2]Acha Air Sales Price List'!$B$1:$X$65536,12,FALSE)*$L$14),2)</f>
        <v>0</v>
      </c>
      <c r="H493" s="20">
        <f t="shared" si="12"/>
        <v>0</v>
      </c>
      <c r="I493" s="12"/>
    </row>
    <row r="494" spans="1:9" ht="12.4" hidden="1" customHeight="1">
      <c r="A494" s="11"/>
      <c r="B494" s="1"/>
      <c r="C494" s="36"/>
      <c r="D494" s="151"/>
      <c r="E494" s="152"/>
      <c r="F494" s="40">
        <f>VLOOKUP(C494,'[2]Acha Air Sales Price List'!$B$1:$D$65536,3,FALSE)</f>
        <v>0</v>
      </c>
      <c r="G494" s="19">
        <f>ROUND(IF(ISBLANK(C494),0,VLOOKUP(C494,'[2]Acha Air Sales Price List'!$B$1:$X$65536,12,FALSE)*$L$14),2)</f>
        <v>0</v>
      </c>
      <c r="H494" s="20">
        <f t="shared" si="12"/>
        <v>0</v>
      </c>
      <c r="I494" s="12"/>
    </row>
    <row r="495" spans="1:9" ht="12.4" hidden="1" customHeight="1">
      <c r="A495" s="11"/>
      <c r="B495" s="1"/>
      <c r="C495" s="36"/>
      <c r="D495" s="151"/>
      <c r="E495" s="152"/>
      <c r="F495" s="40">
        <f>VLOOKUP(C495,'[2]Acha Air Sales Price List'!$B$1:$D$65536,3,FALSE)</f>
        <v>0</v>
      </c>
      <c r="G495" s="19">
        <f>ROUND(IF(ISBLANK(C495),0,VLOOKUP(C495,'[2]Acha Air Sales Price List'!$B$1:$X$65536,12,FALSE)*$L$14),2)</f>
        <v>0</v>
      </c>
      <c r="H495" s="20">
        <f t="shared" si="12"/>
        <v>0</v>
      </c>
      <c r="I495" s="12"/>
    </row>
    <row r="496" spans="1:9" ht="12.4" hidden="1" customHeight="1">
      <c r="A496" s="11"/>
      <c r="B496" s="1"/>
      <c r="C496" s="36"/>
      <c r="D496" s="151"/>
      <c r="E496" s="152"/>
      <c r="F496" s="40">
        <f>VLOOKUP(C496,'[2]Acha Air Sales Price List'!$B$1:$D$65536,3,FALSE)</f>
        <v>0</v>
      </c>
      <c r="G496" s="19">
        <f>ROUND(IF(ISBLANK(C496),0,VLOOKUP(C496,'[2]Acha Air Sales Price List'!$B$1:$X$65536,12,FALSE)*$L$14),2)</f>
        <v>0</v>
      </c>
      <c r="H496" s="20">
        <f t="shared" si="12"/>
        <v>0</v>
      </c>
      <c r="I496" s="12"/>
    </row>
    <row r="497" spans="1:9" ht="12.4" hidden="1" customHeight="1">
      <c r="A497" s="11"/>
      <c r="B497" s="1"/>
      <c r="C497" s="36"/>
      <c r="D497" s="151"/>
      <c r="E497" s="152"/>
      <c r="F497" s="40">
        <f>VLOOKUP(C497,'[2]Acha Air Sales Price List'!$B$1:$D$65536,3,FALSE)</f>
        <v>0</v>
      </c>
      <c r="G497" s="19">
        <f>ROUND(IF(ISBLANK(C497),0,VLOOKUP(C497,'[2]Acha Air Sales Price List'!$B$1:$X$65536,12,FALSE)*$L$14),2)</f>
        <v>0</v>
      </c>
      <c r="H497" s="20">
        <f t="shared" si="12"/>
        <v>0</v>
      </c>
      <c r="I497" s="12"/>
    </row>
    <row r="498" spans="1:9" ht="12.4" hidden="1" customHeight="1">
      <c r="A498" s="11"/>
      <c r="B498" s="1"/>
      <c r="C498" s="36"/>
      <c r="D498" s="151"/>
      <c r="E498" s="152"/>
      <c r="F498" s="40">
        <f>VLOOKUP(C498,'[2]Acha Air Sales Price List'!$B$1:$D$65536,3,FALSE)</f>
        <v>0</v>
      </c>
      <c r="G498" s="19">
        <f>ROUND(IF(ISBLANK(C498),0,VLOOKUP(C498,'[2]Acha Air Sales Price List'!$B$1:$X$65536,12,FALSE)*$L$14),2)</f>
        <v>0</v>
      </c>
      <c r="H498" s="20">
        <f t="shared" si="12"/>
        <v>0</v>
      </c>
      <c r="I498" s="12"/>
    </row>
    <row r="499" spans="1:9" ht="12.4" hidden="1" customHeight="1">
      <c r="A499" s="11"/>
      <c r="B499" s="1"/>
      <c r="C499" s="37"/>
      <c r="D499" s="151"/>
      <c r="E499" s="152"/>
      <c r="F499" s="40">
        <f>VLOOKUP(C499,'[2]Acha Air Sales Price List'!$B$1:$D$65536,3,FALSE)</f>
        <v>0</v>
      </c>
      <c r="G499" s="19">
        <f>ROUND(IF(ISBLANK(C499),0,VLOOKUP(C499,'[2]Acha Air Sales Price List'!$B$1:$X$65536,12,FALSE)*$L$14),2)</f>
        <v>0</v>
      </c>
      <c r="H499" s="20">
        <f>ROUND(IF(ISNUMBER(B499), G499*B499, 0),5)</f>
        <v>0</v>
      </c>
      <c r="I499" s="12"/>
    </row>
    <row r="500" spans="1:9" ht="12" hidden="1" customHeight="1">
      <c r="A500" s="11"/>
      <c r="B500" s="1"/>
      <c r="C500" s="36"/>
      <c r="D500" s="151"/>
      <c r="E500" s="152"/>
      <c r="F500" s="40">
        <f>VLOOKUP(C500,'[2]Acha Air Sales Price List'!$B$1:$D$65536,3,FALSE)</f>
        <v>0</v>
      </c>
      <c r="G500" s="19">
        <f>ROUND(IF(ISBLANK(C500),0,VLOOKUP(C500,'[2]Acha Air Sales Price List'!$B$1:$X$65536,12,FALSE)*$L$14),2)</f>
        <v>0</v>
      </c>
      <c r="H500" s="20">
        <f t="shared" ref="H500:H516" si="13">ROUND(IF(ISNUMBER(B500), G500*B500, 0),5)</f>
        <v>0</v>
      </c>
      <c r="I500" s="12"/>
    </row>
    <row r="501" spans="1:9" ht="12.4" hidden="1" customHeight="1">
      <c r="A501" s="11"/>
      <c r="B501" s="1"/>
      <c r="C501" s="36"/>
      <c r="D501" s="151"/>
      <c r="E501" s="152"/>
      <c r="F501" s="40">
        <f>VLOOKUP(C501,'[2]Acha Air Sales Price List'!$B$1:$D$65536,3,FALSE)</f>
        <v>0</v>
      </c>
      <c r="G501" s="19">
        <f>ROUND(IF(ISBLANK(C501),0,VLOOKUP(C501,'[2]Acha Air Sales Price List'!$B$1:$X$65536,12,FALSE)*$L$14),2)</f>
        <v>0</v>
      </c>
      <c r="H501" s="20">
        <f t="shared" si="13"/>
        <v>0</v>
      </c>
      <c r="I501" s="12"/>
    </row>
    <row r="502" spans="1:9" ht="12.4" hidden="1" customHeight="1">
      <c r="A502" s="11"/>
      <c r="B502" s="1"/>
      <c r="C502" s="36"/>
      <c r="D502" s="151"/>
      <c r="E502" s="152"/>
      <c r="F502" s="40">
        <f>VLOOKUP(C502,'[2]Acha Air Sales Price List'!$B$1:$D$65536,3,FALSE)</f>
        <v>0</v>
      </c>
      <c r="G502" s="19">
        <f>ROUND(IF(ISBLANK(C502),0,VLOOKUP(C502,'[2]Acha Air Sales Price List'!$B$1:$X$65536,12,FALSE)*$L$14),2)</f>
        <v>0</v>
      </c>
      <c r="H502" s="20">
        <f t="shared" si="13"/>
        <v>0</v>
      </c>
      <c r="I502" s="12"/>
    </row>
    <row r="503" spans="1:9" ht="12.4" hidden="1" customHeight="1">
      <c r="A503" s="11"/>
      <c r="B503" s="1"/>
      <c r="C503" s="36"/>
      <c r="D503" s="151"/>
      <c r="E503" s="152"/>
      <c r="F503" s="40">
        <f>VLOOKUP(C503,'[2]Acha Air Sales Price List'!$B$1:$D$65536,3,FALSE)</f>
        <v>0</v>
      </c>
      <c r="G503" s="19">
        <f>ROUND(IF(ISBLANK(C503),0,VLOOKUP(C503,'[2]Acha Air Sales Price List'!$B$1:$X$65536,12,FALSE)*$L$14),2)</f>
        <v>0</v>
      </c>
      <c r="H503" s="20">
        <f t="shared" si="13"/>
        <v>0</v>
      </c>
      <c r="I503" s="12"/>
    </row>
    <row r="504" spans="1:9" ht="12.4" hidden="1" customHeight="1">
      <c r="A504" s="11"/>
      <c r="B504" s="1"/>
      <c r="C504" s="36"/>
      <c r="D504" s="151"/>
      <c r="E504" s="152"/>
      <c r="F504" s="40">
        <f>VLOOKUP(C504,'[2]Acha Air Sales Price List'!$B$1:$D$65536,3,FALSE)</f>
        <v>0</v>
      </c>
      <c r="G504" s="19">
        <f>ROUND(IF(ISBLANK(C504),0,VLOOKUP(C504,'[2]Acha Air Sales Price List'!$B$1:$X$65536,12,FALSE)*$L$14),2)</f>
        <v>0</v>
      </c>
      <c r="H504" s="20">
        <f t="shared" si="13"/>
        <v>0</v>
      </c>
      <c r="I504" s="12"/>
    </row>
    <row r="505" spans="1:9" ht="12.4" hidden="1" customHeight="1">
      <c r="A505" s="11"/>
      <c r="B505" s="1"/>
      <c r="C505" s="36"/>
      <c r="D505" s="151"/>
      <c r="E505" s="152"/>
      <c r="F505" s="40">
        <f>VLOOKUP(C505,'[2]Acha Air Sales Price List'!$B$1:$D$65536,3,FALSE)</f>
        <v>0</v>
      </c>
      <c r="G505" s="19">
        <f>ROUND(IF(ISBLANK(C505),0,VLOOKUP(C505,'[2]Acha Air Sales Price List'!$B$1:$X$65536,12,FALSE)*$L$14),2)</f>
        <v>0</v>
      </c>
      <c r="H505" s="20">
        <f t="shared" si="13"/>
        <v>0</v>
      </c>
      <c r="I505" s="12"/>
    </row>
    <row r="506" spans="1:9" ht="12.4" hidden="1" customHeight="1">
      <c r="A506" s="11"/>
      <c r="B506" s="1"/>
      <c r="C506" s="36"/>
      <c r="D506" s="151"/>
      <c r="E506" s="152"/>
      <c r="F506" s="40">
        <f>VLOOKUP(C506,'[2]Acha Air Sales Price List'!$B$1:$D$65536,3,FALSE)</f>
        <v>0</v>
      </c>
      <c r="G506" s="19">
        <f>ROUND(IF(ISBLANK(C506),0,VLOOKUP(C506,'[2]Acha Air Sales Price List'!$B$1:$X$65536,12,FALSE)*$L$14),2)</f>
        <v>0</v>
      </c>
      <c r="H506" s="20">
        <f t="shared" si="13"/>
        <v>0</v>
      </c>
      <c r="I506" s="12"/>
    </row>
    <row r="507" spans="1:9" ht="12.4" hidden="1" customHeight="1">
      <c r="A507" s="11"/>
      <c r="B507" s="1"/>
      <c r="C507" s="36"/>
      <c r="D507" s="151"/>
      <c r="E507" s="152"/>
      <c r="F507" s="40">
        <f>VLOOKUP(C507,'[2]Acha Air Sales Price List'!$B$1:$D$65536,3,FALSE)</f>
        <v>0</v>
      </c>
      <c r="G507" s="19">
        <f>ROUND(IF(ISBLANK(C507),0,VLOOKUP(C507,'[2]Acha Air Sales Price List'!$B$1:$X$65536,12,FALSE)*$L$14),2)</f>
        <v>0</v>
      </c>
      <c r="H507" s="20">
        <f t="shared" si="13"/>
        <v>0</v>
      </c>
      <c r="I507" s="12"/>
    </row>
    <row r="508" spans="1:9" ht="12.4" hidden="1" customHeight="1">
      <c r="A508" s="11"/>
      <c r="B508" s="1"/>
      <c r="C508" s="36"/>
      <c r="D508" s="151"/>
      <c r="E508" s="152"/>
      <c r="F508" s="40">
        <f>VLOOKUP(C508,'[2]Acha Air Sales Price List'!$B$1:$D$65536,3,FALSE)</f>
        <v>0</v>
      </c>
      <c r="G508" s="19">
        <f>ROUND(IF(ISBLANK(C508),0,VLOOKUP(C508,'[2]Acha Air Sales Price List'!$B$1:$X$65536,12,FALSE)*$L$14),2)</f>
        <v>0</v>
      </c>
      <c r="H508" s="20">
        <f t="shared" si="13"/>
        <v>0</v>
      </c>
      <c r="I508" s="12"/>
    </row>
    <row r="509" spans="1:9" ht="12.4" hidden="1" customHeight="1">
      <c r="A509" s="11"/>
      <c r="B509" s="1"/>
      <c r="C509" s="36"/>
      <c r="D509" s="151"/>
      <c r="E509" s="152"/>
      <c r="F509" s="40">
        <f>VLOOKUP(C509,'[2]Acha Air Sales Price List'!$B$1:$D$65536,3,FALSE)</f>
        <v>0</v>
      </c>
      <c r="G509" s="19">
        <f>ROUND(IF(ISBLANK(C509),0,VLOOKUP(C509,'[2]Acha Air Sales Price List'!$B$1:$X$65536,12,FALSE)*$L$14),2)</f>
        <v>0</v>
      </c>
      <c r="H509" s="20">
        <f t="shared" si="13"/>
        <v>0</v>
      </c>
      <c r="I509" s="12"/>
    </row>
    <row r="510" spans="1:9" ht="12.4" hidden="1" customHeight="1">
      <c r="A510" s="11"/>
      <c r="B510" s="1"/>
      <c r="C510" s="36"/>
      <c r="D510" s="151"/>
      <c r="E510" s="152"/>
      <c r="F510" s="40">
        <f>VLOOKUP(C510,'[2]Acha Air Sales Price List'!$B$1:$D$65536,3,FALSE)</f>
        <v>0</v>
      </c>
      <c r="G510" s="19">
        <f>ROUND(IF(ISBLANK(C510),0,VLOOKUP(C510,'[2]Acha Air Sales Price List'!$B$1:$X$65536,12,FALSE)*$L$14),2)</f>
        <v>0</v>
      </c>
      <c r="H510" s="20">
        <f t="shared" si="13"/>
        <v>0</v>
      </c>
      <c r="I510" s="12"/>
    </row>
    <row r="511" spans="1:9" ht="12.4" hidden="1" customHeight="1">
      <c r="A511" s="11"/>
      <c r="B511" s="1"/>
      <c r="C511" s="36"/>
      <c r="D511" s="151"/>
      <c r="E511" s="152"/>
      <c r="F511" s="40">
        <f>VLOOKUP(C511,'[2]Acha Air Sales Price List'!$B$1:$D$65536,3,FALSE)</f>
        <v>0</v>
      </c>
      <c r="G511" s="19">
        <f>ROUND(IF(ISBLANK(C511),0,VLOOKUP(C511,'[2]Acha Air Sales Price List'!$B$1:$X$65536,12,FALSE)*$L$14),2)</f>
        <v>0</v>
      </c>
      <c r="H511" s="20">
        <f t="shared" si="13"/>
        <v>0</v>
      </c>
      <c r="I511" s="12"/>
    </row>
    <row r="512" spans="1:9" ht="12.4" hidden="1" customHeight="1">
      <c r="A512" s="11"/>
      <c r="B512" s="1"/>
      <c r="C512" s="36"/>
      <c r="D512" s="151"/>
      <c r="E512" s="152"/>
      <c r="F512" s="40">
        <f>VLOOKUP(C512,'[2]Acha Air Sales Price List'!$B$1:$D$65536,3,FALSE)</f>
        <v>0</v>
      </c>
      <c r="G512" s="19">
        <f>ROUND(IF(ISBLANK(C512),0,VLOOKUP(C512,'[2]Acha Air Sales Price List'!$B$1:$X$65536,12,FALSE)*$L$14),2)</f>
        <v>0</v>
      </c>
      <c r="H512" s="20">
        <f t="shared" si="13"/>
        <v>0</v>
      </c>
      <c r="I512" s="12"/>
    </row>
    <row r="513" spans="1:9" ht="12.4" hidden="1" customHeight="1">
      <c r="A513" s="11"/>
      <c r="B513" s="1"/>
      <c r="C513" s="36"/>
      <c r="D513" s="151"/>
      <c r="E513" s="152"/>
      <c r="F513" s="40">
        <f>VLOOKUP(C513,'[2]Acha Air Sales Price List'!$B$1:$D$65536,3,FALSE)</f>
        <v>0</v>
      </c>
      <c r="G513" s="19">
        <f>ROUND(IF(ISBLANK(C513),0,VLOOKUP(C513,'[2]Acha Air Sales Price List'!$B$1:$X$65536,12,FALSE)*$L$14),2)</f>
        <v>0</v>
      </c>
      <c r="H513" s="20">
        <f t="shared" si="13"/>
        <v>0</v>
      </c>
      <c r="I513" s="12"/>
    </row>
    <row r="514" spans="1:9" ht="12.4" hidden="1" customHeight="1">
      <c r="A514" s="11"/>
      <c r="B514" s="1"/>
      <c r="C514" s="36"/>
      <c r="D514" s="151"/>
      <c r="E514" s="152"/>
      <c r="F514" s="40">
        <f>VLOOKUP(C514,'[2]Acha Air Sales Price List'!$B$1:$D$65536,3,FALSE)</f>
        <v>0</v>
      </c>
      <c r="G514" s="19">
        <f>ROUND(IF(ISBLANK(C514),0,VLOOKUP(C514,'[2]Acha Air Sales Price List'!$B$1:$X$65536,12,FALSE)*$L$14),2)</f>
        <v>0</v>
      </c>
      <c r="H514" s="20">
        <f t="shared" si="13"/>
        <v>0</v>
      </c>
      <c r="I514" s="12"/>
    </row>
    <row r="515" spans="1:9" ht="12.4" hidden="1" customHeight="1">
      <c r="A515" s="11"/>
      <c r="B515" s="1"/>
      <c r="C515" s="37"/>
      <c r="D515" s="151"/>
      <c r="E515" s="152"/>
      <c r="F515" s="40">
        <f>VLOOKUP(C515,'[2]Acha Air Sales Price List'!$B$1:$D$65536,3,FALSE)</f>
        <v>0</v>
      </c>
      <c r="G515" s="19">
        <f>ROUND(IF(ISBLANK(C515),0,VLOOKUP(C515,'[2]Acha Air Sales Price List'!$B$1:$X$65536,12,FALSE)*$L$14),2)</f>
        <v>0</v>
      </c>
      <c r="H515" s="20">
        <f t="shared" si="13"/>
        <v>0</v>
      </c>
      <c r="I515" s="12"/>
    </row>
    <row r="516" spans="1:9" ht="12.4" hidden="1" customHeight="1">
      <c r="A516" s="11"/>
      <c r="B516" s="1"/>
      <c r="C516" s="37"/>
      <c r="D516" s="151"/>
      <c r="E516" s="152"/>
      <c r="F516" s="40">
        <f>VLOOKUP(C516,'[2]Acha Air Sales Price List'!$B$1:$D$65536,3,FALSE)</f>
        <v>0</v>
      </c>
      <c r="G516" s="19">
        <f>ROUND(IF(ISBLANK(C516),0,VLOOKUP(C516,'[2]Acha Air Sales Price List'!$B$1:$X$65536,12,FALSE)*$L$14),2)</f>
        <v>0</v>
      </c>
      <c r="H516" s="20">
        <f t="shared" si="13"/>
        <v>0</v>
      </c>
      <c r="I516" s="12"/>
    </row>
    <row r="517" spans="1:9" ht="12.4" hidden="1" customHeight="1">
      <c r="A517" s="11"/>
      <c r="B517" s="1"/>
      <c r="C517" s="36"/>
      <c r="D517" s="151"/>
      <c r="E517" s="152"/>
      <c r="F517" s="40">
        <f>VLOOKUP(C517,'[2]Acha Air Sales Price List'!$B$1:$D$65536,3,FALSE)</f>
        <v>0</v>
      </c>
      <c r="G517" s="19">
        <f>ROUND(IF(ISBLANK(C517),0,VLOOKUP(C517,'[2]Acha Air Sales Price List'!$B$1:$X$65536,12,FALSE)*$L$14),2)</f>
        <v>0</v>
      </c>
      <c r="H517" s="20">
        <f>ROUND(IF(ISNUMBER(B517), G517*B517, 0),5)</f>
        <v>0</v>
      </c>
      <c r="I517" s="12"/>
    </row>
    <row r="518" spans="1:9" ht="12.4" hidden="1" customHeight="1">
      <c r="A518" s="11"/>
      <c r="B518" s="1"/>
      <c r="C518" s="36"/>
      <c r="D518" s="151"/>
      <c r="E518" s="152"/>
      <c r="F518" s="40">
        <f>VLOOKUP(C518,'[2]Acha Air Sales Price List'!$B$1:$D$65536,3,FALSE)</f>
        <v>0</v>
      </c>
      <c r="G518" s="19">
        <f>ROUND(IF(ISBLANK(C518),0,VLOOKUP(C518,'[2]Acha Air Sales Price List'!$B$1:$X$65536,12,FALSE)*$L$14),2)</f>
        <v>0</v>
      </c>
      <c r="H518" s="20">
        <f t="shared" ref="H518:H543" si="14">ROUND(IF(ISNUMBER(B518), G518*B518, 0),5)</f>
        <v>0</v>
      </c>
      <c r="I518" s="12"/>
    </row>
    <row r="519" spans="1:9" ht="12.4" hidden="1" customHeight="1">
      <c r="A519" s="11"/>
      <c r="B519" s="1"/>
      <c r="C519" s="36"/>
      <c r="D519" s="151"/>
      <c r="E519" s="152"/>
      <c r="F519" s="40">
        <f>VLOOKUP(C519,'[2]Acha Air Sales Price List'!$B$1:$D$65536,3,FALSE)</f>
        <v>0</v>
      </c>
      <c r="G519" s="19">
        <f>ROUND(IF(ISBLANK(C519),0,VLOOKUP(C519,'[2]Acha Air Sales Price List'!$B$1:$X$65536,12,FALSE)*$L$14),2)</f>
        <v>0</v>
      </c>
      <c r="H519" s="20">
        <f t="shared" si="14"/>
        <v>0</v>
      </c>
      <c r="I519" s="12"/>
    </row>
    <row r="520" spans="1:9" ht="12.4" hidden="1" customHeight="1">
      <c r="A520" s="11"/>
      <c r="B520" s="1"/>
      <c r="C520" s="36"/>
      <c r="D520" s="151"/>
      <c r="E520" s="152"/>
      <c r="F520" s="40">
        <f>VLOOKUP(C520,'[2]Acha Air Sales Price List'!$B$1:$D$65536,3,FALSE)</f>
        <v>0</v>
      </c>
      <c r="G520" s="19">
        <f>ROUND(IF(ISBLANK(C520),0,VLOOKUP(C520,'[2]Acha Air Sales Price List'!$B$1:$X$65536,12,FALSE)*$L$14),2)</f>
        <v>0</v>
      </c>
      <c r="H520" s="20">
        <f t="shared" si="14"/>
        <v>0</v>
      </c>
      <c r="I520" s="12"/>
    </row>
    <row r="521" spans="1:9" ht="12.4" hidden="1" customHeight="1">
      <c r="A521" s="11"/>
      <c r="B521" s="1"/>
      <c r="C521" s="36"/>
      <c r="D521" s="151"/>
      <c r="E521" s="152"/>
      <c r="F521" s="40">
        <f>VLOOKUP(C521,'[2]Acha Air Sales Price List'!$B$1:$D$65536,3,FALSE)</f>
        <v>0</v>
      </c>
      <c r="G521" s="19">
        <f>ROUND(IF(ISBLANK(C521),0,VLOOKUP(C521,'[2]Acha Air Sales Price List'!$B$1:$X$65536,12,FALSE)*$L$14),2)</f>
        <v>0</v>
      </c>
      <c r="H521" s="20">
        <f t="shared" si="14"/>
        <v>0</v>
      </c>
      <c r="I521" s="12"/>
    </row>
    <row r="522" spans="1:9" ht="12.4" hidden="1" customHeight="1">
      <c r="A522" s="11"/>
      <c r="B522" s="1"/>
      <c r="C522" s="36"/>
      <c r="D522" s="151"/>
      <c r="E522" s="152"/>
      <c r="F522" s="40">
        <f>VLOOKUP(C522,'[2]Acha Air Sales Price List'!$B$1:$D$65536,3,FALSE)</f>
        <v>0</v>
      </c>
      <c r="G522" s="19">
        <f>ROUND(IF(ISBLANK(C522),0,VLOOKUP(C522,'[2]Acha Air Sales Price List'!$B$1:$X$65536,12,FALSE)*$L$14),2)</f>
        <v>0</v>
      </c>
      <c r="H522" s="20">
        <f t="shared" si="14"/>
        <v>0</v>
      </c>
      <c r="I522" s="12"/>
    </row>
    <row r="523" spans="1:9" ht="12.4" hidden="1" customHeight="1">
      <c r="A523" s="11"/>
      <c r="B523" s="1"/>
      <c r="C523" s="36"/>
      <c r="D523" s="151"/>
      <c r="E523" s="152"/>
      <c r="F523" s="40">
        <f>VLOOKUP(C523,'[2]Acha Air Sales Price List'!$B$1:$D$65536,3,FALSE)</f>
        <v>0</v>
      </c>
      <c r="G523" s="19">
        <f>ROUND(IF(ISBLANK(C523),0,VLOOKUP(C523,'[2]Acha Air Sales Price List'!$B$1:$X$65536,12,FALSE)*$L$14),2)</f>
        <v>0</v>
      </c>
      <c r="H523" s="20">
        <f t="shared" si="14"/>
        <v>0</v>
      </c>
      <c r="I523" s="12"/>
    </row>
    <row r="524" spans="1:9" ht="12.4" hidden="1" customHeight="1">
      <c r="A524" s="11"/>
      <c r="B524" s="1"/>
      <c r="C524" s="36"/>
      <c r="D524" s="151"/>
      <c r="E524" s="152"/>
      <c r="F524" s="40">
        <f>VLOOKUP(C524,'[2]Acha Air Sales Price List'!$B$1:$D$65536,3,FALSE)</f>
        <v>0</v>
      </c>
      <c r="G524" s="19">
        <f>ROUND(IF(ISBLANK(C524),0,VLOOKUP(C524,'[2]Acha Air Sales Price List'!$B$1:$X$65536,12,FALSE)*$L$14),2)</f>
        <v>0</v>
      </c>
      <c r="H524" s="20">
        <f t="shared" si="14"/>
        <v>0</v>
      </c>
      <c r="I524" s="12"/>
    </row>
    <row r="525" spans="1:9" ht="12.4" hidden="1" customHeight="1">
      <c r="A525" s="11"/>
      <c r="B525" s="1"/>
      <c r="C525" s="36"/>
      <c r="D525" s="151"/>
      <c r="E525" s="152"/>
      <c r="F525" s="40">
        <f>VLOOKUP(C525,'[2]Acha Air Sales Price List'!$B$1:$D$65536,3,FALSE)</f>
        <v>0</v>
      </c>
      <c r="G525" s="19">
        <f>ROUND(IF(ISBLANK(C525),0,VLOOKUP(C525,'[2]Acha Air Sales Price List'!$B$1:$X$65536,12,FALSE)*$L$14),2)</f>
        <v>0</v>
      </c>
      <c r="H525" s="20">
        <f t="shared" si="14"/>
        <v>0</v>
      </c>
      <c r="I525" s="12"/>
    </row>
    <row r="526" spans="1:9" ht="12.4" hidden="1" customHeight="1">
      <c r="A526" s="11"/>
      <c r="B526" s="1"/>
      <c r="C526" s="36"/>
      <c r="D526" s="151"/>
      <c r="E526" s="152"/>
      <c r="F526" s="40">
        <f>VLOOKUP(C526,'[2]Acha Air Sales Price List'!$B$1:$D$65536,3,FALSE)</f>
        <v>0</v>
      </c>
      <c r="G526" s="19">
        <f>ROUND(IF(ISBLANK(C526),0,VLOOKUP(C526,'[2]Acha Air Sales Price List'!$B$1:$X$65536,12,FALSE)*$L$14),2)</f>
        <v>0</v>
      </c>
      <c r="H526" s="20">
        <f t="shared" si="14"/>
        <v>0</v>
      </c>
      <c r="I526" s="12"/>
    </row>
    <row r="527" spans="1:9" ht="12.4" hidden="1" customHeight="1">
      <c r="A527" s="11"/>
      <c r="B527" s="1"/>
      <c r="C527" s="36"/>
      <c r="D527" s="151"/>
      <c r="E527" s="152"/>
      <c r="F527" s="40">
        <f>VLOOKUP(C527,'[2]Acha Air Sales Price List'!$B$1:$D$65536,3,FALSE)</f>
        <v>0</v>
      </c>
      <c r="G527" s="19">
        <f>ROUND(IF(ISBLANK(C527),0,VLOOKUP(C527,'[2]Acha Air Sales Price List'!$B$1:$X$65536,12,FALSE)*$L$14),2)</f>
        <v>0</v>
      </c>
      <c r="H527" s="20">
        <f t="shared" si="14"/>
        <v>0</v>
      </c>
      <c r="I527" s="12"/>
    </row>
    <row r="528" spans="1:9" ht="12.4" hidden="1" customHeight="1">
      <c r="A528" s="11"/>
      <c r="B528" s="1"/>
      <c r="C528" s="37"/>
      <c r="D528" s="151"/>
      <c r="E528" s="152"/>
      <c r="F528" s="40">
        <f>VLOOKUP(C528,'[2]Acha Air Sales Price List'!$B$1:$D$65536,3,FALSE)</f>
        <v>0</v>
      </c>
      <c r="G528" s="19">
        <f>ROUND(IF(ISBLANK(C528),0,VLOOKUP(C528,'[2]Acha Air Sales Price List'!$B$1:$X$65536,12,FALSE)*$L$14),2)</f>
        <v>0</v>
      </c>
      <c r="H528" s="20">
        <f t="shared" si="14"/>
        <v>0</v>
      </c>
      <c r="I528" s="12"/>
    </row>
    <row r="529" spans="1:9" ht="12" hidden="1" customHeight="1">
      <c r="A529" s="11"/>
      <c r="B529" s="1"/>
      <c r="C529" s="36"/>
      <c r="D529" s="151"/>
      <c r="E529" s="152"/>
      <c r="F529" s="40">
        <f>VLOOKUP(C529,'[2]Acha Air Sales Price List'!$B$1:$D$65536,3,FALSE)</f>
        <v>0</v>
      </c>
      <c r="G529" s="19">
        <f>ROUND(IF(ISBLANK(C529),0,VLOOKUP(C529,'[2]Acha Air Sales Price List'!$B$1:$X$65536,12,FALSE)*$L$14),2)</f>
        <v>0</v>
      </c>
      <c r="H529" s="20">
        <f t="shared" si="14"/>
        <v>0</v>
      </c>
      <c r="I529" s="12"/>
    </row>
    <row r="530" spans="1:9" ht="12.4" hidden="1" customHeight="1">
      <c r="A530" s="11"/>
      <c r="B530" s="1"/>
      <c r="C530" s="36"/>
      <c r="D530" s="151"/>
      <c r="E530" s="152"/>
      <c r="F530" s="40">
        <f>VLOOKUP(C530,'[2]Acha Air Sales Price List'!$B$1:$D$65536,3,FALSE)</f>
        <v>0</v>
      </c>
      <c r="G530" s="19">
        <f>ROUND(IF(ISBLANK(C530),0,VLOOKUP(C530,'[2]Acha Air Sales Price List'!$B$1:$X$65536,12,FALSE)*$L$14),2)</f>
        <v>0</v>
      </c>
      <c r="H530" s="20">
        <f t="shared" si="14"/>
        <v>0</v>
      </c>
      <c r="I530" s="12"/>
    </row>
    <row r="531" spans="1:9" ht="12.4" hidden="1" customHeight="1">
      <c r="A531" s="11"/>
      <c r="B531" s="1"/>
      <c r="C531" s="36"/>
      <c r="D531" s="151"/>
      <c r="E531" s="152"/>
      <c r="F531" s="40">
        <f>VLOOKUP(C531,'[2]Acha Air Sales Price List'!$B$1:$D$65536,3,FALSE)</f>
        <v>0</v>
      </c>
      <c r="G531" s="19">
        <f>ROUND(IF(ISBLANK(C531),0,VLOOKUP(C531,'[2]Acha Air Sales Price List'!$B$1:$X$65536,12,FALSE)*$L$14),2)</f>
        <v>0</v>
      </c>
      <c r="H531" s="20">
        <f t="shared" si="14"/>
        <v>0</v>
      </c>
      <c r="I531" s="12"/>
    </row>
    <row r="532" spans="1:9" ht="12.4" hidden="1" customHeight="1">
      <c r="A532" s="11"/>
      <c r="B532" s="1"/>
      <c r="C532" s="36"/>
      <c r="D532" s="151"/>
      <c r="E532" s="152"/>
      <c r="F532" s="40">
        <f>VLOOKUP(C532,'[2]Acha Air Sales Price List'!$B$1:$D$65536,3,FALSE)</f>
        <v>0</v>
      </c>
      <c r="G532" s="19">
        <f>ROUND(IF(ISBLANK(C532),0,VLOOKUP(C532,'[2]Acha Air Sales Price List'!$B$1:$X$65536,12,FALSE)*$L$14),2)</f>
        <v>0</v>
      </c>
      <c r="H532" s="20">
        <f t="shared" si="14"/>
        <v>0</v>
      </c>
      <c r="I532" s="12"/>
    </row>
    <row r="533" spans="1:9" ht="12.4" hidden="1" customHeight="1">
      <c r="A533" s="11"/>
      <c r="B533" s="1"/>
      <c r="C533" s="36"/>
      <c r="D533" s="151"/>
      <c r="E533" s="152"/>
      <c r="F533" s="40">
        <f>VLOOKUP(C533,'[2]Acha Air Sales Price List'!$B$1:$D$65536,3,FALSE)</f>
        <v>0</v>
      </c>
      <c r="G533" s="19">
        <f>ROUND(IF(ISBLANK(C533),0,VLOOKUP(C533,'[2]Acha Air Sales Price List'!$B$1:$X$65536,12,FALSE)*$L$14),2)</f>
        <v>0</v>
      </c>
      <c r="H533" s="20">
        <f t="shared" si="14"/>
        <v>0</v>
      </c>
      <c r="I533" s="12"/>
    </row>
    <row r="534" spans="1:9" ht="12.4" hidden="1" customHeight="1">
      <c r="A534" s="11"/>
      <c r="B534" s="1"/>
      <c r="C534" s="36"/>
      <c r="D534" s="151"/>
      <c r="E534" s="152"/>
      <c r="F534" s="40">
        <f>VLOOKUP(C534,'[2]Acha Air Sales Price List'!$B$1:$D$65536,3,FALSE)</f>
        <v>0</v>
      </c>
      <c r="G534" s="19">
        <f>ROUND(IF(ISBLANK(C534),0,VLOOKUP(C534,'[2]Acha Air Sales Price List'!$B$1:$X$65536,12,FALSE)*$L$14),2)</f>
        <v>0</v>
      </c>
      <c r="H534" s="20">
        <f t="shared" si="14"/>
        <v>0</v>
      </c>
      <c r="I534" s="12"/>
    </row>
    <row r="535" spans="1:9" ht="12.4" hidden="1" customHeight="1">
      <c r="A535" s="11"/>
      <c r="B535" s="1"/>
      <c r="C535" s="36"/>
      <c r="D535" s="151"/>
      <c r="E535" s="152"/>
      <c r="F535" s="40">
        <f>VLOOKUP(C535,'[2]Acha Air Sales Price List'!$B$1:$D$65536,3,FALSE)</f>
        <v>0</v>
      </c>
      <c r="G535" s="19">
        <f>ROUND(IF(ISBLANK(C535),0,VLOOKUP(C535,'[2]Acha Air Sales Price List'!$B$1:$X$65536,12,FALSE)*$L$14),2)</f>
        <v>0</v>
      </c>
      <c r="H535" s="20">
        <f t="shared" si="14"/>
        <v>0</v>
      </c>
      <c r="I535" s="12"/>
    </row>
    <row r="536" spans="1:9" ht="12.4" hidden="1" customHeight="1">
      <c r="A536" s="11"/>
      <c r="B536" s="1"/>
      <c r="C536" s="36"/>
      <c r="D536" s="151"/>
      <c r="E536" s="152"/>
      <c r="F536" s="40">
        <f>VLOOKUP(C536,'[2]Acha Air Sales Price List'!$B$1:$D$65536,3,FALSE)</f>
        <v>0</v>
      </c>
      <c r="G536" s="19">
        <f>ROUND(IF(ISBLANK(C536),0,VLOOKUP(C536,'[2]Acha Air Sales Price List'!$B$1:$X$65536,12,FALSE)*$L$14),2)</f>
        <v>0</v>
      </c>
      <c r="H536" s="20">
        <f t="shared" si="14"/>
        <v>0</v>
      </c>
      <c r="I536" s="12"/>
    </row>
    <row r="537" spans="1:9" ht="12.4" hidden="1" customHeight="1">
      <c r="A537" s="11"/>
      <c r="B537" s="1"/>
      <c r="C537" s="36"/>
      <c r="D537" s="151"/>
      <c r="E537" s="152"/>
      <c r="F537" s="40">
        <f>VLOOKUP(C537,'[2]Acha Air Sales Price List'!$B$1:$D$65536,3,FALSE)</f>
        <v>0</v>
      </c>
      <c r="G537" s="19">
        <f>ROUND(IF(ISBLANK(C537),0,VLOOKUP(C537,'[2]Acha Air Sales Price List'!$B$1:$X$65536,12,FALSE)*$L$14),2)</f>
        <v>0</v>
      </c>
      <c r="H537" s="20">
        <f t="shared" si="14"/>
        <v>0</v>
      </c>
      <c r="I537" s="12"/>
    </row>
    <row r="538" spans="1:9" ht="12.4" hidden="1" customHeight="1">
      <c r="A538" s="11"/>
      <c r="B538" s="1"/>
      <c r="C538" s="36"/>
      <c r="D538" s="151"/>
      <c r="E538" s="152"/>
      <c r="F538" s="40">
        <f>VLOOKUP(C538,'[2]Acha Air Sales Price List'!$B$1:$D$65536,3,FALSE)</f>
        <v>0</v>
      </c>
      <c r="G538" s="19">
        <f>ROUND(IF(ISBLANK(C538),0,VLOOKUP(C538,'[2]Acha Air Sales Price List'!$B$1:$X$65536,12,FALSE)*$L$14),2)</f>
        <v>0</v>
      </c>
      <c r="H538" s="20">
        <f t="shared" si="14"/>
        <v>0</v>
      </c>
      <c r="I538" s="12"/>
    </row>
    <row r="539" spans="1:9" ht="12.4" hidden="1" customHeight="1">
      <c r="A539" s="11"/>
      <c r="B539" s="1"/>
      <c r="C539" s="36"/>
      <c r="D539" s="151"/>
      <c r="E539" s="152"/>
      <c r="F539" s="40">
        <f>VLOOKUP(C539,'[2]Acha Air Sales Price List'!$B$1:$D$65536,3,FALSE)</f>
        <v>0</v>
      </c>
      <c r="G539" s="19">
        <f>ROUND(IF(ISBLANK(C539),0,VLOOKUP(C539,'[2]Acha Air Sales Price List'!$B$1:$X$65536,12,FALSE)*$L$14),2)</f>
        <v>0</v>
      </c>
      <c r="H539" s="20">
        <f t="shared" si="14"/>
        <v>0</v>
      </c>
      <c r="I539" s="12"/>
    </row>
    <row r="540" spans="1:9" ht="12.4" hidden="1" customHeight="1">
      <c r="A540" s="11"/>
      <c r="B540" s="1"/>
      <c r="C540" s="36"/>
      <c r="D540" s="151"/>
      <c r="E540" s="152"/>
      <c r="F540" s="40">
        <f>VLOOKUP(C540,'[2]Acha Air Sales Price List'!$B$1:$D$65536,3,FALSE)</f>
        <v>0</v>
      </c>
      <c r="G540" s="19">
        <f>ROUND(IF(ISBLANK(C540),0,VLOOKUP(C540,'[2]Acha Air Sales Price List'!$B$1:$X$65536,12,FALSE)*$L$14),2)</f>
        <v>0</v>
      </c>
      <c r="H540" s="20">
        <f t="shared" si="14"/>
        <v>0</v>
      </c>
      <c r="I540" s="12"/>
    </row>
    <row r="541" spans="1:9" ht="12.4" hidden="1" customHeight="1">
      <c r="A541" s="11"/>
      <c r="B541" s="1"/>
      <c r="C541" s="36"/>
      <c r="D541" s="151"/>
      <c r="E541" s="152"/>
      <c r="F541" s="40">
        <f>VLOOKUP(C541,'[2]Acha Air Sales Price List'!$B$1:$D$65536,3,FALSE)</f>
        <v>0</v>
      </c>
      <c r="G541" s="19">
        <f>ROUND(IF(ISBLANK(C541),0,VLOOKUP(C541,'[2]Acha Air Sales Price List'!$B$1:$X$65536,12,FALSE)*$L$14),2)</f>
        <v>0</v>
      </c>
      <c r="H541" s="20">
        <f t="shared" si="14"/>
        <v>0</v>
      </c>
      <c r="I541" s="12"/>
    </row>
    <row r="542" spans="1:9" ht="12.4" hidden="1" customHeight="1">
      <c r="A542" s="11"/>
      <c r="B542" s="1"/>
      <c r="C542" s="36"/>
      <c r="D542" s="151"/>
      <c r="E542" s="152"/>
      <c r="F542" s="40">
        <f>VLOOKUP(C542,'[2]Acha Air Sales Price List'!$B$1:$D$65536,3,FALSE)</f>
        <v>0</v>
      </c>
      <c r="G542" s="19">
        <f>ROUND(IF(ISBLANK(C542),0,VLOOKUP(C542,'[2]Acha Air Sales Price List'!$B$1:$X$65536,12,FALSE)*$L$14),2)</f>
        <v>0</v>
      </c>
      <c r="H542" s="20">
        <f t="shared" si="14"/>
        <v>0</v>
      </c>
      <c r="I542" s="12"/>
    </row>
    <row r="543" spans="1:9" ht="12.4" hidden="1" customHeight="1">
      <c r="A543" s="11"/>
      <c r="B543" s="1"/>
      <c r="C543" s="36"/>
      <c r="D543" s="151"/>
      <c r="E543" s="152"/>
      <c r="F543" s="40">
        <f>VLOOKUP(C543,'[2]Acha Air Sales Price List'!$B$1:$D$65536,3,FALSE)</f>
        <v>0</v>
      </c>
      <c r="G543" s="19">
        <f>ROUND(IF(ISBLANK(C543),0,VLOOKUP(C543,'[2]Acha Air Sales Price List'!$B$1:$X$65536,12,FALSE)*$L$14),2)</f>
        <v>0</v>
      </c>
      <c r="H543" s="20">
        <f t="shared" si="14"/>
        <v>0</v>
      </c>
      <c r="I543" s="12"/>
    </row>
    <row r="544" spans="1:9" ht="12.4" hidden="1" customHeight="1">
      <c r="A544" s="11"/>
      <c r="B544" s="1"/>
      <c r="C544" s="36"/>
      <c r="D544" s="151"/>
      <c r="E544" s="152"/>
      <c r="F544" s="40">
        <f>VLOOKUP(C544,'[2]Acha Air Sales Price List'!$B$1:$D$65536,3,FALSE)</f>
        <v>0</v>
      </c>
      <c r="G544" s="19">
        <f>ROUND(IF(ISBLANK(C544),0,VLOOKUP(C544,'[2]Acha Air Sales Price List'!$B$1:$X$65536,12,FALSE)*$L$14),2)</f>
        <v>0</v>
      </c>
      <c r="H544" s="20">
        <f t="shared" ref="H544:H555" si="15">ROUND(IF(ISNUMBER(B544), G544*B544, 0),5)</f>
        <v>0</v>
      </c>
      <c r="I544" s="12"/>
    </row>
    <row r="545" spans="1:9" ht="12.4" hidden="1" customHeight="1">
      <c r="A545" s="11"/>
      <c r="B545" s="1"/>
      <c r="C545" s="36"/>
      <c r="D545" s="151"/>
      <c r="E545" s="152"/>
      <c r="F545" s="40">
        <f>VLOOKUP(C545,'[2]Acha Air Sales Price List'!$B$1:$D$65536,3,FALSE)</f>
        <v>0</v>
      </c>
      <c r="G545" s="19">
        <f>ROUND(IF(ISBLANK(C545),0,VLOOKUP(C545,'[2]Acha Air Sales Price List'!$B$1:$X$65536,12,FALSE)*$L$14),2)</f>
        <v>0</v>
      </c>
      <c r="H545" s="20">
        <f t="shared" si="15"/>
        <v>0</v>
      </c>
      <c r="I545" s="12"/>
    </row>
    <row r="546" spans="1:9" ht="12.4" hidden="1" customHeight="1">
      <c r="A546" s="11"/>
      <c r="B546" s="1"/>
      <c r="C546" s="36"/>
      <c r="D546" s="151"/>
      <c r="E546" s="152"/>
      <c r="F546" s="40">
        <f>VLOOKUP(C546,'[2]Acha Air Sales Price List'!$B$1:$D$65536,3,FALSE)</f>
        <v>0</v>
      </c>
      <c r="G546" s="19">
        <f>ROUND(IF(ISBLANK(C546),0,VLOOKUP(C546,'[2]Acha Air Sales Price List'!$B$1:$X$65536,12,FALSE)*$L$14),2)</f>
        <v>0</v>
      </c>
      <c r="H546" s="20">
        <f t="shared" si="15"/>
        <v>0</v>
      </c>
      <c r="I546" s="12"/>
    </row>
    <row r="547" spans="1:9" ht="12.4" hidden="1" customHeight="1">
      <c r="A547" s="11"/>
      <c r="B547" s="1"/>
      <c r="C547" s="36"/>
      <c r="D547" s="151"/>
      <c r="E547" s="152"/>
      <c r="F547" s="40">
        <f>VLOOKUP(C547,'[2]Acha Air Sales Price List'!$B$1:$D$65536,3,FALSE)</f>
        <v>0</v>
      </c>
      <c r="G547" s="19">
        <f>ROUND(IF(ISBLANK(C547),0,VLOOKUP(C547,'[2]Acha Air Sales Price List'!$B$1:$X$65536,12,FALSE)*$L$14),2)</f>
        <v>0</v>
      </c>
      <c r="H547" s="20">
        <f t="shared" si="15"/>
        <v>0</v>
      </c>
      <c r="I547" s="12"/>
    </row>
    <row r="548" spans="1:9" ht="12.4" hidden="1" customHeight="1">
      <c r="A548" s="11"/>
      <c r="B548" s="1"/>
      <c r="C548" s="36"/>
      <c r="D548" s="151"/>
      <c r="E548" s="152"/>
      <c r="F548" s="40">
        <f>VLOOKUP(C548,'[2]Acha Air Sales Price List'!$B$1:$D$65536,3,FALSE)</f>
        <v>0</v>
      </c>
      <c r="G548" s="19">
        <f>ROUND(IF(ISBLANK(C548),0,VLOOKUP(C548,'[2]Acha Air Sales Price List'!$B$1:$X$65536,12,FALSE)*$L$14),2)</f>
        <v>0</v>
      </c>
      <c r="H548" s="20">
        <f t="shared" si="15"/>
        <v>0</v>
      </c>
      <c r="I548" s="12"/>
    </row>
    <row r="549" spans="1:9" ht="12.4" hidden="1" customHeight="1">
      <c r="A549" s="11"/>
      <c r="B549" s="1"/>
      <c r="C549" s="36"/>
      <c r="D549" s="151"/>
      <c r="E549" s="152"/>
      <c r="F549" s="40">
        <f>VLOOKUP(C549,'[2]Acha Air Sales Price List'!$B$1:$D$65536,3,FALSE)</f>
        <v>0</v>
      </c>
      <c r="G549" s="19">
        <f>ROUND(IF(ISBLANK(C549),0,VLOOKUP(C549,'[2]Acha Air Sales Price List'!$B$1:$X$65536,12,FALSE)*$L$14),2)</f>
        <v>0</v>
      </c>
      <c r="H549" s="20">
        <f t="shared" si="15"/>
        <v>0</v>
      </c>
      <c r="I549" s="12"/>
    </row>
    <row r="550" spans="1:9" ht="12.4" hidden="1" customHeight="1">
      <c r="A550" s="11"/>
      <c r="B550" s="1"/>
      <c r="C550" s="36"/>
      <c r="D550" s="151"/>
      <c r="E550" s="152"/>
      <c r="F550" s="40">
        <f>VLOOKUP(C550,'[2]Acha Air Sales Price List'!$B$1:$D$65536,3,FALSE)</f>
        <v>0</v>
      </c>
      <c r="G550" s="19">
        <f>ROUND(IF(ISBLANK(C550),0,VLOOKUP(C550,'[2]Acha Air Sales Price List'!$B$1:$X$65536,12,FALSE)*$L$14),2)</f>
        <v>0</v>
      </c>
      <c r="H550" s="20">
        <f t="shared" si="15"/>
        <v>0</v>
      </c>
      <c r="I550" s="12"/>
    </row>
    <row r="551" spans="1:9" ht="12.4" hidden="1" customHeight="1">
      <c r="A551" s="11"/>
      <c r="B551" s="1"/>
      <c r="C551" s="36"/>
      <c r="D551" s="151"/>
      <c r="E551" s="152"/>
      <c r="F551" s="40">
        <f>VLOOKUP(C551,'[2]Acha Air Sales Price List'!$B$1:$D$65536,3,FALSE)</f>
        <v>0</v>
      </c>
      <c r="G551" s="19">
        <f>ROUND(IF(ISBLANK(C551),0,VLOOKUP(C551,'[2]Acha Air Sales Price List'!$B$1:$X$65536,12,FALSE)*$L$14),2)</f>
        <v>0</v>
      </c>
      <c r="H551" s="20">
        <f t="shared" si="15"/>
        <v>0</v>
      </c>
      <c r="I551" s="12"/>
    </row>
    <row r="552" spans="1:9" ht="12.4" hidden="1" customHeight="1">
      <c r="A552" s="11"/>
      <c r="B552" s="1"/>
      <c r="C552" s="36"/>
      <c r="D552" s="151"/>
      <c r="E552" s="152"/>
      <c r="F552" s="40">
        <f>VLOOKUP(C552,'[2]Acha Air Sales Price List'!$B$1:$D$65536,3,FALSE)</f>
        <v>0</v>
      </c>
      <c r="G552" s="19">
        <f>ROUND(IF(ISBLANK(C552),0,VLOOKUP(C552,'[2]Acha Air Sales Price List'!$B$1:$X$65536,12,FALSE)*$L$14),2)</f>
        <v>0</v>
      </c>
      <c r="H552" s="20">
        <f t="shared" si="15"/>
        <v>0</v>
      </c>
      <c r="I552" s="12"/>
    </row>
    <row r="553" spans="1:9" ht="12.4" hidden="1" customHeight="1">
      <c r="A553" s="11"/>
      <c r="B553" s="1"/>
      <c r="C553" s="36"/>
      <c r="D553" s="151"/>
      <c r="E553" s="152"/>
      <c r="F553" s="40">
        <f>VLOOKUP(C553,'[2]Acha Air Sales Price List'!$B$1:$D$65536,3,FALSE)</f>
        <v>0</v>
      </c>
      <c r="G553" s="19">
        <f>ROUND(IF(ISBLANK(C553),0,VLOOKUP(C553,'[2]Acha Air Sales Price List'!$B$1:$X$65536,12,FALSE)*$L$14),2)</f>
        <v>0</v>
      </c>
      <c r="H553" s="20">
        <f t="shared" si="15"/>
        <v>0</v>
      </c>
      <c r="I553" s="12"/>
    </row>
    <row r="554" spans="1:9" ht="12.4" hidden="1" customHeight="1">
      <c r="A554" s="11"/>
      <c r="B554" s="1"/>
      <c r="C554" s="36"/>
      <c r="D554" s="151"/>
      <c r="E554" s="152"/>
      <c r="F554" s="40">
        <f>VLOOKUP(C554,'[2]Acha Air Sales Price List'!$B$1:$D$65536,3,FALSE)</f>
        <v>0</v>
      </c>
      <c r="G554" s="19">
        <f>ROUND(IF(ISBLANK(C554),0,VLOOKUP(C554,'[2]Acha Air Sales Price List'!$B$1:$X$65536,12,FALSE)*$L$14),2)</f>
        <v>0</v>
      </c>
      <c r="H554" s="20">
        <f t="shared" si="15"/>
        <v>0</v>
      </c>
      <c r="I554" s="12"/>
    </row>
    <row r="555" spans="1:9" ht="12.4" hidden="1" customHeight="1">
      <c r="A555" s="11"/>
      <c r="B555" s="1"/>
      <c r="C555" s="36"/>
      <c r="D555" s="151"/>
      <c r="E555" s="152"/>
      <c r="F555" s="40">
        <f>VLOOKUP(C555,'[2]Acha Air Sales Price List'!$B$1:$D$65536,3,FALSE)</f>
        <v>0</v>
      </c>
      <c r="G555" s="19">
        <f>ROUND(IF(ISBLANK(C555),0,VLOOKUP(C555,'[2]Acha Air Sales Price List'!$B$1:$X$65536,12,FALSE)*$L$14),2)</f>
        <v>0</v>
      </c>
      <c r="H555" s="20">
        <f t="shared" si="15"/>
        <v>0</v>
      </c>
      <c r="I555" s="12"/>
    </row>
    <row r="556" spans="1:9" ht="12.4" hidden="1" customHeight="1">
      <c r="A556" s="11"/>
      <c r="B556" s="1"/>
      <c r="C556" s="37"/>
      <c r="D556" s="151"/>
      <c r="E556" s="152"/>
      <c r="F556" s="40">
        <f>VLOOKUP(C556,'[2]Acha Air Sales Price List'!$B$1:$D$65536,3,FALSE)</f>
        <v>0</v>
      </c>
      <c r="G556" s="19">
        <f>ROUND(IF(ISBLANK(C556),0,VLOOKUP(C556,'[2]Acha Air Sales Price List'!$B$1:$X$65536,12,FALSE)*$L$14),2)</f>
        <v>0</v>
      </c>
      <c r="H556" s="20">
        <f>ROUND(IF(ISNUMBER(B556), G556*B556, 0),5)</f>
        <v>0</v>
      </c>
      <c r="I556" s="12"/>
    </row>
    <row r="557" spans="1:9" ht="12" hidden="1" customHeight="1">
      <c r="A557" s="11"/>
      <c r="B557" s="1"/>
      <c r="C557" s="36"/>
      <c r="D557" s="151"/>
      <c r="E557" s="152"/>
      <c r="F557" s="40">
        <f>VLOOKUP(C557,'[2]Acha Air Sales Price List'!$B$1:$D$65536,3,FALSE)</f>
        <v>0</v>
      </c>
      <c r="G557" s="19">
        <f>ROUND(IF(ISBLANK(C557),0,VLOOKUP(C557,'[2]Acha Air Sales Price List'!$B$1:$X$65536,12,FALSE)*$L$14),2)</f>
        <v>0</v>
      </c>
      <c r="H557" s="20">
        <f t="shared" ref="H557:H564" si="16">ROUND(IF(ISNUMBER(B557), G557*B557, 0),5)</f>
        <v>0</v>
      </c>
      <c r="I557" s="12"/>
    </row>
    <row r="558" spans="1:9" ht="12.4" hidden="1" customHeight="1">
      <c r="A558" s="11"/>
      <c r="B558" s="1"/>
      <c r="C558" s="36"/>
      <c r="D558" s="151"/>
      <c r="E558" s="152"/>
      <c r="F558" s="40">
        <f>VLOOKUP(C558,'[2]Acha Air Sales Price List'!$B$1:$D$65536,3,FALSE)</f>
        <v>0</v>
      </c>
      <c r="G558" s="19">
        <f>ROUND(IF(ISBLANK(C558),0,VLOOKUP(C558,'[2]Acha Air Sales Price List'!$B$1:$X$65536,12,FALSE)*$L$14),2)</f>
        <v>0</v>
      </c>
      <c r="H558" s="20">
        <f t="shared" si="16"/>
        <v>0</v>
      </c>
      <c r="I558" s="12"/>
    </row>
    <row r="559" spans="1:9" ht="12.4" hidden="1" customHeight="1">
      <c r="A559" s="11"/>
      <c r="B559" s="1"/>
      <c r="C559" s="36"/>
      <c r="D559" s="151"/>
      <c r="E559" s="152"/>
      <c r="F559" s="40">
        <f>VLOOKUP(C559,'[2]Acha Air Sales Price List'!$B$1:$D$65536,3,FALSE)</f>
        <v>0</v>
      </c>
      <c r="G559" s="19">
        <f>ROUND(IF(ISBLANK(C559),0,VLOOKUP(C559,'[2]Acha Air Sales Price List'!$B$1:$X$65536,12,FALSE)*$L$14),2)</f>
        <v>0</v>
      </c>
      <c r="H559" s="20">
        <f t="shared" si="16"/>
        <v>0</v>
      </c>
      <c r="I559" s="12"/>
    </row>
    <row r="560" spans="1:9" ht="12.4" hidden="1" customHeight="1">
      <c r="A560" s="11"/>
      <c r="B560" s="1"/>
      <c r="C560" s="36"/>
      <c r="D560" s="151"/>
      <c r="E560" s="152"/>
      <c r="F560" s="40">
        <f>VLOOKUP(C560,'[2]Acha Air Sales Price List'!$B$1:$D$65536,3,FALSE)</f>
        <v>0</v>
      </c>
      <c r="G560" s="19">
        <f>ROUND(IF(ISBLANK(C560),0,VLOOKUP(C560,'[2]Acha Air Sales Price List'!$B$1:$X$65536,12,FALSE)*$L$14),2)</f>
        <v>0</v>
      </c>
      <c r="H560" s="20">
        <f t="shared" si="16"/>
        <v>0</v>
      </c>
      <c r="I560" s="12"/>
    </row>
    <row r="561" spans="1:9" ht="12.4" hidden="1" customHeight="1">
      <c r="A561" s="11"/>
      <c r="B561" s="1"/>
      <c r="C561" s="36"/>
      <c r="D561" s="151"/>
      <c r="E561" s="152"/>
      <c r="F561" s="40">
        <f>VLOOKUP(C561,'[2]Acha Air Sales Price List'!$B$1:$D$65536,3,FALSE)</f>
        <v>0</v>
      </c>
      <c r="G561" s="19">
        <f>ROUND(IF(ISBLANK(C561),0,VLOOKUP(C561,'[2]Acha Air Sales Price List'!$B$1:$X$65536,12,FALSE)*$L$14),2)</f>
        <v>0</v>
      </c>
      <c r="H561" s="20">
        <f t="shared" si="16"/>
        <v>0</v>
      </c>
      <c r="I561" s="12"/>
    </row>
    <row r="562" spans="1:9" ht="12.4" hidden="1" customHeight="1">
      <c r="A562" s="11"/>
      <c r="B562" s="1"/>
      <c r="C562" s="36"/>
      <c r="D562" s="151"/>
      <c r="E562" s="152"/>
      <c r="F562" s="40">
        <f>VLOOKUP(C562,'[2]Acha Air Sales Price List'!$B$1:$D$65536,3,FALSE)</f>
        <v>0</v>
      </c>
      <c r="G562" s="19">
        <f>ROUND(IF(ISBLANK(C562),0,VLOOKUP(C562,'[2]Acha Air Sales Price List'!$B$1:$X$65536,12,FALSE)*$L$14),2)</f>
        <v>0</v>
      </c>
      <c r="H562" s="20">
        <f t="shared" si="16"/>
        <v>0</v>
      </c>
      <c r="I562" s="12"/>
    </row>
    <row r="563" spans="1:9" ht="12.4" hidden="1" customHeight="1">
      <c r="A563" s="11"/>
      <c r="B563" s="1"/>
      <c r="C563" s="36"/>
      <c r="D563" s="151"/>
      <c r="E563" s="152"/>
      <c r="F563" s="40">
        <f>VLOOKUP(C563,'[2]Acha Air Sales Price List'!$B$1:$D$65536,3,FALSE)</f>
        <v>0</v>
      </c>
      <c r="G563" s="19">
        <f>ROUND(IF(ISBLANK(C563),0,VLOOKUP(C563,'[2]Acha Air Sales Price List'!$B$1:$X$65536,12,FALSE)*$L$14),2)</f>
        <v>0</v>
      </c>
      <c r="H563" s="20">
        <f t="shared" si="16"/>
        <v>0</v>
      </c>
      <c r="I563" s="12"/>
    </row>
    <row r="564" spans="1:9" ht="12.4" hidden="1" customHeight="1">
      <c r="A564" s="11"/>
      <c r="B564" s="1"/>
      <c r="C564" s="36"/>
      <c r="D564" s="151"/>
      <c r="E564" s="152"/>
      <c r="F564" s="40">
        <f>VLOOKUP(C564,'[2]Acha Air Sales Price List'!$B$1:$D$65536,3,FALSE)</f>
        <v>0</v>
      </c>
      <c r="G564" s="19">
        <f>ROUND(IF(ISBLANK(C564),0,VLOOKUP(C564,'[2]Acha Air Sales Price List'!$B$1:$X$65536,12,FALSE)*$L$14),2)</f>
        <v>0</v>
      </c>
      <c r="H564" s="20">
        <f t="shared" si="16"/>
        <v>0</v>
      </c>
      <c r="I564" s="12"/>
    </row>
    <row r="565" spans="1:9" ht="12.4" hidden="1" customHeight="1">
      <c r="A565" s="11"/>
      <c r="B565" s="1"/>
      <c r="C565" s="36"/>
      <c r="D565" s="151"/>
      <c r="E565" s="152"/>
      <c r="F565" s="40">
        <f>VLOOKUP(C565,'[2]Acha Air Sales Price List'!$B$1:$D$65536,3,FALSE)</f>
        <v>0</v>
      </c>
      <c r="G565" s="19">
        <f>ROUND(IF(ISBLANK(C565),0,VLOOKUP(C565,'[2]Acha Air Sales Price List'!$B$1:$X$65536,12,FALSE)*$L$14),2)</f>
        <v>0</v>
      </c>
      <c r="H565" s="20">
        <f t="shared" ref="H565:H608" si="17">ROUND(IF(ISNUMBER(B565), G565*B565, 0),5)</f>
        <v>0</v>
      </c>
      <c r="I565" s="12"/>
    </row>
    <row r="566" spans="1:9" ht="12.4" hidden="1" customHeight="1">
      <c r="A566" s="11"/>
      <c r="B566" s="1"/>
      <c r="C566" s="36"/>
      <c r="D566" s="151"/>
      <c r="E566" s="152"/>
      <c r="F566" s="40">
        <f>VLOOKUP(C566,'[2]Acha Air Sales Price List'!$B$1:$D$65536,3,FALSE)</f>
        <v>0</v>
      </c>
      <c r="G566" s="19">
        <f>ROUND(IF(ISBLANK(C566),0,VLOOKUP(C566,'[2]Acha Air Sales Price List'!$B$1:$X$65536,12,FALSE)*$L$14),2)</f>
        <v>0</v>
      </c>
      <c r="H566" s="20">
        <f t="shared" si="17"/>
        <v>0</v>
      </c>
      <c r="I566" s="12"/>
    </row>
    <row r="567" spans="1:9" ht="12.4" hidden="1" customHeight="1">
      <c r="A567" s="11"/>
      <c r="B567" s="1"/>
      <c r="C567" s="36"/>
      <c r="D567" s="151"/>
      <c r="E567" s="152"/>
      <c r="F567" s="40">
        <f>VLOOKUP(C567,'[2]Acha Air Sales Price List'!$B$1:$D$65536,3,FALSE)</f>
        <v>0</v>
      </c>
      <c r="G567" s="19">
        <f>ROUND(IF(ISBLANK(C567),0,VLOOKUP(C567,'[2]Acha Air Sales Price List'!$B$1:$X$65536,12,FALSE)*$L$14),2)</f>
        <v>0</v>
      </c>
      <c r="H567" s="20">
        <f t="shared" si="17"/>
        <v>0</v>
      </c>
      <c r="I567" s="12"/>
    </row>
    <row r="568" spans="1:9" ht="12.4" hidden="1" customHeight="1">
      <c r="A568" s="11"/>
      <c r="B568" s="1"/>
      <c r="C568" s="36"/>
      <c r="D568" s="151"/>
      <c r="E568" s="152"/>
      <c r="F568" s="40">
        <f>VLOOKUP(C568,'[2]Acha Air Sales Price List'!$B$1:$D$65536,3,FALSE)</f>
        <v>0</v>
      </c>
      <c r="G568" s="19">
        <f>ROUND(IF(ISBLANK(C568),0,VLOOKUP(C568,'[2]Acha Air Sales Price List'!$B$1:$X$65536,12,FALSE)*$L$14),2)</f>
        <v>0</v>
      </c>
      <c r="H568" s="20">
        <f t="shared" si="17"/>
        <v>0</v>
      </c>
      <c r="I568" s="12"/>
    </row>
    <row r="569" spans="1:9" ht="12.4" hidden="1" customHeight="1">
      <c r="A569" s="11"/>
      <c r="B569" s="1"/>
      <c r="C569" s="36"/>
      <c r="D569" s="151"/>
      <c r="E569" s="152"/>
      <c r="F569" s="40">
        <f>VLOOKUP(C569,'[2]Acha Air Sales Price List'!$B$1:$D$65536,3,FALSE)</f>
        <v>0</v>
      </c>
      <c r="G569" s="19">
        <f>ROUND(IF(ISBLANK(C569),0,VLOOKUP(C569,'[2]Acha Air Sales Price List'!$B$1:$X$65536,12,FALSE)*$L$14),2)</f>
        <v>0</v>
      </c>
      <c r="H569" s="20">
        <f t="shared" si="17"/>
        <v>0</v>
      </c>
      <c r="I569" s="12"/>
    </row>
    <row r="570" spans="1:9" ht="12.4" hidden="1" customHeight="1">
      <c r="A570" s="11"/>
      <c r="B570" s="1"/>
      <c r="C570" s="36"/>
      <c r="D570" s="151"/>
      <c r="E570" s="152"/>
      <c r="F570" s="40">
        <f>VLOOKUP(C570,'[2]Acha Air Sales Price List'!$B$1:$D$65536,3,FALSE)</f>
        <v>0</v>
      </c>
      <c r="G570" s="19">
        <f>ROUND(IF(ISBLANK(C570),0,VLOOKUP(C570,'[2]Acha Air Sales Price List'!$B$1:$X$65536,12,FALSE)*$L$14),2)</f>
        <v>0</v>
      </c>
      <c r="H570" s="20">
        <f t="shared" si="17"/>
        <v>0</v>
      </c>
      <c r="I570" s="12"/>
    </row>
    <row r="571" spans="1:9" ht="12.4" hidden="1" customHeight="1">
      <c r="A571" s="11"/>
      <c r="B571" s="1"/>
      <c r="C571" s="36"/>
      <c r="D571" s="151"/>
      <c r="E571" s="152"/>
      <c r="F571" s="40">
        <f>VLOOKUP(C571,'[2]Acha Air Sales Price List'!$B$1:$D$65536,3,FALSE)</f>
        <v>0</v>
      </c>
      <c r="G571" s="19">
        <f>ROUND(IF(ISBLANK(C571),0,VLOOKUP(C571,'[2]Acha Air Sales Price List'!$B$1:$X$65536,12,FALSE)*$L$14),2)</f>
        <v>0</v>
      </c>
      <c r="H571" s="20">
        <f t="shared" si="17"/>
        <v>0</v>
      </c>
      <c r="I571" s="12"/>
    </row>
    <row r="572" spans="1:9" ht="12.4" hidden="1" customHeight="1">
      <c r="A572" s="11"/>
      <c r="B572" s="1"/>
      <c r="C572" s="36"/>
      <c r="D572" s="151"/>
      <c r="E572" s="152"/>
      <c r="F572" s="40">
        <f>VLOOKUP(C572,'[2]Acha Air Sales Price List'!$B$1:$D$65536,3,FALSE)</f>
        <v>0</v>
      </c>
      <c r="G572" s="19">
        <f>ROUND(IF(ISBLANK(C572),0,VLOOKUP(C572,'[2]Acha Air Sales Price List'!$B$1:$X$65536,12,FALSE)*$L$14),2)</f>
        <v>0</v>
      </c>
      <c r="H572" s="20">
        <f t="shared" si="17"/>
        <v>0</v>
      </c>
      <c r="I572" s="12"/>
    </row>
    <row r="573" spans="1:9" ht="12.4" hidden="1" customHeight="1">
      <c r="A573" s="11"/>
      <c r="B573" s="1"/>
      <c r="C573" s="36"/>
      <c r="D573" s="151"/>
      <c r="E573" s="152"/>
      <c r="F573" s="40">
        <f>VLOOKUP(C573,'[2]Acha Air Sales Price List'!$B$1:$D$65536,3,FALSE)</f>
        <v>0</v>
      </c>
      <c r="G573" s="19">
        <f>ROUND(IF(ISBLANK(C573),0,VLOOKUP(C573,'[2]Acha Air Sales Price List'!$B$1:$X$65536,12,FALSE)*$L$14),2)</f>
        <v>0</v>
      </c>
      <c r="H573" s="20">
        <f t="shared" si="17"/>
        <v>0</v>
      </c>
      <c r="I573" s="12"/>
    </row>
    <row r="574" spans="1:9" ht="12.4" hidden="1" customHeight="1">
      <c r="A574" s="11"/>
      <c r="B574" s="1"/>
      <c r="C574" s="36"/>
      <c r="D574" s="151"/>
      <c r="E574" s="152"/>
      <c r="F574" s="40">
        <f>VLOOKUP(C574,'[2]Acha Air Sales Price List'!$B$1:$D$65536,3,FALSE)</f>
        <v>0</v>
      </c>
      <c r="G574" s="19">
        <f>ROUND(IF(ISBLANK(C574),0,VLOOKUP(C574,'[2]Acha Air Sales Price List'!$B$1:$X$65536,12,FALSE)*$L$14),2)</f>
        <v>0</v>
      </c>
      <c r="H574" s="20">
        <f t="shared" si="17"/>
        <v>0</v>
      </c>
      <c r="I574" s="12"/>
    </row>
    <row r="575" spans="1:9" ht="12.4" hidden="1" customHeight="1">
      <c r="A575" s="11"/>
      <c r="B575" s="1"/>
      <c r="C575" s="36"/>
      <c r="D575" s="151"/>
      <c r="E575" s="152"/>
      <c r="F575" s="40">
        <f>VLOOKUP(C575,'[2]Acha Air Sales Price List'!$B$1:$D$65536,3,FALSE)</f>
        <v>0</v>
      </c>
      <c r="G575" s="19">
        <f>ROUND(IF(ISBLANK(C575),0,VLOOKUP(C575,'[2]Acha Air Sales Price List'!$B$1:$X$65536,12,FALSE)*$L$14),2)</f>
        <v>0</v>
      </c>
      <c r="H575" s="20">
        <f t="shared" si="17"/>
        <v>0</v>
      </c>
      <c r="I575" s="12"/>
    </row>
    <row r="576" spans="1:9" ht="12.4" hidden="1" customHeight="1">
      <c r="A576" s="11"/>
      <c r="B576" s="1"/>
      <c r="C576" s="36"/>
      <c r="D576" s="151"/>
      <c r="E576" s="152"/>
      <c r="F576" s="40">
        <f>VLOOKUP(C576,'[2]Acha Air Sales Price List'!$B$1:$D$65536,3,FALSE)</f>
        <v>0</v>
      </c>
      <c r="G576" s="19">
        <f>ROUND(IF(ISBLANK(C576),0,VLOOKUP(C576,'[2]Acha Air Sales Price List'!$B$1:$X$65536,12,FALSE)*$L$14),2)</f>
        <v>0</v>
      </c>
      <c r="H576" s="20">
        <f t="shared" si="17"/>
        <v>0</v>
      </c>
      <c r="I576" s="12"/>
    </row>
    <row r="577" spans="1:9" ht="12.4" hidden="1" customHeight="1">
      <c r="A577" s="11"/>
      <c r="B577" s="1"/>
      <c r="C577" s="36"/>
      <c r="D577" s="151"/>
      <c r="E577" s="152"/>
      <c r="F577" s="40">
        <f>VLOOKUP(C577,'[2]Acha Air Sales Price List'!$B$1:$D$65536,3,FALSE)</f>
        <v>0</v>
      </c>
      <c r="G577" s="19">
        <f>ROUND(IF(ISBLANK(C577),0,VLOOKUP(C577,'[2]Acha Air Sales Price List'!$B$1:$X$65536,12,FALSE)*$L$14),2)</f>
        <v>0</v>
      </c>
      <c r="H577" s="20">
        <f t="shared" si="17"/>
        <v>0</v>
      </c>
      <c r="I577" s="12"/>
    </row>
    <row r="578" spans="1:9" ht="12.4" hidden="1" customHeight="1">
      <c r="A578" s="11"/>
      <c r="B578" s="1"/>
      <c r="C578" s="36"/>
      <c r="D578" s="151"/>
      <c r="E578" s="152"/>
      <c r="F578" s="40">
        <f>VLOOKUP(C578,'[2]Acha Air Sales Price List'!$B$1:$D$65536,3,FALSE)</f>
        <v>0</v>
      </c>
      <c r="G578" s="19">
        <f>ROUND(IF(ISBLANK(C578),0,VLOOKUP(C578,'[2]Acha Air Sales Price List'!$B$1:$X$65536,12,FALSE)*$L$14),2)</f>
        <v>0</v>
      </c>
      <c r="H578" s="20">
        <f t="shared" si="17"/>
        <v>0</v>
      </c>
      <c r="I578" s="12"/>
    </row>
    <row r="579" spans="1:9" ht="12.4" hidden="1" customHeight="1">
      <c r="A579" s="11"/>
      <c r="B579" s="1"/>
      <c r="C579" s="36"/>
      <c r="D579" s="151"/>
      <c r="E579" s="152"/>
      <c r="F579" s="40">
        <f>VLOOKUP(C579,'[2]Acha Air Sales Price List'!$B$1:$D$65536,3,FALSE)</f>
        <v>0</v>
      </c>
      <c r="G579" s="19">
        <f>ROUND(IF(ISBLANK(C579),0,VLOOKUP(C579,'[2]Acha Air Sales Price List'!$B$1:$X$65536,12,FALSE)*$L$14),2)</f>
        <v>0</v>
      </c>
      <c r="H579" s="20">
        <f t="shared" si="17"/>
        <v>0</v>
      </c>
      <c r="I579" s="12"/>
    </row>
    <row r="580" spans="1:9" ht="12.4" hidden="1" customHeight="1">
      <c r="A580" s="11"/>
      <c r="B580" s="1"/>
      <c r="C580" s="37"/>
      <c r="D580" s="151"/>
      <c r="E580" s="152"/>
      <c r="F580" s="40">
        <f>VLOOKUP(C580,'[2]Acha Air Sales Price List'!$B$1:$D$65536,3,FALSE)</f>
        <v>0</v>
      </c>
      <c r="G580" s="19">
        <f>ROUND(IF(ISBLANK(C580),0,VLOOKUP(C580,'[2]Acha Air Sales Price List'!$B$1:$X$65536,12,FALSE)*$L$14),2)</f>
        <v>0</v>
      </c>
      <c r="H580" s="20">
        <f t="shared" si="17"/>
        <v>0</v>
      </c>
      <c r="I580" s="12"/>
    </row>
    <row r="581" spans="1:9" ht="12" hidden="1" customHeight="1">
      <c r="A581" s="11"/>
      <c r="B581" s="1"/>
      <c r="C581" s="36"/>
      <c r="D581" s="151"/>
      <c r="E581" s="152"/>
      <c r="F581" s="40">
        <f>VLOOKUP(C581,'[2]Acha Air Sales Price List'!$B$1:$D$65536,3,FALSE)</f>
        <v>0</v>
      </c>
      <c r="G581" s="19">
        <f>ROUND(IF(ISBLANK(C581),0,VLOOKUP(C581,'[2]Acha Air Sales Price List'!$B$1:$X$65536,12,FALSE)*$L$14),2)</f>
        <v>0</v>
      </c>
      <c r="H581" s="20">
        <f t="shared" si="17"/>
        <v>0</v>
      </c>
      <c r="I581" s="12"/>
    </row>
    <row r="582" spans="1:9" ht="12.4" hidden="1" customHeight="1">
      <c r="A582" s="11"/>
      <c r="B582" s="1"/>
      <c r="C582" s="36"/>
      <c r="D582" s="151"/>
      <c r="E582" s="152"/>
      <c r="F582" s="40">
        <f>VLOOKUP(C582,'[2]Acha Air Sales Price List'!$B$1:$D$65536,3,FALSE)</f>
        <v>0</v>
      </c>
      <c r="G582" s="19">
        <f>ROUND(IF(ISBLANK(C582),0,VLOOKUP(C582,'[2]Acha Air Sales Price List'!$B$1:$X$65536,12,FALSE)*$L$14),2)</f>
        <v>0</v>
      </c>
      <c r="H582" s="20">
        <f t="shared" si="17"/>
        <v>0</v>
      </c>
      <c r="I582" s="12"/>
    </row>
    <row r="583" spans="1:9" ht="12.4" hidden="1" customHeight="1">
      <c r="A583" s="11"/>
      <c r="B583" s="1"/>
      <c r="C583" s="36"/>
      <c r="D583" s="151"/>
      <c r="E583" s="152"/>
      <c r="F583" s="40">
        <f>VLOOKUP(C583,'[2]Acha Air Sales Price List'!$B$1:$D$65536,3,FALSE)</f>
        <v>0</v>
      </c>
      <c r="G583" s="19">
        <f>ROUND(IF(ISBLANK(C583),0,VLOOKUP(C583,'[2]Acha Air Sales Price List'!$B$1:$X$65536,12,FALSE)*$L$14),2)</f>
        <v>0</v>
      </c>
      <c r="H583" s="20">
        <f t="shared" si="17"/>
        <v>0</v>
      </c>
      <c r="I583" s="12"/>
    </row>
    <row r="584" spans="1:9" ht="12.4" hidden="1" customHeight="1">
      <c r="A584" s="11"/>
      <c r="B584" s="1"/>
      <c r="C584" s="36"/>
      <c r="D584" s="151"/>
      <c r="E584" s="152"/>
      <c r="F584" s="40">
        <f>VLOOKUP(C584,'[2]Acha Air Sales Price List'!$B$1:$D$65536,3,FALSE)</f>
        <v>0</v>
      </c>
      <c r="G584" s="19">
        <f>ROUND(IF(ISBLANK(C584),0,VLOOKUP(C584,'[2]Acha Air Sales Price List'!$B$1:$X$65536,12,FALSE)*$L$14),2)</f>
        <v>0</v>
      </c>
      <c r="H584" s="20">
        <f t="shared" si="17"/>
        <v>0</v>
      </c>
      <c r="I584" s="12"/>
    </row>
    <row r="585" spans="1:9" ht="12.4" hidden="1" customHeight="1">
      <c r="A585" s="11"/>
      <c r="B585" s="1"/>
      <c r="C585" s="36"/>
      <c r="D585" s="151"/>
      <c r="E585" s="152"/>
      <c r="F585" s="40">
        <f>VLOOKUP(C585,'[2]Acha Air Sales Price List'!$B$1:$D$65536,3,FALSE)</f>
        <v>0</v>
      </c>
      <c r="G585" s="19">
        <f>ROUND(IF(ISBLANK(C585),0,VLOOKUP(C585,'[2]Acha Air Sales Price List'!$B$1:$X$65536,12,FALSE)*$L$14),2)</f>
        <v>0</v>
      </c>
      <c r="H585" s="20">
        <f t="shared" si="17"/>
        <v>0</v>
      </c>
      <c r="I585" s="12"/>
    </row>
    <row r="586" spans="1:9" ht="12.4" hidden="1" customHeight="1">
      <c r="A586" s="11"/>
      <c r="B586" s="1"/>
      <c r="C586" s="36"/>
      <c r="D586" s="151"/>
      <c r="E586" s="152"/>
      <c r="F586" s="40">
        <f>VLOOKUP(C586,'[2]Acha Air Sales Price List'!$B$1:$D$65536,3,FALSE)</f>
        <v>0</v>
      </c>
      <c r="G586" s="19">
        <f>ROUND(IF(ISBLANK(C586),0,VLOOKUP(C586,'[2]Acha Air Sales Price List'!$B$1:$X$65536,12,FALSE)*$L$14),2)</f>
        <v>0</v>
      </c>
      <c r="H586" s="20">
        <f t="shared" si="17"/>
        <v>0</v>
      </c>
      <c r="I586" s="12"/>
    </row>
    <row r="587" spans="1:9" ht="12.4" hidden="1" customHeight="1">
      <c r="A587" s="11"/>
      <c r="B587" s="1"/>
      <c r="C587" s="36"/>
      <c r="D587" s="151"/>
      <c r="E587" s="152"/>
      <c r="F587" s="40">
        <f>VLOOKUP(C587,'[2]Acha Air Sales Price List'!$B$1:$D$65536,3,FALSE)</f>
        <v>0</v>
      </c>
      <c r="G587" s="19">
        <f>ROUND(IF(ISBLANK(C587),0,VLOOKUP(C587,'[2]Acha Air Sales Price List'!$B$1:$X$65536,12,FALSE)*$L$14),2)</f>
        <v>0</v>
      </c>
      <c r="H587" s="20">
        <f t="shared" si="17"/>
        <v>0</v>
      </c>
      <c r="I587" s="12"/>
    </row>
    <row r="588" spans="1:9" ht="12.4" hidden="1" customHeight="1">
      <c r="A588" s="11"/>
      <c r="B588" s="1"/>
      <c r="C588" s="36"/>
      <c r="D588" s="151"/>
      <c r="E588" s="152"/>
      <c r="F588" s="40">
        <f>VLOOKUP(C588,'[2]Acha Air Sales Price List'!$B$1:$D$65536,3,FALSE)</f>
        <v>0</v>
      </c>
      <c r="G588" s="19">
        <f>ROUND(IF(ISBLANK(C588),0,VLOOKUP(C588,'[2]Acha Air Sales Price List'!$B$1:$X$65536,12,FALSE)*$L$14),2)</f>
        <v>0</v>
      </c>
      <c r="H588" s="20">
        <f t="shared" si="17"/>
        <v>0</v>
      </c>
      <c r="I588" s="12"/>
    </row>
    <row r="589" spans="1:9" ht="12.4" hidden="1" customHeight="1">
      <c r="A589" s="11"/>
      <c r="B589" s="1"/>
      <c r="C589" s="36"/>
      <c r="D589" s="151"/>
      <c r="E589" s="152"/>
      <c r="F589" s="40">
        <f>VLOOKUP(C589,'[2]Acha Air Sales Price List'!$B$1:$D$65536,3,FALSE)</f>
        <v>0</v>
      </c>
      <c r="G589" s="19">
        <f>ROUND(IF(ISBLANK(C589),0,VLOOKUP(C589,'[2]Acha Air Sales Price List'!$B$1:$X$65536,12,FALSE)*$L$14),2)</f>
        <v>0</v>
      </c>
      <c r="H589" s="20">
        <f t="shared" si="17"/>
        <v>0</v>
      </c>
      <c r="I589" s="12"/>
    </row>
    <row r="590" spans="1:9" ht="12.4" hidden="1" customHeight="1">
      <c r="A590" s="11"/>
      <c r="B590" s="1"/>
      <c r="C590" s="36"/>
      <c r="D590" s="151"/>
      <c r="E590" s="152"/>
      <c r="F590" s="40">
        <f>VLOOKUP(C590,'[2]Acha Air Sales Price List'!$B$1:$D$65536,3,FALSE)</f>
        <v>0</v>
      </c>
      <c r="G590" s="19">
        <f>ROUND(IF(ISBLANK(C590),0,VLOOKUP(C590,'[2]Acha Air Sales Price List'!$B$1:$X$65536,12,FALSE)*$L$14),2)</f>
        <v>0</v>
      </c>
      <c r="H590" s="20">
        <f t="shared" si="17"/>
        <v>0</v>
      </c>
      <c r="I590" s="12"/>
    </row>
    <row r="591" spans="1:9" ht="12.4" hidden="1" customHeight="1">
      <c r="A591" s="11"/>
      <c r="B591" s="1"/>
      <c r="C591" s="36"/>
      <c r="D591" s="151"/>
      <c r="E591" s="152"/>
      <c r="F591" s="40">
        <f>VLOOKUP(C591,'[2]Acha Air Sales Price List'!$B$1:$D$65536,3,FALSE)</f>
        <v>0</v>
      </c>
      <c r="G591" s="19">
        <f>ROUND(IF(ISBLANK(C591),0,VLOOKUP(C591,'[2]Acha Air Sales Price List'!$B$1:$X$65536,12,FALSE)*$L$14),2)</f>
        <v>0</v>
      </c>
      <c r="H591" s="20">
        <f t="shared" si="17"/>
        <v>0</v>
      </c>
      <c r="I591" s="12"/>
    </row>
    <row r="592" spans="1:9" ht="12.4" hidden="1" customHeight="1">
      <c r="A592" s="11"/>
      <c r="B592" s="1"/>
      <c r="C592" s="36"/>
      <c r="D592" s="151"/>
      <c r="E592" s="152"/>
      <c r="F592" s="40">
        <f>VLOOKUP(C592,'[2]Acha Air Sales Price List'!$B$1:$D$65536,3,FALSE)</f>
        <v>0</v>
      </c>
      <c r="G592" s="19">
        <f>ROUND(IF(ISBLANK(C592),0,VLOOKUP(C592,'[2]Acha Air Sales Price List'!$B$1:$X$65536,12,FALSE)*$L$14),2)</f>
        <v>0</v>
      </c>
      <c r="H592" s="20">
        <f t="shared" si="17"/>
        <v>0</v>
      </c>
      <c r="I592" s="12"/>
    </row>
    <row r="593" spans="1:9" ht="12.4" hidden="1" customHeight="1">
      <c r="A593" s="11"/>
      <c r="B593" s="1"/>
      <c r="C593" s="36"/>
      <c r="D593" s="151"/>
      <c r="E593" s="152"/>
      <c r="F593" s="40">
        <f>VLOOKUP(C593,'[2]Acha Air Sales Price List'!$B$1:$D$65536,3,FALSE)</f>
        <v>0</v>
      </c>
      <c r="G593" s="19">
        <f>ROUND(IF(ISBLANK(C593),0,VLOOKUP(C593,'[2]Acha Air Sales Price List'!$B$1:$X$65536,12,FALSE)*$L$14),2)</f>
        <v>0</v>
      </c>
      <c r="H593" s="20">
        <f t="shared" si="17"/>
        <v>0</v>
      </c>
      <c r="I593" s="12"/>
    </row>
    <row r="594" spans="1:9" ht="12.4" hidden="1" customHeight="1">
      <c r="A594" s="11"/>
      <c r="B594" s="1"/>
      <c r="C594" s="36"/>
      <c r="D594" s="151"/>
      <c r="E594" s="152"/>
      <c r="F594" s="40">
        <f>VLOOKUP(C594,'[2]Acha Air Sales Price List'!$B$1:$D$65536,3,FALSE)</f>
        <v>0</v>
      </c>
      <c r="G594" s="19">
        <f>ROUND(IF(ISBLANK(C594),0,VLOOKUP(C594,'[2]Acha Air Sales Price List'!$B$1:$X$65536,12,FALSE)*$L$14),2)</f>
        <v>0</v>
      </c>
      <c r="H594" s="20">
        <f t="shared" si="17"/>
        <v>0</v>
      </c>
      <c r="I594" s="12"/>
    </row>
    <row r="595" spans="1:9" ht="12.4" hidden="1" customHeight="1">
      <c r="A595" s="11"/>
      <c r="B595" s="1"/>
      <c r="C595" s="36"/>
      <c r="D595" s="151"/>
      <c r="E595" s="152"/>
      <c r="F595" s="40">
        <f>VLOOKUP(C595,'[2]Acha Air Sales Price List'!$B$1:$D$65536,3,FALSE)</f>
        <v>0</v>
      </c>
      <c r="G595" s="19">
        <f>ROUND(IF(ISBLANK(C595),0,VLOOKUP(C595,'[2]Acha Air Sales Price List'!$B$1:$X$65536,12,FALSE)*$L$14),2)</f>
        <v>0</v>
      </c>
      <c r="H595" s="20">
        <f t="shared" si="17"/>
        <v>0</v>
      </c>
      <c r="I595" s="12"/>
    </row>
    <row r="596" spans="1:9" ht="12.4" hidden="1" customHeight="1">
      <c r="A596" s="11"/>
      <c r="B596" s="1"/>
      <c r="C596" s="36"/>
      <c r="D596" s="151"/>
      <c r="E596" s="152"/>
      <c r="F596" s="40">
        <f>VLOOKUP(C596,'[2]Acha Air Sales Price List'!$B$1:$D$65536,3,FALSE)</f>
        <v>0</v>
      </c>
      <c r="G596" s="19">
        <f>ROUND(IF(ISBLANK(C596),0,VLOOKUP(C596,'[2]Acha Air Sales Price List'!$B$1:$X$65536,12,FALSE)*$L$14),2)</f>
        <v>0</v>
      </c>
      <c r="H596" s="20">
        <f t="shared" si="17"/>
        <v>0</v>
      </c>
      <c r="I596" s="12"/>
    </row>
    <row r="597" spans="1:9" ht="12.4" hidden="1" customHeight="1">
      <c r="A597" s="11"/>
      <c r="B597" s="1"/>
      <c r="C597" s="36"/>
      <c r="D597" s="151"/>
      <c r="E597" s="152"/>
      <c r="F597" s="40">
        <f>VLOOKUP(C597,'[2]Acha Air Sales Price List'!$B$1:$D$65536,3,FALSE)</f>
        <v>0</v>
      </c>
      <c r="G597" s="19">
        <f>ROUND(IF(ISBLANK(C597),0,VLOOKUP(C597,'[2]Acha Air Sales Price List'!$B$1:$X$65536,12,FALSE)*$L$14),2)</f>
        <v>0</v>
      </c>
      <c r="H597" s="20">
        <f t="shared" si="17"/>
        <v>0</v>
      </c>
      <c r="I597" s="12"/>
    </row>
    <row r="598" spans="1:9" ht="12.4" hidden="1" customHeight="1">
      <c r="A598" s="11"/>
      <c r="B598" s="1"/>
      <c r="C598" s="36"/>
      <c r="D598" s="151"/>
      <c r="E598" s="152"/>
      <c r="F598" s="40">
        <f>VLOOKUP(C598,'[2]Acha Air Sales Price List'!$B$1:$D$65536,3,FALSE)</f>
        <v>0</v>
      </c>
      <c r="G598" s="19">
        <f>ROUND(IF(ISBLANK(C598),0,VLOOKUP(C598,'[2]Acha Air Sales Price List'!$B$1:$X$65536,12,FALSE)*$L$14),2)</f>
        <v>0</v>
      </c>
      <c r="H598" s="20">
        <f t="shared" si="17"/>
        <v>0</v>
      </c>
      <c r="I598" s="12"/>
    </row>
    <row r="599" spans="1:9" ht="12.4" hidden="1" customHeight="1">
      <c r="A599" s="11"/>
      <c r="B599" s="1"/>
      <c r="C599" s="36"/>
      <c r="D599" s="151"/>
      <c r="E599" s="152"/>
      <c r="F599" s="40">
        <f>VLOOKUP(C599,'[2]Acha Air Sales Price List'!$B$1:$D$65536,3,FALSE)</f>
        <v>0</v>
      </c>
      <c r="G599" s="19">
        <f>ROUND(IF(ISBLANK(C599),0,VLOOKUP(C599,'[2]Acha Air Sales Price List'!$B$1:$X$65536,12,FALSE)*$L$14),2)</f>
        <v>0</v>
      </c>
      <c r="H599" s="20">
        <f t="shared" si="17"/>
        <v>0</v>
      </c>
      <c r="I599" s="12"/>
    </row>
    <row r="600" spans="1:9" ht="12.4" hidden="1" customHeight="1">
      <c r="A600" s="11"/>
      <c r="B600" s="1"/>
      <c r="C600" s="36"/>
      <c r="D600" s="151"/>
      <c r="E600" s="152"/>
      <c r="F600" s="40">
        <f>VLOOKUP(C600,'[2]Acha Air Sales Price List'!$B$1:$D$65536,3,FALSE)</f>
        <v>0</v>
      </c>
      <c r="G600" s="19">
        <f>ROUND(IF(ISBLANK(C600),0,VLOOKUP(C600,'[2]Acha Air Sales Price List'!$B$1:$X$65536,12,FALSE)*$L$14),2)</f>
        <v>0</v>
      </c>
      <c r="H600" s="20">
        <f t="shared" si="17"/>
        <v>0</v>
      </c>
      <c r="I600" s="12"/>
    </row>
    <row r="601" spans="1:9" ht="12.4" hidden="1" customHeight="1">
      <c r="A601" s="11"/>
      <c r="B601" s="1"/>
      <c r="C601" s="36"/>
      <c r="D601" s="151"/>
      <c r="E601" s="152"/>
      <c r="F601" s="40">
        <f>VLOOKUP(C601,'[2]Acha Air Sales Price List'!$B$1:$D$65536,3,FALSE)</f>
        <v>0</v>
      </c>
      <c r="G601" s="19">
        <f>ROUND(IF(ISBLANK(C601),0,VLOOKUP(C601,'[2]Acha Air Sales Price List'!$B$1:$X$65536,12,FALSE)*$L$14),2)</f>
        <v>0</v>
      </c>
      <c r="H601" s="20">
        <f t="shared" si="17"/>
        <v>0</v>
      </c>
      <c r="I601" s="12"/>
    </row>
    <row r="602" spans="1:9" ht="12.4" hidden="1" customHeight="1">
      <c r="A602" s="11"/>
      <c r="B602" s="1"/>
      <c r="C602" s="36"/>
      <c r="D602" s="151"/>
      <c r="E602" s="152"/>
      <c r="F602" s="40">
        <f>VLOOKUP(C602,'[2]Acha Air Sales Price List'!$B$1:$D$65536,3,FALSE)</f>
        <v>0</v>
      </c>
      <c r="G602" s="19">
        <f>ROUND(IF(ISBLANK(C602),0,VLOOKUP(C602,'[2]Acha Air Sales Price List'!$B$1:$X$65536,12,FALSE)*$L$14),2)</f>
        <v>0</v>
      </c>
      <c r="H602" s="20">
        <f t="shared" si="17"/>
        <v>0</v>
      </c>
      <c r="I602" s="12"/>
    </row>
    <row r="603" spans="1:9" ht="12.4" hidden="1" customHeight="1">
      <c r="A603" s="11"/>
      <c r="B603" s="1"/>
      <c r="C603" s="36"/>
      <c r="D603" s="151"/>
      <c r="E603" s="152"/>
      <c r="F603" s="40">
        <f>VLOOKUP(C603,'[2]Acha Air Sales Price List'!$B$1:$D$65536,3,FALSE)</f>
        <v>0</v>
      </c>
      <c r="G603" s="19">
        <f>ROUND(IF(ISBLANK(C603),0,VLOOKUP(C603,'[2]Acha Air Sales Price List'!$B$1:$X$65536,12,FALSE)*$L$14),2)</f>
        <v>0</v>
      </c>
      <c r="H603" s="20">
        <f t="shared" si="17"/>
        <v>0</v>
      </c>
      <c r="I603" s="12"/>
    </row>
    <row r="604" spans="1:9" ht="12.4" hidden="1" customHeight="1">
      <c r="A604" s="11"/>
      <c r="B604" s="1"/>
      <c r="C604" s="36"/>
      <c r="D604" s="151"/>
      <c r="E604" s="152"/>
      <c r="F604" s="40">
        <f>VLOOKUP(C604,'[2]Acha Air Sales Price List'!$B$1:$D$65536,3,FALSE)</f>
        <v>0</v>
      </c>
      <c r="G604" s="19">
        <f>ROUND(IF(ISBLANK(C604),0,VLOOKUP(C604,'[2]Acha Air Sales Price List'!$B$1:$X$65536,12,FALSE)*$L$14),2)</f>
        <v>0</v>
      </c>
      <c r="H604" s="20">
        <f t="shared" si="17"/>
        <v>0</v>
      </c>
      <c r="I604" s="12"/>
    </row>
    <row r="605" spans="1:9" ht="12.4" hidden="1" customHeight="1">
      <c r="A605" s="11"/>
      <c r="B605" s="1"/>
      <c r="C605" s="36"/>
      <c r="D605" s="151"/>
      <c r="E605" s="152"/>
      <c r="F605" s="40">
        <f>VLOOKUP(C605,'[2]Acha Air Sales Price List'!$B$1:$D$65536,3,FALSE)</f>
        <v>0</v>
      </c>
      <c r="G605" s="19">
        <f>ROUND(IF(ISBLANK(C605),0,VLOOKUP(C605,'[2]Acha Air Sales Price List'!$B$1:$X$65536,12,FALSE)*$L$14),2)</f>
        <v>0</v>
      </c>
      <c r="H605" s="20">
        <f t="shared" si="17"/>
        <v>0</v>
      </c>
      <c r="I605" s="12"/>
    </row>
    <row r="606" spans="1:9" ht="12.4" hidden="1" customHeight="1">
      <c r="A606" s="11"/>
      <c r="B606" s="1"/>
      <c r="C606" s="36"/>
      <c r="D606" s="151"/>
      <c r="E606" s="152"/>
      <c r="F606" s="40">
        <f>VLOOKUP(C606,'[2]Acha Air Sales Price List'!$B$1:$D$65536,3,FALSE)</f>
        <v>0</v>
      </c>
      <c r="G606" s="19">
        <f>ROUND(IF(ISBLANK(C606),0,VLOOKUP(C606,'[2]Acha Air Sales Price List'!$B$1:$X$65536,12,FALSE)*$L$14),2)</f>
        <v>0</v>
      </c>
      <c r="H606" s="20">
        <f t="shared" si="17"/>
        <v>0</v>
      </c>
      <c r="I606" s="12"/>
    </row>
    <row r="607" spans="1:9" ht="12.4" hidden="1" customHeight="1">
      <c r="A607" s="11"/>
      <c r="B607" s="1"/>
      <c r="C607" s="36"/>
      <c r="D607" s="151"/>
      <c r="E607" s="152"/>
      <c r="F607" s="40">
        <f>VLOOKUP(C607,'[2]Acha Air Sales Price List'!$B$1:$D$65536,3,FALSE)</f>
        <v>0</v>
      </c>
      <c r="G607" s="19">
        <f>ROUND(IF(ISBLANK(C607),0,VLOOKUP(C607,'[2]Acha Air Sales Price List'!$B$1:$X$65536,12,FALSE)*$L$14),2)</f>
        <v>0</v>
      </c>
      <c r="H607" s="20">
        <f t="shared" si="17"/>
        <v>0</v>
      </c>
      <c r="I607" s="12"/>
    </row>
    <row r="608" spans="1:9" ht="12.4" hidden="1" customHeight="1">
      <c r="A608" s="11"/>
      <c r="B608" s="1"/>
      <c r="C608" s="37"/>
      <c r="D608" s="151"/>
      <c r="E608" s="152"/>
      <c r="F608" s="40">
        <f>VLOOKUP(C608,'[2]Acha Air Sales Price List'!$B$1:$D$65536,3,FALSE)</f>
        <v>0</v>
      </c>
      <c r="G608" s="19">
        <f>ROUND(IF(ISBLANK(C608),0,VLOOKUP(C608,'[2]Acha Air Sales Price List'!$B$1:$X$65536,12,FALSE)*$L$14),2)</f>
        <v>0</v>
      </c>
      <c r="H608" s="20">
        <f t="shared" si="17"/>
        <v>0</v>
      </c>
      <c r="I608" s="12"/>
    </row>
    <row r="609" spans="1:9" ht="12" hidden="1" customHeight="1">
      <c r="A609" s="11"/>
      <c r="B609" s="1"/>
      <c r="C609" s="36"/>
      <c r="D609" s="151"/>
      <c r="E609" s="152"/>
      <c r="F609" s="40">
        <f>VLOOKUP(C609,'[2]Acha Air Sales Price List'!$B$1:$D$65536,3,FALSE)</f>
        <v>0</v>
      </c>
      <c r="G609" s="19">
        <f>ROUND(IF(ISBLANK(C609),0,VLOOKUP(C609,'[2]Acha Air Sales Price List'!$B$1:$X$65536,12,FALSE)*$L$14),2)</f>
        <v>0</v>
      </c>
      <c r="H609" s="20">
        <f t="shared" ref="H609:H620" si="18">ROUND(IF(ISNUMBER(B609), G609*B609, 0),5)</f>
        <v>0</v>
      </c>
      <c r="I609" s="12"/>
    </row>
    <row r="610" spans="1:9" ht="12.4" hidden="1" customHeight="1">
      <c r="A610" s="11"/>
      <c r="B610" s="1"/>
      <c r="C610" s="36"/>
      <c r="D610" s="151"/>
      <c r="E610" s="152"/>
      <c r="F610" s="40">
        <f>VLOOKUP(C610,'[2]Acha Air Sales Price List'!$B$1:$D$65536,3,FALSE)</f>
        <v>0</v>
      </c>
      <c r="G610" s="19">
        <f>ROUND(IF(ISBLANK(C610),0,VLOOKUP(C610,'[2]Acha Air Sales Price List'!$B$1:$X$65536,12,FALSE)*$L$14),2)</f>
        <v>0</v>
      </c>
      <c r="H610" s="20">
        <f t="shared" si="18"/>
        <v>0</v>
      </c>
      <c r="I610" s="12"/>
    </row>
    <row r="611" spans="1:9" ht="12.4" hidden="1" customHeight="1">
      <c r="A611" s="11"/>
      <c r="B611" s="1"/>
      <c r="C611" s="36"/>
      <c r="D611" s="151"/>
      <c r="E611" s="152"/>
      <c r="F611" s="40">
        <f>VLOOKUP(C611,'[2]Acha Air Sales Price List'!$B$1:$D$65536,3,FALSE)</f>
        <v>0</v>
      </c>
      <c r="G611" s="19">
        <f>ROUND(IF(ISBLANK(C611),0,VLOOKUP(C611,'[2]Acha Air Sales Price List'!$B$1:$X$65536,12,FALSE)*$L$14),2)</f>
        <v>0</v>
      </c>
      <c r="H611" s="20">
        <f t="shared" si="18"/>
        <v>0</v>
      </c>
      <c r="I611" s="12"/>
    </row>
    <row r="612" spans="1:9" ht="12.4" hidden="1" customHeight="1">
      <c r="A612" s="11"/>
      <c r="B612" s="1"/>
      <c r="C612" s="36"/>
      <c r="D612" s="151"/>
      <c r="E612" s="152"/>
      <c r="F612" s="40">
        <f>VLOOKUP(C612,'[2]Acha Air Sales Price List'!$B$1:$D$65536,3,FALSE)</f>
        <v>0</v>
      </c>
      <c r="G612" s="19">
        <f>ROUND(IF(ISBLANK(C612),0,VLOOKUP(C612,'[2]Acha Air Sales Price List'!$B$1:$X$65536,12,FALSE)*$L$14),2)</f>
        <v>0</v>
      </c>
      <c r="H612" s="20">
        <f t="shared" si="18"/>
        <v>0</v>
      </c>
      <c r="I612" s="12"/>
    </row>
    <row r="613" spans="1:9" ht="12.4" hidden="1" customHeight="1">
      <c r="A613" s="11"/>
      <c r="B613" s="1"/>
      <c r="C613" s="36"/>
      <c r="D613" s="151"/>
      <c r="E613" s="152"/>
      <c r="F613" s="40">
        <f>VLOOKUP(C613,'[2]Acha Air Sales Price List'!$B$1:$D$65536,3,FALSE)</f>
        <v>0</v>
      </c>
      <c r="G613" s="19">
        <f>ROUND(IF(ISBLANK(C613),0,VLOOKUP(C613,'[2]Acha Air Sales Price List'!$B$1:$X$65536,12,FALSE)*$L$14),2)</f>
        <v>0</v>
      </c>
      <c r="H613" s="20">
        <f t="shared" si="18"/>
        <v>0</v>
      </c>
      <c r="I613" s="12"/>
    </row>
    <row r="614" spans="1:9" ht="12.4" hidden="1" customHeight="1">
      <c r="A614" s="11"/>
      <c r="B614" s="1"/>
      <c r="C614" s="36"/>
      <c r="D614" s="151"/>
      <c r="E614" s="152"/>
      <c r="F614" s="40">
        <f>VLOOKUP(C614,'[2]Acha Air Sales Price List'!$B$1:$D$65536,3,FALSE)</f>
        <v>0</v>
      </c>
      <c r="G614" s="19">
        <f>ROUND(IF(ISBLANK(C614),0,VLOOKUP(C614,'[2]Acha Air Sales Price List'!$B$1:$X$65536,12,FALSE)*$L$14),2)</f>
        <v>0</v>
      </c>
      <c r="H614" s="20">
        <f t="shared" si="18"/>
        <v>0</v>
      </c>
      <c r="I614" s="12"/>
    </row>
    <row r="615" spans="1:9" ht="12.4" hidden="1" customHeight="1">
      <c r="A615" s="11"/>
      <c r="B615" s="1"/>
      <c r="C615" s="36"/>
      <c r="D615" s="151"/>
      <c r="E615" s="152"/>
      <c r="F615" s="40">
        <f>VLOOKUP(C615,'[2]Acha Air Sales Price List'!$B$1:$D$65536,3,FALSE)</f>
        <v>0</v>
      </c>
      <c r="G615" s="19">
        <f>ROUND(IF(ISBLANK(C615),0,VLOOKUP(C615,'[2]Acha Air Sales Price List'!$B$1:$X$65536,12,FALSE)*$L$14),2)</f>
        <v>0</v>
      </c>
      <c r="H615" s="20">
        <f t="shared" si="18"/>
        <v>0</v>
      </c>
      <c r="I615" s="12"/>
    </row>
    <row r="616" spans="1:9" ht="12.4" hidden="1" customHeight="1">
      <c r="A616" s="11"/>
      <c r="B616" s="1"/>
      <c r="C616" s="36"/>
      <c r="D616" s="151"/>
      <c r="E616" s="152"/>
      <c r="F616" s="40">
        <f>VLOOKUP(C616,'[2]Acha Air Sales Price List'!$B$1:$D$65536,3,FALSE)</f>
        <v>0</v>
      </c>
      <c r="G616" s="19">
        <f>ROUND(IF(ISBLANK(C616),0,VLOOKUP(C616,'[2]Acha Air Sales Price List'!$B$1:$X$65536,12,FALSE)*$L$14),2)</f>
        <v>0</v>
      </c>
      <c r="H616" s="20">
        <f t="shared" si="18"/>
        <v>0</v>
      </c>
      <c r="I616" s="12"/>
    </row>
    <row r="617" spans="1:9" ht="12.4" hidden="1" customHeight="1">
      <c r="A617" s="11"/>
      <c r="B617" s="1"/>
      <c r="C617" s="36"/>
      <c r="D617" s="151"/>
      <c r="E617" s="152"/>
      <c r="F617" s="40">
        <f>VLOOKUP(C617,'[2]Acha Air Sales Price List'!$B$1:$D$65536,3,FALSE)</f>
        <v>0</v>
      </c>
      <c r="G617" s="19">
        <f>ROUND(IF(ISBLANK(C617),0,VLOOKUP(C617,'[2]Acha Air Sales Price List'!$B$1:$X$65536,12,FALSE)*$L$14),2)</f>
        <v>0</v>
      </c>
      <c r="H617" s="20">
        <f t="shared" si="18"/>
        <v>0</v>
      </c>
      <c r="I617" s="12"/>
    </row>
    <row r="618" spans="1:9" ht="12.4" hidden="1" customHeight="1">
      <c r="A618" s="11"/>
      <c r="B618" s="1"/>
      <c r="C618" s="36"/>
      <c r="D618" s="151"/>
      <c r="E618" s="152"/>
      <c r="F618" s="40">
        <f>VLOOKUP(C618,'[2]Acha Air Sales Price List'!$B$1:$D$65536,3,FALSE)</f>
        <v>0</v>
      </c>
      <c r="G618" s="19">
        <f>ROUND(IF(ISBLANK(C618),0,VLOOKUP(C618,'[2]Acha Air Sales Price List'!$B$1:$X$65536,12,FALSE)*$L$14),2)</f>
        <v>0</v>
      </c>
      <c r="H618" s="20">
        <f t="shared" si="18"/>
        <v>0</v>
      </c>
      <c r="I618" s="12"/>
    </row>
    <row r="619" spans="1:9" ht="12.4" hidden="1" customHeight="1">
      <c r="A619" s="11"/>
      <c r="B619" s="1"/>
      <c r="C619" s="36"/>
      <c r="D619" s="151"/>
      <c r="E619" s="152"/>
      <c r="F619" s="40">
        <f>VLOOKUP(C619,'[2]Acha Air Sales Price List'!$B$1:$D$65536,3,FALSE)</f>
        <v>0</v>
      </c>
      <c r="G619" s="19">
        <f>ROUND(IF(ISBLANK(C619),0,VLOOKUP(C619,'[2]Acha Air Sales Price List'!$B$1:$X$65536,12,FALSE)*$L$14),2)</f>
        <v>0</v>
      </c>
      <c r="H619" s="20">
        <f t="shared" si="18"/>
        <v>0</v>
      </c>
      <c r="I619" s="12"/>
    </row>
    <row r="620" spans="1:9" ht="12.4" hidden="1" customHeight="1">
      <c r="A620" s="11"/>
      <c r="B620" s="1"/>
      <c r="C620" s="36"/>
      <c r="D620" s="151"/>
      <c r="E620" s="152"/>
      <c r="F620" s="40">
        <f>VLOOKUP(C620,'[2]Acha Air Sales Price List'!$B$1:$D$65536,3,FALSE)</f>
        <v>0</v>
      </c>
      <c r="G620" s="19">
        <f>ROUND(IF(ISBLANK(C620),0,VLOOKUP(C620,'[2]Acha Air Sales Price List'!$B$1:$X$65536,12,FALSE)*$L$14),2)</f>
        <v>0</v>
      </c>
      <c r="H620" s="20">
        <f t="shared" si="18"/>
        <v>0</v>
      </c>
      <c r="I620" s="12"/>
    </row>
    <row r="621" spans="1:9" ht="12.4" hidden="1" customHeight="1">
      <c r="A621" s="11"/>
      <c r="B621" s="1"/>
      <c r="C621" s="36"/>
      <c r="D621" s="151"/>
      <c r="E621" s="152"/>
      <c r="F621" s="40">
        <f>VLOOKUP(C621,'[2]Acha Air Sales Price List'!$B$1:$D$65536,3,FALSE)</f>
        <v>0</v>
      </c>
      <c r="G621" s="19">
        <f>ROUND(IF(ISBLANK(C621),0,VLOOKUP(C621,'[2]Acha Air Sales Price List'!$B$1:$X$65536,12,FALSE)*$L$14),2)</f>
        <v>0</v>
      </c>
      <c r="H621" s="20">
        <f t="shared" ref="H621:H664" si="19">ROUND(IF(ISNUMBER(B621), G621*B621, 0),5)</f>
        <v>0</v>
      </c>
      <c r="I621" s="12"/>
    </row>
    <row r="622" spans="1:9" ht="12.4" hidden="1" customHeight="1">
      <c r="A622" s="11"/>
      <c r="B622" s="1"/>
      <c r="C622" s="36"/>
      <c r="D622" s="151"/>
      <c r="E622" s="152"/>
      <c r="F622" s="40">
        <f>VLOOKUP(C622,'[2]Acha Air Sales Price List'!$B$1:$D$65536,3,FALSE)</f>
        <v>0</v>
      </c>
      <c r="G622" s="19">
        <f>ROUND(IF(ISBLANK(C622),0,VLOOKUP(C622,'[2]Acha Air Sales Price List'!$B$1:$X$65536,12,FALSE)*$L$14),2)</f>
        <v>0</v>
      </c>
      <c r="H622" s="20">
        <f t="shared" si="19"/>
        <v>0</v>
      </c>
      <c r="I622" s="12"/>
    </row>
    <row r="623" spans="1:9" ht="12.4" hidden="1" customHeight="1">
      <c r="A623" s="11"/>
      <c r="B623" s="1"/>
      <c r="C623" s="36"/>
      <c r="D623" s="151"/>
      <c r="E623" s="152"/>
      <c r="F623" s="40">
        <f>VLOOKUP(C623,'[2]Acha Air Sales Price List'!$B$1:$D$65536,3,FALSE)</f>
        <v>0</v>
      </c>
      <c r="G623" s="19">
        <f>ROUND(IF(ISBLANK(C623),0,VLOOKUP(C623,'[2]Acha Air Sales Price List'!$B$1:$X$65536,12,FALSE)*$L$14),2)</f>
        <v>0</v>
      </c>
      <c r="H623" s="20">
        <f t="shared" si="19"/>
        <v>0</v>
      </c>
      <c r="I623" s="12"/>
    </row>
    <row r="624" spans="1:9" ht="12.4" hidden="1" customHeight="1">
      <c r="A624" s="11"/>
      <c r="B624" s="1"/>
      <c r="C624" s="37"/>
      <c r="D624" s="151"/>
      <c r="E624" s="152"/>
      <c r="F624" s="40">
        <f>VLOOKUP(C624,'[2]Acha Air Sales Price List'!$B$1:$D$65536,3,FALSE)</f>
        <v>0</v>
      </c>
      <c r="G624" s="19">
        <f>ROUND(IF(ISBLANK(C624),0,VLOOKUP(C624,'[2]Acha Air Sales Price List'!$B$1:$X$65536,12,FALSE)*$L$14),2)</f>
        <v>0</v>
      </c>
      <c r="H624" s="20">
        <f t="shared" si="19"/>
        <v>0</v>
      </c>
      <c r="I624" s="12"/>
    </row>
    <row r="625" spans="1:9" ht="12.4" hidden="1" customHeight="1">
      <c r="A625" s="11"/>
      <c r="B625" s="1"/>
      <c r="C625" s="37"/>
      <c r="D625" s="151"/>
      <c r="E625" s="152"/>
      <c r="F625" s="40">
        <f>VLOOKUP(C625,'[2]Acha Air Sales Price List'!$B$1:$D$65536,3,FALSE)</f>
        <v>0</v>
      </c>
      <c r="G625" s="19">
        <f>ROUND(IF(ISBLANK(C625),0,VLOOKUP(C625,'[2]Acha Air Sales Price List'!$B$1:$X$65536,12,FALSE)*$L$14),2)</f>
        <v>0</v>
      </c>
      <c r="H625" s="20">
        <f t="shared" si="19"/>
        <v>0</v>
      </c>
      <c r="I625" s="12"/>
    </row>
    <row r="626" spans="1:9" ht="12.4" hidden="1" customHeight="1">
      <c r="A626" s="11"/>
      <c r="B626" s="1"/>
      <c r="C626" s="36"/>
      <c r="D626" s="151"/>
      <c r="E626" s="152"/>
      <c r="F626" s="40">
        <f>VLOOKUP(C626,'[2]Acha Air Sales Price List'!$B$1:$D$65536,3,FALSE)</f>
        <v>0</v>
      </c>
      <c r="G626" s="19">
        <f>ROUND(IF(ISBLANK(C626),0,VLOOKUP(C626,'[2]Acha Air Sales Price List'!$B$1:$X$65536,12,FALSE)*$L$14),2)</f>
        <v>0</v>
      </c>
      <c r="H626" s="20">
        <f t="shared" si="19"/>
        <v>0</v>
      </c>
      <c r="I626" s="12"/>
    </row>
    <row r="627" spans="1:9" ht="12.4" hidden="1" customHeight="1">
      <c r="A627" s="11"/>
      <c r="B627" s="1"/>
      <c r="C627" s="36"/>
      <c r="D627" s="151"/>
      <c r="E627" s="152"/>
      <c r="F627" s="40">
        <f>VLOOKUP(C627,'[2]Acha Air Sales Price List'!$B$1:$D$65536,3,FALSE)</f>
        <v>0</v>
      </c>
      <c r="G627" s="19">
        <f>ROUND(IF(ISBLANK(C627),0,VLOOKUP(C627,'[2]Acha Air Sales Price List'!$B$1:$X$65536,12,FALSE)*$L$14),2)</f>
        <v>0</v>
      </c>
      <c r="H627" s="20">
        <f t="shared" si="19"/>
        <v>0</v>
      </c>
      <c r="I627" s="12"/>
    </row>
    <row r="628" spans="1:9" ht="12.4" hidden="1" customHeight="1">
      <c r="A628" s="11"/>
      <c r="B628" s="1"/>
      <c r="C628" s="36"/>
      <c r="D628" s="151"/>
      <c r="E628" s="152"/>
      <c r="F628" s="40">
        <f>VLOOKUP(C628,'[2]Acha Air Sales Price List'!$B$1:$D$65536,3,FALSE)</f>
        <v>0</v>
      </c>
      <c r="G628" s="19">
        <f>ROUND(IF(ISBLANK(C628),0,VLOOKUP(C628,'[2]Acha Air Sales Price List'!$B$1:$X$65536,12,FALSE)*$L$14),2)</f>
        <v>0</v>
      </c>
      <c r="H628" s="20">
        <f t="shared" si="19"/>
        <v>0</v>
      </c>
      <c r="I628" s="12"/>
    </row>
    <row r="629" spans="1:9" ht="12.4" hidden="1" customHeight="1">
      <c r="A629" s="11"/>
      <c r="B629" s="1"/>
      <c r="C629" s="36"/>
      <c r="D629" s="151"/>
      <c r="E629" s="152"/>
      <c r="F629" s="40">
        <f>VLOOKUP(C629,'[2]Acha Air Sales Price List'!$B$1:$D$65536,3,FALSE)</f>
        <v>0</v>
      </c>
      <c r="G629" s="19">
        <f>ROUND(IF(ISBLANK(C629),0,VLOOKUP(C629,'[2]Acha Air Sales Price List'!$B$1:$X$65536,12,FALSE)*$L$14),2)</f>
        <v>0</v>
      </c>
      <c r="H629" s="20">
        <f t="shared" si="19"/>
        <v>0</v>
      </c>
      <c r="I629" s="12"/>
    </row>
    <row r="630" spans="1:9" ht="12.4" hidden="1" customHeight="1">
      <c r="A630" s="11"/>
      <c r="B630" s="1"/>
      <c r="C630" s="36"/>
      <c r="D630" s="151"/>
      <c r="E630" s="152"/>
      <c r="F630" s="40">
        <f>VLOOKUP(C630,'[2]Acha Air Sales Price List'!$B$1:$D$65536,3,FALSE)</f>
        <v>0</v>
      </c>
      <c r="G630" s="19">
        <f>ROUND(IF(ISBLANK(C630),0,VLOOKUP(C630,'[2]Acha Air Sales Price List'!$B$1:$X$65536,12,FALSE)*$L$14),2)</f>
        <v>0</v>
      </c>
      <c r="H630" s="20">
        <f t="shared" si="19"/>
        <v>0</v>
      </c>
      <c r="I630" s="12"/>
    </row>
    <row r="631" spans="1:9" ht="12.4" hidden="1" customHeight="1">
      <c r="A631" s="11"/>
      <c r="B631" s="1"/>
      <c r="C631" s="36"/>
      <c r="D631" s="151"/>
      <c r="E631" s="152"/>
      <c r="F631" s="40">
        <f>VLOOKUP(C631,'[2]Acha Air Sales Price List'!$B$1:$D$65536,3,FALSE)</f>
        <v>0</v>
      </c>
      <c r="G631" s="19">
        <f>ROUND(IF(ISBLANK(C631),0,VLOOKUP(C631,'[2]Acha Air Sales Price List'!$B$1:$X$65536,12,FALSE)*$L$14),2)</f>
        <v>0</v>
      </c>
      <c r="H631" s="20">
        <f t="shared" si="19"/>
        <v>0</v>
      </c>
      <c r="I631" s="12"/>
    </row>
    <row r="632" spans="1:9" ht="12.4" hidden="1" customHeight="1">
      <c r="A632" s="11"/>
      <c r="B632" s="1"/>
      <c r="C632" s="36"/>
      <c r="D632" s="151"/>
      <c r="E632" s="152"/>
      <c r="F632" s="40">
        <f>VLOOKUP(C632,'[2]Acha Air Sales Price List'!$B$1:$D$65536,3,FALSE)</f>
        <v>0</v>
      </c>
      <c r="G632" s="19">
        <f>ROUND(IF(ISBLANK(C632),0,VLOOKUP(C632,'[2]Acha Air Sales Price List'!$B$1:$X$65536,12,FALSE)*$L$14),2)</f>
        <v>0</v>
      </c>
      <c r="H632" s="20">
        <f t="shared" si="19"/>
        <v>0</v>
      </c>
      <c r="I632" s="12"/>
    </row>
    <row r="633" spans="1:9" ht="12.4" hidden="1" customHeight="1">
      <c r="A633" s="11"/>
      <c r="B633" s="1"/>
      <c r="C633" s="36"/>
      <c r="D633" s="151"/>
      <c r="E633" s="152"/>
      <c r="F633" s="40">
        <f>VLOOKUP(C633,'[2]Acha Air Sales Price List'!$B$1:$D$65536,3,FALSE)</f>
        <v>0</v>
      </c>
      <c r="G633" s="19">
        <f>ROUND(IF(ISBLANK(C633),0,VLOOKUP(C633,'[2]Acha Air Sales Price List'!$B$1:$X$65536,12,FALSE)*$L$14),2)</f>
        <v>0</v>
      </c>
      <c r="H633" s="20">
        <f t="shared" si="19"/>
        <v>0</v>
      </c>
      <c r="I633" s="12"/>
    </row>
    <row r="634" spans="1:9" ht="12.4" hidden="1" customHeight="1">
      <c r="A634" s="11"/>
      <c r="B634" s="1"/>
      <c r="C634" s="36"/>
      <c r="D634" s="151"/>
      <c r="E634" s="152"/>
      <c r="F634" s="40">
        <f>VLOOKUP(C634,'[2]Acha Air Sales Price List'!$B$1:$D$65536,3,FALSE)</f>
        <v>0</v>
      </c>
      <c r="G634" s="19">
        <f>ROUND(IF(ISBLANK(C634),0,VLOOKUP(C634,'[2]Acha Air Sales Price List'!$B$1:$X$65536,12,FALSE)*$L$14),2)</f>
        <v>0</v>
      </c>
      <c r="H634" s="20">
        <f t="shared" si="19"/>
        <v>0</v>
      </c>
      <c r="I634" s="12"/>
    </row>
    <row r="635" spans="1:9" ht="12.4" hidden="1" customHeight="1">
      <c r="A635" s="11"/>
      <c r="B635" s="1"/>
      <c r="C635" s="36"/>
      <c r="D635" s="151"/>
      <c r="E635" s="152"/>
      <c r="F635" s="40">
        <f>VLOOKUP(C635,'[2]Acha Air Sales Price List'!$B$1:$D$65536,3,FALSE)</f>
        <v>0</v>
      </c>
      <c r="G635" s="19">
        <f>ROUND(IF(ISBLANK(C635),0,VLOOKUP(C635,'[2]Acha Air Sales Price List'!$B$1:$X$65536,12,FALSE)*$L$14),2)</f>
        <v>0</v>
      </c>
      <c r="H635" s="20">
        <f t="shared" si="19"/>
        <v>0</v>
      </c>
      <c r="I635" s="12"/>
    </row>
    <row r="636" spans="1:9" ht="12.4" hidden="1" customHeight="1">
      <c r="A636" s="11"/>
      <c r="B636" s="1"/>
      <c r="C636" s="37"/>
      <c r="D636" s="151"/>
      <c r="E636" s="152"/>
      <c r="F636" s="40">
        <f>VLOOKUP(C636,'[2]Acha Air Sales Price List'!$B$1:$D$65536,3,FALSE)</f>
        <v>0</v>
      </c>
      <c r="G636" s="19">
        <f>ROUND(IF(ISBLANK(C636),0,VLOOKUP(C636,'[2]Acha Air Sales Price List'!$B$1:$X$65536,12,FALSE)*$L$14),2)</f>
        <v>0</v>
      </c>
      <c r="H636" s="20">
        <f t="shared" si="19"/>
        <v>0</v>
      </c>
      <c r="I636" s="12"/>
    </row>
    <row r="637" spans="1:9" ht="12" hidden="1" customHeight="1">
      <c r="A637" s="11"/>
      <c r="B637" s="1"/>
      <c r="C637" s="36"/>
      <c r="D637" s="151"/>
      <c r="E637" s="152"/>
      <c r="F637" s="40">
        <f>VLOOKUP(C637,'[2]Acha Air Sales Price List'!$B$1:$D$65536,3,FALSE)</f>
        <v>0</v>
      </c>
      <c r="G637" s="19">
        <f>ROUND(IF(ISBLANK(C637),0,VLOOKUP(C637,'[2]Acha Air Sales Price List'!$B$1:$X$65536,12,FALSE)*$L$14),2)</f>
        <v>0</v>
      </c>
      <c r="H637" s="20">
        <f t="shared" si="19"/>
        <v>0</v>
      </c>
      <c r="I637" s="12"/>
    </row>
    <row r="638" spans="1:9" ht="12.4" hidden="1" customHeight="1">
      <c r="A638" s="11"/>
      <c r="B638" s="1"/>
      <c r="C638" s="36"/>
      <c r="D638" s="151"/>
      <c r="E638" s="152"/>
      <c r="F638" s="40">
        <f>VLOOKUP(C638,'[2]Acha Air Sales Price List'!$B$1:$D$65536,3,FALSE)</f>
        <v>0</v>
      </c>
      <c r="G638" s="19">
        <f>ROUND(IF(ISBLANK(C638),0,VLOOKUP(C638,'[2]Acha Air Sales Price List'!$B$1:$X$65536,12,FALSE)*$L$14),2)</f>
        <v>0</v>
      </c>
      <c r="H638" s="20">
        <f t="shared" si="19"/>
        <v>0</v>
      </c>
      <c r="I638" s="12"/>
    </row>
    <row r="639" spans="1:9" ht="12.4" hidden="1" customHeight="1">
      <c r="A639" s="11"/>
      <c r="B639" s="1"/>
      <c r="C639" s="36"/>
      <c r="D639" s="151"/>
      <c r="E639" s="152"/>
      <c r="F639" s="40">
        <f>VLOOKUP(C639,'[2]Acha Air Sales Price List'!$B$1:$D$65536,3,FALSE)</f>
        <v>0</v>
      </c>
      <c r="G639" s="19">
        <f>ROUND(IF(ISBLANK(C639),0,VLOOKUP(C639,'[2]Acha Air Sales Price List'!$B$1:$X$65536,12,FALSE)*$L$14),2)</f>
        <v>0</v>
      </c>
      <c r="H639" s="20">
        <f t="shared" si="19"/>
        <v>0</v>
      </c>
      <c r="I639" s="12"/>
    </row>
    <row r="640" spans="1:9" ht="12.4" hidden="1" customHeight="1">
      <c r="A640" s="11"/>
      <c r="B640" s="1"/>
      <c r="C640" s="36"/>
      <c r="D640" s="151"/>
      <c r="E640" s="152"/>
      <c r="F640" s="40">
        <f>VLOOKUP(C640,'[2]Acha Air Sales Price List'!$B$1:$D$65536,3,FALSE)</f>
        <v>0</v>
      </c>
      <c r="G640" s="19">
        <f>ROUND(IF(ISBLANK(C640),0,VLOOKUP(C640,'[2]Acha Air Sales Price List'!$B$1:$X$65536,12,FALSE)*$L$14),2)</f>
        <v>0</v>
      </c>
      <c r="H640" s="20">
        <f t="shared" si="19"/>
        <v>0</v>
      </c>
      <c r="I640" s="12"/>
    </row>
    <row r="641" spans="1:9" ht="12.4" hidden="1" customHeight="1">
      <c r="A641" s="11"/>
      <c r="B641" s="1"/>
      <c r="C641" s="36"/>
      <c r="D641" s="151"/>
      <c r="E641" s="152"/>
      <c r="F641" s="40">
        <f>VLOOKUP(C641,'[2]Acha Air Sales Price List'!$B$1:$D$65536,3,FALSE)</f>
        <v>0</v>
      </c>
      <c r="G641" s="19">
        <f>ROUND(IF(ISBLANK(C641),0,VLOOKUP(C641,'[2]Acha Air Sales Price List'!$B$1:$X$65536,12,FALSE)*$L$14),2)</f>
        <v>0</v>
      </c>
      <c r="H641" s="20">
        <f t="shared" si="19"/>
        <v>0</v>
      </c>
      <c r="I641" s="12"/>
    </row>
    <row r="642" spans="1:9" ht="12.4" hidden="1" customHeight="1">
      <c r="A642" s="11"/>
      <c r="B642" s="1"/>
      <c r="C642" s="36"/>
      <c r="D642" s="151"/>
      <c r="E642" s="152"/>
      <c r="F642" s="40">
        <f>VLOOKUP(C642,'[2]Acha Air Sales Price List'!$B$1:$D$65536,3,FALSE)</f>
        <v>0</v>
      </c>
      <c r="G642" s="19">
        <f>ROUND(IF(ISBLANK(C642),0,VLOOKUP(C642,'[2]Acha Air Sales Price List'!$B$1:$X$65536,12,FALSE)*$L$14),2)</f>
        <v>0</v>
      </c>
      <c r="H642" s="20">
        <f t="shared" si="19"/>
        <v>0</v>
      </c>
      <c r="I642" s="12"/>
    </row>
    <row r="643" spans="1:9" ht="12.4" hidden="1" customHeight="1">
      <c r="A643" s="11"/>
      <c r="B643" s="1"/>
      <c r="C643" s="36"/>
      <c r="D643" s="151"/>
      <c r="E643" s="152"/>
      <c r="F643" s="40">
        <f>VLOOKUP(C643,'[2]Acha Air Sales Price List'!$B$1:$D$65536,3,FALSE)</f>
        <v>0</v>
      </c>
      <c r="G643" s="19">
        <f>ROUND(IF(ISBLANK(C643),0,VLOOKUP(C643,'[2]Acha Air Sales Price List'!$B$1:$X$65536,12,FALSE)*$L$14),2)</f>
        <v>0</v>
      </c>
      <c r="H643" s="20">
        <f t="shared" si="19"/>
        <v>0</v>
      </c>
      <c r="I643" s="12"/>
    </row>
    <row r="644" spans="1:9" ht="12.4" hidden="1" customHeight="1">
      <c r="A644" s="11"/>
      <c r="B644" s="1"/>
      <c r="C644" s="36"/>
      <c r="D644" s="151"/>
      <c r="E644" s="152"/>
      <c r="F644" s="40">
        <f>VLOOKUP(C644,'[2]Acha Air Sales Price List'!$B$1:$D$65536,3,FALSE)</f>
        <v>0</v>
      </c>
      <c r="G644" s="19">
        <f>ROUND(IF(ISBLANK(C644),0,VLOOKUP(C644,'[2]Acha Air Sales Price List'!$B$1:$X$65536,12,FALSE)*$L$14),2)</f>
        <v>0</v>
      </c>
      <c r="H644" s="20">
        <f t="shared" si="19"/>
        <v>0</v>
      </c>
      <c r="I644" s="12"/>
    </row>
    <row r="645" spans="1:9" ht="12.4" hidden="1" customHeight="1">
      <c r="A645" s="11"/>
      <c r="B645" s="1"/>
      <c r="C645" s="36"/>
      <c r="D645" s="151"/>
      <c r="E645" s="152"/>
      <c r="F645" s="40">
        <f>VLOOKUP(C645,'[2]Acha Air Sales Price List'!$B$1:$D$65536,3,FALSE)</f>
        <v>0</v>
      </c>
      <c r="G645" s="19">
        <f>ROUND(IF(ISBLANK(C645),0,VLOOKUP(C645,'[2]Acha Air Sales Price List'!$B$1:$X$65536,12,FALSE)*$L$14),2)</f>
        <v>0</v>
      </c>
      <c r="H645" s="20">
        <f t="shared" si="19"/>
        <v>0</v>
      </c>
      <c r="I645" s="12"/>
    </row>
    <row r="646" spans="1:9" ht="12.4" hidden="1" customHeight="1">
      <c r="A646" s="11"/>
      <c r="B646" s="1"/>
      <c r="C646" s="36"/>
      <c r="D646" s="151"/>
      <c r="E646" s="152"/>
      <c r="F646" s="40">
        <f>VLOOKUP(C646,'[2]Acha Air Sales Price List'!$B$1:$D$65536,3,FALSE)</f>
        <v>0</v>
      </c>
      <c r="G646" s="19">
        <f>ROUND(IF(ISBLANK(C646),0,VLOOKUP(C646,'[2]Acha Air Sales Price List'!$B$1:$X$65536,12,FALSE)*$L$14),2)</f>
        <v>0</v>
      </c>
      <c r="H646" s="20">
        <f t="shared" si="19"/>
        <v>0</v>
      </c>
      <c r="I646" s="12"/>
    </row>
    <row r="647" spans="1:9" ht="12.4" hidden="1" customHeight="1">
      <c r="A647" s="11"/>
      <c r="B647" s="1"/>
      <c r="C647" s="36"/>
      <c r="D647" s="151"/>
      <c r="E647" s="152"/>
      <c r="F647" s="40">
        <f>VLOOKUP(C647,'[2]Acha Air Sales Price List'!$B$1:$D$65536,3,FALSE)</f>
        <v>0</v>
      </c>
      <c r="G647" s="19">
        <f>ROUND(IF(ISBLANK(C647),0,VLOOKUP(C647,'[2]Acha Air Sales Price List'!$B$1:$X$65536,12,FALSE)*$L$14),2)</f>
        <v>0</v>
      </c>
      <c r="H647" s="20">
        <f t="shared" si="19"/>
        <v>0</v>
      </c>
      <c r="I647" s="12"/>
    </row>
    <row r="648" spans="1:9" ht="12.4" hidden="1" customHeight="1">
      <c r="A648" s="11"/>
      <c r="B648" s="1"/>
      <c r="C648" s="36"/>
      <c r="D648" s="151"/>
      <c r="E648" s="152"/>
      <c r="F648" s="40">
        <f>VLOOKUP(C648,'[2]Acha Air Sales Price List'!$B$1:$D$65536,3,FALSE)</f>
        <v>0</v>
      </c>
      <c r="G648" s="19">
        <f>ROUND(IF(ISBLANK(C648),0,VLOOKUP(C648,'[2]Acha Air Sales Price List'!$B$1:$X$65536,12,FALSE)*$L$14),2)</f>
        <v>0</v>
      </c>
      <c r="H648" s="20">
        <f t="shared" si="19"/>
        <v>0</v>
      </c>
      <c r="I648" s="12"/>
    </row>
    <row r="649" spans="1:9" ht="12.4" hidden="1" customHeight="1">
      <c r="A649" s="11"/>
      <c r="B649" s="1"/>
      <c r="C649" s="36"/>
      <c r="D649" s="151"/>
      <c r="E649" s="152"/>
      <c r="F649" s="40">
        <f>VLOOKUP(C649,'[2]Acha Air Sales Price List'!$B$1:$D$65536,3,FALSE)</f>
        <v>0</v>
      </c>
      <c r="G649" s="19">
        <f>ROUND(IF(ISBLANK(C649),0,VLOOKUP(C649,'[2]Acha Air Sales Price List'!$B$1:$X$65536,12,FALSE)*$L$14),2)</f>
        <v>0</v>
      </c>
      <c r="H649" s="20">
        <f t="shared" si="19"/>
        <v>0</v>
      </c>
      <c r="I649" s="12"/>
    </row>
    <row r="650" spans="1:9" ht="12.4" hidden="1" customHeight="1">
      <c r="A650" s="11"/>
      <c r="B650" s="1"/>
      <c r="C650" s="36"/>
      <c r="D650" s="151"/>
      <c r="E650" s="152"/>
      <c r="F650" s="40">
        <f>VLOOKUP(C650,'[2]Acha Air Sales Price List'!$B$1:$D$65536,3,FALSE)</f>
        <v>0</v>
      </c>
      <c r="G650" s="19">
        <f>ROUND(IF(ISBLANK(C650),0,VLOOKUP(C650,'[2]Acha Air Sales Price List'!$B$1:$X$65536,12,FALSE)*$L$14),2)</f>
        <v>0</v>
      </c>
      <c r="H650" s="20">
        <f t="shared" si="19"/>
        <v>0</v>
      </c>
      <c r="I650" s="12"/>
    </row>
    <row r="651" spans="1:9" ht="12.4" hidden="1" customHeight="1">
      <c r="A651" s="11"/>
      <c r="B651" s="1"/>
      <c r="C651" s="36"/>
      <c r="D651" s="151"/>
      <c r="E651" s="152"/>
      <c r="F651" s="40">
        <f>VLOOKUP(C651,'[2]Acha Air Sales Price List'!$B$1:$D$65536,3,FALSE)</f>
        <v>0</v>
      </c>
      <c r="G651" s="19">
        <f>ROUND(IF(ISBLANK(C651),0,VLOOKUP(C651,'[2]Acha Air Sales Price List'!$B$1:$X$65536,12,FALSE)*$L$14),2)</f>
        <v>0</v>
      </c>
      <c r="H651" s="20">
        <f t="shared" si="19"/>
        <v>0</v>
      </c>
      <c r="I651" s="12"/>
    </row>
    <row r="652" spans="1:9" ht="12.4" hidden="1" customHeight="1">
      <c r="A652" s="11"/>
      <c r="B652" s="1"/>
      <c r="C652" s="36"/>
      <c r="D652" s="151"/>
      <c r="E652" s="152"/>
      <c r="F652" s="40">
        <f>VLOOKUP(C652,'[2]Acha Air Sales Price List'!$B$1:$D$65536,3,FALSE)</f>
        <v>0</v>
      </c>
      <c r="G652" s="19">
        <f>ROUND(IF(ISBLANK(C652),0,VLOOKUP(C652,'[2]Acha Air Sales Price List'!$B$1:$X$65536,12,FALSE)*$L$14),2)</f>
        <v>0</v>
      </c>
      <c r="H652" s="20">
        <f t="shared" si="19"/>
        <v>0</v>
      </c>
      <c r="I652" s="12"/>
    </row>
    <row r="653" spans="1:9" ht="12.4" hidden="1" customHeight="1">
      <c r="A653" s="11"/>
      <c r="B653" s="1"/>
      <c r="C653" s="36"/>
      <c r="D653" s="151"/>
      <c r="E653" s="152"/>
      <c r="F653" s="40">
        <f>VLOOKUP(C653,'[2]Acha Air Sales Price List'!$B$1:$D$65536,3,FALSE)</f>
        <v>0</v>
      </c>
      <c r="G653" s="19">
        <f>ROUND(IF(ISBLANK(C653),0,VLOOKUP(C653,'[2]Acha Air Sales Price List'!$B$1:$X$65536,12,FALSE)*$L$14),2)</f>
        <v>0</v>
      </c>
      <c r="H653" s="20">
        <f t="shared" si="19"/>
        <v>0</v>
      </c>
      <c r="I653" s="12"/>
    </row>
    <row r="654" spans="1:9" ht="12.4" hidden="1" customHeight="1">
      <c r="A654" s="11"/>
      <c r="B654" s="1"/>
      <c r="C654" s="36"/>
      <c r="D654" s="151"/>
      <c r="E654" s="152"/>
      <c r="F654" s="40">
        <f>VLOOKUP(C654,'[2]Acha Air Sales Price List'!$B$1:$D$65536,3,FALSE)</f>
        <v>0</v>
      </c>
      <c r="G654" s="19">
        <f>ROUND(IF(ISBLANK(C654),0,VLOOKUP(C654,'[2]Acha Air Sales Price List'!$B$1:$X$65536,12,FALSE)*$L$14),2)</f>
        <v>0</v>
      </c>
      <c r="H654" s="20">
        <f t="shared" si="19"/>
        <v>0</v>
      </c>
      <c r="I654" s="12"/>
    </row>
    <row r="655" spans="1:9" ht="12.4" hidden="1" customHeight="1">
      <c r="A655" s="11"/>
      <c r="B655" s="1"/>
      <c r="C655" s="36"/>
      <c r="D655" s="151"/>
      <c r="E655" s="152"/>
      <c r="F655" s="40">
        <f>VLOOKUP(C655,'[2]Acha Air Sales Price List'!$B$1:$D$65536,3,FALSE)</f>
        <v>0</v>
      </c>
      <c r="G655" s="19">
        <f>ROUND(IF(ISBLANK(C655),0,VLOOKUP(C655,'[2]Acha Air Sales Price List'!$B$1:$X$65536,12,FALSE)*$L$14),2)</f>
        <v>0</v>
      </c>
      <c r="H655" s="20">
        <f t="shared" si="19"/>
        <v>0</v>
      </c>
      <c r="I655" s="12"/>
    </row>
    <row r="656" spans="1:9" ht="12.4" hidden="1" customHeight="1">
      <c r="A656" s="11"/>
      <c r="B656" s="1"/>
      <c r="C656" s="36"/>
      <c r="D656" s="151"/>
      <c r="E656" s="152"/>
      <c r="F656" s="40">
        <f>VLOOKUP(C656,'[2]Acha Air Sales Price List'!$B$1:$D$65536,3,FALSE)</f>
        <v>0</v>
      </c>
      <c r="G656" s="19">
        <f>ROUND(IF(ISBLANK(C656),0,VLOOKUP(C656,'[2]Acha Air Sales Price List'!$B$1:$X$65536,12,FALSE)*$L$14),2)</f>
        <v>0</v>
      </c>
      <c r="H656" s="20">
        <f t="shared" si="19"/>
        <v>0</v>
      </c>
      <c r="I656" s="12"/>
    </row>
    <row r="657" spans="1:9" ht="12.4" hidden="1" customHeight="1">
      <c r="A657" s="11"/>
      <c r="B657" s="1"/>
      <c r="C657" s="36"/>
      <c r="D657" s="151"/>
      <c r="E657" s="152"/>
      <c r="F657" s="40">
        <f>VLOOKUP(C657,'[2]Acha Air Sales Price List'!$B$1:$D$65536,3,FALSE)</f>
        <v>0</v>
      </c>
      <c r="G657" s="19">
        <f>ROUND(IF(ISBLANK(C657),0,VLOOKUP(C657,'[2]Acha Air Sales Price List'!$B$1:$X$65536,12,FALSE)*$L$14),2)</f>
        <v>0</v>
      </c>
      <c r="H657" s="20">
        <f t="shared" si="19"/>
        <v>0</v>
      </c>
      <c r="I657" s="12"/>
    </row>
    <row r="658" spans="1:9" ht="12.4" hidden="1" customHeight="1">
      <c r="A658" s="11"/>
      <c r="B658" s="1"/>
      <c r="C658" s="36"/>
      <c r="D658" s="151"/>
      <c r="E658" s="152"/>
      <c r="F658" s="40">
        <f>VLOOKUP(C658,'[2]Acha Air Sales Price List'!$B$1:$D$65536,3,FALSE)</f>
        <v>0</v>
      </c>
      <c r="G658" s="19">
        <f>ROUND(IF(ISBLANK(C658),0,VLOOKUP(C658,'[2]Acha Air Sales Price List'!$B$1:$X$65536,12,FALSE)*$L$14),2)</f>
        <v>0</v>
      </c>
      <c r="H658" s="20">
        <f t="shared" si="19"/>
        <v>0</v>
      </c>
      <c r="I658" s="12"/>
    </row>
    <row r="659" spans="1:9" ht="12.4" hidden="1" customHeight="1">
      <c r="A659" s="11"/>
      <c r="B659" s="1"/>
      <c r="C659" s="36"/>
      <c r="D659" s="151"/>
      <c r="E659" s="152"/>
      <c r="F659" s="40">
        <f>VLOOKUP(C659,'[2]Acha Air Sales Price List'!$B$1:$D$65536,3,FALSE)</f>
        <v>0</v>
      </c>
      <c r="G659" s="19">
        <f>ROUND(IF(ISBLANK(C659),0,VLOOKUP(C659,'[2]Acha Air Sales Price List'!$B$1:$X$65536,12,FALSE)*$L$14),2)</f>
        <v>0</v>
      </c>
      <c r="H659" s="20">
        <f t="shared" si="19"/>
        <v>0</v>
      </c>
      <c r="I659" s="12"/>
    </row>
    <row r="660" spans="1:9" ht="12.4" hidden="1" customHeight="1">
      <c r="A660" s="11"/>
      <c r="B660" s="1"/>
      <c r="C660" s="36"/>
      <c r="D660" s="151"/>
      <c r="E660" s="152"/>
      <c r="F660" s="40">
        <f>VLOOKUP(C660,'[2]Acha Air Sales Price List'!$B$1:$D$65536,3,FALSE)</f>
        <v>0</v>
      </c>
      <c r="G660" s="19">
        <f>ROUND(IF(ISBLANK(C660),0,VLOOKUP(C660,'[2]Acha Air Sales Price List'!$B$1:$X$65536,12,FALSE)*$L$14),2)</f>
        <v>0</v>
      </c>
      <c r="H660" s="20">
        <f t="shared" si="19"/>
        <v>0</v>
      </c>
      <c r="I660" s="12"/>
    </row>
    <row r="661" spans="1:9" ht="12.4" hidden="1" customHeight="1">
      <c r="A661" s="11"/>
      <c r="B661" s="1"/>
      <c r="C661" s="36"/>
      <c r="D661" s="151"/>
      <c r="E661" s="152"/>
      <c r="F661" s="40">
        <f>VLOOKUP(C661,'[2]Acha Air Sales Price List'!$B$1:$D$65536,3,FALSE)</f>
        <v>0</v>
      </c>
      <c r="G661" s="19">
        <f>ROUND(IF(ISBLANK(C661),0,VLOOKUP(C661,'[2]Acha Air Sales Price List'!$B$1:$X$65536,12,FALSE)*$L$14),2)</f>
        <v>0</v>
      </c>
      <c r="H661" s="20">
        <f t="shared" si="19"/>
        <v>0</v>
      </c>
      <c r="I661" s="12"/>
    </row>
    <row r="662" spans="1:9" ht="12.4" hidden="1" customHeight="1">
      <c r="A662" s="11"/>
      <c r="B662" s="1"/>
      <c r="C662" s="36"/>
      <c r="D662" s="151"/>
      <c r="E662" s="152"/>
      <c r="F662" s="40">
        <f>VLOOKUP(C662,'[2]Acha Air Sales Price List'!$B$1:$D$65536,3,FALSE)</f>
        <v>0</v>
      </c>
      <c r="G662" s="19">
        <f>ROUND(IF(ISBLANK(C662),0,VLOOKUP(C662,'[2]Acha Air Sales Price List'!$B$1:$X$65536,12,FALSE)*$L$14),2)</f>
        <v>0</v>
      </c>
      <c r="H662" s="20">
        <f t="shared" si="19"/>
        <v>0</v>
      </c>
      <c r="I662" s="12"/>
    </row>
    <row r="663" spans="1:9" ht="12.4" hidden="1" customHeight="1">
      <c r="A663" s="11"/>
      <c r="B663" s="1"/>
      <c r="C663" s="36"/>
      <c r="D663" s="151"/>
      <c r="E663" s="152"/>
      <c r="F663" s="40">
        <f>VLOOKUP(C663,'[2]Acha Air Sales Price List'!$B$1:$D$65536,3,FALSE)</f>
        <v>0</v>
      </c>
      <c r="G663" s="19">
        <f>ROUND(IF(ISBLANK(C663),0,VLOOKUP(C663,'[2]Acha Air Sales Price List'!$B$1:$X$65536,12,FALSE)*$L$14),2)</f>
        <v>0</v>
      </c>
      <c r="H663" s="20">
        <f t="shared" si="19"/>
        <v>0</v>
      </c>
      <c r="I663" s="12"/>
    </row>
    <row r="664" spans="1:9" ht="12.4" hidden="1" customHeight="1">
      <c r="A664" s="11"/>
      <c r="B664" s="1"/>
      <c r="C664" s="37"/>
      <c r="D664" s="151"/>
      <c r="E664" s="152"/>
      <c r="F664" s="40">
        <f>VLOOKUP(C664,'[2]Acha Air Sales Price List'!$B$1:$D$65536,3,FALSE)</f>
        <v>0</v>
      </c>
      <c r="G664" s="19">
        <f>ROUND(IF(ISBLANK(C664),0,VLOOKUP(C664,'[2]Acha Air Sales Price List'!$B$1:$X$65536,12,FALSE)*$L$14),2)</f>
        <v>0</v>
      </c>
      <c r="H664" s="20">
        <f t="shared" si="19"/>
        <v>0</v>
      </c>
      <c r="I664" s="12"/>
    </row>
    <row r="665" spans="1:9" ht="12" hidden="1" customHeight="1">
      <c r="A665" s="11"/>
      <c r="B665" s="1"/>
      <c r="C665" s="36"/>
      <c r="D665" s="151"/>
      <c r="E665" s="152"/>
      <c r="F665" s="40">
        <f>VLOOKUP(C665,'[2]Acha Air Sales Price List'!$B$1:$D$65536,3,FALSE)</f>
        <v>0</v>
      </c>
      <c r="G665" s="19">
        <f>ROUND(IF(ISBLANK(C665),0,VLOOKUP(C665,'[2]Acha Air Sales Price List'!$B$1:$X$65536,12,FALSE)*$L$14),2)</f>
        <v>0</v>
      </c>
      <c r="H665" s="20">
        <f t="shared" ref="H665:H715" si="20">ROUND(IF(ISNUMBER(B665), G665*B665, 0),5)</f>
        <v>0</v>
      </c>
      <c r="I665" s="12"/>
    </row>
    <row r="666" spans="1:9" ht="12.4" hidden="1" customHeight="1">
      <c r="A666" s="11"/>
      <c r="B666" s="1"/>
      <c r="C666" s="36"/>
      <c r="D666" s="151"/>
      <c r="E666" s="152"/>
      <c r="F666" s="40">
        <f>VLOOKUP(C666,'[2]Acha Air Sales Price List'!$B$1:$D$65536,3,FALSE)</f>
        <v>0</v>
      </c>
      <c r="G666" s="19">
        <f>ROUND(IF(ISBLANK(C666),0,VLOOKUP(C666,'[2]Acha Air Sales Price List'!$B$1:$X$65536,12,FALSE)*$L$14),2)</f>
        <v>0</v>
      </c>
      <c r="H666" s="20">
        <f t="shared" si="20"/>
        <v>0</v>
      </c>
      <c r="I666" s="12"/>
    </row>
    <row r="667" spans="1:9" ht="12.4" hidden="1" customHeight="1">
      <c r="A667" s="11"/>
      <c r="B667" s="1"/>
      <c r="C667" s="36"/>
      <c r="D667" s="151"/>
      <c r="E667" s="152"/>
      <c r="F667" s="40">
        <f>VLOOKUP(C667,'[2]Acha Air Sales Price List'!$B$1:$D$65536,3,FALSE)</f>
        <v>0</v>
      </c>
      <c r="G667" s="19">
        <f>ROUND(IF(ISBLANK(C667),0,VLOOKUP(C667,'[2]Acha Air Sales Price List'!$B$1:$X$65536,12,FALSE)*$L$14),2)</f>
        <v>0</v>
      </c>
      <c r="H667" s="20">
        <f t="shared" si="20"/>
        <v>0</v>
      </c>
      <c r="I667" s="12"/>
    </row>
    <row r="668" spans="1:9" ht="12.4" hidden="1" customHeight="1">
      <c r="A668" s="11"/>
      <c r="B668" s="1"/>
      <c r="C668" s="36"/>
      <c r="D668" s="151"/>
      <c r="E668" s="152"/>
      <c r="F668" s="40">
        <f>VLOOKUP(C668,'[2]Acha Air Sales Price List'!$B$1:$D$65536,3,FALSE)</f>
        <v>0</v>
      </c>
      <c r="G668" s="19">
        <f>ROUND(IF(ISBLANK(C668),0,VLOOKUP(C668,'[2]Acha Air Sales Price List'!$B$1:$X$65536,12,FALSE)*$L$14),2)</f>
        <v>0</v>
      </c>
      <c r="H668" s="20">
        <f t="shared" si="20"/>
        <v>0</v>
      </c>
      <c r="I668" s="12"/>
    </row>
    <row r="669" spans="1:9" ht="12.4" hidden="1" customHeight="1">
      <c r="A669" s="11"/>
      <c r="B669" s="1"/>
      <c r="C669" s="36"/>
      <c r="D669" s="151"/>
      <c r="E669" s="152"/>
      <c r="F669" s="40">
        <f>VLOOKUP(C669,'[2]Acha Air Sales Price List'!$B$1:$D$65536,3,FALSE)</f>
        <v>0</v>
      </c>
      <c r="G669" s="19">
        <f>ROUND(IF(ISBLANK(C669),0,VLOOKUP(C669,'[2]Acha Air Sales Price List'!$B$1:$X$65536,12,FALSE)*$L$14),2)</f>
        <v>0</v>
      </c>
      <c r="H669" s="20">
        <f t="shared" si="20"/>
        <v>0</v>
      </c>
      <c r="I669" s="12"/>
    </row>
    <row r="670" spans="1:9" ht="12.4" hidden="1" customHeight="1">
      <c r="A670" s="11"/>
      <c r="B670" s="1"/>
      <c r="C670" s="36"/>
      <c r="D670" s="151"/>
      <c r="E670" s="152"/>
      <c r="F670" s="40">
        <f>VLOOKUP(C670,'[2]Acha Air Sales Price List'!$B$1:$D$65536,3,FALSE)</f>
        <v>0</v>
      </c>
      <c r="G670" s="19">
        <f>ROUND(IF(ISBLANK(C670),0,VLOOKUP(C670,'[2]Acha Air Sales Price List'!$B$1:$X$65536,12,FALSE)*$L$14),2)</f>
        <v>0</v>
      </c>
      <c r="H670" s="20">
        <f t="shared" si="20"/>
        <v>0</v>
      </c>
      <c r="I670" s="12"/>
    </row>
    <row r="671" spans="1:9" ht="12.4" hidden="1" customHeight="1">
      <c r="A671" s="11"/>
      <c r="B671" s="1"/>
      <c r="C671" s="36"/>
      <c r="D671" s="151"/>
      <c r="E671" s="152"/>
      <c r="F671" s="40">
        <f>VLOOKUP(C671,'[2]Acha Air Sales Price List'!$B$1:$D$65536,3,FALSE)</f>
        <v>0</v>
      </c>
      <c r="G671" s="19">
        <f>ROUND(IF(ISBLANK(C671),0,VLOOKUP(C671,'[2]Acha Air Sales Price List'!$B$1:$X$65536,12,FALSE)*$L$14),2)</f>
        <v>0</v>
      </c>
      <c r="H671" s="20">
        <f t="shared" si="20"/>
        <v>0</v>
      </c>
      <c r="I671" s="12"/>
    </row>
    <row r="672" spans="1:9" ht="12.4" hidden="1" customHeight="1">
      <c r="A672" s="11"/>
      <c r="B672" s="1"/>
      <c r="C672" s="36"/>
      <c r="D672" s="151"/>
      <c r="E672" s="152"/>
      <c r="F672" s="40">
        <f>VLOOKUP(C672,'[2]Acha Air Sales Price List'!$B$1:$D$65536,3,FALSE)</f>
        <v>0</v>
      </c>
      <c r="G672" s="19">
        <f>ROUND(IF(ISBLANK(C672),0,VLOOKUP(C672,'[2]Acha Air Sales Price List'!$B$1:$X$65536,12,FALSE)*$L$14),2)</f>
        <v>0</v>
      </c>
      <c r="H672" s="20">
        <f t="shared" si="20"/>
        <v>0</v>
      </c>
      <c r="I672" s="12"/>
    </row>
    <row r="673" spans="1:9" ht="12.4" hidden="1" customHeight="1">
      <c r="A673" s="11"/>
      <c r="B673" s="1"/>
      <c r="C673" s="36"/>
      <c r="D673" s="151"/>
      <c r="E673" s="152"/>
      <c r="F673" s="40">
        <f>VLOOKUP(C673,'[2]Acha Air Sales Price List'!$B$1:$D$65536,3,FALSE)</f>
        <v>0</v>
      </c>
      <c r="G673" s="19">
        <f>ROUND(IF(ISBLANK(C673),0,VLOOKUP(C673,'[2]Acha Air Sales Price List'!$B$1:$X$65536,12,FALSE)*$L$14),2)</f>
        <v>0</v>
      </c>
      <c r="H673" s="20">
        <f t="shared" si="20"/>
        <v>0</v>
      </c>
      <c r="I673" s="12"/>
    </row>
    <row r="674" spans="1:9" ht="12.4" hidden="1" customHeight="1">
      <c r="A674" s="11"/>
      <c r="B674" s="1"/>
      <c r="C674" s="36"/>
      <c r="D674" s="151"/>
      <c r="E674" s="152"/>
      <c r="F674" s="40">
        <f>VLOOKUP(C674,'[2]Acha Air Sales Price List'!$B$1:$D$65536,3,FALSE)</f>
        <v>0</v>
      </c>
      <c r="G674" s="19">
        <f>ROUND(IF(ISBLANK(C674),0,VLOOKUP(C674,'[2]Acha Air Sales Price List'!$B$1:$X$65536,12,FALSE)*$L$14),2)</f>
        <v>0</v>
      </c>
      <c r="H674" s="20">
        <f t="shared" si="20"/>
        <v>0</v>
      </c>
      <c r="I674" s="12"/>
    </row>
    <row r="675" spans="1:9" ht="12.4" hidden="1" customHeight="1">
      <c r="A675" s="11"/>
      <c r="B675" s="1"/>
      <c r="C675" s="36"/>
      <c r="D675" s="151"/>
      <c r="E675" s="152"/>
      <c r="F675" s="40">
        <f>VLOOKUP(C675,'[2]Acha Air Sales Price List'!$B$1:$D$65536,3,FALSE)</f>
        <v>0</v>
      </c>
      <c r="G675" s="19">
        <f>ROUND(IF(ISBLANK(C675),0,VLOOKUP(C675,'[2]Acha Air Sales Price List'!$B$1:$X$65536,12,FALSE)*$L$14),2)</f>
        <v>0</v>
      </c>
      <c r="H675" s="20">
        <f t="shared" si="20"/>
        <v>0</v>
      </c>
      <c r="I675" s="12"/>
    </row>
    <row r="676" spans="1:9" ht="12.4" hidden="1" customHeight="1">
      <c r="A676" s="11"/>
      <c r="B676" s="1"/>
      <c r="C676" s="36"/>
      <c r="D676" s="151"/>
      <c r="E676" s="152"/>
      <c r="F676" s="40">
        <f>VLOOKUP(C676,'[2]Acha Air Sales Price List'!$B$1:$D$65536,3,FALSE)</f>
        <v>0</v>
      </c>
      <c r="G676" s="19">
        <f>ROUND(IF(ISBLANK(C676),0,VLOOKUP(C676,'[2]Acha Air Sales Price List'!$B$1:$X$65536,12,FALSE)*$L$14),2)</f>
        <v>0</v>
      </c>
      <c r="H676" s="20">
        <f t="shared" si="20"/>
        <v>0</v>
      </c>
      <c r="I676" s="12"/>
    </row>
    <row r="677" spans="1:9" ht="12.4" hidden="1" customHeight="1">
      <c r="A677" s="11"/>
      <c r="B677" s="1"/>
      <c r="C677" s="36"/>
      <c r="D677" s="151"/>
      <c r="E677" s="152"/>
      <c r="F677" s="40">
        <f>VLOOKUP(C677,'[2]Acha Air Sales Price List'!$B$1:$D$65536,3,FALSE)</f>
        <v>0</v>
      </c>
      <c r="G677" s="19">
        <f>ROUND(IF(ISBLANK(C677),0,VLOOKUP(C677,'[2]Acha Air Sales Price List'!$B$1:$X$65536,12,FALSE)*$L$14),2)</f>
        <v>0</v>
      </c>
      <c r="H677" s="20">
        <f t="shared" si="20"/>
        <v>0</v>
      </c>
      <c r="I677" s="12"/>
    </row>
    <row r="678" spans="1:9" ht="12.4" hidden="1" customHeight="1">
      <c r="A678" s="11"/>
      <c r="B678" s="1"/>
      <c r="C678" s="36"/>
      <c r="D678" s="151"/>
      <c r="E678" s="152"/>
      <c r="F678" s="40">
        <f>VLOOKUP(C678,'[2]Acha Air Sales Price List'!$B$1:$D$65536,3,FALSE)</f>
        <v>0</v>
      </c>
      <c r="G678" s="19">
        <f>ROUND(IF(ISBLANK(C678),0,VLOOKUP(C678,'[2]Acha Air Sales Price List'!$B$1:$X$65536,12,FALSE)*$L$14),2)</f>
        <v>0</v>
      </c>
      <c r="H678" s="20">
        <f t="shared" si="20"/>
        <v>0</v>
      </c>
      <c r="I678" s="12"/>
    </row>
    <row r="679" spans="1:9" ht="12.4" hidden="1" customHeight="1">
      <c r="A679" s="11"/>
      <c r="B679" s="1"/>
      <c r="C679" s="36"/>
      <c r="D679" s="151"/>
      <c r="E679" s="152"/>
      <c r="F679" s="40">
        <f>VLOOKUP(C679,'[2]Acha Air Sales Price List'!$B$1:$D$65536,3,FALSE)</f>
        <v>0</v>
      </c>
      <c r="G679" s="19">
        <f>ROUND(IF(ISBLANK(C679),0,VLOOKUP(C679,'[2]Acha Air Sales Price List'!$B$1:$X$65536,12,FALSE)*$L$14),2)</f>
        <v>0</v>
      </c>
      <c r="H679" s="20">
        <f t="shared" si="20"/>
        <v>0</v>
      </c>
      <c r="I679" s="12"/>
    </row>
    <row r="680" spans="1:9" ht="12.4" hidden="1" customHeight="1">
      <c r="A680" s="11"/>
      <c r="B680" s="1"/>
      <c r="C680" s="36"/>
      <c r="D680" s="151"/>
      <c r="E680" s="152"/>
      <c r="F680" s="40">
        <f>VLOOKUP(C680,'[2]Acha Air Sales Price List'!$B$1:$D$65536,3,FALSE)</f>
        <v>0</v>
      </c>
      <c r="G680" s="19">
        <f>ROUND(IF(ISBLANK(C680),0,VLOOKUP(C680,'[2]Acha Air Sales Price List'!$B$1:$X$65536,12,FALSE)*$L$14),2)</f>
        <v>0</v>
      </c>
      <c r="H680" s="20">
        <f t="shared" si="20"/>
        <v>0</v>
      </c>
      <c r="I680" s="12"/>
    </row>
    <row r="681" spans="1:9" ht="12.4" hidden="1" customHeight="1">
      <c r="A681" s="11"/>
      <c r="B681" s="1"/>
      <c r="C681" s="36"/>
      <c r="D681" s="151"/>
      <c r="E681" s="152"/>
      <c r="F681" s="40">
        <f>VLOOKUP(C681,'[2]Acha Air Sales Price List'!$B$1:$D$65536,3,FALSE)</f>
        <v>0</v>
      </c>
      <c r="G681" s="19">
        <f>ROUND(IF(ISBLANK(C681),0,VLOOKUP(C681,'[2]Acha Air Sales Price List'!$B$1:$X$65536,12,FALSE)*$L$14),2)</f>
        <v>0</v>
      </c>
      <c r="H681" s="20">
        <f t="shared" si="20"/>
        <v>0</v>
      </c>
      <c r="I681" s="12"/>
    </row>
    <row r="682" spans="1:9" ht="12.4" hidden="1" customHeight="1">
      <c r="A682" s="11"/>
      <c r="B682" s="1"/>
      <c r="C682" s="36"/>
      <c r="D682" s="151"/>
      <c r="E682" s="152"/>
      <c r="F682" s="40">
        <f>VLOOKUP(C682,'[2]Acha Air Sales Price List'!$B$1:$D$65536,3,FALSE)</f>
        <v>0</v>
      </c>
      <c r="G682" s="19">
        <f>ROUND(IF(ISBLANK(C682),0,VLOOKUP(C682,'[2]Acha Air Sales Price List'!$B$1:$X$65536,12,FALSE)*$L$14),2)</f>
        <v>0</v>
      </c>
      <c r="H682" s="20">
        <f t="shared" si="20"/>
        <v>0</v>
      </c>
      <c r="I682" s="12"/>
    </row>
    <row r="683" spans="1:9" ht="12.4" hidden="1" customHeight="1">
      <c r="A683" s="11"/>
      <c r="B683" s="1"/>
      <c r="C683" s="36"/>
      <c r="D683" s="151"/>
      <c r="E683" s="152"/>
      <c r="F683" s="40">
        <f>VLOOKUP(C683,'[2]Acha Air Sales Price List'!$B$1:$D$65536,3,FALSE)</f>
        <v>0</v>
      </c>
      <c r="G683" s="19">
        <f>ROUND(IF(ISBLANK(C683),0,VLOOKUP(C683,'[2]Acha Air Sales Price List'!$B$1:$X$65536,12,FALSE)*$L$14),2)</f>
        <v>0</v>
      </c>
      <c r="H683" s="20">
        <f t="shared" si="20"/>
        <v>0</v>
      </c>
      <c r="I683" s="12"/>
    </row>
    <row r="684" spans="1:9" ht="12.4" hidden="1" customHeight="1">
      <c r="A684" s="11"/>
      <c r="B684" s="1"/>
      <c r="C684" s="36"/>
      <c r="D684" s="151"/>
      <c r="E684" s="152"/>
      <c r="F684" s="40">
        <f>VLOOKUP(C684,'[2]Acha Air Sales Price List'!$B$1:$D$65536,3,FALSE)</f>
        <v>0</v>
      </c>
      <c r="G684" s="19">
        <f>ROUND(IF(ISBLANK(C684),0,VLOOKUP(C684,'[2]Acha Air Sales Price List'!$B$1:$X$65536,12,FALSE)*$L$14),2)</f>
        <v>0</v>
      </c>
      <c r="H684" s="20">
        <f t="shared" si="20"/>
        <v>0</v>
      </c>
      <c r="I684" s="12"/>
    </row>
    <row r="685" spans="1:9" ht="12.4" hidden="1" customHeight="1">
      <c r="A685" s="11"/>
      <c r="B685" s="1"/>
      <c r="C685" s="36"/>
      <c r="D685" s="151"/>
      <c r="E685" s="152"/>
      <c r="F685" s="40">
        <f>VLOOKUP(C685,'[2]Acha Air Sales Price List'!$B$1:$D$65536,3,FALSE)</f>
        <v>0</v>
      </c>
      <c r="G685" s="19">
        <f>ROUND(IF(ISBLANK(C685),0,VLOOKUP(C685,'[2]Acha Air Sales Price List'!$B$1:$X$65536,12,FALSE)*$L$14),2)</f>
        <v>0</v>
      </c>
      <c r="H685" s="20">
        <f t="shared" si="20"/>
        <v>0</v>
      </c>
      <c r="I685" s="12"/>
    </row>
    <row r="686" spans="1:9" ht="12.4" hidden="1" customHeight="1">
      <c r="A686" s="11"/>
      <c r="B686" s="1"/>
      <c r="C686" s="36"/>
      <c r="D686" s="151"/>
      <c r="E686" s="152"/>
      <c r="F686" s="40">
        <f>VLOOKUP(C686,'[2]Acha Air Sales Price List'!$B$1:$D$65536,3,FALSE)</f>
        <v>0</v>
      </c>
      <c r="G686" s="19">
        <f>ROUND(IF(ISBLANK(C686),0,VLOOKUP(C686,'[2]Acha Air Sales Price List'!$B$1:$X$65536,12,FALSE)*$L$14),2)</f>
        <v>0</v>
      </c>
      <c r="H686" s="20">
        <f t="shared" si="20"/>
        <v>0</v>
      </c>
      <c r="I686" s="12"/>
    </row>
    <row r="687" spans="1:9" ht="12.4" hidden="1" customHeight="1">
      <c r="A687" s="11"/>
      <c r="B687" s="1"/>
      <c r="C687" s="36"/>
      <c r="D687" s="151"/>
      <c r="E687" s="152"/>
      <c r="F687" s="40">
        <f>VLOOKUP(C687,'[2]Acha Air Sales Price List'!$B$1:$D$65536,3,FALSE)</f>
        <v>0</v>
      </c>
      <c r="G687" s="19">
        <f>ROUND(IF(ISBLANK(C687),0,VLOOKUP(C687,'[2]Acha Air Sales Price List'!$B$1:$X$65536,12,FALSE)*$L$14),2)</f>
        <v>0</v>
      </c>
      <c r="H687" s="20">
        <f t="shared" si="20"/>
        <v>0</v>
      </c>
      <c r="I687" s="12"/>
    </row>
    <row r="688" spans="1:9" ht="12.4" hidden="1" customHeight="1">
      <c r="A688" s="11"/>
      <c r="B688" s="1"/>
      <c r="C688" s="37"/>
      <c r="D688" s="151"/>
      <c r="E688" s="152"/>
      <c r="F688" s="40">
        <f>VLOOKUP(C688,'[2]Acha Air Sales Price List'!$B$1:$D$65536,3,FALSE)</f>
        <v>0</v>
      </c>
      <c r="G688" s="19">
        <f>ROUND(IF(ISBLANK(C688),0,VLOOKUP(C688,'[2]Acha Air Sales Price List'!$B$1:$X$65536,12,FALSE)*$L$14),2)</f>
        <v>0</v>
      </c>
      <c r="H688" s="20">
        <f t="shared" si="20"/>
        <v>0</v>
      </c>
      <c r="I688" s="12"/>
    </row>
    <row r="689" spans="1:9" ht="12" hidden="1" customHeight="1">
      <c r="A689" s="11"/>
      <c r="B689" s="1"/>
      <c r="C689" s="36"/>
      <c r="D689" s="151"/>
      <c r="E689" s="152"/>
      <c r="F689" s="40">
        <f>VLOOKUP(C689,'[2]Acha Air Sales Price List'!$B$1:$D$65536,3,FALSE)</f>
        <v>0</v>
      </c>
      <c r="G689" s="19">
        <f>ROUND(IF(ISBLANK(C689),0,VLOOKUP(C689,'[2]Acha Air Sales Price List'!$B$1:$X$65536,12,FALSE)*$L$14),2)</f>
        <v>0</v>
      </c>
      <c r="H689" s="20">
        <f t="shared" si="20"/>
        <v>0</v>
      </c>
      <c r="I689" s="12"/>
    </row>
    <row r="690" spans="1:9" ht="12.4" hidden="1" customHeight="1">
      <c r="A690" s="11"/>
      <c r="B690" s="1"/>
      <c r="C690" s="36"/>
      <c r="D690" s="151"/>
      <c r="E690" s="152"/>
      <c r="F690" s="40">
        <f>VLOOKUP(C690,'[2]Acha Air Sales Price List'!$B$1:$D$65536,3,FALSE)</f>
        <v>0</v>
      </c>
      <c r="G690" s="19">
        <f>ROUND(IF(ISBLANK(C690),0,VLOOKUP(C690,'[2]Acha Air Sales Price List'!$B$1:$X$65536,12,FALSE)*$L$14),2)</f>
        <v>0</v>
      </c>
      <c r="H690" s="20">
        <f t="shared" si="20"/>
        <v>0</v>
      </c>
      <c r="I690" s="12"/>
    </row>
    <row r="691" spans="1:9" ht="12.4" hidden="1" customHeight="1">
      <c r="A691" s="11"/>
      <c r="B691" s="1"/>
      <c r="C691" s="36"/>
      <c r="D691" s="151"/>
      <c r="E691" s="152"/>
      <c r="F691" s="40">
        <f>VLOOKUP(C691,'[2]Acha Air Sales Price List'!$B$1:$D$65536,3,FALSE)</f>
        <v>0</v>
      </c>
      <c r="G691" s="19">
        <f>ROUND(IF(ISBLANK(C691),0,VLOOKUP(C691,'[2]Acha Air Sales Price List'!$B$1:$X$65536,12,FALSE)*$L$14),2)</f>
        <v>0</v>
      </c>
      <c r="H691" s="20">
        <f t="shared" si="20"/>
        <v>0</v>
      </c>
      <c r="I691" s="12"/>
    </row>
    <row r="692" spans="1:9" ht="12.4" hidden="1" customHeight="1">
      <c r="A692" s="11"/>
      <c r="B692" s="1"/>
      <c r="C692" s="36"/>
      <c r="D692" s="151"/>
      <c r="E692" s="152"/>
      <c r="F692" s="40">
        <f>VLOOKUP(C692,'[2]Acha Air Sales Price List'!$B$1:$D$65536,3,FALSE)</f>
        <v>0</v>
      </c>
      <c r="G692" s="19">
        <f>ROUND(IF(ISBLANK(C692),0,VLOOKUP(C692,'[2]Acha Air Sales Price List'!$B$1:$X$65536,12,FALSE)*$L$14),2)</f>
        <v>0</v>
      </c>
      <c r="H692" s="20">
        <f t="shared" si="20"/>
        <v>0</v>
      </c>
      <c r="I692" s="12"/>
    </row>
    <row r="693" spans="1:9" ht="12.4" hidden="1" customHeight="1">
      <c r="A693" s="11"/>
      <c r="B693" s="1"/>
      <c r="C693" s="36"/>
      <c r="D693" s="151"/>
      <c r="E693" s="152"/>
      <c r="F693" s="40">
        <f>VLOOKUP(C693,'[2]Acha Air Sales Price List'!$B$1:$D$65536,3,FALSE)</f>
        <v>0</v>
      </c>
      <c r="G693" s="19">
        <f>ROUND(IF(ISBLANK(C693),0,VLOOKUP(C693,'[2]Acha Air Sales Price List'!$B$1:$X$65536,12,FALSE)*$L$14),2)</f>
        <v>0</v>
      </c>
      <c r="H693" s="20">
        <f t="shared" si="20"/>
        <v>0</v>
      </c>
      <c r="I693" s="12"/>
    </row>
    <row r="694" spans="1:9" ht="12.4" hidden="1" customHeight="1">
      <c r="A694" s="11"/>
      <c r="B694" s="1"/>
      <c r="C694" s="36"/>
      <c r="D694" s="151"/>
      <c r="E694" s="152"/>
      <c r="F694" s="40">
        <f>VLOOKUP(C694,'[2]Acha Air Sales Price List'!$B$1:$D$65536,3,FALSE)</f>
        <v>0</v>
      </c>
      <c r="G694" s="19">
        <f>ROUND(IF(ISBLANK(C694),0,VLOOKUP(C694,'[2]Acha Air Sales Price List'!$B$1:$X$65536,12,FALSE)*$L$14),2)</f>
        <v>0</v>
      </c>
      <c r="H694" s="20">
        <f t="shared" si="20"/>
        <v>0</v>
      </c>
      <c r="I694" s="12"/>
    </row>
    <row r="695" spans="1:9" ht="12.4" hidden="1" customHeight="1">
      <c r="A695" s="11"/>
      <c r="B695" s="1"/>
      <c r="C695" s="36"/>
      <c r="D695" s="151"/>
      <c r="E695" s="152"/>
      <c r="F695" s="40">
        <f>VLOOKUP(C695,'[2]Acha Air Sales Price List'!$B$1:$D$65536,3,FALSE)</f>
        <v>0</v>
      </c>
      <c r="G695" s="19">
        <f>ROUND(IF(ISBLANK(C695),0,VLOOKUP(C695,'[2]Acha Air Sales Price List'!$B$1:$X$65536,12,FALSE)*$L$14),2)</f>
        <v>0</v>
      </c>
      <c r="H695" s="20">
        <f t="shared" si="20"/>
        <v>0</v>
      </c>
      <c r="I695" s="12"/>
    </row>
    <row r="696" spans="1:9" ht="12.4" hidden="1" customHeight="1">
      <c r="A696" s="11"/>
      <c r="B696" s="1"/>
      <c r="C696" s="36"/>
      <c r="D696" s="151"/>
      <c r="E696" s="152"/>
      <c r="F696" s="40">
        <f>VLOOKUP(C696,'[2]Acha Air Sales Price List'!$B$1:$D$65536,3,FALSE)</f>
        <v>0</v>
      </c>
      <c r="G696" s="19">
        <f>ROUND(IF(ISBLANK(C696),0,VLOOKUP(C696,'[2]Acha Air Sales Price List'!$B$1:$X$65536,12,FALSE)*$L$14),2)</f>
        <v>0</v>
      </c>
      <c r="H696" s="20">
        <f t="shared" si="20"/>
        <v>0</v>
      </c>
      <c r="I696" s="12"/>
    </row>
    <row r="697" spans="1:9" ht="12.4" hidden="1" customHeight="1">
      <c r="A697" s="11"/>
      <c r="B697" s="1"/>
      <c r="C697" s="36"/>
      <c r="D697" s="151"/>
      <c r="E697" s="152"/>
      <c r="F697" s="40">
        <f>VLOOKUP(C697,'[2]Acha Air Sales Price List'!$B$1:$D$65536,3,FALSE)</f>
        <v>0</v>
      </c>
      <c r="G697" s="19">
        <f>ROUND(IF(ISBLANK(C697),0,VLOOKUP(C697,'[2]Acha Air Sales Price List'!$B$1:$X$65536,12,FALSE)*$L$14),2)</f>
        <v>0</v>
      </c>
      <c r="H697" s="20">
        <f t="shared" si="20"/>
        <v>0</v>
      </c>
      <c r="I697" s="12"/>
    </row>
    <row r="698" spans="1:9" ht="12.4" hidden="1" customHeight="1">
      <c r="A698" s="11"/>
      <c r="B698" s="1"/>
      <c r="C698" s="36"/>
      <c r="D698" s="151"/>
      <c r="E698" s="152"/>
      <c r="F698" s="40">
        <f>VLOOKUP(C698,'[2]Acha Air Sales Price List'!$B$1:$D$65536,3,FALSE)</f>
        <v>0</v>
      </c>
      <c r="G698" s="19">
        <f>ROUND(IF(ISBLANK(C698),0,VLOOKUP(C698,'[2]Acha Air Sales Price List'!$B$1:$X$65536,12,FALSE)*$L$14),2)</f>
        <v>0</v>
      </c>
      <c r="H698" s="20">
        <f t="shared" si="20"/>
        <v>0</v>
      </c>
      <c r="I698" s="12"/>
    </row>
    <row r="699" spans="1:9" ht="12.4" hidden="1" customHeight="1">
      <c r="A699" s="11"/>
      <c r="B699" s="1"/>
      <c r="C699" s="36"/>
      <c r="D699" s="151"/>
      <c r="E699" s="152"/>
      <c r="F699" s="40">
        <f>VLOOKUP(C699,'[2]Acha Air Sales Price List'!$B$1:$D$65536,3,FALSE)</f>
        <v>0</v>
      </c>
      <c r="G699" s="19">
        <f>ROUND(IF(ISBLANK(C699),0,VLOOKUP(C699,'[2]Acha Air Sales Price List'!$B$1:$X$65536,12,FALSE)*$L$14),2)</f>
        <v>0</v>
      </c>
      <c r="H699" s="20">
        <f t="shared" si="20"/>
        <v>0</v>
      </c>
      <c r="I699" s="12"/>
    </row>
    <row r="700" spans="1:9" ht="12.4" hidden="1" customHeight="1">
      <c r="A700" s="11"/>
      <c r="B700" s="1"/>
      <c r="C700" s="36"/>
      <c r="D700" s="151"/>
      <c r="E700" s="152"/>
      <c r="F700" s="40">
        <f>VLOOKUP(C700,'[2]Acha Air Sales Price List'!$B$1:$D$65536,3,FALSE)</f>
        <v>0</v>
      </c>
      <c r="G700" s="19">
        <f>ROUND(IF(ISBLANK(C700),0,VLOOKUP(C700,'[2]Acha Air Sales Price List'!$B$1:$X$65536,12,FALSE)*$L$14),2)</f>
        <v>0</v>
      </c>
      <c r="H700" s="20">
        <f t="shared" si="20"/>
        <v>0</v>
      </c>
      <c r="I700" s="12"/>
    </row>
    <row r="701" spans="1:9" ht="12.4" hidden="1" customHeight="1">
      <c r="A701" s="11"/>
      <c r="B701" s="1"/>
      <c r="C701" s="36"/>
      <c r="D701" s="151"/>
      <c r="E701" s="152"/>
      <c r="F701" s="40">
        <f>VLOOKUP(C701,'[2]Acha Air Sales Price List'!$B$1:$D$65536,3,FALSE)</f>
        <v>0</v>
      </c>
      <c r="G701" s="19">
        <f>ROUND(IF(ISBLANK(C701),0,VLOOKUP(C701,'[2]Acha Air Sales Price List'!$B$1:$X$65536,12,FALSE)*$L$14),2)</f>
        <v>0</v>
      </c>
      <c r="H701" s="20">
        <f t="shared" si="20"/>
        <v>0</v>
      </c>
      <c r="I701" s="12"/>
    </row>
    <row r="702" spans="1:9" ht="12.4" hidden="1" customHeight="1">
      <c r="A702" s="11"/>
      <c r="B702" s="1"/>
      <c r="C702" s="36"/>
      <c r="D702" s="151"/>
      <c r="E702" s="152"/>
      <c r="F702" s="40">
        <f>VLOOKUP(C702,'[2]Acha Air Sales Price List'!$B$1:$D$65536,3,FALSE)</f>
        <v>0</v>
      </c>
      <c r="G702" s="19">
        <f>ROUND(IF(ISBLANK(C702),0,VLOOKUP(C702,'[2]Acha Air Sales Price List'!$B$1:$X$65536,12,FALSE)*$L$14),2)</f>
        <v>0</v>
      </c>
      <c r="H702" s="20">
        <f t="shared" si="20"/>
        <v>0</v>
      </c>
      <c r="I702" s="12"/>
    </row>
    <row r="703" spans="1:9" ht="12.4" hidden="1" customHeight="1">
      <c r="A703" s="11"/>
      <c r="B703" s="1"/>
      <c r="C703" s="36"/>
      <c r="D703" s="151"/>
      <c r="E703" s="152"/>
      <c r="F703" s="40">
        <f>VLOOKUP(C703,'[2]Acha Air Sales Price List'!$B$1:$D$65536,3,FALSE)</f>
        <v>0</v>
      </c>
      <c r="G703" s="19">
        <f>ROUND(IF(ISBLANK(C703),0,VLOOKUP(C703,'[2]Acha Air Sales Price List'!$B$1:$X$65536,12,FALSE)*$L$14),2)</f>
        <v>0</v>
      </c>
      <c r="H703" s="20">
        <f t="shared" si="20"/>
        <v>0</v>
      </c>
      <c r="I703" s="12"/>
    </row>
    <row r="704" spans="1:9" ht="12.4" hidden="1" customHeight="1">
      <c r="A704" s="11"/>
      <c r="B704" s="1"/>
      <c r="C704" s="36"/>
      <c r="D704" s="151"/>
      <c r="E704" s="152"/>
      <c r="F704" s="40">
        <f>VLOOKUP(C704,'[2]Acha Air Sales Price List'!$B$1:$D$65536,3,FALSE)</f>
        <v>0</v>
      </c>
      <c r="G704" s="19">
        <f>ROUND(IF(ISBLANK(C704),0,VLOOKUP(C704,'[2]Acha Air Sales Price List'!$B$1:$X$65536,12,FALSE)*$L$14),2)</f>
        <v>0</v>
      </c>
      <c r="H704" s="20">
        <f t="shared" si="20"/>
        <v>0</v>
      </c>
      <c r="I704" s="12"/>
    </row>
    <row r="705" spans="1:9" ht="12.4" hidden="1" customHeight="1">
      <c r="A705" s="11"/>
      <c r="B705" s="1"/>
      <c r="C705" s="36"/>
      <c r="D705" s="151"/>
      <c r="E705" s="152"/>
      <c r="F705" s="40">
        <f>VLOOKUP(C705,'[2]Acha Air Sales Price List'!$B$1:$D$65536,3,FALSE)</f>
        <v>0</v>
      </c>
      <c r="G705" s="19">
        <f>ROUND(IF(ISBLANK(C705),0,VLOOKUP(C705,'[2]Acha Air Sales Price List'!$B$1:$X$65536,12,FALSE)*$L$14),2)</f>
        <v>0</v>
      </c>
      <c r="H705" s="20">
        <f t="shared" si="20"/>
        <v>0</v>
      </c>
      <c r="I705" s="12"/>
    </row>
    <row r="706" spans="1:9" ht="12.4" hidden="1" customHeight="1">
      <c r="A706" s="11"/>
      <c r="B706" s="1"/>
      <c r="C706" s="36"/>
      <c r="D706" s="151"/>
      <c r="E706" s="152"/>
      <c r="F706" s="40">
        <f>VLOOKUP(C706,'[2]Acha Air Sales Price List'!$B$1:$D$65536,3,FALSE)</f>
        <v>0</v>
      </c>
      <c r="G706" s="19">
        <f>ROUND(IF(ISBLANK(C706),0,VLOOKUP(C706,'[2]Acha Air Sales Price List'!$B$1:$X$65536,12,FALSE)*$L$14),2)</f>
        <v>0</v>
      </c>
      <c r="H706" s="20">
        <f t="shared" si="20"/>
        <v>0</v>
      </c>
      <c r="I706" s="12"/>
    </row>
    <row r="707" spans="1:9" ht="12.4" hidden="1" customHeight="1">
      <c r="A707" s="11"/>
      <c r="B707" s="1"/>
      <c r="C707" s="36"/>
      <c r="D707" s="151"/>
      <c r="E707" s="152"/>
      <c r="F707" s="40">
        <f>VLOOKUP(C707,'[2]Acha Air Sales Price List'!$B$1:$D$65536,3,FALSE)</f>
        <v>0</v>
      </c>
      <c r="G707" s="19">
        <f>ROUND(IF(ISBLANK(C707),0,VLOOKUP(C707,'[2]Acha Air Sales Price List'!$B$1:$X$65536,12,FALSE)*$L$14),2)</f>
        <v>0</v>
      </c>
      <c r="H707" s="20">
        <f t="shared" si="20"/>
        <v>0</v>
      </c>
      <c r="I707" s="12"/>
    </row>
    <row r="708" spans="1:9" ht="12.4" hidden="1" customHeight="1">
      <c r="A708" s="11"/>
      <c r="B708" s="1"/>
      <c r="C708" s="36"/>
      <c r="D708" s="151"/>
      <c r="E708" s="152"/>
      <c r="F708" s="40">
        <f>VLOOKUP(C708,'[2]Acha Air Sales Price List'!$B$1:$D$65536,3,FALSE)</f>
        <v>0</v>
      </c>
      <c r="G708" s="19">
        <f>ROUND(IF(ISBLANK(C708),0,VLOOKUP(C708,'[2]Acha Air Sales Price List'!$B$1:$X$65536,12,FALSE)*$L$14),2)</f>
        <v>0</v>
      </c>
      <c r="H708" s="20">
        <f t="shared" si="20"/>
        <v>0</v>
      </c>
      <c r="I708" s="12"/>
    </row>
    <row r="709" spans="1:9" ht="12.4" hidden="1" customHeight="1">
      <c r="A709" s="11"/>
      <c r="B709" s="1"/>
      <c r="C709" s="36"/>
      <c r="D709" s="151"/>
      <c r="E709" s="152"/>
      <c r="F709" s="40">
        <f>VLOOKUP(C709,'[2]Acha Air Sales Price List'!$B$1:$D$65536,3,FALSE)</f>
        <v>0</v>
      </c>
      <c r="G709" s="19">
        <f>ROUND(IF(ISBLANK(C709),0,VLOOKUP(C709,'[2]Acha Air Sales Price List'!$B$1:$X$65536,12,FALSE)*$L$14),2)</f>
        <v>0</v>
      </c>
      <c r="H709" s="20">
        <f t="shared" si="20"/>
        <v>0</v>
      </c>
      <c r="I709" s="12"/>
    </row>
    <row r="710" spans="1:9" ht="12.4" hidden="1" customHeight="1">
      <c r="A710" s="11"/>
      <c r="B710" s="1"/>
      <c r="C710" s="36"/>
      <c r="D710" s="151"/>
      <c r="E710" s="152"/>
      <c r="F710" s="40">
        <f>VLOOKUP(C710,'[2]Acha Air Sales Price List'!$B$1:$D$65536,3,FALSE)</f>
        <v>0</v>
      </c>
      <c r="G710" s="19">
        <f>ROUND(IF(ISBLANK(C710),0,VLOOKUP(C710,'[2]Acha Air Sales Price List'!$B$1:$X$65536,12,FALSE)*$L$14),2)</f>
        <v>0</v>
      </c>
      <c r="H710" s="20">
        <f t="shared" si="20"/>
        <v>0</v>
      </c>
      <c r="I710" s="12"/>
    </row>
    <row r="711" spans="1:9" ht="12.4" hidden="1" customHeight="1">
      <c r="A711" s="11"/>
      <c r="B711" s="1"/>
      <c r="C711" s="36"/>
      <c r="D711" s="151"/>
      <c r="E711" s="152"/>
      <c r="F711" s="40">
        <f>VLOOKUP(C711,'[2]Acha Air Sales Price List'!$B$1:$D$65536,3,FALSE)</f>
        <v>0</v>
      </c>
      <c r="G711" s="19">
        <f>ROUND(IF(ISBLANK(C711),0,VLOOKUP(C711,'[2]Acha Air Sales Price List'!$B$1:$X$65536,12,FALSE)*$L$14),2)</f>
        <v>0</v>
      </c>
      <c r="H711" s="20">
        <f t="shared" si="20"/>
        <v>0</v>
      </c>
      <c r="I711" s="12"/>
    </row>
    <row r="712" spans="1:9" ht="12.4" hidden="1" customHeight="1">
      <c r="A712" s="11"/>
      <c r="B712" s="1"/>
      <c r="C712" s="36"/>
      <c r="D712" s="151"/>
      <c r="E712" s="152"/>
      <c r="F712" s="40">
        <f>VLOOKUP(C712,'[2]Acha Air Sales Price List'!$B$1:$D$65536,3,FALSE)</f>
        <v>0</v>
      </c>
      <c r="G712" s="19">
        <f>ROUND(IF(ISBLANK(C712),0,VLOOKUP(C712,'[2]Acha Air Sales Price List'!$B$1:$X$65536,12,FALSE)*$L$14),2)</f>
        <v>0</v>
      </c>
      <c r="H712" s="20">
        <f t="shared" si="20"/>
        <v>0</v>
      </c>
      <c r="I712" s="12"/>
    </row>
    <row r="713" spans="1:9" ht="12.4" hidden="1" customHeight="1">
      <c r="A713" s="11"/>
      <c r="B713" s="1"/>
      <c r="C713" s="36"/>
      <c r="D713" s="151"/>
      <c r="E713" s="152"/>
      <c r="F713" s="40">
        <f>VLOOKUP(C713,'[2]Acha Air Sales Price List'!$B$1:$D$65536,3,FALSE)</f>
        <v>0</v>
      </c>
      <c r="G713" s="19">
        <f>ROUND(IF(ISBLANK(C713),0,VLOOKUP(C713,'[2]Acha Air Sales Price List'!$B$1:$X$65536,12,FALSE)*$L$14),2)</f>
        <v>0</v>
      </c>
      <c r="H713" s="20">
        <f t="shared" si="20"/>
        <v>0</v>
      </c>
      <c r="I713" s="12"/>
    </row>
    <row r="714" spans="1:9" ht="12.4" hidden="1" customHeight="1">
      <c r="A714" s="11"/>
      <c r="B714" s="1"/>
      <c r="C714" s="36"/>
      <c r="D714" s="151"/>
      <c r="E714" s="152"/>
      <c r="F714" s="40">
        <f>VLOOKUP(C714,'[2]Acha Air Sales Price List'!$B$1:$D$65536,3,FALSE)</f>
        <v>0</v>
      </c>
      <c r="G714" s="19">
        <f>ROUND(IF(ISBLANK(C714),0,VLOOKUP(C714,'[2]Acha Air Sales Price List'!$B$1:$X$65536,12,FALSE)*$L$14),2)</f>
        <v>0</v>
      </c>
      <c r="H714" s="20">
        <f t="shared" si="20"/>
        <v>0</v>
      </c>
      <c r="I714" s="12"/>
    </row>
    <row r="715" spans="1:9" ht="12.4" hidden="1" customHeight="1">
      <c r="A715" s="11"/>
      <c r="B715" s="1"/>
      <c r="C715" s="36"/>
      <c r="D715" s="151"/>
      <c r="E715" s="152"/>
      <c r="F715" s="40">
        <f>VLOOKUP(C715,'[2]Acha Air Sales Price List'!$B$1:$D$65536,3,FALSE)</f>
        <v>0</v>
      </c>
      <c r="G715" s="19">
        <f>ROUND(IF(ISBLANK(C715),0,VLOOKUP(C715,'[2]Acha Air Sales Price List'!$B$1:$X$65536,12,FALSE)*$L$14),2)</f>
        <v>0</v>
      </c>
      <c r="H715" s="20">
        <f t="shared" si="20"/>
        <v>0</v>
      </c>
      <c r="I715" s="12"/>
    </row>
    <row r="716" spans="1:9" ht="12.4" hidden="1" customHeight="1">
      <c r="A716" s="11"/>
      <c r="B716" s="1"/>
      <c r="C716" s="37"/>
      <c r="D716" s="151"/>
      <c r="E716" s="152"/>
      <c r="F716" s="40">
        <f>VLOOKUP(C716,'[2]Acha Air Sales Price List'!$B$1:$D$65536,3,FALSE)</f>
        <v>0</v>
      </c>
      <c r="G716" s="19">
        <f>ROUND(IF(ISBLANK(C716),0,VLOOKUP(C716,'[2]Acha Air Sales Price List'!$B$1:$X$65536,12,FALSE)*$L$14),2)</f>
        <v>0</v>
      </c>
      <c r="H716" s="20">
        <f>ROUND(IF(ISNUMBER(B716), G716*B716, 0),5)</f>
        <v>0</v>
      </c>
      <c r="I716" s="12"/>
    </row>
    <row r="717" spans="1:9" ht="12" hidden="1" customHeight="1">
      <c r="A717" s="11"/>
      <c r="B717" s="1"/>
      <c r="C717" s="36"/>
      <c r="D717" s="151"/>
      <c r="E717" s="152"/>
      <c r="F717" s="40">
        <f>VLOOKUP(C717,'[2]Acha Air Sales Price List'!$B$1:$D$65536,3,FALSE)</f>
        <v>0</v>
      </c>
      <c r="G717" s="19">
        <f>ROUND(IF(ISBLANK(C717),0,VLOOKUP(C717,'[2]Acha Air Sales Price List'!$B$1:$X$65536,12,FALSE)*$L$14),2)</f>
        <v>0</v>
      </c>
      <c r="H717" s="20">
        <f t="shared" ref="H717:H779" si="21">ROUND(IF(ISNUMBER(B717), G717*B717, 0),5)</f>
        <v>0</v>
      </c>
      <c r="I717" s="12"/>
    </row>
    <row r="718" spans="1:9" ht="12.4" hidden="1" customHeight="1">
      <c r="A718" s="11"/>
      <c r="B718" s="1"/>
      <c r="C718" s="36"/>
      <c r="D718" s="151"/>
      <c r="E718" s="152"/>
      <c r="F718" s="40">
        <f>VLOOKUP(C718,'[2]Acha Air Sales Price List'!$B$1:$D$65536,3,FALSE)</f>
        <v>0</v>
      </c>
      <c r="G718" s="19">
        <f>ROUND(IF(ISBLANK(C718),0,VLOOKUP(C718,'[2]Acha Air Sales Price List'!$B$1:$X$65536,12,FALSE)*$L$14),2)</f>
        <v>0</v>
      </c>
      <c r="H718" s="20">
        <f t="shared" si="21"/>
        <v>0</v>
      </c>
      <c r="I718" s="12"/>
    </row>
    <row r="719" spans="1:9" ht="12.4" hidden="1" customHeight="1">
      <c r="A719" s="11"/>
      <c r="B719" s="1"/>
      <c r="C719" s="36"/>
      <c r="D719" s="151"/>
      <c r="E719" s="152"/>
      <c r="F719" s="40">
        <f>VLOOKUP(C719,'[2]Acha Air Sales Price List'!$B$1:$D$65536,3,FALSE)</f>
        <v>0</v>
      </c>
      <c r="G719" s="19">
        <f>ROUND(IF(ISBLANK(C719),0,VLOOKUP(C719,'[2]Acha Air Sales Price List'!$B$1:$X$65536,12,FALSE)*$L$14),2)</f>
        <v>0</v>
      </c>
      <c r="H719" s="20">
        <f t="shared" si="21"/>
        <v>0</v>
      </c>
      <c r="I719" s="12"/>
    </row>
    <row r="720" spans="1:9" ht="12.4" hidden="1" customHeight="1">
      <c r="A720" s="11"/>
      <c r="B720" s="1"/>
      <c r="C720" s="36"/>
      <c r="D720" s="151"/>
      <c r="E720" s="152"/>
      <c r="F720" s="40">
        <f>VLOOKUP(C720,'[2]Acha Air Sales Price List'!$B$1:$D$65536,3,FALSE)</f>
        <v>0</v>
      </c>
      <c r="G720" s="19">
        <f>ROUND(IF(ISBLANK(C720),0,VLOOKUP(C720,'[2]Acha Air Sales Price List'!$B$1:$X$65536,12,FALSE)*$L$14),2)</f>
        <v>0</v>
      </c>
      <c r="H720" s="20">
        <f t="shared" si="21"/>
        <v>0</v>
      </c>
      <c r="I720" s="12"/>
    </row>
    <row r="721" spans="1:9" ht="12.4" hidden="1" customHeight="1">
      <c r="A721" s="11"/>
      <c r="B721" s="1"/>
      <c r="C721" s="36"/>
      <c r="D721" s="151"/>
      <c r="E721" s="152"/>
      <c r="F721" s="40">
        <f>VLOOKUP(C721,'[2]Acha Air Sales Price List'!$B$1:$D$65536,3,FALSE)</f>
        <v>0</v>
      </c>
      <c r="G721" s="19">
        <f>ROUND(IF(ISBLANK(C721),0,VLOOKUP(C721,'[2]Acha Air Sales Price List'!$B$1:$X$65536,12,FALSE)*$L$14),2)</f>
        <v>0</v>
      </c>
      <c r="H721" s="20">
        <f t="shared" si="21"/>
        <v>0</v>
      </c>
      <c r="I721" s="12"/>
    </row>
    <row r="722" spans="1:9" ht="12.4" hidden="1" customHeight="1">
      <c r="A722" s="11"/>
      <c r="B722" s="1"/>
      <c r="C722" s="36"/>
      <c r="D722" s="151"/>
      <c r="E722" s="152"/>
      <c r="F722" s="40">
        <f>VLOOKUP(C722,'[2]Acha Air Sales Price List'!$B$1:$D$65536,3,FALSE)</f>
        <v>0</v>
      </c>
      <c r="G722" s="19">
        <f>ROUND(IF(ISBLANK(C722),0,VLOOKUP(C722,'[2]Acha Air Sales Price List'!$B$1:$X$65536,12,FALSE)*$L$14),2)</f>
        <v>0</v>
      </c>
      <c r="H722" s="20">
        <f t="shared" si="21"/>
        <v>0</v>
      </c>
      <c r="I722" s="12"/>
    </row>
    <row r="723" spans="1:9" ht="12.4" hidden="1" customHeight="1">
      <c r="A723" s="11"/>
      <c r="B723" s="1"/>
      <c r="C723" s="36"/>
      <c r="D723" s="151"/>
      <c r="E723" s="152"/>
      <c r="F723" s="40">
        <f>VLOOKUP(C723,'[2]Acha Air Sales Price List'!$B$1:$D$65536,3,FALSE)</f>
        <v>0</v>
      </c>
      <c r="G723" s="19">
        <f>ROUND(IF(ISBLANK(C723),0,VLOOKUP(C723,'[2]Acha Air Sales Price List'!$B$1:$X$65536,12,FALSE)*$L$14),2)</f>
        <v>0</v>
      </c>
      <c r="H723" s="20">
        <f t="shared" si="21"/>
        <v>0</v>
      </c>
      <c r="I723" s="12"/>
    </row>
    <row r="724" spans="1:9" ht="12.4" hidden="1" customHeight="1">
      <c r="A724" s="11"/>
      <c r="B724" s="1"/>
      <c r="C724" s="36"/>
      <c r="D724" s="151"/>
      <c r="E724" s="152"/>
      <c r="F724" s="40">
        <f>VLOOKUP(C724,'[2]Acha Air Sales Price List'!$B$1:$D$65536,3,FALSE)</f>
        <v>0</v>
      </c>
      <c r="G724" s="19">
        <f>ROUND(IF(ISBLANK(C724),0,VLOOKUP(C724,'[2]Acha Air Sales Price List'!$B$1:$X$65536,12,FALSE)*$L$14),2)</f>
        <v>0</v>
      </c>
      <c r="H724" s="20">
        <f t="shared" si="21"/>
        <v>0</v>
      </c>
      <c r="I724" s="12"/>
    </row>
    <row r="725" spans="1:9" ht="12.4" hidden="1" customHeight="1">
      <c r="A725" s="11"/>
      <c r="B725" s="1"/>
      <c r="C725" s="36"/>
      <c r="D725" s="151"/>
      <c r="E725" s="152"/>
      <c r="F725" s="40">
        <f>VLOOKUP(C725,'[2]Acha Air Sales Price List'!$B$1:$D$65536,3,FALSE)</f>
        <v>0</v>
      </c>
      <c r="G725" s="19">
        <f>ROUND(IF(ISBLANK(C725),0,VLOOKUP(C725,'[2]Acha Air Sales Price List'!$B$1:$X$65536,12,FALSE)*$L$14),2)</f>
        <v>0</v>
      </c>
      <c r="H725" s="20">
        <f t="shared" si="21"/>
        <v>0</v>
      </c>
      <c r="I725" s="12"/>
    </row>
    <row r="726" spans="1:9" ht="12.4" hidden="1" customHeight="1">
      <c r="A726" s="11"/>
      <c r="B726" s="1"/>
      <c r="C726" s="36"/>
      <c r="D726" s="151"/>
      <c r="E726" s="152"/>
      <c r="F726" s="40">
        <f>VLOOKUP(C726,'[2]Acha Air Sales Price List'!$B$1:$D$65536,3,FALSE)</f>
        <v>0</v>
      </c>
      <c r="G726" s="19">
        <f>ROUND(IF(ISBLANK(C726),0,VLOOKUP(C726,'[2]Acha Air Sales Price List'!$B$1:$X$65536,12,FALSE)*$L$14),2)</f>
        <v>0</v>
      </c>
      <c r="H726" s="20">
        <f t="shared" si="21"/>
        <v>0</v>
      </c>
      <c r="I726" s="12"/>
    </row>
    <row r="727" spans="1:9" ht="12.4" hidden="1" customHeight="1">
      <c r="A727" s="11"/>
      <c r="B727" s="1"/>
      <c r="C727" s="36"/>
      <c r="D727" s="151"/>
      <c r="E727" s="152"/>
      <c r="F727" s="40">
        <f>VLOOKUP(C727,'[2]Acha Air Sales Price List'!$B$1:$D$65536,3,FALSE)</f>
        <v>0</v>
      </c>
      <c r="G727" s="19">
        <f>ROUND(IF(ISBLANK(C727),0,VLOOKUP(C727,'[2]Acha Air Sales Price List'!$B$1:$X$65536,12,FALSE)*$L$14),2)</f>
        <v>0</v>
      </c>
      <c r="H727" s="20">
        <f t="shared" si="21"/>
        <v>0</v>
      </c>
      <c r="I727" s="12"/>
    </row>
    <row r="728" spans="1:9" ht="12.4" hidden="1" customHeight="1">
      <c r="A728" s="11"/>
      <c r="B728" s="1"/>
      <c r="C728" s="36"/>
      <c r="D728" s="151"/>
      <c r="E728" s="152"/>
      <c r="F728" s="40">
        <f>VLOOKUP(C728,'[2]Acha Air Sales Price List'!$B$1:$D$65536,3,FALSE)</f>
        <v>0</v>
      </c>
      <c r="G728" s="19">
        <f>ROUND(IF(ISBLANK(C728),0,VLOOKUP(C728,'[2]Acha Air Sales Price List'!$B$1:$X$65536,12,FALSE)*$L$14),2)</f>
        <v>0</v>
      </c>
      <c r="H728" s="20">
        <f t="shared" si="21"/>
        <v>0</v>
      </c>
      <c r="I728" s="12"/>
    </row>
    <row r="729" spans="1:9" ht="12.4" hidden="1" customHeight="1">
      <c r="A729" s="11"/>
      <c r="B729" s="1"/>
      <c r="C729" s="36"/>
      <c r="D729" s="151"/>
      <c r="E729" s="152"/>
      <c r="F729" s="40">
        <f>VLOOKUP(C729,'[2]Acha Air Sales Price List'!$B$1:$D$65536,3,FALSE)</f>
        <v>0</v>
      </c>
      <c r="G729" s="19">
        <f>ROUND(IF(ISBLANK(C729),0,VLOOKUP(C729,'[2]Acha Air Sales Price List'!$B$1:$X$65536,12,FALSE)*$L$14),2)</f>
        <v>0</v>
      </c>
      <c r="H729" s="20">
        <f t="shared" si="21"/>
        <v>0</v>
      </c>
      <c r="I729" s="12"/>
    </row>
    <row r="730" spans="1:9" ht="12" hidden="1" customHeight="1">
      <c r="A730" s="11"/>
      <c r="B730" s="1"/>
      <c r="C730" s="36"/>
      <c r="D730" s="151"/>
      <c r="E730" s="152"/>
      <c r="F730" s="40">
        <f>VLOOKUP(C730,'[2]Acha Air Sales Price List'!$B$1:$D$65536,3,FALSE)</f>
        <v>0</v>
      </c>
      <c r="G730" s="19">
        <f>ROUND(IF(ISBLANK(C730),0,VLOOKUP(C730,'[2]Acha Air Sales Price List'!$B$1:$X$65536,12,FALSE)*$L$14),2)</f>
        <v>0</v>
      </c>
      <c r="H730" s="20">
        <f t="shared" si="21"/>
        <v>0</v>
      </c>
      <c r="I730" s="12"/>
    </row>
    <row r="731" spans="1:9" ht="12.4" hidden="1" customHeight="1">
      <c r="A731" s="11"/>
      <c r="B731" s="1"/>
      <c r="C731" s="36"/>
      <c r="D731" s="151"/>
      <c r="E731" s="152"/>
      <c r="F731" s="40">
        <f>VLOOKUP(C731,'[2]Acha Air Sales Price List'!$B$1:$D$65536,3,FALSE)</f>
        <v>0</v>
      </c>
      <c r="G731" s="19">
        <f>ROUND(IF(ISBLANK(C731),0,VLOOKUP(C731,'[2]Acha Air Sales Price List'!$B$1:$X$65536,12,FALSE)*$L$14),2)</f>
        <v>0</v>
      </c>
      <c r="H731" s="20">
        <f t="shared" si="21"/>
        <v>0</v>
      </c>
      <c r="I731" s="12"/>
    </row>
    <row r="732" spans="1:9" ht="12.4" hidden="1" customHeight="1">
      <c r="A732" s="11"/>
      <c r="B732" s="1"/>
      <c r="C732" s="36"/>
      <c r="D732" s="151"/>
      <c r="E732" s="152"/>
      <c r="F732" s="40">
        <f>VLOOKUP(C732,'[2]Acha Air Sales Price List'!$B$1:$D$65536,3,FALSE)</f>
        <v>0</v>
      </c>
      <c r="G732" s="19">
        <f>ROUND(IF(ISBLANK(C732),0,VLOOKUP(C732,'[2]Acha Air Sales Price List'!$B$1:$X$65536,12,FALSE)*$L$14),2)</f>
        <v>0</v>
      </c>
      <c r="H732" s="20">
        <f t="shared" si="21"/>
        <v>0</v>
      </c>
      <c r="I732" s="12"/>
    </row>
    <row r="733" spans="1:9" ht="12.4" hidden="1" customHeight="1">
      <c r="A733" s="11"/>
      <c r="B733" s="1"/>
      <c r="C733" s="36"/>
      <c r="D733" s="151"/>
      <c r="E733" s="152"/>
      <c r="F733" s="40">
        <f>VLOOKUP(C733,'[2]Acha Air Sales Price List'!$B$1:$D$65536,3,FALSE)</f>
        <v>0</v>
      </c>
      <c r="G733" s="19">
        <f>ROUND(IF(ISBLANK(C733),0,VLOOKUP(C733,'[2]Acha Air Sales Price List'!$B$1:$X$65536,12,FALSE)*$L$14),2)</f>
        <v>0</v>
      </c>
      <c r="H733" s="20">
        <f t="shared" si="21"/>
        <v>0</v>
      </c>
      <c r="I733" s="12"/>
    </row>
    <row r="734" spans="1:9" ht="12.4" hidden="1" customHeight="1">
      <c r="A734" s="11"/>
      <c r="B734" s="1"/>
      <c r="C734" s="36"/>
      <c r="D734" s="151"/>
      <c r="E734" s="152"/>
      <c r="F734" s="40">
        <f>VLOOKUP(C734,'[2]Acha Air Sales Price List'!$B$1:$D$65536,3,FALSE)</f>
        <v>0</v>
      </c>
      <c r="G734" s="19">
        <f>ROUND(IF(ISBLANK(C734),0,VLOOKUP(C734,'[2]Acha Air Sales Price List'!$B$1:$X$65536,12,FALSE)*$L$14),2)</f>
        <v>0</v>
      </c>
      <c r="H734" s="20">
        <f t="shared" si="21"/>
        <v>0</v>
      </c>
      <c r="I734" s="12"/>
    </row>
    <row r="735" spans="1:9" ht="12.4" hidden="1" customHeight="1">
      <c r="A735" s="11"/>
      <c r="B735" s="1"/>
      <c r="C735" s="36"/>
      <c r="D735" s="151"/>
      <c r="E735" s="152"/>
      <c r="F735" s="40">
        <f>VLOOKUP(C735,'[2]Acha Air Sales Price List'!$B$1:$D$65536,3,FALSE)</f>
        <v>0</v>
      </c>
      <c r="G735" s="19">
        <f>ROUND(IF(ISBLANK(C735),0,VLOOKUP(C735,'[2]Acha Air Sales Price List'!$B$1:$X$65536,12,FALSE)*$L$14),2)</f>
        <v>0</v>
      </c>
      <c r="H735" s="20">
        <f t="shared" si="21"/>
        <v>0</v>
      </c>
      <c r="I735" s="12"/>
    </row>
    <row r="736" spans="1:9" ht="12.4" hidden="1" customHeight="1">
      <c r="A736" s="11"/>
      <c r="B736" s="1"/>
      <c r="C736" s="36"/>
      <c r="D736" s="151"/>
      <c r="E736" s="152"/>
      <c r="F736" s="40">
        <f>VLOOKUP(C736,'[2]Acha Air Sales Price List'!$B$1:$D$65536,3,FALSE)</f>
        <v>0</v>
      </c>
      <c r="G736" s="19">
        <f>ROUND(IF(ISBLANK(C736),0,VLOOKUP(C736,'[2]Acha Air Sales Price List'!$B$1:$X$65536,12,FALSE)*$L$14),2)</f>
        <v>0</v>
      </c>
      <c r="H736" s="20">
        <f t="shared" si="21"/>
        <v>0</v>
      </c>
      <c r="I736" s="12"/>
    </row>
    <row r="737" spans="1:9" ht="12.4" hidden="1" customHeight="1">
      <c r="A737" s="11"/>
      <c r="B737" s="1"/>
      <c r="C737" s="36"/>
      <c r="D737" s="151"/>
      <c r="E737" s="152"/>
      <c r="F737" s="40">
        <f>VLOOKUP(C737,'[2]Acha Air Sales Price List'!$B$1:$D$65536,3,FALSE)</f>
        <v>0</v>
      </c>
      <c r="G737" s="19">
        <f>ROUND(IF(ISBLANK(C737),0,VLOOKUP(C737,'[2]Acha Air Sales Price List'!$B$1:$X$65536,12,FALSE)*$L$14),2)</f>
        <v>0</v>
      </c>
      <c r="H737" s="20">
        <f t="shared" si="21"/>
        <v>0</v>
      </c>
      <c r="I737" s="12"/>
    </row>
    <row r="738" spans="1:9" ht="12.4" hidden="1" customHeight="1">
      <c r="A738" s="11"/>
      <c r="B738" s="1"/>
      <c r="C738" s="36"/>
      <c r="D738" s="151"/>
      <c r="E738" s="152"/>
      <c r="F738" s="40">
        <f>VLOOKUP(C738,'[2]Acha Air Sales Price List'!$B$1:$D$65536,3,FALSE)</f>
        <v>0</v>
      </c>
      <c r="G738" s="19">
        <f>ROUND(IF(ISBLANK(C738),0,VLOOKUP(C738,'[2]Acha Air Sales Price List'!$B$1:$X$65536,12,FALSE)*$L$14),2)</f>
        <v>0</v>
      </c>
      <c r="H738" s="20">
        <f t="shared" si="21"/>
        <v>0</v>
      </c>
      <c r="I738" s="12"/>
    </row>
    <row r="739" spans="1:9" ht="12.4" hidden="1" customHeight="1">
      <c r="A739" s="11"/>
      <c r="B739" s="1"/>
      <c r="C739" s="36"/>
      <c r="D739" s="151"/>
      <c r="E739" s="152"/>
      <c r="F739" s="40">
        <f>VLOOKUP(C739,'[2]Acha Air Sales Price List'!$B$1:$D$65536,3,FALSE)</f>
        <v>0</v>
      </c>
      <c r="G739" s="19">
        <f>ROUND(IF(ISBLANK(C739),0,VLOOKUP(C739,'[2]Acha Air Sales Price List'!$B$1:$X$65536,12,FALSE)*$L$14),2)</f>
        <v>0</v>
      </c>
      <c r="H739" s="20">
        <f t="shared" si="21"/>
        <v>0</v>
      </c>
      <c r="I739" s="12"/>
    </row>
    <row r="740" spans="1:9" ht="12.4" hidden="1" customHeight="1">
      <c r="A740" s="11"/>
      <c r="B740" s="1"/>
      <c r="C740" s="36"/>
      <c r="D740" s="151"/>
      <c r="E740" s="152"/>
      <c r="F740" s="40">
        <f>VLOOKUP(C740,'[2]Acha Air Sales Price List'!$B$1:$D$65536,3,FALSE)</f>
        <v>0</v>
      </c>
      <c r="G740" s="19">
        <f>ROUND(IF(ISBLANK(C740),0,VLOOKUP(C740,'[2]Acha Air Sales Price List'!$B$1:$X$65536,12,FALSE)*$L$14),2)</f>
        <v>0</v>
      </c>
      <c r="H740" s="20">
        <f t="shared" si="21"/>
        <v>0</v>
      </c>
      <c r="I740" s="12"/>
    </row>
    <row r="741" spans="1:9" ht="12.4" hidden="1" customHeight="1">
      <c r="A741" s="11"/>
      <c r="B741" s="1"/>
      <c r="C741" s="36"/>
      <c r="D741" s="151"/>
      <c r="E741" s="152"/>
      <c r="F741" s="40">
        <f>VLOOKUP(C741,'[2]Acha Air Sales Price List'!$B$1:$D$65536,3,FALSE)</f>
        <v>0</v>
      </c>
      <c r="G741" s="19">
        <f>ROUND(IF(ISBLANK(C741),0,VLOOKUP(C741,'[2]Acha Air Sales Price List'!$B$1:$X$65536,12,FALSE)*$L$14),2)</f>
        <v>0</v>
      </c>
      <c r="H741" s="20">
        <f t="shared" si="21"/>
        <v>0</v>
      </c>
      <c r="I741" s="12"/>
    </row>
    <row r="742" spans="1:9" ht="12.4" hidden="1" customHeight="1">
      <c r="A742" s="11"/>
      <c r="B742" s="1"/>
      <c r="C742" s="36"/>
      <c r="D742" s="151"/>
      <c r="E742" s="152"/>
      <c r="F742" s="40">
        <f>VLOOKUP(C742,'[2]Acha Air Sales Price List'!$B$1:$D$65536,3,FALSE)</f>
        <v>0</v>
      </c>
      <c r="G742" s="19">
        <f>ROUND(IF(ISBLANK(C742),0,VLOOKUP(C742,'[2]Acha Air Sales Price List'!$B$1:$X$65536,12,FALSE)*$L$14),2)</f>
        <v>0</v>
      </c>
      <c r="H742" s="20">
        <f t="shared" si="21"/>
        <v>0</v>
      </c>
      <c r="I742" s="12"/>
    </row>
    <row r="743" spans="1:9" ht="12.4" hidden="1" customHeight="1">
      <c r="A743" s="11"/>
      <c r="B743" s="1"/>
      <c r="C743" s="36"/>
      <c r="D743" s="151"/>
      <c r="E743" s="152"/>
      <c r="F743" s="40">
        <f>VLOOKUP(C743,'[2]Acha Air Sales Price List'!$B$1:$D$65536,3,FALSE)</f>
        <v>0</v>
      </c>
      <c r="G743" s="19">
        <f>ROUND(IF(ISBLANK(C743),0,VLOOKUP(C743,'[2]Acha Air Sales Price List'!$B$1:$X$65536,12,FALSE)*$L$14),2)</f>
        <v>0</v>
      </c>
      <c r="H743" s="20">
        <f t="shared" si="21"/>
        <v>0</v>
      </c>
      <c r="I743" s="12"/>
    </row>
    <row r="744" spans="1:9" ht="12.4" hidden="1" customHeight="1">
      <c r="A744" s="11"/>
      <c r="B744" s="1"/>
      <c r="C744" s="36"/>
      <c r="D744" s="151"/>
      <c r="E744" s="152"/>
      <c r="F744" s="40">
        <f>VLOOKUP(C744,'[2]Acha Air Sales Price List'!$B$1:$D$65536,3,FALSE)</f>
        <v>0</v>
      </c>
      <c r="G744" s="19">
        <f>ROUND(IF(ISBLANK(C744),0,VLOOKUP(C744,'[2]Acha Air Sales Price List'!$B$1:$X$65536,12,FALSE)*$L$14),2)</f>
        <v>0</v>
      </c>
      <c r="H744" s="20">
        <f t="shared" si="21"/>
        <v>0</v>
      </c>
      <c r="I744" s="12"/>
    </row>
    <row r="745" spans="1:9" ht="12.4" hidden="1" customHeight="1">
      <c r="A745" s="11"/>
      <c r="B745" s="1"/>
      <c r="C745" s="36"/>
      <c r="D745" s="151"/>
      <c r="E745" s="152"/>
      <c r="F745" s="40">
        <f>VLOOKUP(C745,'[2]Acha Air Sales Price List'!$B$1:$D$65536,3,FALSE)</f>
        <v>0</v>
      </c>
      <c r="G745" s="19">
        <f>ROUND(IF(ISBLANK(C745),0,VLOOKUP(C745,'[2]Acha Air Sales Price List'!$B$1:$X$65536,12,FALSE)*$L$14),2)</f>
        <v>0</v>
      </c>
      <c r="H745" s="20">
        <f t="shared" si="21"/>
        <v>0</v>
      </c>
      <c r="I745" s="12"/>
    </row>
    <row r="746" spans="1:9" ht="12.4" hidden="1" customHeight="1">
      <c r="A746" s="11"/>
      <c r="B746" s="1"/>
      <c r="C746" s="36"/>
      <c r="D746" s="151"/>
      <c r="E746" s="152"/>
      <c r="F746" s="40">
        <f>VLOOKUP(C746,'[2]Acha Air Sales Price List'!$B$1:$D$65536,3,FALSE)</f>
        <v>0</v>
      </c>
      <c r="G746" s="19">
        <f>ROUND(IF(ISBLANK(C746),0,VLOOKUP(C746,'[2]Acha Air Sales Price List'!$B$1:$X$65536,12,FALSE)*$L$14),2)</f>
        <v>0</v>
      </c>
      <c r="H746" s="20">
        <f t="shared" si="21"/>
        <v>0</v>
      </c>
      <c r="I746" s="12"/>
    </row>
    <row r="747" spans="1:9" ht="12.4" hidden="1" customHeight="1">
      <c r="A747" s="11"/>
      <c r="B747" s="1"/>
      <c r="C747" s="36"/>
      <c r="D747" s="151"/>
      <c r="E747" s="152"/>
      <c r="F747" s="40">
        <f>VLOOKUP(C747,'[2]Acha Air Sales Price List'!$B$1:$D$65536,3,FALSE)</f>
        <v>0</v>
      </c>
      <c r="G747" s="19">
        <f>ROUND(IF(ISBLANK(C747),0,VLOOKUP(C747,'[2]Acha Air Sales Price List'!$B$1:$X$65536,12,FALSE)*$L$14),2)</f>
        <v>0</v>
      </c>
      <c r="H747" s="20">
        <f t="shared" si="21"/>
        <v>0</v>
      </c>
      <c r="I747" s="12"/>
    </row>
    <row r="748" spans="1:9" ht="12.4" hidden="1" customHeight="1">
      <c r="A748" s="11"/>
      <c r="B748" s="1"/>
      <c r="C748" s="36"/>
      <c r="D748" s="151"/>
      <c r="E748" s="152"/>
      <c r="F748" s="40">
        <f>VLOOKUP(C748,'[2]Acha Air Sales Price List'!$B$1:$D$65536,3,FALSE)</f>
        <v>0</v>
      </c>
      <c r="G748" s="19">
        <f>ROUND(IF(ISBLANK(C748),0,VLOOKUP(C748,'[2]Acha Air Sales Price List'!$B$1:$X$65536,12,FALSE)*$L$14),2)</f>
        <v>0</v>
      </c>
      <c r="H748" s="20">
        <f t="shared" si="21"/>
        <v>0</v>
      </c>
      <c r="I748" s="12"/>
    </row>
    <row r="749" spans="1:9" ht="12.4" hidden="1" customHeight="1">
      <c r="A749" s="11"/>
      <c r="B749" s="1"/>
      <c r="C749" s="36"/>
      <c r="D749" s="151"/>
      <c r="E749" s="152"/>
      <c r="F749" s="40">
        <f>VLOOKUP(C749,'[2]Acha Air Sales Price List'!$B$1:$D$65536,3,FALSE)</f>
        <v>0</v>
      </c>
      <c r="G749" s="19">
        <f>ROUND(IF(ISBLANK(C749),0,VLOOKUP(C749,'[2]Acha Air Sales Price List'!$B$1:$X$65536,12,FALSE)*$L$14),2)</f>
        <v>0</v>
      </c>
      <c r="H749" s="20">
        <f t="shared" si="21"/>
        <v>0</v>
      </c>
      <c r="I749" s="12"/>
    </row>
    <row r="750" spans="1:9" ht="12.4" hidden="1" customHeight="1">
      <c r="A750" s="11"/>
      <c r="B750" s="1"/>
      <c r="C750" s="36"/>
      <c r="D750" s="151"/>
      <c r="E750" s="152"/>
      <c r="F750" s="40">
        <f>VLOOKUP(C750,'[2]Acha Air Sales Price List'!$B$1:$D$65536,3,FALSE)</f>
        <v>0</v>
      </c>
      <c r="G750" s="19">
        <f>ROUND(IF(ISBLANK(C750),0,VLOOKUP(C750,'[2]Acha Air Sales Price List'!$B$1:$X$65536,12,FALSE)*$L$14),2)</f>
        <v>0</v>
      </c>
      <c r="H750" s="20">
        <f t="shared" si="21"/>
        <v>0</v>
      </c>
      <c r="I750" s="12"/>
    </row>
    <row r="751" spans="1:9" ht="12.4" hidden="1" customHeight="1">
      <c r="A751" s="11"/>
      <c r="B751" s="1"/>
      <c r="C751" s="36"/>
      <c r="D751" s="151"/>
      <c r="E751" s="152"/>
      <c r="F751" s="40">
        <f>VLOOKUP(C751,'[2]Acha Air Sales Price List'!$B$1:$D$65536,3,FALSE)</f>
        <v>0</v>
      </c>
      <c r="G751" s="19">
        <f>ROUND(IF(ISBLANK(C751),0,VLOOKUP(C751,'[2]Acha Air Sales Price List'!$B$1:$X$65536,12,FALSE)*$L$14),2)</f>
        <v>0</v>
      </c>
      <c r="H751" s="20">
        <f t="shared" si="21"/>
        <v>0</v>
      </c>
      <c r="I751" s="12"/>
    </row>
    <row r="752" spans="1:9" ht="12.4" hidden="1" customHeight="1">
      <c r="A752" s="11"/>
      <c r="B752" s="1"/>
      <c r="C752" s="36"/>
      <c r="D752" s="151"/>
      <c r="E752" s="152"/>
      <c r="F752" s="40">
        <f>VLOOKUP(C752,'[2]Acha Air Sales Price List'!$B$1:$D$65536,3,FALSE)</f>
        <v>0</v>
      </c>
      <c r="G752" s="19">
        <f>ROUND(IF(ISBLANK(C752),0,VLOOKUP(C752,'[2]Acha Air Sales Price List'!$B$1:$X$65536,12,FALSE)*$L$14),2)</f>
        <v>0</v>
      </c>
      <c r="H752" s="20">
        <f t="shared" si="21"/>
        <v>0</v>
      </c>
      <c r="I752" s="12"/>
    </row>
    <row r="753" spans="1:9" ht="12.4" hidden="1" customHeight="1">
      <c r="A753" s="11"/>
      <c r="B753" s="1"/>
      <c r="C753" s="37"/>
      <c r="D753" s="151"/>
      <c r="E753" s="152"/>
      <c r="F753" s="40">
        <f>VLOOKUP(C753,'[2]Acha Air Sales Price List'!$B$1:$D$65536,3,FALSE)</f>
        <v>0</v>
      </c>
      <c r="G753" s="19">
        <f>ROUND(IF(ISBLANK(C753),0,VLOOKUP(C753,'[2]Acha Air Sales Price List'!$B$1:$X$65536,12,FALSE)*$L$14),2)</f>
        <v>0</v>
      </c>
      <c r="H753" s="20">
        <f t="shared" si="21"/>
        <v>0</v>
      </c>
      <c r="I753" s="12"/>
    </row>
    <row r="754" spans="1:9" ht="12" hidden="1" customHeight="1">
      <c r="A754" s="11"/>
      <c r="B754" s="1"/>
      <c r="C754" s="36"/>
      <c r="D754" s="151"/>
      <c r="E754" s="152"/>
      <c r="F754" s="40">
        <f>VLOOKUP(C754,'[2]Acha Air Sales Price List'!$B$1:$D$65536,3,FALSE)</f>
        <v>0</v>
      </c>
      <c r="G754" s="19">
        <f>ROUND(IF(ISBLANK(C754),0,VLOOKUP(C754,'[2]Acha Air Sales Price List'!$B$1:$X$65536,12,FALSE)*$L$14),2)</f>
        <v>0</v>
      </c>
      <c r="H754" s="20">
        <f t="shared" si="21"/>
        <v>0</v>
      </c>
      <c r="I754" s="12"/>
    </row>
    <row r="755" spans="1:9" ht="12.4" hidden="1" customHeight="1">
      <c r="A755" s="11"/>
      <c r="B755" s="1"/>
      <c r="C755" s="36"/>
      <c r="D755" s="151"/>
      <c r="E755" s="152"/>
      <c r="F755" s="40">
        <f>VLOOKUP(C755,'[2]Acha Air Sales Price List'!$B$1:$D$65536,3,FALSE)</f>
        <v>0</v>
      </c>
      <c r="G755" s="19">
        <f>ROUND(IF(ISBLANK(C755),0,VLOOKUP(C755,'[2]Acha Air Sales Price List'!$B$1:$X$65536,12,FALSE)*$L$14),2)</f>
        <v>0</v>
      </c>
      <c r="H755" s="20">
        <f t="shared" si="21"/>
        <v>0</v>
      </c>
      <c r="I755" s="12"/>
    </row>
    <row r="756" spans="1:9" ht="12.4" hidden="1" customHeight="1">
      <c r="A756" s="11"/>
      <c r="B756" s="1"/>
      <c r="C756" s="36"/>
      <c r="D756" s="151"/>
      <c r="E756" s="152"/>
      <c r="F756" s="40">
        <f>VLOOKUP(C756,'[2]Acha Air Sales Price List'!$B$1:$D$65536,3,FALSE)</f>
        <v>0</v>
      </c>
      <c r="G756" s="19">
        <f>ROUND(IF(ISBLANK(C756),0,VLOOKUP(C756,'[2]Acha Air Sales Price List'!$B$1:$X$65536,12,FALSE)*$L$14),2)</f>
        <v>0</v>
      </c>
      <c r="H756" s="20">
        <f t="shared" si="21"/>
        <v>0</v>
      </c>
      <c r="I756" s="12"/>
    </row>
    <row r="757" spans="1:9" ht="12.4" hidden="1" customHeight="1">
      <c r="A757" s="11"/>
      <c r="B757" s="1"/>
      <c r="C757" s="36"/>
      <c r="D757" s="151"/>
      <c r="E757" s="152"/>
      <c r="F757" s="40">
        <f>VLOOKUP(C757,'[2]Acha Air Sales Price List'!$B$1:$D$65536,3,FALSE)</f>
        <v>0</v>
      </c>
      <c r="G757" s="19">
        <f>ROUND(IF(ISBLANK(C757),0,VLOOKUP(C757,'[2]Acha Air Sales Price List'!$B$1:$X$65536,12,FALSE)*$L$14),2)</f>
        <v>0</v>
      </c>
      <c r="H757" s="20">
        <f t="shared" si="21"/>
        <v>0</v>
      </c>
      <c r="I757" s="12"/>
    </row>
    <row r="758" spans="1:9" ht="12.4" hidden="1" customHeight="1">
      <c r="A758" s="11"/>
      <c r="B758" s="1"/>
      <c r="C758" s="36"/>
      <c r="D758" s="151"/>
      <c r="E758" s="152"/>
      <c r="F758" s="40">
        <f>VLOOKUP(C758,'[2]Acha Air Sales Price List'!$B$1:$D$65536,3,FALSE)</f>
        <v>0</v>
      </c>
      <c r="G758" s="19">
        <f>ROUND(IF(ISBLANK(C758),0,VLOOKUP(C758,'[2]Acha Air Sales Price List'!$B$1:$X$65536,12,FALSE)*$L$14),2)</f>
        <v>0</v>
      </c>
      <c r="H758" s="20">
        <f t="shared" si="21"/>
        <v>0</v>
      </c>
      <c r="I758" s="12"/>
    </row>
    <row r="759" spans="1:9" ht="12.4" hidden="1" customHeight="1">
      <c r="A759" s="11"/>
      <c r="B759" s="1"/>
      <c r="C759" s="36"/>
      <c r="D759" s="151"/>
      <c r="E759" s="152"/>
      <c r="F759" s="40">
        <f>VLOOKUP(C759,'[2]Acha Air Sales Price List'!$B$1:$D$65536,3,FALSE)</f>
        <v>0</v>
      </c>
      <c r="G759" s="19">
        <f>ROUND(IF(ISBLANK(C759),0,VLOOKUP(C759,'[2]Acha Air Sales Price List'!$B$1:$X$65536,12,FALSE)*$L$14),2)</f>
        <v>0</v>
      </c>
      <c r="H759" s="20">
        <f t="shared" si="21"/>
        <v>0</v>
      </c>
      <c r="I759" s="12"/>
    </row>
    <row r="760" spans="1:9" ht="12.4" hidden="1" customHeight="1">
      <c r="A760" s="11"/>
      <c r="B760" s="1"/>
      <c r="C760" s="36"/>
      <c r="D760" s="151"/>
      <c r="E760" s="152"/>
      <c r="F760" s="40">
        <f>VLOOKUP(C760,'[2]Acha Air Sales Price List'!$B$1:$D$65536,3,FALSE)</f>
        <v>0</v>
      </c>
      <c r="G760" s="19">
        <f>ROUND(IF(ISBLANK(C760),0,VLOOKUP(C760,'[2]Acha Air Sales Price List'!$B$1:$X$65536,12,FALSE)*$L$14),2)</f>
        <v>0</v>
      </c>
      <c r="H760" s="20">
        <f t="shared" si="21"/>
        <v>0</v>
      </c>
      <c r="I760" s="12"/>
    </row>
    <row r="761" spans="1:9" ht="12.4" hidden="1" customHeight="1">
      <c r="A761" s="11"/>
      <c r="B761" s="1"/>
      <c r="C761" s="36"/>
      <c r="D761" s="151"/>
      <c r="E761" s="152"/>
      <c r="F761" s="40">
        <f>VLOOKUP(C761,'[2]Acha Air Sales Price List'!$B$1:$D$65536,3,FALSE)</f>
        <v>0</v>
      </c>
      <c r="G761" s="19">
        <f>ROUND(IF(ISBLANK(C761),0,VLOOKUP(C761,'[2]Acha Air Sales Price List'!$B$1:$X$65536,12,FALSE)*$L$14),2)</f>
        <v>0</v>
      </c>
      <c r="H761" s="20">
        <f t="shared" si="21"/>
        <v>0</v>
      </c>
      <c r="I761" s="12"/>
    </row>
    <row r="762" spans="1:9" ht="12.4" hidden="1" customHeight="1">
      <c r="A762" s="11"/>
      <c r="B762" s="1"/>
      <c r="C762" s="36"/>
      <c r="D762" s="151"/>
      <c r="E762" s="152"/>
      <c r="F762" s="40">
        <f>VLOOKUP(C762,'[2]Acha Air Sales Price List'!$B$1:$D$65536,3,FALSE)</f>
        <v>0</v>
      </c>
      <c r="G762" s="19">
        <f>ROUND(IF(ISBLANK(C762),0,VLOOKUP(C762,'[2]Acha Air Sales Price List'!$B$1:$X$65536,12,FALSE)*$L$14),2)</f>
        <v>0</v>
      </c>
      <c r="H762" s="20">
        <f t="shared" si="21"/>
        <v>0</v>
      </c>
      <c r="I762" s="12"/>
    </row>
    <row r="763" spans="1:9" ht="12.4" hidden="1" customHeight="1">
      <c r="A763" s="11"/>
      <c r="B763" s="1"/>
      <c r="C763" s="36"/>
      <c r="D763" s="151"/>
      <c r="E763" s="152"/>
      <c r="F763" s="40">
        <f>VLOOKUP(C763,'[2]Acha Air Sales Price List'!$B$1:$D$65536,3,FALSE)</f>
        <v>0</v>
      </c>
      <c r="G763" s="19">
        <f>ROUND(IF(ISBLANK(C763),0,VLOOKUP(C763,'[2]Acha Air Sales Price List'!$B$1:$X$65536,12,FALSE)*$L$14),2)</f>
        <v>0</v>
      </c>
      <c r="H763" s="20">
        <f t="shared" si="21"/>
        <v>0</v>
      </c>
      <c r="I763" s="12"/>
    </row>
    <row r="764" spans="1:9" ht="12.4" hidden="1" customHeight="1">
      <c r="A764" s="11"/>
      <c r="B764" s="1"/>
      <c r="C764" s="36"/>
      <c r="D764" s="151"/>
      <c r="E764" s="152"/>
      <c r="F764" s="40">
        <f>VLOOKUP(C764,'[2]Acha Air Sales Price List'!$B$1:$D$65536,3,FALSE)</f>
        <v>0</v>
      </c>
      <c r="G764" s="19">
        <f>ROUND(IF(ISBLANK(C764),0,VLOOKUP(C764,'[2]Acha Air Sales Price List'!$B$1:$X$65536,12,FALSE)*$L$14),2)</f>
        <v>0</v>
      </c>
      <c r="H764" s="20">
        <f t="shared" si="21"/>
        <v>0</v>
      </c>
      <c r="I764" s="12"/>
    </row>
    <row r="765" spans="1:9" ht="12.4" hidden="1" customHeight="1">
      <c r="A765" s="11"/>
      <c r="B765" s="1"/>
      <c r="C765" s="36"/>
      <c r="D765" s="151"/>
      <c r="E765" s="152"/>
      <c r="F765" s="40">
        <f>VLOOKUP(C765,'[2]Acha Air Sales Price List'!$B$1:$D$65536,3,FALSE)</f>
        <v>0</v>
      </c>
      <c r="G765" s="19">
        <f>ROUND(IF(ISBLANK(C765),0,VLOOKUP(C765,'[2]Acha Air Sales Price List'!$B$1:$X$65536,12,FALSE)*$L$14),2)</f>
        <v>0</v>
      </c>
      <c r="H765" s="20">
        <f t="shared" si="21"/>
        <v>0</v>
      </c>
      <c r="I765" s="12"/>
    </row>
    <row r="766" spans="1:9" ht="12.4" hidden="1" customHeight="1">
      <c r="A766" s="11"/>
      <c r="B766" s="1"/>
      <c r="C766" s="36"/>
      <c r="D766" s="151"/>
      <c r="E766" s="152"/>
      <c r="F766" s="40">
        <f>VLOOKUP(C766,'[2]Acha Air Sales Price List'!$B$1:$D$65536,3,FALSE)</f>
        <v>0</v>
      </c>
      <c r="G766" s="19">
        <f>ROUND(IF(ISBLANK(C766),0,VLOOKUP(C766,'[2]Acha Air Sales Price List'!$B$1:$X$65536,12,FALSE)*$L$14),2)</f>
        <v>0</v>
      </c>
      <c r="H766" s="20">
        <f t="shared" si="21"/>
        <v>0</v>
      </c>
      <c r="I766" s="12"/>
    </row>
    <row r="767" spans="1:9" ht="12.4" hidden="1" customHeight="1">
      <c r="A767" s="11"/>
      <c r="B767" s="1"/>
      <c r="C767" s="36"/>
      <c r="D767" s="151"/>
      <c r="E767" s="152"/>
      <c r="F767" s="40">
        <f>VLOOKUP(C767,'[2]Acha Air Sales Price List'!$B$1:$D$65536,3,FALSE)</f>
        <v>0</v>
      </c>
      <c r="G767" s="19">
        <f>ROUND(IF(ISBLANK(C767),0,VLOOKUP(C767,'[2]Acha Air Sales Price List'!$B$1:$X$65536,12,FALSE)*$L$14),2)</f>
        <v>0</v>
      </c>
      <c r="H767" s="20">
        <f t="shared" si="21"/>
        <v>0</v>
      </c>
      <c r="I767" s="12"/>
    </row>
    <row r="768" spans="1:9" ht="12.4" hidden="1" customHeight="1">
      <c r="A768" s="11"/>
      <c r="B768" s="1"/>
      <c r="C768" s="36"/>
      <c r="D768" s="151"/>
      <c r="E768" s="152"/>
      <c r="F768" s="40">
        <f>VLOOKUP(C768,'[2]Acha Air Sales Price List'!$B$1:$D$65536,3,FALSE)</f>
        <v>0</v>
      </c>
      <c r="G768" s="19">
        <f>ROUND(IF(ISBLANK(C768),0,VLOOKUP(C768,'[2]Acha Air Sales Price List'!$B$1:$X$65536,12,FALSE)*$L$14),2)</f>
        <v>0</v>
      </c>
      <c r="H768" s="20">
        <f t="shared" si="21"/>
        <v>0</v>
      </c>
      <c r="I768" s="12"/>
    </row>
    <row r="769" spans="1:9" ht="12.4" hidden="1" customHeight="1">
      <c r="A769" s="11"/>
      <c r="B769" s="1"/>
      <c r="C769" s="36"/>
      <c r="D769" s="151"/>
      <c r="E769" s="152"/>
      <c r="F769" s="40">
        <f>VLOOKUP(C769,'[2]Acha Air Sales Price List'!$B$1:$D$65536,3,FALSE)</f>
        <v>0</v>
      </c>
      <c r="G769" s="19">
        <f>ROUND(IF(ISBLANK(C769),0,VLOOKUP(C769,'[2]Acha Air Sales Price List'!$B$1:$X$65536,12,FALSE)*$L$14),2)</f>
        <v>0</v>
      </c>
      <c r="H769" s="20">
        <f t="shared" si="21"/>
        <v>0</v>
      </c>
      <c r="I769" s="12"/>
    </row>
    <row r="770" spans="1:9" ht="12.4" hidden="1" customHeight="1">
      <c r="A770" s="11"/>
      <c r="B770" s="1"/>
      <c r="C770" s="36"/>
      <c r="D770" s="151"/>
      <c r="E770" s="152"/>
      <c r="F770" s="40">
        <f>VLOOKUP(C770,'[2]Acha Air Sales Price List'!$B$1:$D$65536,3,FALSE)</f>
        <v>0</v>
      </c>
      <c r="G770" s="19">
        <f>ROUND(IF(ISBLANK(C770),0,VLOOKUP(C770,'[2]Acha Air Sales Price List'!$B$1:$X$65536,12,FALSE)*$L$14),2)</f>
        <v>0</v>
      </c>
      <c r="H770" s="20">
        <f t="shared" si="21"/>
        <v>0</v>
      </c>
      <c r="I770" s="12"/>
    </row>
    <row r="771" spans="1:9" ht="12.4" hidden="1" customHeight="1">
      <c r="A771" s="11"/>
      <c r="B771" s="1"/>
      <c r="C771" s="36"/>
      <c r="D771" s="151"/>
      <c r="E771" s="152"/>
      <c r="F771" s="40">
        <f>VLOOKUP(C771,'[2]Acha Air Sales Price List'!$B$1:$D$65536,3,FALSE)</f>
        <v>0</v>
      </c>
      <c r="G771" s="19">
        <f>ROUND(IF(ISBLANK(C771),0,VLOOKUP(C771,'[2]Acha Air Sales Price List'!$B$1:$X$65536,12,FALSE)*$L$14),2)</f>
        <v>0</v>
      </c>
      <c r="H771" s="20">
        <f t="shared" si="21"/>
        <v>0</v>
      </c>
      <c r="I771" s="12"/>
    </row>
    <row r="772" spans="1:9" ht="12.4" hidden="1" customHeight="1">
      <c r="A772" s="11"/>
      <c r="B772" s="1"/>
      <c r="C772" s="36"/>
      <c r="D772" s="151"/>
      <c r="E772" s="152"/>
      <c r="F772" s="40">
        <f>VLOOKUP(C772,'[2]Acha Air Sales Price List'!$B$1:$D$65536,3,FALSE)</f>
        <v>0</v>
      </c>
      <c r="G772" s="19">
        <f>ROUND(IF(ISBLANK(C772),0,VLOOKUP(C772,'[2]Acha Air Sales Price List'!$B$1:$X$65536,12,FALSE)*$L$14),2)</f>
        <v>0</v>
      </c>
      <c r="H772" s="20">
        <f t="shared" si="21"/>
        <v>0</v>
      </c>
      <c r="I772" s="12"/>
    </row>
    <row r="773" spans="1:9" ht="12.4" hidden="1" customHeight="1">
      <c r="A773" s="11"/>
      <c r="B773" s="1"/>
      <c r="C773" s="36"/>
      <c r="D773" s="151"/>
      <c r="E773" s="152"/>
      <c r="F773" s="40">
        <f>VLOOKUP(C773,'[2]Acha Air Sales Price List'!$B$1:$D$65536,3,FALSE)</f>
        <v>0</v>
      </c>
      <c r="G773" s="19">
        <f>ROUND(IF(ISBLANK(C773),0,VLOOKUP(C773,'[2]Acha Air Sales Price List'!$B$1:$X$65536,12,FALSE)*$L$14),2)</f>
        <v>0</v>
      </c>
      <c r="H773" s="20">
        <f t="shared" si="21"/>
        <v>0</v>
      </c>
      <c r="I773" s="12"/>
    </row>
    <row r="774" spans="1:9" ht="12.4" hidden="1" customHeight="1">
      <c r="A774" s="11"/>
      <c r="B774" s="1"/>
      <c r="C774" s="36"/>
      <c r="D774" s="151"/>
      <c r="E774" s="152"/>
      <c r="F774" s="40">
        <f>VLOOKUP(C774,'[2]Acha Air Sales Price List'!$B$1:$D$65536,3,FALSE)</f>
        <v>0</v>
      </c>
      <c r="G774" s="19">
        <f>ROUND(IF(ISBLANK(C774),0,VLOOKUP(C774,'[2]Acha Air Sales Price List'!$B$1:$X$65536,12,FALSE)*$L$14),2)</f>
        <v>0</v>
      </c>
      <c r="H774" s="20">
        <f t="shared" si="21"/>
        <v>0</v>
      </c>
      <c r="I774" s="12"/>
    </row>
    <row r="775" spans="1:9" ht="12.4" hidden="1" customHeight="1">
      <c r="A775" s="11"/>
      <c r="B775" s="1"/>
      <c r="C775" s="36"/>
      <c r="D775" s="151"/>
      <c r="E775" s="152"/>
      <c r="F775" s="40">
        <f>VLOOKUP(C775,'[2]Acha Air Sales Price List'!$B$1:$D$65536,3,FALSE)</f>
        <v>0</v>
      </c>
      <c r="G775" s="19">
        <f>ROUND(IF(ISBLANK(C775),0,VLOOKUP(C775,'[2]Acha Air Sales Price List'!$B$1:$X$65536,12,FALSE)*$L$14),2)</f>
        <v>0</v>
      </c>
      <c r="H775" s="20">
        <f t="shared" si="21"/>
        <v>0</v>
      </c>
      <c r="I775" s="12"/>
    </row>
    <row r="776" spans="1:9" ht="12.4" hidden="1" customHeight="1">
      <c r="A776" s="11"/>
      <c r="B776" s="1"/>
      <c r="C776" s="36"/>
      <c r="D776" s="151"/>
      <c r="E776" s="152"/>
      <c r="F776" s="40">
        <f>VLOOKUP(C776,'[2]Acha Air Sales Price List'!$B$1:$D$65536,3,FALSE)</f>
        <v>0</v>
      </c>
      <c r="G776" s="19">
        <f>ROUND(IF(ISBLANK(C776),0,VLOOKUP(C776,'[2]Acha Air Sales Price List'!$B$1:$X$65536,12,FALSE)*$L$14),2)</f>
        <v>0</v>
      </c>
      <c r="H776" s="20">
        <f t="shared" si="21"/>
        <v>0</v>
      </c>
      <c r="I776" s="12"/>
    </row>
    <row r="777" spans="1:9" ht="12.4" hidden="1" customHeight="1">
      <c r="A777" s="11"/>
      <c r="B777" s="1"/>
      <c r="C777" s="36"/>
      <c r="D777" s="151"/>
      <c r="E777" s="152"/>
      <c r="F777" s="40">
        <f>VLOOKUP(C777,'[2]Acha Air Sales Price List'!$B$1:$D$65536,3,FALSE)</f>
        <v>0</v>
      </c>
      <c r="G777" s="19">
        <f>ROUND(IF(ISBLANK(C777),0,VLOOKUP(C777,'[2]Acha Air Sales Price List'!$B$1:$X$65536,12,FALSE)*$L$14),2)</f>
        <v>0</v>
      </c>
      <c r="H777" s="20">
        <f t="shared" si="21"/>
        <v>0</v>
      </c>
      <c r="I777" s="12"/>
    </row>
    <row r="778" spans="1:9" ht="12.4" hidden="1" customHeight="1">
      <c r="A778" s="11"/>
      <c r="B778" s="1"/>
      <c r="C778" s="36"/>
      <c r="D778" s="151"/>
      <c r="E778" s="152"/>
      <c r="F778" s="40">
        <f>VLOOKUP(C778,'[2]Acha Air Sales Price List'!$B$1:$D$65536,3,FALSE)</f>
        <v>0</v>
      </c>
      <c r="G778" s="19">
        <f>ROUND(IF(ISBLANK(C778),0,VLOOKUP(C778,'[2]Acha Air Sales Price List'!$B$1:$X$65536,12,FALSE)*$L$14),2)</f>
        <v>0</v>
      </c>
      <c r="H778" s="20">
        <f t="shared" si="21"/>
        <v>0</v>
      </c>
      <c r="I778" s="12"/>
    </row>
    <row r="779" spans="1:9" ht="12.4" hidden="1" customHeight="1">
      <c r="A779" s="11"/>
      <c r="B779" s="1"/>
      <c r="C779" s="36"/>
      <c r="D779" s="151"/>
      <c r="E779" s="152"/>
      <c r="F779" s="40">
        <f>VLOOKUP(C779,'[2]Acha Air Sales Price List'!$B$1:$D$65536,3,FALSE)</f>
        <v>0</v>
      </c>
      <c r="G779" s="19">
        <f>ROUND(IF(ISBLANK(C779),0,VLOOKUP(C779,'[2]Acha Air Sales Price List'!$B$1:$X$65536,12,FALSE)*$L$14),2)</f>
        <v>0</v>
      </c>
      <c r="H779" s="20">
        <f t="shared" si="21"/>
        <v>0</v>
      </c>
      <c r="I779" s="12"/>
    </row>
    <row r="780" spans="1:9" ht="12.4" hidden="1" customHeight="1">
      <c r="A780" s="11"/>
      <c r="B780" s="1"/>
      <c r="C780" s="99"/>
      <c r="D780" s="151"/>
      <c r="E780" s="152"/>
      <c r="F780" s="40"/>
      <c r="G780" s="19">
        <f>ROUND(IF(ISBLANK(C780),0,VLOOKUP(C780,'[2]Acha Air Sales Price List'!$B$1:$X$65536,12,FALSE)*$L$14),2)</f>
        <v>0</v>
      </c>
      <c r="H780" s="20"/>
      <c r="I780" s="12"/>
    </row>
    <row r="781" spans="1:9" ht="12.4" hidden="1" customHeight="1">
      <c r="A781" s="11"/>
      <c r="B781" s="1"/>
      <c r="C781" s="37"/>
      <c r="D781" s="163"/>
      <c r="E781" s="164"/>
      <c r="F781" s="40"/>
      <c r="G781" s="19"/>
      <c r="H781" s="20"/>
      <c r="I781" s="12"/>
    </row>
    <row r="782" spans="1:9" ht="12.4" customHeight="1">
      <c r="A782" s="11"/>
      <c r="B782" s="1"/>
      <c r="C782" s="123"/>
      <c r="D782" s="121"/>
      <c r="E782" s="122"/>
      <c r="F782" s="40"/>
      <c r="G782" s="19"/>
      <c r="H782" s="20"/>
      <c r="I782" s="12"/>
    </row>
    <row r="783" spans="1:9" ht="12.4" customHeight="1">
      <c r="A783" s="11"/>
      <c r="B783" s="1"/>
      <c r="C783" s="123"/>
      <c r="D783" s="121"/>
      <c r="E783" s="122"/>
      <c r="F783" s="40" t="s">
        <v>84</v>
      </c>
      <c r="G783" s="19"/>
      <c r="H783" s="20">
        <f>SUM(H20:H782)</f>
        <v>17232.729999999996</v>
      </c>
      <c r="I783" s="12"/>
    </row>
    <row r="784" spans="1:9" ht="12.4" customHeight="1">
      <c r="A784" s="11"/>
      <c r="B784" s="1"/>
      <c r="C784" s="123"/>
      <c r="D784" s="121"/>
      <c r="E784" s="122"/>
      <c r="F784" s="40" t="s">
        <v>85</v>
      </c>
      <c r="G784" s="19"/>
      <c r="H784" s="20">
        <v>-232.73</v>
      </c>
      <c r="I784" s="12"/>
    </row>
    <row r="785" spans="1:9" ht="12.4" customHeight="1" thickBot="1">
      <c r="A785" s="11"/>
      <c r="B785" s="21"/>
      <c r="C785" s="22"/>
      <c r="D785" s="161"/>
      <c r="E785" s="162"/>
      <c r="F785" s="41"/>
      <c r="G785" s="23">
        <f>ROUND(IF(ISBLANK(C785),0,VLOOKUP(C785,'[2]Acha Air Sales Price List'!$B$1:$X$65536,12,FALSE)*$W$14),2)</f>
        <v>0</v>
      </c>
      <c r="H785" s="24">
        <f>ROUND(IF(ISNUMBER(B785), G785*B785, 0),5)</f>
        <v>0</v>
      </c>
      <c r="I785" s="12"/>
    </row>
    <row r="786" spans="1:9" ht="10.5" customHeight="1" thickBot="1">
      <c r="A786" s="11"/>
      <c r="B786" s="2"/>
      <c r="C786" s="2"/>
      <c r="D786" s="2"/>
      <c r="E786" s="2"/>
      <c r="F786" s="2"/>
      <c r="G786" s="31"/>
      <c r="H786" s="32"/>
      <c r="I786" s="12"/>
    </row>
    <row r="787" spans="1:9" ht="16.5" thickBot="1">
      <c r="A787" s="11"/>
      <c r="B787" s="30" t="s">
        <v>17</v>
      </c>
      <c r="C787" s="3"/>
      <c r="D787" s="3"/>
      <c r="E787" s="3"/>
      <c r="F787" s="3"/>
      <c r="G787" s="33" t="s">
        <v>18</v>
      </c>
      <c r="H787" s="34">
        <f>SUM(H782:H785)</f>
        <v>16999.999999999996</v>
      </c>
      <c r="I787" s="12"/>
    </row>
    <row r="788" spans="1:9" ht="15.75">
      <c r="A788" s="11"/>
      <c r="B788" s="30"/>
      <c r="C788" s="3"/>
      <c r="D788" s="3"/>
      <c r="E788" s="3"/>
      <c r="F788" s="3"/>
      <c r="G788" s="133"/>
      <c r="H788" s="134"/>
      <c r="I788" s="12"/>
    </row>
    <row r="789" spans="1:9">
      <c r="A789" s="16"/>
      <c r="B789" s="17"/>
      <c r="C789" s="17"/>
      <c r="D789" s="135" t="s">
        <v>86</v>
      </c>
      <c r="E789" s="17"/>
      <c r="F789" s="17"/>
      <c r="G789" s="17"/>
      <c r="H789" s="17"/>
      <c r="I789" s="18"/>
    </row>
    <row r="792" spans="1:9">
      <c r="F792" s="137" t="s">
        <v>90</v>
      </c>
      <c r="G792" s="138">
        <f>'Tax Invoice'!D14</f>
        <v>36.83</v>
      </c>
    </row>
    <row r="793" spans="1:9">
      <c r="F793" s="137" t="s">
        <v>91</v>
      </c>
      <c r="G793" s="138">
        <f>H783/G792</f>
        <v>467.899266901982</v>
      </c>
      <c r="H793" s="42"/>
    </row>
    <row r="794" spans="1:9">
      <c r="F794" s="137" t="s">
        <v>92</v>
      </c>
      <c r="G794" s="138">
        <f>H787/G792</f>
        <v>461.58023350529453</v>
      </c>
    </row>
  </sheetData>
  <mergeCells count="773">
    <mergeCell ref="D293:E293"/>
    <mergeCell ref="D294:E294"/>
    <mergeCell ref="D283:E283"/>
    <mergeCell ref="D284:E284"/>
    <mergeCell ref="D285:E285"/>
    <mergeCell ref="H11:H12"/>
    <mergeCell ref="D19:E19"/>
    <mergeCell ref="D779:E779"/>
    <mergeCell ref="D773:E773"/>
    <mergeCell ref="D774:E774"/>
    <mergeCell ref="D775:E775"/>
    <mergeCell ref="D776:E776"/>
    <mergeCell ref="D777:E777"/>
    <mergeCell ref="D763:E763"/>
    <mergeCell ref="D764:E764"/>
    <mergeCell ref="D765:E765"/>
    <mergeCell ref="D766:E766"/>
    <mergeCell ref="D767:E767"/>
    <mergeCell ref="D768:E768"/>
    <mergeCell ref="D778:E778"/>
    <mergeCell ref="D769:E769"/>
    <mergeCell ref="D770:E770"/>
    <mergeCell ref="D771:E771"/>
    <mergeCell ref="D772:E772"/>
    <mergeCell ref="D295:E295"/>
    <mergeCell ref="D296:E296"/>
    <mergeCell ref="D297:E297"/>
    <mergeCell ref="D298:E298"/>
    <mergeCell ref="D299:E299"/>
    <mergeCell ref="D754:E754"/>
    <mergeCell ref="D755:E755"/>
    <mergeCell ref="D756:E756"/>
    <mergeCell ref="D757:E757"/>
    <mergeCell ref="D513:E513"/>
    <mergeCell ref="D514:E514"/>
    <mergeCell ref="D515:E515"/>
    <mergeCell ref="D516:E516"/>
    <mergeCell ref="D511:E511"/>
    <mergeCell ref="D512:E512"/>
    <mergeCell ref="D492:E492"/>
    <mergeCell ref="D504:E504"/>
    <mergeCell ref="D505:E505"/>
    <mergeCell ref="D506:E506"/>
    <mergeCell ref="D507:E507"/>
    <mergeCell ref="D508:E508"/>
    <mergeCell ref="D509:E509"/>
    <mergeCell ref="D510:E510"/>
    <mergeCell ref="D495:E495"/>
    <mergeCell ref="D289:E289"/>
    <mergeCell ref="D290:E290"/>
    <mergeCell ref="D291:E291"/>
    <mergeCell ref="D292:E292"/>
    <mergeCell ref="D277:E277"/>
    <mergeCell ref="D286:E286"/>
    <mergeCell ref="D287:E287"/>
    <mergeCell ref="D288:E288"/>
    <mergeCell ref="D268:E268"/>
    <mergeCell ref="D269:E269"/>
    <mergeCell ref="D270:E270"/>
    <mergeCell ref="D271:E271"/>
    <mergeCell ref="D272:E272"/>
    <mergeCell ref="D273:E273"/>
    <mergeCell ref="D274:E274"/>
    <mergeCell ref="D275:E275"/>
    <mergeCell ref="D276:E276"/>
    <mergeCell ref="D278:E278"/>
    <mergeCell ref="D279:E279"/>
    <mergeCell ref="D280:E280"/>
    <mergeCell ref="D281:E281"/>
    <mergeCell ref="D282:E282"/>
    <mergeCell ref="D264:E264"/>
    <mergeCell ref="D265:E265"/>
    <mergeCell ref="D266:E266"/>
    <mergeCell ref="D267:E267"/>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43:E243"/>
    <mergeCell ref="D244:E244"/>
    <mergeCell ref="D245:E245"/>
    <mergeCell ref="D246:E246"/>
    <mergeCell ref="D247:E247"/>
    <mergeCell ref="D248:E248"/>
    <mergeCell ref="D249:E249"/>
    <mergeCell ref="D262:E262"/>
    <mergeCell ref="D263:E263"/>
    <mergeCell ref="D234:E234"/>
    <mergeCell ref="D235:E235"/>
    <mergeCell ref="D236:E236"/>
    <mergeCell ref="D237:E237"/>
    <mergeCell ref="D238:E238"/>
    <mergeCell ref="D239:E239"/>
    <mergeCell ref="D240:E240"/>
    <mergeCell ref="D241:E241"/>
    <mergeCell ref="D242:E242"/>
    <mergeCell ref="D225:E225"/>
    <mergeCell ref="D226:E226"/>
    <mergeCell ref="D227:E227"/>
    <mergeCell ref="D228:E228"/>
    <mergeCell ref="D229:E229"/>
    <mergeCell ref="D230:E230"/>
    <mergeCell ref="D231:E231"/>
    <mergeCell ref="D232:E232"/>
    <mergeCell ref="D233:E233"/>
    <mergeCell ref="D216:E216"/>
    <mergeCell ref="D217:E217"/>
    <mergeCell ref="D218:E218"/>
    <mergeCell ref="D219:E219"/>
    <mergeCell ref="D220:E220"/>
    <mergeCell ref="D221:E221"/>
    <mergeCell ref="D222:E222"/>
    <mergeCell ref="D223:E223"/>
    <mergeCell ref="D224:E224"/>
    <mergeCell ref="D207:E207"/>
    <mergeCell ref="D208:E208"/>
    <mergeCell ref="D209:E209"/>
    <mergeCell ref="D210:E210"/>
    <mergeCell ref="D211:E211"/>
    <mergeCell ref="D212:E212"/>
    <mergeCell ref="D213:E213"/>
    <mergeCell ref="D214:E214"/>
    <mergeCell ref="D215:E215"/>
    <mergeCell ref="D198:E198"/>
    <mergeCell ref="D199:E199"/>
    <mergeCell ref="D200:E200"/>
    <mergeCell ref="D201:E201"/>
    <mergeCell ref="D202:E202"/>
    <mergeCell ref="D203:E203"/>
    <mergeCell ref="D204:E204"/>
    <mergeCell ref="D205:E205"/>
    <mergeCell ref="D206:E206"/>
    <mergeCell ref="D189:E189"/>
    <mergeCell ref="D190:E190"/>
    <mergeCell ref="D191:E191"/>
    <mergeCell ref="D192:E192"/>
    <mergeCell ref="D193:E193"/>
    <mergeCell ref="D194:E194"/>
    <mergeCell ref="D195:E195"/>
    <mergeCell ref="D196:E196"/>
    <mergeCell ref="D197:E197"/>
    <mergeCell ref="D180:E180"/>
    <mergeCell ref="D181:E181"/>
    <mergeCell ref="D182:E182"/>
    <mergeCell ref="D183:E183"/>
    <mergeCell ref="D184:E184"/>
    <mergeCell ref="D185:E185"/>
    <mergeCell ref="D186:E186"/>
    <mergeCell ref="D187:E187"/>
    <mergeCell ref="D188:E188"/>
    <mergeCell ref="D171:E171"/>
    <mergeCell ref="D172:E172"/>
    <mergeCell ref="D173:E173"/>
    <mergeCell ref="D174:E174"/>
    <mergeCell ref="D175:E175"/>
    <mergeCell ref="D176:E176"/>
    <mergeCell ref="D177:E177"/>
    <mergeCell ref="D178:E178"/>
    <mergeCell ref="D179:E179"/>
    <mergeCell ref="D162:E162"/>
    <mergeCell ref="D163:E163"/>
    <mergeCell ref="D164:E164"/>
    <mergeCell ref="D165:E165"/>
    <mergeCell ref="D166:E166"/>
    <mergeCell ref="D167:E167"/>
    <mergeCell ref="D168:E168"/>
    <mergeCell ref="D169:E169"/>
    <mergeCell ref="D170:E170"/>
    <mergeCell ref="D153:E153"/>
    <mergeCell ref="D154:E154"/>
    <mergeCell ref="D155:E155"/>
    <mergeCell ref="D156:E156"/>
    <mergeCell ref="D157:E157"/>
    <mergeCell ref="D158:E158"/>
    <mergeCell ref="D159:E159"/>
    <mergeCell ref="D160:E160"/>
    <mergeCell ref="D161:E161"/>
    <mergeCell ref="D144:E144"/>
    <mergeCell ref="D145:E145"/>
    <mergeCell ref="D146:E146"/>
    <mergeCell ref="D147:E147"/>
    <mergeCell ref="D148:E148"/>
    <mergeCell ref="D149:E149"/>
    <mergeCell ref="D150:E150"/>
    <mergeCell ref="D151:E151"/>
    <mergeCell ref="D152:E152"/>
    <mergeCell ref="D135:E135"/>
    <mergeCell ref="D136:E136"/>
    <mergeCell ref="D137:E137"/>
    <mergeCell ref="D138:E138"/>
    <mergeCell ref="D139:E139"/>
    <mergeCell ref="D140:E140"/>
    <mergeCell ref="D141:E141"/>
    <mergeCell ref="D142:E142"/>
    <mergeCell ref="D143:E143"/>
    <mergeCell ref="D126:E126"/>
    <mergeCell ref="D127:E127"/>
    <mergeCell ref="D128:E128"/>
    <mergeCell ref="D129:E129"/>
    <mergeCell ref="D130:E130"/>
    <mergeCell ref="D131:E131"/>
    <mergeCell ref="D132:E132"/>
    <mergeCell ref="D133:E133"/>
    <mergeCell ref="D134:E134"/>
    <mergeCell ref="D117:E117"/>
    <mergeCell ref="D118:E118"/>
    <mergeCell ref="D119:E119"/>
    <mergeCell ref="D120:E120"/>
    <mergeCell ref="D121:E121"/>
    <mergeCell ref="D122:E122"/>
    <mergeCell ref="D123:E123"/>
    <mergeCell ref="D124:E124"/>
    <mergeCell ref="D125:E125"/>
    <mergeCell ref="D108:E108"/>
    <mergeCell ref="D109:E109"/>
    <mergeCell ref="D110:E110"/>
    <mergeCell ref="D111:E111"/>
    <mergeCell ref="D112:E112"/>
    <mergeCell ref="D113:E113"/>
    <mergeCell ref="D114:E114"/>
    <mergeCell ref="D115:E115"/>
    <mergeCell ref="D116:E116"/>
    <mergeCell ref="D99:E99"/>
    <mergeCell ref="D100:E100"/>
    <mergeCell ref="D101:E101"/>
    <mergeCell ref="D102:E102"/>
    <mergeCell ref="D103:E103"/>
    <mergeCell ref="D104:E104"/>
    <mergeCell ref="D105:E105"/>
    <mergeCell ref="D106:E106"/>
    <mergeCell ref="D107:E107"/>
    <mergeCell ref="D90:E90"/>
    <mergeCell ref="D91:E91"/>
    <mergeCell ref="D92:E92"/>
    <mergeCell ref="D93:E93"/>
    <mergeCell ref="D94:E94"/>
    <mergeCell ref="D95:E95"/>
    <mergeCell ref="D96:E96"/>
    <mergeCell ref="D97:E97"/>
    <mergeCell ref="D98:E98"/>
    <mergeCell ref="D81:E81"/>
    <mergeCell ref="D82:E82"/>
    <mergeCell ref="D83:E83"/>
    <mergeCell ref="D84:E84"/>
    <mergeCell ref="D85:E85"/>
    <mergeCell ref="D86:E86"/>
    <mergeCell ref="D87:E87"/>
    <mergeCell ref="D88:E88"/>
    <mergeCell ref="D89:E89"/>
    <mergeCell ref="D72:E72"/>
    <mergeCell ref="D73:E73"/>
    <mergeCell ref="D74:E74"/>
    <mergeCell ref="D75:E75"/>
    <mergeCell ref="D76:E76"/>
    <mergeCell ref="D77:E77"/>
    <mergeCell ref="D78:E78"/>
    <mergeCell ref="D79:E79"/>
    <mergeCell ref="D80:E80"/>
    <mergeCell ref="D63:E63"/>
    <mergeCell ref="D64:E64"/>
    <mergeCell ref="D65:E65"/>
    <mergeCell ref="D66:E66"/>
    <mergeCell ref="D67:E67"/>
    <mergeCell ref="D68:E68"/>
    <mergeCell ref="D69:E69"/>
    <mergeCell ref="D70:E70"/>
    <mergeCell ref="D71:E71"/>
    <mergeCell ref="D54:E54"/>
    <mergeCell ref="D55:E55"/>
    <mergeCell ref="D56:E56"/>
    <mergeCell ref="D57:E57"/>
    <mergeCell ref="D58:E58"/>
    <mergeCell ref="D59:E59"/>
    <mergeCell ref="D60:E60"/>
    <mergeCell ref="D61:E61"/>
    <mergeCell ref="D62:E62"/>
    <mergeCell ref="D45:E45"/>
    <mergeCell ref="D46:E46"/>
    <mergeCell ref="D47:E47"/>
    <mergeCell ref="D48:E48"/>
    <mergeCell ref="D49:E49"/>
    <mergeCell ref="D50:E50"/>
    <mergeCell ref="D51:E51"/>
    <mergeCell ref="D52:E52"/>
    <mergeCell ref="D53:E53"/>
    <mergeCell ref="D25:E25"/>
    <mergeCell ref="D26:E26"/>
    <mergeCell ref="D27:E27"/>
    <mergeCell ref="D39:E39"/>
    <mergeCell ref="D40:E40"/>
    <mergeCell ref="D41:E41"/>
    <mergeCell ref="D42:E42"/>
    <mergeCell ref="D43:E43"/>
    <mergeCell ref="D44:E44"/>
    <mergeCell ref="D496:E496"/>
    <mergeCell ref="D497:E497"/>
    <mergeCell ref="D498:E498"/>
    <mergeCell ref="D499:E499"/>
    <mergeCell ref="D500:E500"/>
    <mergeCell ref="D501:E501"/>
    <mergeCell ref="D502:E502"/>
    <mergeCell ref="D503:E503"/>
    <mergeCell ref="D471:E471"/>
    <mergeCell ref="D472:E472"/>
    <mergeCell ref="D473:E473"/>
    <mergeCell ref="D474:E474"/>
    <mergeCell ref="D475:E475"/>
    <mergeCell ref="D476:E476"/>
    <mergeCell ref="D493:E493"/>
    <mergeCell ref="D494:E494"/>
    <mergeCell ref="D477:E477"/>
    <mergeCell ref="D478:E478"/>
    <mergeCell ref="D479:E479"/>
    <mergeCell ref="D480:E480"/>
    <mergeCell ref="D481:E481"/>
    <mergeCell ref="D482:E482"/>
    <mergeCell ref="D483:E483"/>
    <mergeCell ref="D484:E484"/>
    <mergeCell ref="D485:E485"/>
    <mergeCell ref="D486:E486"/>
    <mergeCell ref="D487:E487"/>
    <mergeCell ref="D488:E488"/>
    <mergeCell ref="D489:E489"/>
    <mergeCell ref="D490:E490"/>
    <mergeCell ref="D491:E491"/>
    <mergeCell ref="D462:E462"/>
    <mergeCell ref="D463:E463"/>
    <mergeCell ref="D464:E464"/>
    <mergeCell ref="D465:E465"/>
    <mergeCell ref="D466:E466"/>
    <mergeCell ref="D467:E467"/>
    <mergeCell ref="D468:E468"/>
    <mergeCell ref="D469:E469"/>
    <mergeCell ref="D470:E470"/>
    <mergeCell ref="D453:E453"/>
    <mergeCell ref="D454:E454"/>
    <mergeCell ref="D455:E455"/>
    <mergeCell ref="D456:E456"/>
    <mergeCell ref="D457:E457"/>
    <mergeCell ref="D458:E458"/>
    <mergeCell ref="D459:E459"/>
    <mergeCell ref="D460:E460"/>
    <mergeCell ref="D461:E461"/>
    <mergeCell ref="D444:E444"/>
    <mergeCell ref="D445:E445"/>
    <mergeCell ref="D446:E446"/>
    <mergeCell ref="D447:E447"/>
    <mergeCell ref="D448:E448"/>
    <mergeCell ref="D449:E449"/>
    <mergeCell ref="D450:E450"/>
    <mergeCell ref="D451:E451"/>
    <mergeCell ref="D452:E452"/>
    <mergeCell ref="D435:E435"/>
    <mergeCell ref="D436:E436"/>
    <mergeCell ref="D437:E437"/>
    <mergeCell ref="D438:E438"/>
    <mergeCell ref="D439:E439"/>
    <mergeCell ref="D440:E440"/>
    <mergeCell ref="D441:E441"/>
    <mergeCell ref="D442:E442"/>
    <mergeCell ref="D443:E443"/>
    <mergeCell ref="D426:E426"/>
    <mergeCell ref="D427:E427"/>
    <mergeCell ref="D428:E428"/>
    <mergeCell ref="D429:E429"/>
    <mergeCell ref="D430:E430"/>
    <mergeCell ref="D431:E431"/>
    <mergeCell ref="D432:E432"/>
    <mergeCell ref="D433:E433"/>
    <mergeCell ref="D434:E434"/>
    <mergeCell ref="D417:E417"/>
    <mergeCell ref="D418:E418"/>
    <mergeCell ref="D419:E419"/>
    <mergeCell ref="D420:E420"/>
    <mergeCell ref="D421:E421"/>
    <mergeCell ref="D422:E422"/>
    <mergeCell ref="D423:E423"/>
    <mergeCell ref="D424:E424"/>
    <mergeCell ref="D425:E425"/>
    <mergeCell ref="D408:E408"/>
    <mergeCell ref="D409:E409"/>
    <mergeCell ref="D410:E410"/>
    <mergeCell ref="D411:E411"/>
    <mergeCell ref="D412:E412"/>
    <mergeCell ref="D413:E413"/>
    <mergeCell ref="D414:E414"/>
    <mergeCell ref="D415:E415"/>
    <mergeCell ref="D416:E416"/>
    <mergeCell ref="D399:E399"/>
    <mergeCell ref="D400:E400"/>
    <mergeCell ref="D401:E401"/>
    <mergeCell ref="D402:E402"/>
    <mergeCell ref="D403:E403"/>
    <mergeCell ref="D404:E404"/>
    <mergeCell ref="D405:E405"/>
    <mergeCell ref="D406:E406"/>
    <mergeCell ref="D407:E407"/>
    <mergeCell ref="D390:E390"/>
    <mergeCell ref="D391:E391"/>
    <mergeCell ref="D392:E392"/>
    <mergeCell ref="D393:E393"/>
    <mergeCell ref="D394:E394"/>
    <mergeCell ref="D395:E395"/>
    <mergeCell ref="D396:E396"/>
    <mergeCell ref="D397:E397"/>
    <mergeCell ref="D398:E398"/>
    <mergeCell ref="D381:E381"/>
    <mergeCell ref="D382:E382"/>
    <mergeCell ref="D383:E383"/>
    <mergeCell ref="D384:E384"/>
    <mergeCell ref="D385:E385"/>
    <mergeCell ref="D386:E386"/>
    <mergeCell ref="D387:E387"/>
    <mergeCell ref="D388:E388"/>
    <mergeCell ref="D389:E389"/>
    <mergeCell ref="D372:E372"/>
    <mergeCell ref="D373:E373"/>
    <mergeCell ref="D374:E374"/>
    <mergeCell ref="D375:E375"/>
    <mergeCell ref="D376:E376"/>
    <mergeCell ref="D377:E377"/>
    <mergeCell ref="D378:E378"/>
    <mergeCell ref="D379:E379"/>
    <mergeCell ref="D380:E380"/>
    <mergeCell ref="D363:E363"/>
    <mergeCell ref="D364:E364"/>
    <mergeCell ref="D365:E365"/>
    <mergeCell ref="D366:E366"/>
    <mergeCell ref="D367:E367"/>
    <mergeCell ref="D368:E368"/>
    <mergeCell ref="D369:E369"/>
    <mergeCell ref="D370:E370"/>
    <mergeCell ref="D371:E371"/>
    <mergeCell ref="D354:E354"/>
    <mergeCell ref="D355:E355"/>
    <mergeCell ref="D356:E356"/>
    <mergeCell ref="D357:E357"/>
    <mergeCell ref="D358:E358"/>
    <mergeCell ref="D359:E359"/>
    <mergeCell ref="D360:E360"/>
    <mergeCell ref="D361:E361"/>
    <mergeCell ref="D362:E362"/>
    <mergeCell ref="D343:E343"/>
    <mergeCell ref="D344:E344"/>
    <mergeCell ref="D345:E345"/>
    <mergeCell ref="D346:E346"/>
    <mergeCell ref="D347:E347"/>
    <mergeCell ref="D348:E348"/>
    <mergeCell ref="D351:E351"/>
    <mergeCell ref="D352:E352"/>
    <mergeCell ref="D353:E353"/>
    <mergeCell ref="D334:E334"/>
    <mergeCell ref="D335:E335"/>
    <mergeCell ref="D336:E336"/>
    <mergeCell ref="D337:E337"/>
    <mergeCell ref="D338:E338"/>
    <mergeCell ref="D339:E339"/>
    <mergeCell ref="D340:E340"/>
    <mergeCell ref="D341:E341"/>
    <mergeCell ref="D342:E342"/>
    <mergeCell ref="D781:E781"/>
    <mergeCell ref="D733:E733"/>
    <mergeCell ref="D734:E734"/>
    <mergeCell ref="D735:E735"/>
    <mergeCell ref="D736:E736"/>
    <mergeCell ref="D737:E737"/>
    <mergeCell ref="D738:E738"/>
    <mergeCell ref="D739:E739"/>
    <mergeCell ref="D740:E740"/>
    <mergeCell ref="D741:E741"/>
    <mergeCell ref="D742:E742"/>
    <mergeCell ref="D743:E743"/>
    <mergeCell ref="D744:E744"/>
    <mergeCell ref="D745:E745"/>
    <mergeCell ref="D746:E746"/>
    <mergeCell ref="D747:E747"/>
    <mergeCell ref="D748:E748"/>
    <mergeCell ref="D749:E749"/>
    <mergeCell ref="D750:E750"/>
    <mergeCell ref="D751:E751"/>
    <mergeCell ref="D752:E752"/>
    <mergeCell ref="D753:E753"/>
    <mergeCell ref="D759:E759"/>
    <mergeCell ref="D760:E760"/>
    <mergeCell ref="D722:E722"/>
    <mergeCell ref="D723:E723"/>
    <mergeCell ref="D724:E724"/>
    <mergeCell ref="D725:E725"/>
    <mergeCell ref="D726:E726"/>
    <mergeCell ref="D727:E727"/>
    <mergeCell ref="D728:E728"/>
    <mergeCell ref="D729:E729"/>
    <mergeCell ref="D780:E780"/>
    <mergeCell ref="D761:E761"/>
    <mergeCell ref="D762:E762"/>
    <mergeCell ref="D730:E730"/>
    <mergeCell ref="D731:E731"/>
    <mergeCell ref="D732:E732"/>
    <mergeCell ref="D758:E758"/>
    <mergeCell ref="D713:E713"/>
    <mergeCell ref="D714:E714"/>
    <mergeCell ref="D715:E715"/>
    <mergeCell ref="D716:E716"/>
    <mergeCell ref="D717:E717"/>
    <mergeCell ref="D718:E718"/>
    <mergeCell ref="D719:E719"/>
    <mergeCell ref="D720:E720"/>
    <mergeCell ref="D721:E721"/>
    <mergeCell ref="D704:E704"/>
    <mergeCell ref="D705:E705"/>
    <mergeCell ref="D706:E706"/>
    <mergeCell ref="D707:E707"/>
    <mergeCell ref="D708:E708"/>
    <mergeCell ref="D709:E709"/>
    <mergeCell ref="D710:E710"/>
    <mergeCell ref="D711:E711"/>
    <mergeCell ref="D712:E712"/>
    <mergeCell ref="D695:E695"/>
    <mergeCell ref="D696:E696"/>
    <mergeCell ref="D697:E697"/>
    <mergeCell ref="D698:E698"/>
    <mergeCell ref="D699:E699"/>
    <mergeCell ref="D700:E700"/>
    <mergeCell ref="D701:E701"/>
    <mergeCell ref="D702:E702"/>
    <mergeCell ref="D703:E703"/>
    <mergeCell ref="D686:E686"/>
    <mergeCell ref="D687:E687"/>
    <mergeCell ref="D688:E688"/>
    <mergeCell ref="D689:E689"/>
    <mergeCell ref="D690:E690"/>
    <mergeCell ref="D691:E691"/>
    <mergeCell ref="D692:E692"/>
    <mergeCell ref="D693:E693"/>
    <mergeCell ref="D694:E694"/>
    <mergeCell ref="D677:E677"/>
    <mergeCell ref="D678:E678"/>
    <mergeCell ref="D679:E679"/>
    <mergeCell ref="D680:E680"/>
    <mergeCell ref="D681:E681"/>
    <mergeCell ref="D682:E682"/>
    <mergeCell ref="D683:E683"/>
    <mergeCell ref="D684:E684"/>
    <mergeCell ref="D685:E685"/>
    <mergeCell ref="D668:E668"/>
    <mergeCell ref="D669:E669"/>
    <mergeCell ref="D670:E670"/>
    <mergeCell ref="D671:E671"/>
    <mergeCell ref="D672:E672"/>
    <mergeCell ref="D673:E673"/>
    <mergeCell ref="D674:E674"/>
    <mergeCell ref="D675:E675"/>
    <mergeCell ref="D676:E676"/>
    <mergeCell ref="D659:E659"/>
    <mergeCell ref="D660:E660"/>
    <mergeCell ref="D661:E661"/>
    <mergeCell ref="D662:E662"/>
    <mergeCell ref="D663:E663"/>
    <mergeCell ref="D664:E664"/>
    <mergeCell ref="D665:E665"/>
    <mergeCell ref="D666:E666"/>
    <mergeCell ref="D667:E667"/>
    <mergeCell ref="D650:E650"/>
    <mergeCell ref="D651:E651"/>
    <mergeCell ref="D652:E652"/>
    <mergeCell ref="D653:E653"/>
    <mergeCell ref="D654:E654"/>
    <mergeCell ref="D655:E655"/>
    <mergeCell ref="D656:E656"/>
    <mergeCell ref="D657:E657"/>
    <mergeCell ref="D658:E658"/>
    <mergeCell ref="D641:E641"/>
    <mergeCell ref="D642:E642"/>
    <mergeCell ref="D643:E643"/>
    <mergeCell ref="D644:E644"/>
    <mergeCell ref="D645:E645"/>
    <mergeCell ref="D646:E646"/>
    <mergeCell ref="D647:E647"/>
    <mergeCell ref="D648:E648"/>
    <mergeCell ref="D649:E649"/>
    <mergeCell ref="D632:E632"/>
    <mergeCell ref="D633:E633"/>
    <mergeCell ref="D634:E634"/>
    <mergeCell ref="D635:E635"/>
    <mergeCell ref="D636:E636"/>
    <mergeCell ref="D637:E637"/>
    <mergeCell ref="D638:E638"/>
    <mergeCell ref="D639:E639"/>
    <mergeCell ref="D640:E640"/>
    <mergeCell ref="D313:E313"/>
    <mergeCell ref="D517:E517"/>
    <mergeCell ref="D349:E349"/>
    <mergeCell ref="D350:E350"/>
    <mergeCell ref="D785:E785"/>
    <mergeCell ref="D561:E561"/>
    <mergeCell ref="D562:E562"/>
    <mergeCell ref="D556:E556"/>
    <mergeCell ref="D622:E622"/>
    <mergeCell ref="D623:E623"/>
    <mergeCell ref="D624:E624"/>
    <mergeCell ref="D625:E625"/>
    <mergeCell ref="D569:E569"/>
    <mergeCell ref="D621:E621"/>
    <mergeCell ref="D565:E565"/>
    <mergeCell ref="D566:E566"/>
    <mergeCell ref="D626:E626"/>
    <mergeCell ref="D627:E627"/>
    <mergeCell ref="D628:E628"/>
    <mergeCell ref="D629:E629"/>
    <mergeCell ref="D559:E559"/>
    <mergeCell ref="D560:E560"/>
    <mergeCell ref="D630:E630"/>
    <mergeCell ref="D631:E631"/>
    <mergeCell ref="D304:E304"/>
    <mergeCell ref="D305:E305"/>
    <mergeCell ref="D306:E306"/>
    <mergeCell ref="D307:E307"/>
    <mergeCell ref="D308:E308"/>
    <mergeCell ref="D309:E309"/>
    <mergeCell ref="D310:E310"/>
    <mergeCell ref="D311:E311"/>
    <mergeCell ref="D312:E312"/>
    <mergeCell ref="G9:G10"/>
    <mergeCell ref="G11:G12"/>
    <mergeCell ref="G13:G14"/>
    <mergeCell ref="H9:H10"/>
    <mergeCell ref="H13:H14"/>
    <mergeCell ref="D300:E300"/>
    <mergeCell ref="D301:E301"/>
    <mergeCell ref="D302:E302"/>
    <mergeCell ref="D303:E303"/>
    <mergeCell ref="D37:E37"/>
    <mergeCell ref="D38:E38"/>
    <mergeCell ref="D28:E28"/>
    <mergeCell ref="D29:E29"/>
    <mergeCell ref="D30:E30"/>
    <mergeCell ref="D31:E31"/>
    <mergeCell ref="D32:E32"/>
    <mergeCell ref="D33:E33"/>
    <mergeCell ref="D34:E34"/>
    <mergeCell ref="D35:E35"/>
    <mergeCell ref="D36:E36"/>
    <mergeCell ref="D20:E20"/>
    <mergeCell ref="D21:E21"/>
    <mergeCell ref="D22:E22"/>
    <mergeCell ref="D23:E23"/>
    <mergeCell ref="D518:E518"/>
    <mergeCell ref="D519:E519"/>
    <mergeCell ref="D520:E520"/>
    <mergeCell ref="D521:E521"/>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330:E330"/>
    <mergeCell ref="D331:E331"/>
    <mergeCell ref="D332:E332"/>
    <mergeCell ref="D333:E333"/>
    <mergeCell ref="D522:E522"/>
    <mergeCell ref="D523:E523"/>
    <mergeCell ref="D524:E524"/>
    <mergeCell ref="D525:E525"/>
    <mergeCell ref="D526:E526"/>
    <mergeCell ref="D538:E538"/>
    <mergeCell ref="D527:E527"/>
    <mergeCell ref="D528:E528"/>
    <mergeCell ref="D529:E529"/>
    <mergeCell ref="D530:E530"/>
    <mergeCell ref="D531:E531"/>
    <mergeCell ref="D532:E532"/>
    <mergeCell ref="D551:E551"/>
    <mergeCell ref="D552:E552"/>
    <mergeCell ref="D555:E555"/>
    <mergeCell ref="D553:E553"/>
    <mergeCell ref="D554:E554"/>
    <mergeCell ref="D567:E567"/>
    <mergeCell ref="D568:E568"/>
    <mergeCell ref="D557:E557"/>
    <mergeCell ref="D558:E558"/>
    <mergeCell ref="D563:E563"/>
    <mergeCell ref="D564:E564"/>
    <mergeCell ref="D543:E543"/>
    <mergeCell ref="D533:E533"/>
    <mergeCell ref="D534:E534"/>
    <mergeCell ref="D535:E535"/>
    <mergeCell ref="D536:E536"/>
    <mergeCell ref="D537:E537"/>
    <mergeCell ref="D548:E548"/>
    <mergeCell ref="D549:E549"/>
    <mergeCell ref="D550:E550"/>
    <mergeCell ref="D539:E539"/>
    <mergeCell ref="D540:E540"/>
    <mergeCell ref="D541:E541"/>
    <mergeCell ref="D542:E542"/>
    <mergeCell ref="D544:E544"/>
    <mergeCell ref="D545:E545"/>
    <mergeCell ref="D546:E546"/>
    <mergeCell ref="D547:E547"/>
    <mergeCell ref="D577:E577"/>
    <mergeCell ref="D578:E578"/>
    <mergeCell ref="D579:E579"/>
    <mergeCell ref="D580:E580"/>
    <mergeCell ref="D581:E581"/>
    <mergeCell ref="D570:E570"/>
    <mergeCell ref="D571:E571"/>
    <mergeCell ref="D572:E572"/>
    <mergeCell ref="D573:E573"/>
    <mergeCell ref="D574:E574"/>
    <mergeCell ref="D575:E575"/>
    <mergeCell ref="D620:E620"/>
    <mergeCell ref="D612:E612"/>
    <mergeCell ref="D613:E613"/>
    <mergeCell ref="D614:E614"/>
    <mergeCell ref="D615:E615"/>
    <mergeCell ref="D616:E616"/>
    <mergeCell ref="D617:E617"/>
    <mergeCell ref="D596:E596"/>
    <mergeCell ref="D597:E597"/>
    <mergeCell ref="D598:E598"/>
    <mergeCell ref="D599:E599"/>
    <mergeCell ref="D611:E611"/>
    <mergeCell ref="D600:E600"/>
    <mergeCell ref="D601:E601"/>
    <mergeCell ref="D602:E602"/>
    <mergeCell ref="D603:E603"/>
    <mergeCell ref="D604:E604"/>
    <mergeCell ref="D605:E605"/>
    <mergeCell ref="D618:E618"/>
    <mergeCell ref="D619:E619"/>
    <mergeCell ref="B9:D9"/>
    <mergeCell ref="B10:D10"/>
    <mergeCell ref="B13:D13"/>
    <mergeCell ref="B14:D14"/>
    <mergeCell ref="D606:E606"/>
    <mergeCell ref="D607:E607"/>
    <mergeCell ref="D608:E608"/>
    <mergeCell ref="D609:E609"/>
    <mergeCell ref="D610:E610"/>
    <mergeCell ref="D588:E588"/>
    <mergeCell ref="D589:E589"/>
    <mergeCell ref="D590:E590"/>
    <mergeCell ref="D591:E591"/>
    <mergeCell ref="D592:E592"/>
    <mergeCell ref="D593:E593"/>
    <mergeCell ref="D594:E594"/>
    <mergeCell ref="D595:E595"/>
    <mergeCell ref="D582:E582"/>
    <mergeCell ref="D583:E583"/>
    <mergeCell ref="D584:E584"/>
    <mergeCell ref="D585:E585"/>
    <mergeCell ref="D586:E586"/>
    <mergeCell ref="D587:E587"/>
    <mergeCell ref="D576:E576"/>
  </mergeCells>
  <phoneticPr fontId="0" type="noConversion"/>
  <conditionalFormatting sqref="B20:B785">
    <cfRule type="cellIs" dxfId="11" priority="10" stopIfTrue="1" operator="equal">
      <formula>"ALERT"</formula>
    </cfRule>
  </conditionalFormatting>
  <conditionalFormatting sqref="F9:F14">
    <cfRule type="cellIs" dxfId="10" priority="6" stopIfTrue="1" operator="equal">
      <formula>0</formula>
    </cfRule>
  </conditionalFormatting>
  <conditionalFormatting sqref="F10:F14">
    <cfRule type="containsBlanks" dxfId="9" priority="7" stopIfTrue="1">
      <formula>LEN(TRIM(F10))=0</formula>
    </cfRule>
  </conditionalFormatting>
  <conditionalFormatting sqref="F20:F779">
    <cfRule type="containsText" dxfId="8" priority="1" stopIfTrue="1" operator="containsText" text="Exchange rate :">
      <formula>NOT(ISERROR(SEARCH("Exchange rate :",F20)))</formula>
    </cfRule>
  </conditionalFormatting>
  <conditionalFormatting sqref="F20:H785 H787:H788">
    <cfRule type="containsErrors" dxfId="7" priority="3" stopIfTrue="1">
      <formula>ISERROR(F20)</formula>
    </cfRule>
    <cfRule type="cellIs" dxfId="6" priority="4" stopIfTrue="1" operator="equal">
      <formula>"NA"</formula>
    </cfRule>
    <cfRule type="cellIs" dxfId="5" priority="5" stopIfTrue="1" operator="equal">
      <formula>0</formula>
    </cfRule>
  </conditionalFormatting>
  <hyperlinks>
    <hyperlink ref="B6" r:id="rId1" display="http://www.achadirect.com/" xr:uid="{00000000-0004-0000-0000-000000000000}"/>
  </hyperlinks>
  <printOptions horizontalCentered="1"/>
  <pageMargins left="0.35" right="0.21" top="0.47" bottom="0.34" header="0.22" footer="0.17"/>
  <pageSetup scale="80" orientation="portrait" verticalDpi="300" r:id="rId2"/>
  <headerFooter alignWithMargins="0">
    <oddFoote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0]!ButtonPasteValues">
                <anchor moveWithCells="1" sizeWithCells="1">
                  <from>
                    <xdr:col>5</xdr:col>
                    <xdr:colOff>342900</xdr:colOff>
                    <xdr:row>0</xdr:row>
                    <xdr:rowOff>209550</xdr:rowOff>
                  </from>
                  <to>
                    <xdr:col>5</xdr:col>
                    <xdr:colOff>1885950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1342"/>
  <sheetViews>
    <sheetView zoomScaleNormal="100" workbookViewId="0"/>
  </sheetViews>
  <sheetFormatPr defaultRowHeight="12.75"/>
  <cols>
    <col min="1" max="1" width="55.140625" style="96" customWidth="1"/>
    <col min="2" max="2" width="9.140625" style="96"/>
    <col min="3" max="3" width="7.28515625" style="96" customWidth="1"/>
    <col min="4" max="4" width="11.28515625" style="96" customWidth="1"/>
    <col min="5" max="5" width="10.28515625" style="96" customWidth="1"/>
    <col min="6" max="6" width="10" style="96" customWidth="1"/>
    <col min="7" max="7" width="12.140625" style="96" bestFit="1" customWidth="1"/>
    <col min="8" max="16384" width="9.140625" style="96"/>
  </cols>
  <sheetData>
    <row r="1" spans="1:8" s="49" customFormat="1" ht="21" customHeight="1" thickBot="1">
      <c r="A1" s="44" t="s">
        <v>1</v>
      </c>
      <c r="B1" s="45" t="s">
        <v>23</v>
      </c>
      <c r="C1" s="46"/>
      <c r="D1" s="46"/>
      <c r="E1" s="46"/>
      <c r="F1" s="46"/>
      <c r="G1" s="47"/>
      <c r="H1" s="48"/>
    </row>
    <row r="2" spans="1:8" s="49" customFormat="1" ht="13.5" thickBot="1">
      <c r="A2" s="50" t="s">
        <v>42</v>
      </c>
      <c r="B2" s="51" t="s">
        <v>39</v>
      </c>
      <c r="C2" s="52"/>
      <c r="D2" s="53"/>
      <c r="F2" s="54" t="s">
        <v>5</v>
      </c>
      <c r="G2" s="55" t="s">
        <v>24</v>
      </c>
    </row>
    <row r="3" spans="1:8" s="49" customFormat="1" ht="15" customHeight="1" thickBot="1">
      <c r="A3" s="50" t="s">
        <v>25</v>
      </c>
      <c r="F3" s="56">
        <v>45470</v>
      </c>
      <c r="G3" s="57"/>
    </row>
    <row r="4" spans="1:8" s="49" customFormat="1">
      <c r="A4" s="50" t="s">
        <v>26</v>
      </c>
    </row>
    <row r="5" spans="1:8" s="49" customFormat="1">
      <c r="A5" s="50" t="s">
        <v>44</v>
      </c>
    </row>
    <row r="6" spans="1:8" s="49" customFormat="1">
      <c r="A6" s="50" t="s">
        <v>43</v>
      </c>
    </row>
    <row r="7" spans="1:8" s="49" customFormat="1">
      <c r="A7" s="58" t="s">
        <v>2</v>
      </c>
      <c r="E7" s="59"/>
    </row>
    <row r="8" spans="1:8" s="49" customFormat="1" ht="10.5" customHeight="1" thickBot="1">
      <c r="A8" s="58"/>
      <c r="E8" s="59"/>
    </row>
    <row r="9" spans="1:8" s="49" customFormat="1" ht="13.5" thickBot="1">
      <c r="A9" s="101" t="s">
        <v>3</v>
      </c>
      <c r="E9" s="102" t="s">
        <v>27</v>
      </c>
      <c r="F9" s="103"/>
      <c r="G9" s="104"/>
    </row>
    <row r="10" spans="1:8" s="49" customFormat="1">
      <c r="A10" s="60" t="str">
        <f>Invoice!B9</f>
        <v>PHIMMADA LTD</v>
      </c>
      <c r="B10" s="61"/>
      <c r="C10" s="61"/>
      <c r="E10" s="62" t="str">
        <f>Invoice!F9</f>
        <v>PHIMMADA LTD</v>
      </c>
      <c r="F10" s="63"/>
      <c r="G10" s="64"/>
    </row>
    <row r="11" spans="1:8" s="49" customFormat="1">
      <c r="A11" s="65" t="str">
        <f>Invoice!B10</f>
        <v>Ian Chipchase</v>
      </c>
      <c r="B11" s="66"/>
      <c r="C11" s="66"/>
      <c r="E11" s="67" t="str">
        <f>Invoice!F10</f>
        <v>Ian Chipchase</v>
      </c>
      <c r="F11" s="68"/>
      <c r="G11" s="69"/>
    </row>
    <row r="12" spans="1:8" s="49" customFormat="1">
      <c r="A12" s="65" t="str">
        <f>Invoice!B11</f>
        <v>1A Kensington Gardens</v>
      </c>
      <c r="B12" s="66"/>
      <c r="C12" s="66"/>
      <c r="E12" s="67" t="str">
        <f>Invoice!F11</f>
        <v>1A Kensington Gardens</v>
      </c>
      <c r="F12" s="68"/>
      <c r="G12" s="69"/>
    </row>
    <row r="13" spans="1:8" s="49" customFormat="1">
      <c r="A13" s="65" t="str">
        <f>Invoice!B12</f>
        <v>Brighton, East Sussex, BN1 4AL</v>
      </c>
      <c r="B13" s="66"/>
      <c r="C13" s="66"/>
      <c r="D13" s="136" t="s">
        <v>89</v>
      </c>
      <c r="E13" s="67" t="str">
        <f>Invoice!F12</f>
        <v>Brighton, East Sussex, BN1 4AL</v>
      </c>
      <c r="F13" s="68"/>
      <c r="G13" s="69"/>
    </row>
    <row r="14" spans="1:8" s="49" customFormat="1">
      <c r="A14" s="65" t="str">
        <f>Invoice!B13</f>
        <v>United Kingdom</v>
      </c>
      <c r="B14" s="66"/>
      <c r="C14" s="66"/>
      <c r="D14" s="100">
        <f>VLOOKUP(F3,[1]Sheet1!$A$9:$F$7290,2,FALSE)</f>
        <v>36.83</v>
      </c>
      <c r="E14" s="67" t="str">
        <f>Invoice!F13</f>
        <v>United Kingdom</v>
      </c>
      <c r="F14" s="68"/>
      <c r="G14" s="69"/>
    </row>
    <row r="15" spans="1:8" s="49" customFormat="1" ht="13.5" thickBot="1">
      <c r="A15" s="70">
        <f>Invoice!B14</f>
        <v>0</v>
      </c>
      <c r="E15" s="71">
        <f>Invoice!F14</f>
        <v>0</v>
      </c>
      <c r="F15" s="72"/>
      <c r="G15" s="73"/>
    </row>
    <row r="16" spans="1:8" s="49" customFormat="1" ht="13.5" customHeight="1" thickBot="1">
      <c r="A16" s="74"/>
    </row>
    <row r="17" spans="1:7" s="49" customFormat="1" ht="13.5" thickBot="1">
      <c r="A17" s="75" t="s">
        <v>0</v>
      </c>
      <c r="B17" s="76" t="s">
        <v>28</v>
      </c>
      <c r="C17" s="76" t="s">
        <v>29</v>
      </c>
      <c r="D17" s="76" t="s">
        <v>30</v>
      </c>
      <c r="E17" s="76" t="s">
        <v>31</v>
      </c>
      <c r="F17" s="76" t="s">
        <v>32</v>
      </c>
      <c r="G17" s="76" t="s">
        <v>33</v>
      </c>
    </row>
    <row r="18" spans="1:7" s="82" customFormat="1" ht="24">
      <c r="A18" s="98" t="str">
        <f>Invoice!F20</f>
        <v>Display with 36 pcs of 14g steel barbell tongue rings with multiple crystals (6mm balls)</v>
      </c>
      <c r="B18" s="77" t="str">
        <f>Invoice!C20</f>
        <v>DACB10</v>
      </c>
      <c r="C18" s="78">
        <f>Invoice!B20</f>
        <v>1</v>
      </c>
      <c r="D18" s="79">
        <f>E18/C18</f>
        <v>39.080097746402387</v>
      </c>
      <c r="E18" s="79">
        <f>G18/$D$14</f>
        <v>39.080097746402387</v>
      </c>
      <c r="F18" s="80">
        <f>Invoice!G20</f>
        <v>1439.32</v>
      </c>
      <c r="G18" s="81">
        <f>C18*F18</f>
        <v>1439.32</v>
      </c>
    </row>
    <row r="19" spans="1:7" s="82" customFormat="1" ht="36">
      <c r="A19" s="98" t="str">
        <f>Invoice!F21</f>
        <v>Display with 40 pcs. of surgical steel belly bananas, 14g (1.6mm) with an 8mm and a 5mm bezel set jewel ball - length 5/16" to 1/2" (8mm to 12mm)</v>
      </c>
      <c r="B19" s="77" t="str">
        <f>Invoice!C21</f>
        <v>DBNJ2</v>
      </c>
      <c r="C19" s="78">
        <f>Invoice!B21</f>
        <v>1</v>
      </c>
      <c r="D19" s="79">
        <f t="shared" ref="D19:D48" si="0">E19/C19</f>
        <v>43.7901167526473</v>
      </c>
      <c r="E19" s="79">
        <f t="shared" ref="E19:E45" si="1">G19/$D$14</f>
        <v>43.7901167526473</v>
      </c>
      <c r="F19" s="80">
        <f>Invoice!G21</f>
        <v>1612.79</v>
      </c>
      <c r="G19" s="81">
        <f t="shared" ref="G19:G45" si="2">C19*F19</f>
        <v>1612.79</v>
      </c>
    </row>
    <row r="20" spans="1:7" s="82" customFormat="1" ht="36">
      <c r="A20" s="98" t="str">
        <f>Invoice!F22</f>
        <v>Display with 40 pcs. of surgical steel belly bananas, 14g (1.6mm) with an 8mm and a 5mm bezel set jewel ball - length 5/16" to 1/2" (8mm to 12mm)</v>
      </c>
      <c r="B20" s="77" t="str">
        <f>Invoice!C22</f>
        <v>DBNJ2</v>
      </c>
      <c r="C20" s="78">
        <f>Invoice!B22</f>
        <v>1</v>
      </c>
      <c r="D20" s="79">
        <f t="shared" si="0"/>
        <v>43.7901167526473</v>
      </c>
      <c r="E20" s="79">
        <f t="shared" si="1"/>
        <v>43.7901167526473</v>
      </c>
      <c r="F20" s="80">
        <f>Invoice!G22</f>
        <v>1612.79</v>
      </c>
      <c r="G20" s="81">
        <f t="shared" si="2"/>
        <v>1612.79</v>
      </c>
    </row>
    <row r="21" spans="1:7" s="82" customFormat="1" ht="48">
      <c r="A21" s="98" t="str">
        <f>Invoice!F23</f>
        <v>Board with 30 pcs of 925 silver seamless ring for septum piercings,18g (1.0mm) with small beads on the lower part and an outer diameter of 8mm and 10mm (in standard packing or in vacuum sealed packing to prevent tarnishing)</v>
      </c>
      <c r="B21" s="77" t="str">
        <f>Invoice!C23</f>
        <v>BRNHM54</v>
      </c>
      <c r="C21" s="78">
        <f>Invoice!B23</f>
        <v>1</v>
      </c>
      <c r="D21" s="79">
        <f t="shared" si="0"/>
        <v>44.929948411620963</v>
      </c>
      <c r="E21" s="79">
        <f t="shared" si="1"/>
        <v>44.929948411620963</v>
      </c>
      <c r="F21" s="80">
        <f>Invoice!G23</f>
        <v>1654.77</v>
      </c>
      <c r="G21" s="81">
        <f t="shared" si="2"/>
        <v>1654.77</v>
      </c>
    </row>
    <row r="22" spans="1:7" s="82" customFormat="1" ht="48">
      <c r="A22" s="98" t="str">
        <f>Invoice!F24</f>
        <v>Board with 30 pcs of 18k gold plated 925 silver seamless ring for septum piercings,18g (1.0mm) with small beads on the lower part and an outer diameter of 8mm and 10mm (in standard packing or in vacuum sealed packing to prevent tarnishing)</v>
      </c>
      <c r="B22" s="77" t="str">
        <f>Invoice!C24</f>
        <v>BRNHM54G</v>
      </c>
      <c r="C22" s="78">
        <f>Invoice!B24</f>
        <v>1</v>
      </c>
      <c r="D22" s="79">
        <f t="shared" si="0"/>
        <v>61.250067879446114</v>
      </c>
      <c r="E22" s="79">
        <f t="shared" si="1"/>
        <v>61.250067879446114</v>
      </c>
      <c r="F22" s="80">
        <f>Invoice!G24</f>
        <v>2255.84</v>
      </c>
      <c r="G22" s="81">
        <f t="shared" si="2"/>
        <v>2255.84</v>
      </c>
    </row>
    <row r="23" spans="1:7" s="82" customFormat="1" ht="24">
      <c r="A23" s="98" t="str">
        <f>Invoice!F25</f>
        <v>Black acrylic empty display with rubber band and a capacity to hold 30 pcs of body jewelry</v>
      </c>
      <c r="B23" s="77" t="str">
        <f>Invoice!C25</f>
        <v>DAC65</v>
      </c>
      <c r="C23" s="78">
        <f>Invoice!B25</f>
        <v>1</v>
      </c>
      <c r="D23" s="79">
        <f t="shared" si="0"/>
        <v>3.6600597339125716</v>
      </c>
      <c r="E23" s="79">
        <f t="shared" si="1"/>
        <v>3.6600597339125716</v>
      </c>
      <c r="F23" s="80">
        <f>Invoice!G25</f>
        <v>134.80000000000001</v>
      </c>
      <c r="G23" s="81">
        <f t="shared" si="2"/>
        <v>134.80000000000001</v>
      </c>
    </row>
    <row r="24" spans="1:7" s="82" customFormat="1" ht="25.5">
      <c r="A24" s="98" t="str">
        <f>Invoice!F26</f>
        <v>925 Silver septum ring, 18g (1mm) in an indian design - inner diameter of 5/16" (8mm)</v>
      </c>
      <c r="B24" s="77" t="str">
        <f>Invoice!C26</f>
        <v>AGSEPV1</v>
      </c>
      <c r="C24" s="78">
        <f>Invoice!B26</f>
        <v>2</v>
      </c>
      <c r="D24" s="79">
        <f t="shared" si="0"/>
        <v>3.1099647026880262</v>
      </c>
      <c r="E24" s="79">
        <f t="shared" si="1"/>
        <v>6.2199294053760523</v>
      </c>
      <c r="F24" s="80">
        <f>Invoice!G26</f>
        <v>114.54</v>
      </c>
      <c r="G24" s="81">
        <f t="shared" si="2"/>
        <v>229.08</v>
      </c>
    </row>
    <row r="25" spans="1:7" s="82" customFormat="1" ht="25.5">
      <c r="A25" s="98" t="str">
        <f>Invoice!F27</f>
        <v>925 Silver septum ring, 18g (1mm) in a Indian design - inner diameter of 5/16" (8mm)</v>
      </c>
      <c r="B25" s="77" t="str">
        <f>Invoice!C27</f>
        <v>AGSEPV2</v>
      </c>
      <c r="C25" s="78">
        <f>Invoice!B27</f>
        <v>4</v>
      </c>
      <c r="D25" s="79">
        <f t="shared" si="0"/>
        <v>2.869942981265273</v>
      </c>
      <c r="E25" s="79">
        <f t="shared" si="1"/>
        <v>11.479771925061092</v>
      </c>
      <c r="F25" s="80">
        <f>Invoice!G27</f>
        <v>105.7</v>
      </c>
      <c r="G25" s="81">
        <f t="shared" si="2"/>
        <v>422.8</v>
      </c>
    </row>
    <row r="26" spans="1:7" s="82" customFormat="1" ht="25.5">
      <c r="A26" s="98" t="str">
        <f>Invoice!F28</f>
        <v>925 Silver septum ring, 18g (1mm) in a Indian leaf design - inner diameter of 5/16" (8mm)</v>
      </c>
      <c r="B26" s="77" t="str">
        <f>Invoice!C28</f>
        <v>AGSEPV3</v>
      </c>
      <c r="C26" s="78">
        <f>Invoice!B28</f>
        <v>2</v>
      </c>
      <c r="D26" s="79">
        <f t="shared" si="0"/>
        <v>3.3201194678251427</v>
      </c>
      <c r="E26" s="79">
        <f t="shared" si="1"/>
        <v>6.6402389356502853</v>
      </c>
      <c r="F26" s="80">
        <f>Invoice!G28</f>
        <v>122.28</v>
      </c>
      <c r="G26" s="81">
        <f t="shared" si="2"/>
        <v>244.56</v>
      </c>
    </row>
    <row r="27" spans="1:7" s="82" customFormat="1" ht="25.5">
      <c r="A27" s="98" t="str">
        <f>Invoice!F29</f>
        <v>925 Silver septum ring, 18g (1mm) in a minimalistic Indian design - inner diameter of 5/16" (8mm)</v>
      </c>
      <c r="B27" s="77" t="str">
        <f>Invoice!C29</f>
        <v>AGSEPV4</v>
      </c>
      <c r="C27" s="78">
        <f>Invoice!B29</f>
        <v>2</v>
      </c>
      <c r="D27" s="79">
        <f t="shared" si="0"/>
        <v>3.830029866956286</v>
      </c>
      <c r="E27" s="79">
        <f t="shared" si="1"/>
        <v>7.660059733912572</v>
      </c>
      <c r="F27" s="80">
        <f>Invoice!G29</f>
        <v>141.06</v>
      </c>
      <c r="G27" s="81">
        <f t="shared" si="2"/>
        <v>282.12</v>
      </c>
    </row>
    <row r="28" spans="1:7" s="82" customFormat="1" ht="25.5">
      <c r="A28" s="98" t="str">
        <f>Invoice!F30</f>
        <v>925 Silver septum ring, 18g (1mm) in a elaborate indian design - inner diameter of 5/16" (8mm)</v>
      </c>
      <c r="B28" s="77" t="str">
        <f>Invoice!C30</f>
        <v>AGSEPV5</v>
      </c>
      <c r="C28" s="78">
        <f>Invoice!B30</f>
        <v>3</v>
      </c>
      <c r="D28" s="79">
        <f t="shared" si="0"/>
        <v>3.1401031767580783</v>
      </c>
      <c r="E28" s="79">
        <f t="shared" si="1"/>
        <v>9.4203095302742348</v>
      </c>
      <c r="F28" s="80">
        <f>Invoice!G30</f>
        <v>115.65</v>
      </c>
      <c r="G28" s="81">
        <f t="shared" si="2"/>
        <v>346.95000000000005</v>
      </c>
    </row>
    <row r="29" spans="1:7" s="82" customFormat="1" ht="25.5">
      <c r="A29" s="98" t="str">
        <f>Invoice!F31</f>
        <v>925 Silver septum ring, 18g (1mm) in a indian heart design - inner diameter of 5/16" (8mm)</v>
      </c>
      <c r="B29" s="77" t="str">
        <f>Invoice!C31</f>
        <v>AGSEPV6</v>
      </c>
      <c r="C29" s="78">
        <f>Invoice!B31</f>
        <v>2</v>
      </c>
      <c r="D29" s="79">
        <f t="shared" si="0"/>
        <v>3.7998913928862339</v>
      </c>
      <c r="E29" s="79">
        <f t="shared" si="1"/>
        <v>7.5997827857724678</v>
      </c>
      <c r="F29" s="80">
        <f>Invoice!G31</f>
        <v>139.94999999999999</v>
      </c>
      <c r="G29" s="81">
        <f t="shared" si="2"/>
        <v>279.89999999999998</v>
      </c>
    </row>
    <row r="30" spans="1:7" s="82" customFormat="1" ht="25.5">
      <c r="A30" s="98" t="str">
        <f>Invoice!F32</f>
        <v>925 Silver septum ring, 18g (1mm) in a decorated Indian design - inner diameter of 5/16" (8mm)</v>
      </c>
      <c r="B30" s="77" t="str">
        <f>Invoice!C32</f>
        <v>AGSEPV7</v>
      </c>
      <c r="C30" s="78">
        <f>Invoice!B32</f>
        <v>3</v>
      </c>
      <c r="D30" s="79">
        <f t="shared" si="0"/>
        <v>3.289980993755091</v>
      </c>
      <c r="E30" s="79">
        <f t="shared" si="1"/>
        <v>9.8699429812652735</v>
      </c>
      <c r="F30" s="80">
        <f>Invoice!G32</f>
        <v>121.17</v>
      </c>
      <c r="G30" s="81">
        <f t="shared" si="2"/>
        <v>363.51</v>
      </c>
    </row>
    <row r="31" spans="1:7" s="82" customFormat="1" ht="25.5">
      <c r="A31" s="98" t="str">
        <f>Invoice!F33</f>
        <v>925 Silver septum ring, 18g (1mm) in a wide Indian design - inner diameter of 5/16" (8mm)</v>
      </c>
      <c r="B31" s="77" t="str">
        <f>Invoice!C33</f>
        <v>AGSEPV8</v>
      </c>
      <c r="C31" s="78">
        <f>Invoice!B33</f>
        <v>2</v>
      </c>
      <c r="D31" s="79">
        <f t="shared" si="0"/>
        <v>3.6500135758892212</v>
      </c>
      <c r="E31" s="79">
        <f t="shared" si="1"/>
        <v>7.3000271517784423</v>
      </c>
      <c r="F31" s="80">
        <f>Invoice!G33</f>
        <v>134.43</v>
      </c>
      <c r="G31" s="81">
        <f t="shared" si="2"/>
        <v>268.86</v>
      </c>
    </row>
    <row r="32" spans="1:7" s="82" customFormat="1" ht="25.5">
      <c r="A32" s="98" t="str">
        <f>Invoice!F34</f>
        <v>925 Silver septum ring, 18g (1mm) with a Indian inspired design - inner diameter of 5/16" (8mm)</v>
      </c>
      <c r="B32" s="77" t="str">
        <f>Invoice!C34</f>
        <v>AGSEPV9</v>
      </c>
      <c r="C32" s="78">
        <f>Invoice!B34</f>
        <v>2</v>
      </c>
      <c r="D32" s="79">
        <f t="shared" si="0"/>
        <v>3.6798805321748578</v>
      </c>
      <c r="E32" s="79">
        <f t="shared" si="1"/>
        <v>7.3597610643497156</v>
      </c>
      <c r="F32" s="80">
        <f>Invoice!G34</f>
        <v>135.53</v>
      </c>
      <c r="G32" s="81">
        <f t="shared" si="2"/>
        <v>271.06</v>
      </c>
    </row>
    <row r="33" spans="1:7" s="82" customFormat="1" ht="25.5">
      <c r="A33" s="98" t="str">
        <f>Invoice!F35</f>
        <v>925 Silver septum ring, 18g (1mm) with a wide engraved Indian design - inner diameter of 5/16" (8mm)</v>
      </c>
      <c r="B33" s="77" t="str">
        <f>Invoice!C35</f>
        <v>AGSEPV10</v>
      </c>
      <c r="C33" s="78">
        <f>Invoice!B35</f>
        <v>3</v>
      </c>
      <c r="D33" s="79">
        <f t="shared" si="0"/>
        <v>4.2199294053760523</v>
      </c>
      <c r="E33" s="79">
        <f t="shared" si="1"/>
        <v>12.659788216128156</v>
      </c>
      <c r="F33" s="80">
        <f>Invoice!G35</f>
        <v>155.41999999999999</v>
      </c>
      <c r="G33" s="81">
        <f t="shared" si="2"/>
        <v>466.26</v>
      </c>
    </row>
    <row r="34" spans="1:7" s="82" customFormat="1" ht="25.5">
      <c r="A34" s="98" t="str">
        <f>Invoice!F36</f>
        <v>925 Silver septum ring, 18g (1mm) with a wide engraved vintage Indian design - inner diameter of 5/16" (8mm)</v>
      </c>
      <c r="B34" s="77" t="str">
        <f>Invoice!C36</f>
        <v>AGSEPV11</v>
      </c>
      <c r="C34" s="78">
        <f>Invoice!B36</f>
        <v>3</v>
      </c>
      <c r="D34" s="79">
        <f t="shared" si="0"/>
        <v>4.7398859625305461</v>
      </c>
      <c r="E34" s="79">
        <f t="shared" si="1"/>
        <v>14.219657887591639</v>
      </c>
      <c r="F34" s="80">
        <f>Invoice!G36</f>
        <v>174.57</v>
      </c>
      <c r="G34" s="81">
        <f t="shared" si="2"/>
        <v>523.71</v>
      </c>
    </row>
    <row r="35" spans="1:7" s="82" customFormat="1" ht="25.5">
      <c r="A35" s="98" t="str">
        <f>Invoice!F37</f>
        <v>925 Silver septum ring, 18g (1mm) with a extra wide engraved Indian design - inner diameter of 5/16" (8mm)</v>
      </c>
      <c r="B35" s="77" t="str">
        <f>Invoice!C37</f>
        <v>AGSEPV12</v>
      </c>
      <c r="C35" s="78">
        <f>Invoice!B37</f>
        <v>2</v>
      </c>
      <c r="D35" s="79">
        <f t="shared" si="0"/>
        <v>4.4699972848221563</v>
      </c>
      <c r="E35" s="79">
        <f t="shared" si="1"/>
        <v>8.9399945696443126</v>
      </c>
      <c r="F35" s="80">
        <f>Invoice!G37</f>
        <v>164.63</v>
      </c>
      <c r="G35" s="81">
        <f t="shared" si="2"/>
        <v>329.26</v>
      </c>
    </row>
    <row r="36" spans="1:7" s="82" customFormat="1" ht="24">
      <c r="A36" s="98" t="str">
        <f>Invoice!F38</f>
        <v>Black acrylic empty display with rubber band and a capacity to hold 30 pcs of body jewelry</v>
      </c>
      <c r="B36" s="77" t="str">
        <f>Invoice!C38</f>
        <v>DAC65</v>
      </c>
      <c r="C36" s="78">
        <f>Invoice!B38</f>
        <v>1</v>
      </c>
      <c r="D36" s="79">
        <f t="shared" si="0"/>
        <v>3.6600597339125716</v>
      </c>
      <c r="E36" s="79">
        <f t="shared" si="1"/>
        <v>3.6600597339125716</v>
      </c>
      <c r="F36" s="80">
        <f>Invoice!G38</f>
        <v>134.80000000000001</v>
      </c>
      <c r="G36" s="81">
        <f t="shared" si="2"/>
        <v>134.80000000000001</v>
      </c>
    </row>
    <row r="37" spans="1:7" s="82" customFormat="1" ht="25.5">
      <c r="A37" s="98" t="str">
        <f>Invoice!F39</f>
        <v>18k Gold plated 925 Silver septum ring, 18g (1mm) in an indian design - inner diameter of 5/16" (8mm)</v>
      </c>
      <c r="B37" s="77" t="str">
        <f>Invoice!C39</f>
        <v>GPSEPV1</v>
      </c>
      <c r="C37" s="78">
        <f>Invoice!B39</f>
        <v>2</v>
      </c>
      <c r="D37" s="79">
        <f t="shared" si="0"/>
        <v>3.409991854466468</v>
      </c>
      <c r="E37" s="79">
        <f t="shared" si="1"/>
        <v>6.819983708932936</v>
      </c>
      <c r="F37" s="80">
        <f>Invoice!G39</f>
        <v>125.59</v>
      </c>
      <c r="G37" s="81">
        <f t="shared" si="2"/>
        <v>251.18</v>
      </c>
    </row>
    <row r="38" spans="1:7" s="82" customFormat="1" ht="25.5">
      <c r="A38" s="98" t="str">
        <f>Invoice!F40</f>
        <v>18k Gold plated 925 Silver septum ring, 18g (1mm) in a Indian design - inner diameter of 5/16" (8mm)</v>
      </c>
      <c r="B38" s="77" t="str">
        <f>Invoice!C40</f>
        <v>GPSEPV2</v>
      </c>
      <c r="C38" s="78">
        <f>Invoice!B40</f>
        <v>4</v>
      </c>
      <c r="D38" s="79">
        <f t="shared" si="0"/>
        <v>3.1699701330437144</v>
      </c>
      <c r="E38" s="79">
        <f t="shared" si="1"/>
        <v>12.679880532174858</v>
      </c>
      <c r="F38" s="80">
        <f>Invoice!G40</f>
        <v>116.75</v>
      </c>
      <c r="G38" s="81">
        <f t="shared" si="2"/>
        <v>467</v>
      </c>
    </row>
    <row r="39" spans="1:7" s="82" customFormat="1" ht="25.5">
      <c r="A39" s="98" t="str">
        <f>Invoice!F41</f>
        <v>18k Gold plated 925 Silver septum ring, 18g (1mm) in a Indian leaf design - inner diameter of 5/16" (8mm)</v>
      </c>
      <c r="B39" s="77" t="str">
        <f>Invoice!C41</f>
        <v>GPSEPV3</v>
      </c>
      <c r="C39" s="78">
        <f>Invoice!B41</f>
        <v>2</v>
      </c>
      <c r="D39" s="79">
        <f t="shared" si="0"/>
        <v>3.619875101819169</v>
      </c>
      <c r="E39" s="79">
        <f t="shared" si="1"/>
        <v>7.2397502036383381</v>
      </c>
      <c r="F39" s="80">
        <f>Invoice!G41</f>
        <v>133.32</v>
      </c>
      <c r="G39" s="81">
        <f t="shared" si="2"/>
        <v>266.64</v>
      </c>
    </row>
    <row r="40" spans="1:7" s="82" customFormat="1" ht="25.5">
      <c r="A40" s="98" t="str">
        <f>Invoice!F42</f>
        <v>18k Gold plated 925 Silver septum ring, 18g (1mm) in a minimalistic Indian design - inner diameter of 5/16" (8mm)</v>
      </c>
      <c r="B40" s="77" t="str">
        <f>Invoice!C42</f>
        <v>GPSEPV4</v>
      </c>
      <c r="C40" s="78">
        <f>Invoice!B42</f>
        <v>2</v>
      </c>
      <c r="D40" s="79">
        <f t="shared" si="0"/>
        <v>4.1300570187347274</v>
      </c>
      <c r="E40" s="79">
        <f t="shared" si="1"/>
        <v>8.2601140374694548</v>
      </c>
      <c r="F40" s="80">
        <f>Invoice!G42</f>
        <v>152.11000000000001</v>
      </c>
      <c r="G40" s="81">
        <f t="shared" si="2"/>
        <v>304.22000000000003</v>
      </c>
    </row>
    <row r="41" spans="1:7" s="82" customFormat="1" ht="25.5">
      <c r="A41" s="98" t="str">
        <f>Invoice!F43</f>
        <v>18k Gold plated 925 Silver septum ring, 18g (1mm) in a elaborate indian design - inner diameter of 5/16" (8mm)</v>
      </c>
      <c r="B41" s="77" t="str">
        <f>Invoice!C43</f>
        <v>GPSEPV5</v>
      </c>
      <c r="C41" s="78">
        <f>Invoice!B43</f>
        <v>3</v>
      </c>
      <c r="D41" s="79">
        <f t="shared" si="0"/>
        <v>3.4401303285365192</v>
      </c>
      <c r="E41" s="79">
        <f t="shared" si="1"/>
        <v>10.320390985609558</v>
      </c>
      <c r="F41" s="80">
        <f>Invoice!G43</f>
        <v>126.7</v>
      </c>
      <c r="G41" s="81">
        <f t="shared" si="2"/>
        <v>380.1</v>
      </c>
    </row>
    <row r="42" spans="1:7" s="82" customFormat="1" ht="25.5">
      <c r="A42" s="98" t="str">
        <f>Invoice!F44</f>
        <v>18k Gold plated 925 Silver septum ring, 18g (1mm) in a indian heart design - inner diameter of 5/16" (8mm)</v>
      </c>
      <c r="B42" s="77" t="str">
        <f>Invoice!C44</f>
        <v>GPSEPV6</v>
      </c>
      <c r="C42" s="78">
        <f>Invoice!B44</f>
        <v>2</v>
      </c>
      <c r="D42" s="79">
        <f t="shared" si="0"/>
        <v>4.0999185446646758</v>
      </c>
      <c r="E42" s="79">
        <f t="shared" si="1"/>
        <v>8.1998370893293515</v>
      </c>
      <c r="F42" s="80">
        <f>Invoice!G44</f>
        <v>151</v>
      </c>
      <c r="G42" s="81">
        <f t="shared" si="2"/>
        <v>302</v>
      </c>
    </row>
    <row r="43" spans="1:7" s="82" customFormat="1" ht="25.5">
      <c r="A43" s="98" t="str">
        <f>Invoice!F45</f>
        <v>18k Gold plated 925 Silver septum ring, 18g (1mm) in a decorated Indian design - inner diameter of 5/16" (8mm)</v>
      </c>
      <c r="B43" s="77" t="str">
        <f>Invoice!C45</f>
        <v>GPSEPV7</v>
      </c>
      <c r="C43" s="78">
        <f>Invoice!B45</f>
        <v>3</v>
      </c>
      <c r="D43" s="79">
        <f t="shared" si="0"/>
        <v>3.5900081455335324</v>
      </c>
      <c r="E43" s="79">
        <f t="shared" si="1"/>
        <v>10.770024436600597</v>
      </c>
      <c r="F43" s="80">
        <f>Invoice!G45</f>
        <v>132.22</v>
      </c>
      <c r="G43" s="81">
        <f t="shared" si="2"/>
        <v>396.65999999999997</v>
      </c>
    </row>
    <row r="44" spans="1:7" s="82" customFormat="1" ht="25.5">
      <c r="A44" s="98" t="str">
        <f>Invoice!F46</f>
        <v>18k Gold plated 925 Silver septum ring, 18g (1mm) in a wide Indian design - inner diameter of 5/16" (8mm)</v>
      </c>
      <c r="B44" s="77" t="str">
        <f>Invoice!C46</f>
        <v>GPSEPV8</v>
      </c>
      <c r="C44" s="78">
        <f>Invoice!B46</f>
        <v>2</v>
      </c>
      <c r="D44" s="79">
        <f t="shared" si="0"/>
        <v>3.9500407276676621</v>
      </c>
      <c r="E44" s="79">
        <f t="shared" si="1"/>
        <v>7.9000814553353242</v>
      </c>
      <c r="F44" s="80">
        <f>Invoice!G46</f>
        <v>145.47999999999999</v>
      </c>
      <c r="G44" s="81">
        <f t="shared" si="2"/>
        <v>290.95999999999998</v>
      </c>
    </row>
    <row r="45" spans="1:7" s="82" customFormat="1" ht="25.5">
      <c r="A45" s="98" t="str">
        <f>Invoice!F47</f>
        <v>18k Gold plated 925 Silver septum ring, 18g (1mm) with a Indian inspired design - inner diameter of 5/16" (8mm)</v>
      </c>
      <c r="B45" s="77" t="str">
        <f>Invoice!C47</f>
        <v>GPSEPV9</v>
      </c>
      <c r="C45" s="78">
        <f>Invoice!B47</f>
        <v>2</v>
      </c>
      <c r="D45" s="79">
        <f t="shared" si="0"/>
        <v>3.9799076839532996</v>
      </c>
      <c r="E45" s="79">
        <f t="shared" si="1"/>
        <v>7.9598153679065993</v>
      </c>
      <c r="F45" s="80">
        <f>Invoice!G47</f>
        <v>146.58000000000001</v>
      </c>
      <c r="G45" s="81">
        <f t="shared" si="2"/>
        <v>293.16000000000003</v>
      </c>
    </row>
    <row r="46" spans="1:7" s="82" customFormat="1" ht="25.5">
      <c r="A46" s="98" t="str">
        <f>Invoice!F48</f>
        <v>18k Gold plated 925 Silver septum ring, 18g (1mm) with a wide engraved Indian design - inner diameter of 5/16" (8mm)</v>
      </c>
      <c r="B46" s="77" t="str">
        <f>Invoice!C48</f>
        <v>GPSEPV10</v>
      </c>
      <c r="C46" s="78">
        <f>Invoice!B48</f>
        <v>3</v>
      </c>
      <c r="D46" s="79">
        <f>E46/C46</f>
        <v>4.5199565571544937</v>
      </c>
      <c r="E46" s="79">
        <f>G46/$D$14</f>
        <v>13.559869671463481</v>
      </c>
      <c r="F46" s="80">
        <f>Invoice!G48</f>
        <v>166.47</v>
      </c>
      <c r="G46" s="81">
        <f>C46*F46</f>
        <v>499.40999999999997</v>
      </c>
    </row>
    <row r="47" spans="1:7" s="82" customFormat="1" ht="25.5">
      <c r="A47" s="98" t="str">
        <f>Invoice!F49</f>
        <v>18k Gold plated 925 Silver septum ring, 18g (1mm) with a wide engraved vintage Indian design - inner diameter of 5/16" (8mm)</v>
      </c>
      <c r="B47" s="77" t="str">
        <f>Invoice!C49</f>
        <v>GPSEPV11</v>
      </c>
      <c r="C47" s="78">
        <f>Invoice!B49</f>
        <v>3</v>
      </c>
      <c r="D47" s="79">
        <f t="shared" si="0"/>
        <v>5.0399131143089875</v>
      </c>
      <c r="E47" s="79">
        <f t="shared" ref="E47:E48" si="3">G47/$D$14</f>
        <v>15.119739342926962</v>
      </c>
      <c r="F47" s="80">
        <f>Invoice!G49</f>
        <v>185.62</v>
      </c>
      <c r="G47" s="81">
        <f t="shared" ref="G47:G48" si="4">C47*F47</f>
        <v>556.86</v>
      </c>
    </row>
    <row r="48" spans="1:7" s="82" customFormat="1" ht="25.5">
      <c r="A48" s="98" t="str">
        <f>Invoice!F50</f>
        <v>18k Gold plated 925 Silver septum ring, 18g (1mm) with a extra wide engraved Indian design - inner diameter of 5/16" (8mm)</v>
      </c>
      <c r="B48" s="77" t="str">
        <f>Invoice!C50</f>
        <v>GPSEPV12</v>
      </c>
      <c r="C48" s="78">
        <f>Invoice!B50</f>
        <v>2</v>
      </c>
      <c r="D48" s="79">
        <f t="shared" si="0"/>
        <v>4.7700244366005977</v>
      </c>
      <c r="E48" s="79">
        <f t="shared" si="3"/>
        <v>9.5400488732011954</v>
      </c>
      <c r="F48" s="80">
        <f>Invoice!G50</f>
        <v>175.68</v>
      </c>
      <c r="G48" s="81">
        <f t="shared" si="4"/>
        <v>351.36</v>
      </c>
    </row>
    <row r="49" spans="1:7" s="82" customFormat="1" hidden="1">
      <c r="A49" s="98"/>
      <c r="B49" s="77"/>
      <c r="C49" s="78"/>
      <c r="D49" s="79"/>
      <c r="E49" s="79"/>
      <c r="F49" s="80"/>
      <c r="G49" s="81"/>
    </row>
    <row r="50" spans="1:7" s="82" customFormat="1" hidden="1">
      <c r="A50" s="98"/>
      <c r="B50" s="77"/>
      <c r="C50" s="78"/>
      <c r="D50" s="79"/>
      <c r="E50" s="79"/>
      <c r="F50" s="80"/>
      <c r="G50" s="81"/>
    </row>
    <row r="51" spans="1:7" s="82" customFormat="1" hidden="1">
      <c r="A51" s="98"/>
      <c r="B51" s="77"/>
      <c r="C51" s="78"/>
      <c r="D51" s="79"/>
      <c r="E51" s="79"/>
      <c r="F51" s="80"/>
      <c r="G51" s="81"/>
    </row>
    <row r="52" spans="1:7" s="82" customFormat="1" hidden="1">
      <c r="A52" s="98"/>
      <c r="B52" s="77"/>
      <c r="C52" s="78"/>
      <c r="D52" s="79"/>
      <c r="E52" s="79"/>
      <c r="F52" s="80"/>
      <c r="G52" s="81"/>
    </row>
    <row r="53" spans="1:7" s="82" customFormat="1" hidden="1">
      <c r="A53" s="98"/>
      <c r="B53" s="77"/>
      <c r="C53" s="78"/>
      <c r="D53" s="79"/>
      <c r="E53" s="79"/>
      <c r="F53" s="80"/>
      <c r="G53" s="81"/>
    </row>
    <row r="54" spans="1:7" s="82" customFormat="1" hidden="1">
      <c r="A54" s="98"/>
      <c r="B54" s="77"/>
      <c r="C54" s="78"/>
      <c r="D54" s="79"/>
      <c r="E54" s="79"/>
      <c r="F54" s="80"/>
      <c r="G54" s="81"/>
    </row>
    <row r="55" spans="1:7" s="82" customFormat="1" hidden="1">
      <c r="A55" s="98"/>
      <c r="B55" s="77"/>
      <c r="C55" s="78"/>
      <c r="D55" s="79"/>
      <c r="E55" s="79"/>
      <c r="F55" s="80"/>
      <c r="G55" s="81"/>
    </row>
    <row r="56" spans="1:7" s="82" customFormat="1" hidden="1">
      <c r="A56" s="98"/>
      <c r="B56" s="77"/>
      <c r="C56" s="78"/>
      <c r="D56" s="79"/>
      <c r="E56" s="79"/>
      <c r="F56" s="80"/>
      <c r="G56" s="81"/>
    </row>
    <row r="57" spans="1:7" s="82" customFormat="1" hidden="1">
      <c r="A57" s="98"/>
      <c r="B57" s="77"/>
      <c r="C57" s="78"/>
      <c r="D57" s="79"/>
      <c r="E57" s="79"/>
      <c r="F57" s="80"/>
      <c r="G57" s="81"/>
    </row>
    <row r="58" spans="1:7" s="82" customFormat="1" hidden="1">
      <c r="A58" s="98"/>
      <c r="B58" s="77"/>
      <c r="C58" s="78"/>
      <c r="D58" s="79"/>
      <c r="E58" s="79"/>
      <c r="F58" s="80"/>
      <c r="G58" s="81"/>
    </row>
    <row r="59" spans="1:7" s="82" customFormat="1" hidden="1">
      <c r="A59" s="98"/>
      <c r="B59" s="77"/>
      <c r="C59" s="78"/>
      <c r="D59" s="79"/>
      <c r="E59" s="79"/>
      <c r="F59" s="80"/>
      <c r="G59" s="81"/>
    </row>
    <row r="60" spans="1:7" s="82" customFormat="1" hidden="1">
      <c r="A60" s="98"/>
      <c r="B60" s="77"/>
      <c r="C60" s="78"/>
      <c r="D60" s="79"/>
      <c r="E60" s="79"/>
      <c r="F60" s="80"/>
      <c r="G60" s="81"/>
    </row>
    <row r="61" spans="1:7" s="82" customFormat="1" hidden="1">
      <c r="A61" s="98"/>
      <c r="B61" s="77"/>
      <c r="C61" s="78"/>
      <c r="D61" s="79"/>
      <c r="E61" s="79"/>
      <c r="F61" s="80"/>
      <c r="G61" s="81"/>
    </row>
    <row r="62" spans="1:7" s="82" customFormat="1" hidden="1">
      <c r="A62" s="98"/>
      <c r="B62" s="77"/>
      <c r="C62" s="78"/>
      <c r="D62" s="79"/>
      <c r="E62" s="79"/>
      <c r="F62" s="80"/>
      <c r="G62" s="81"/>
    </row>
    <row r="63" spans="1:7" s="82" customFormat="1" hidden="1">
      <c r="A63" s="98"/>
      <c r="B63" s="77"/>
      <c r="C63" s="78"/>
      <c r="D63" s="79"/>
      <c r="E63" s="79"/>
      <c r="F63" s="80"/>
      <c r="G63" s="81"/>
    </row>
    <row r="64" spans="1:7" s="82" customFormat="1" hidden="1">
      <c r="A64" s="98"/>
      <c r="B64" s="77"/>
      <c r="C64" s="78"/>
      <c r="D64" s="79"/>
      <c r="E64" s="79"/>
      <c r="F64" s="80"/>
      <c r="G64" s="81"/>
    </row>
    <row r="65" spans="1:7" s="82" customFormat="1" hidden="1">
      <c r="A65" s="98"/>
      <c r="B65" s="77"/>
      <c r="C65" s="78"/>
      <c r="D65" s="83"/>
      <c r="E65" s="83"/>
      <c r="F65" s="84"/>
      <c r="G65" s="85"/>
    </row>
    <row r="66" spans="1:7" s="82" customFormat="1" hidden="1">
      <c r="A66" s="98"/>
      <c r="B66" s="77"/>
      <c r="C66" s="78"/>
      <c r="D66" s="83"/>
      <c r="E66" s="83"/>
      <c r="F66" s="84"/>
      <c r="G66" s="85"/>
    </row>
    <row r="67" spans="1:7" s="82" customFormat="1" hidden="1">
      <c r="A67" s="98"/>
      <c r="B67" s="77"/>
      <c r="C67" s="78"/>
      <c r="D67" s="83"/>
      <c r="E67" s="83"/>
      <c r="F67" s="84"/>
      <c r="G67" s="85"/>
    </row>
    <row r="68" spans="1:7" s="82" customFormat="1" hidden="1">
      <c r="A68" s="98"/>
      <c r="B68" s="77"/>
      <c r="C68" s="78"/>
      <c r="D68" s="83"/>
      <c r="E68" s="83"/>
      <c r="F68" s="84"/>
      <c r="G68" s="85"/>
    </row>
    <row r="69" spans="1:7" s="82" customFormat="1" hidden="1">
      <c r="A69" s="98"/>
      <c r="B69" s="77"/>
      <c r="C69" s="78"/>
      <c r="D69" s="83"/>
      <c r="E69" s="83"/>
      <c r="F69" s="84"/>
      <c r="G69" s="85"/>
    </row>
    <row r="70" spans="1:7" s="82" customFormat="1" hidden="1">
      <c r="A70" s="98"/>
      <c r="B70" s="77"/>
      <c r="C70" s="78"/>
      <c r="D70" s="83"/>
      <c r="E70" s="83"/>
      <c r="F70" s="84"/>
      <c r="G70" s="85"/>
    </row>
    <row r="71" spans="1:7" s="82" customFormat="1" hidden="1">
      <c r="A71" s="98"/>
      <c r="B71" s="77"/>
      <c r="C71" s="78"/>
      <c r="D71" s="83"/>
      <c r="E71" s="83"/>
      <c r="F71" s="84"/>
      <c r="G71" s="85"/>
    </row>
    <row r="72" spans="1:7" s="82" customFormat="1" hidden="1">
      <c r="A72" s="98"/>
      <c r="B72" s="77"/>
      <c r="C72" s="78"/>
      <c r="D72" s="83"/>
      <c r="E72" s="83"/>
      <c r="F72" s="84"/>
      <c r="G72" s="85"/>
    </row>
    <row r="73" spans="1:7" s="82" customFormat="1" hidden="1">
      <c r="A73" s="98"/>
      <c r="B73" s="77"/>
      <c r="C73" s="78"/>
      <c r="D73" s="83"/>
      <c r="E73" s="83"/>
      <c r="F73" s="84"/>
      <c r="G73" s="85"/>
    </row>
    <row r="74" spans="1:7" s="82" customFormat="1" hidden="1">
      <c r="A74" s="98"/>
      <c r="B74" s="77"/>
      <c r="C74" s="78"/>
      <c r="D74" s="83"/>
      <c r="E74" s="83"/>
      <c r="F74" s="84"/>
      <c r="G74" s="85"/>
    </row>
    <row r="75" spans="1:7" s="82" customFormat="1" hidden="1">
      <c r="A75" s="98"/>
      <c r="B75" s="77"/>
      <c r="C75" s="78"/>
      <c r="D75" s="83"/>
      <c r="E75" s="83"/>
      <c r="F75" s="84"/>
      <c r="G75" s="85"/>
    </row>
    <row r="76" spans="1:7" s="82" customFormat="1" hidden="1">
      <c r="A76" s="98"/>
      <c r="B76" s="77"/>
      <c r="C76" s="78"/>
      <c r="D76" s="83"/>
      <c r="E76" s="83"/>
      <c r="F76" s="84"/>
      <c r="G76" s="85"/>
    </row>
    <row r="77" spans="1:7" s="82" customFormat="1" hidden="1">
      <c r="A77" s="98"/>
      <c r="B77" s="77"/>
      <c r="C77" s="78"/>
      <c r="D77" s="83"/>
      <c r="E77" s="83"/>
      <c r="F77" s="84"/>
      <c r="G77" s="85"/>
    </row>
    <row r="78" spans="1:7" s="82" customFormat="1" hidden="1">
      <c r="A78" s="98"/>
      <c r="B78" s="77"/>
      <c r="C78" s="78"/>
      <c r="D78" s="83"/>
      <c r="E78" s="83"/>
      <c r="F78" s="84"/>
      <c r="G78" s="85"/>
    </row>
    <row r="79" spans="1:7" s="82" customFormat="1" hidden="1">
      <c r="A79" s="98"/>
      <c r="B79" s="77"/>
      <c r="C79" s="78"/>
      <c r="D79" s="83"/>
      <c r="E79" s="83"/>
      <c r="F79" s="84"/>
      <c r="G79" s="85"/>
    </row>
    <row r="80" spans="1:7" s="82" customFormat="1" hidden="1">
      <c r="A80" s="98"/>
      <c r="B80" s="77"/>
      <c r="C80" s="78"/>
      <c r="D80" s="83"/>
      <c r="E80" s="83"/>
      <c r="F80" s="84"/>
      <c r="G80" s="85"/>
    </row>
    <row r="81" spans="1:7" s="82" customFormat="1" hidden="1">
      <c r="A81" s="98"/>
      <c r="B81" s="77"/>
      <c r="C81" s="78"/>
      <c r="D81" s="83"/>
      <c r="E81" s="83"/>
      <c r="F81" s="84"/>
      <c r="G81" s="85"/>
    </row>
    <row r="82" spans="1:7" s="82" customFormat="1" hidden="1">
      <c r="A82" s="98"/>
      <c r="B82" s="77"/>
      <c r="C82" s="78"/>
      <c r="D82" s="83"/>
      <c r="E82" s="83"/>
      <c r="F82" s="84"/>
      <c r="G82" s="85"/>
    </row>
    <row r="83" spans="1:7" s="82" customFormat="1" hidden="1">
      <c r="A83" s="98"/>
      <c r="B83" s="77"/>
      <c r="C83" s="78"/>
      <c r="D83" s="83"/>
      <c r="E83" s="83"/>
      <c r="F83" s="84"/>
      <c r="G83" s="85"/>
    </row>
    <row r="84" spans="1:7" s="82" customFormat="1" hidden="1">
      <c r="A84" s="98"/>
      <c r="B84" s="77"/>
      <c r="C84" s="78"/>
      <c r="D84" s="83"/>
      <c r="E84" s="83"/>
      <c r="F84" s="84"/>
      <c r="G84" s="85"/>
    </row>
    <row r="85" spans="1:7" s="82" customFormat="1" hidden="1">
      <c r="A85" s="98"/>
      <c r="B85" s="77"/>
      <c r="C85" s="78"/>
      <c r="D85" s="83"/>
      <c r="E85" s="83"/>
      <c r="F85" s="84"/>
      <c r="G85" s="85"/>
    </row>
    <row r="86" spans="1:7" s="82" customFormat="1" hidden="1">
      <c r="A86" s="98"/>
      <c r="B86" s="77"/>
      <c r="C86" s="78"/>
      <c r="D86" s="83"/>
      <c r="E86" s="83"/>
      <c r="F86" s="84"/>
      <c r="G86" s="85"/>
    </row>
    <row r="87" spans="1:7" s="82" customFormat="1" hidden="1">
      <c r="A87" s="98"/>
      <c r="B87" s="77"/>
      <c r="C87" s="78"/>
      <c r="D87" s="83"/>
      <c r="E87" s="83"/>
      <c r="F87" s="84"/>
      <c r="G87" s="85"/>
    </row>
    <row r="88" spans="1:7" s="82" customFormat="1" hidden="1">
      <c r="A88" s="98"/>
      <c r="B88" s="77"/>
      <c r="C88" s="78"/>
      <c r="D88" s="83"/>
      <c r="E88" s="83"/>
      <c r="F88" s="84"/>
      <c r="G88" s="85"/>
    </row>
    <row r="89" spans="1:7" s="82" customFormat="1" hidden="1">
      <c r="A89" s="98"/>
      <c r="B89" s="77"/>
      <c r="C89" s="78"/>
      <c r="D89" s="83"/>
      <c r="E89" s="83"/>
      <c r="F89" s="84"/>
      <c r="G89" s="85"/>
    </row>
    <row r="90" spans="1:7" s="82" customFormat="1" hidden="1">
      <c r="A90" s="98"/>
      <c r="B90" s="77"/>
      <c r="C90" s="78"/>
      <c r="D90" s="83"/>
      <c r="E90" s="83"/>
      <c r="F90" s="84"/>
      <c r="G90" s="85"/>
    </row>
    <row r="91" spans="1:7" s="82" customFormat="1" hidden="1">
      <c r="A91" s="98"/>
      <c r="B91" s="77"/>
      <c r="C91" s="78"/>
      <c r="D91" s="83"/>
      <c r="E91" s="83"/>
      <c r="F91" s="84"/>
      <c r="G91" s="85"/>
    </row>
    <row r="92" spans="1:7" s="82" customFormat="1" hidden="1">
      <c r="A92" s="98"/>
      <c r="B92" s="77"/>
      <c r="C92" s="78"/>
      <c r="D92" s="83"/>
      <c r="E92" s="83"/>
      <c r="F92" s="84"/>
      <c r="G92" s="85"/>
    </row>
    <row r="93" spans="1:7" s="82" customFormat="1" hidden="1">
      <c r="A93" s="98"/>
      <c r="B93" s="77"/>
      <c r="C93" s="78"/>
      <c r="D93" s="83"/>
      <c r="E93" s="83"/>
      <c r="F93" s="84"/>
      <c r="G93" s="85"/>
    </row>
    <row r="94" spans="1:7" s="82" customFormat="1" hidden="1">
      <c r="A94" s="98"/>
      <c r="B94" s="77"/>
      <c r="C94" s="78"/>
      <c r="D94" s="83"/>
      <c r="E94" s="83"/>
      <c r="F94" s="84"/>
      <c r="G94" s="85"/>
    </row>
    <row r="95" spans="1:7" s="82" customFormat="1" hidden="1">
      <c r="A95" s="98"/>
      <c r="B95" s="77"/>
      <c r="C95" s="78"/>
      <c r="D95" s="83"/>
      <c r="E95" s="83"/>
      <c r="F95" s="84"/>
      <c r="G95" s="85"/>
    </row>
    <row r="96" spans="1:7" s="82" customFormat="1" hidden="1">
      <c r="A96" s="98"/>
      <c r="B96" s="77"/>
      <c r="C96" s="78"/>
      <c r="D96" s="83"/>
      <c r="E96" s="83"/>
      <c r="F96" s="84"/>
      <c r="G96" s="85"/>
    </row>
    <row r="97" spans="1:7" s="82" customFormat="1" hidden="1">
      <c r="A97" s="98"/>
      <c r="B97" s="77"/>
      <c r="C97" s="78"/>
      <c r="D97" s="83"/>
      <c r="E97" s="83"/>
      <c r="F97" s="84"/>
      <c r="G97" s="85"/>
    </row>
    <row r="98" spans="1:7" s="82" customFormat="1" hidden="1">
      <c r="A98" s="98"/>
      <c r="B98" s="77"/>
      <c r="C98" s="78"/>
      <c r="D98" s="83"/>
      <c r="E98" s="83"/>
      <c r="F98" s="84"/>
      <c r="G98" s="85"/>
    </row>
    <row r="99" spans="1:7" s="82" customFormat="1" hidden="1">
      <c r="A99" s="98"/>
      <c r="B99" s="77"/>
      <c r="C99" s="78"/>
      <c r="D99" s="83"/>
      <c r="E99" s="83"/>
      <c r="F99" s="84"/>
      <c r="G99" s="85"/>
    </row>
    <row r="100" spans="1:7" s="82" customFormat="1" hidden="1">
      <c r="A100" s="98"/>
      <c r="B100" s="77"/>
      <c r="C100" s="78"/>
      <c r="D100" s="83"/>
      <c r="E100" s="83"/>
      <c r="F100" s="84"/>
      <c r="G100" s="85"/>
    </row>
    <row r="101" spans="1:7" s="82" customFormat="1" hidden="1">
      <c r="A101" s="98"/>
      <c r="B101" s="77"/>
      <c r="C101" s="78"/>
      <c r="D101" s="83"/>
      <c r="E101" s="83"/>
      <c r="F101" s="84"/>
      <c r="G101" s="85"/>
    </row>
    <row r="102" spans="1:7" s="82" customFormat="1" hidden="1">
      <c r="A102" s="98"/>
      <c r="B102" s="77"/>
      <c r="C102" s="78"/>
      <c r="D102" s="83"/>
      <c r="E102" s="83"/>
      <c r="F102" s="84"/>
      <c r="G102" s="85"/>
    </row>
    <row r="103" spans="1:7" s="82" customFormat="1" hidden="1">
      <c r="A103" s="98"/>
      <c r="B103" s="77"/>
      <c r="C103" s="78"/>
      <c r="D103" s="83"/>
      <c r="E103" s="83"/>
      <c r="F103" s="84"/>
      <c r="G103" s="85"/>
    </row>
    <row r="104" spans="1:7" s="82" customFormat="1" hidden="1">
      <c r="A104" s="98"/>
      <c r="B104" s="77"/>
      <c r="C104" s="78"/>
      <c r="D104" s="83"/>
      <c r="E104" s="83"/>
      <c r="F104" s="84"/>
      <c r="G104" s="85"/>
    </row>
    <row r="105" spans="1:7" s="82" customFormat="1" hidden="1">
      <c r="A105" s="98"/>
      <c r="B105" s="77"/>
      <c r="C105" s="78"/>
      <c r="D105" s="83"/>
      <c r="E105" s="83"/>
      <c r="F105" s="84"/>
      <c r="G105" s="85"/>
    </row>
    <row r="106" spans="1:7" s="82" customFormat="1" hidden="1">
      <c r="A106" s="98"/>
      <c r="B106" s="77"/>
      <c r="C106" s="78"/>
      <c r="D106" s="83"/>
      <c r="E106" s="83"/>
      <c r="F106" s="84"/>
      <c r="G106" s="85"/>
    </row>
    <row r="107" spans="1:7" s="82" customFormat="1" hidden="1">
      <c r="A107" s="98"/>
      <c r="B107" s="77"/>
      <c r="C107" s="78"/>
      <c r="D107" s="83"/>
      <c r="E107" s="83"/>
      <c r="F107" s="84"/>
      <c r="G107" s="85"/>
    </row>
    <row r="108" spans="1:7" s="82" customFormat="1" hidden="1">
      <c r="A108" s="98"/>
      <c r="B108" s="77"/>
      <c r="C108" s="78"/>
      <c r="D108" s="83"/>
      <c r="E108" s="83"/>
      <c r="F108" s="84"/>
      <c r="G108" s="85"/>
    </row>
    <row r="109" spans="1:7" s="82" customFormat="1" hidden="1">
      <c r="A109" s="98"/>
      <c r="B109" s="77"/>
      <c r="C109" s="78"/>
      <c r="D109" s="83"/>
      <c r="E109" s="83"/>
      <c r="F109" s="84"/>
      <c r="G109" s="85"/>
    </row>
    <row r="110" spans="1:7" s="82" customFormat="1" hidden="1">
      <c r="A110" s="98"/>
      <c r="B110" s="77"/>
      <c r="C110" s="78"/>
      <c r="D110" s="83"/>
      <c r="E110" s="83"/>
      <c r="F110" s="84"/>
      <c r="G110" s="85"/>
    </row>
    <row r="111" spans="1:7" s="82" customFormat="1" hidden="1">
      <c r="A111" s="98"/>
      <c r="B111" s="77"/>
      <c r="C111" s="78"/>
      <c r="D111" s="83"/>
      <c r="E111" s="83"/>
      <c r="F111" s="84"/>
      <c r="G111" s="85"/>
    </row>
    <row r="112" spans="1:7" s="82" customFormat="1" hidden="1">
      <c r="A112" s="98"/>
      <c r="B112" s="77"/>
      <c r="C112" s="78"/>
      <c r="D112" s="83"/>
      <c r="E112" s="83"/>
      <c r="F112" s="84"/>
      <c r="G112" s="85"/>
    </row>
    <row r="113" spans="1:7" s="82" customFormat="1" hidden="1">
      <c r="A113" s="98"/>
      <c r="B113" s="77"/>
      <c r="C113" s="78"/>
      <c r="D113" s="83"/>
      <c r="E113" s="83"/>
      <c r="F113" s="84"/>
      <c r="G113" s="85"/>
    </row>
    <row r="114" spans="1:7" s="82" customFormat="1" hidden="1">
      <c r="A114" s="98"/>
      <c r="B114" s="77"/>
      <c r="C114" s="78"/>
      <c r="D114" s="83"/>
      <c r="E114" s="83"/>
      <c r="F114" s="84"/>
      <c r="G114" s="85"/>
    </row>
    <row r="115" spans="1:7" s="82" customFormat="1" hidden="1">
      <c r="A115" s="98"/>
      <c r="B115" s="77"/>
      <c r="C115" s="78"/>
      <c r="D115" s="83"/>
      <c r="E115" s="83"/>
      <c r="F115" s="84"/>
      <c r="G115" s="85"/>
    </row>
    <row r="116" spans="1:7" s="82" customFormat="1" hidden="1">
      <c r="A116" s="98"/>
      <c r="B116" s="77"/>
      <c r="C116" s="78"/>
      <c r="D116" s="83"/>
      <c r="E116" s="83"/>
      <c r="F116" s="84"/>
      <c r="G116" s="85"/>
    </row>
    <row r="117" spans="1:7" s="82" customFormat="1" hidden="1">
      <c r="A117" s="98"/>
      <c r="B117" s="77"/>
      <c r="C117" s="78"/>
      <c r="D117" s="83"/>
      <c r="E117" s="83"/>
      <c r="F117" s="84"/>
      <c r="G117" s="85"/>
    </row>
    <row r="118" spans="1:7" s="82" customFormat="1" hidden="1">
      <c r="A118" s="98"/>
      <c r="B118" s="77"/>
      <c r="C118" s="78"/>
      <c r="D118" s="83"/>
      <c r="E118" s="83"/>
      <c r="F118" s="84"/>
      <c r="G118" s="85"/>
    </row>
    <row r="119" spans="1:7" s="82" customFormat="1" hidden="1">
      <c r="A119" s="98"/>
      <c r="B119" s="77"/>
      <c r="C119" s="78"/>
      <c r="D119" s="83"/>
      <c r="E119" s="83"/>
      <c r="F119" s="84"/>
      <c r="G119" s="85"/>
    </row>
    <row r="120" spans="1:7" s="82" customFormat="1" hidden="1">
      <c r="A120" s="98"/>
      <c r="B120" s="77"/>
      <c r="C120" s="78"/>
      <c r="D120" s="83"/>
      <c r="E120" s="83"/>
      <c r="F120" s="84"/>
      <c r="G120" s="85"/>
    </row>
    <row r="121" spans="1:7" s="82" customFormat="1" hidden="1">
      <c r="A121" s="98"/>
      <c r="B121" s="77"/>
      <c r="C121" s="78"/>
      <c r="D121" s="83"/>
      <c r="E121" s="83"/>
      <c r="F121" s="84"/>
      <c r="G121" s="85"/>
    </row>
    <row r="122" spans="1:7" s="82" customFormat="1" hidden="1">
      <c r="A122" s="98"/>
      <c r="B122" s="77"/>
      <c r="C122" s="78"/>
      <c r="D122" s="83"/>
      <c r="E122" s="83"/>
      <c r="F122" s="84"/>
      <c r="G122" s="85"/>
    </row>
    <row r="123" spans="1:7" s="82" customFormat="1" hidden="1">
      <c r="A123" s="98"/>
      <c r="B123" s="77"/>
      <c r="C123" s="78"/>
      <c r="D123" s="83"/>
      <c r="E123" s="83"/>
      <c r="F123" s="84"/>
      <c r="G123" s="85"/>
    </row>
    <row r="124" spans="1:7" s="82" customFormat="1" hidden="1">
      <c r="A124" s="98"/>
      <c r="B124" s="77"/>
      <c r="C124" s="78"/>
      <c r="D124" s="83"/>
      <c r="E124" s="83"/>
      <c r="F124" s="84"/>
      <c r="G124" s="85"/>
    </row>
    <row r="125" spans="1:7" s="82" customFormat="1" hidden="1">
      <c r="A125" s="98"/>
      <c r="B125" s="77"/>
      <c r="C125" s="78"/>
      <c r="D125" s="83"/>
      <c r="E125" s="83"/>
      <c r="F125" s="84"/>
      <c r="G125" s="85"/>
    </row>
    <row r="126" spans="1:7" s="82" customFormat="1" hidden="1">
      <c r="A126" s="98"/>
      <c r="B126" s="77"/>
      <c r="C126" s="78"/>
      <c r="D126" s="83"/>
      <c r="E126" s="83"/>
      <c r="F126" s="84"/>
      <c r="G126" s="85"/>
    </row>
    <row r="127" spans="1:7" s="82" customFormat="1" hidden="1">
      <c r="A127" s="98"/>
      <c r="B127" s="77"/>
      <c r="C127" s="78"/>
      <c r="D127" s="83"/>
      <c r="E127" s="83"/>
      <c r="F127" s="84"/>
      <c r="G127" s="85"/>
    </row>
    <row r="128" spans="1:7" s="82" customFormat="1" hidden="1">
      <c r="A128" s="98"/>
      <c r="B128" s="77"/>
      <c r="C128" s="78"/>
      <c r="D128" s="83"/>
      <c r="E128" s="83"/>
      <c r="F128" s="84"/>
      <c r="G128" s="85"/>
    </row>
    <row r="129" spans="1:7" s="82" customFormat="1" hidden="1">
      <c r="A129" s="98"/>
      <c r="B129" s="77"/>
      <c r="C129" s="78"/>
      <c r="D129" s="83"/>
      <c r="E129" s="83"/>
      <c r="F129" s="84"/>
      <c r="G129" s="85"/>
    </row>
    <row r="130" spans="1:7" s="82" customFormat="1" hidden="1">
      <c r="A130" s="98"/>
      <c r="B130" s="77"/>
      <c r="C130" s="78"/>
      <c r="D130" s="83"/>
      <c r="E130" s="83"/>
      <c r="F130" s="84"/>
      <c r="G130" s="85"/>
    </row>
    <row r="131" spans="1:7" s="82" customFormat="1" hidden="1">
      <c r="A131" s="98"/>
      <c r="B131" s="77"/>
      <c r="C131" s="78"/>
      <c r="D131" s="83"/>
      <c r="E131" s="83"/>
      <c r="F131" s="84"/>
      <c r="G131" s="85"/>
    </row>
    <row r="132" spans="1:7" s="82" customFormat="1" hidden="1">
      <c r="A132" s="98"/>
      <c r="B132" s="77"/>
      <c r="C132" s="78"/>
      <c r="D132" s="83"/>
      <c r="E132" s="83"/>
      <c r="F132" s="84"/>
      <c r="G132" s="85"/>
    </row>
    <row r="133" spans="1:7" s="82" customFormat="1" hidden="1">
      <c r="A133" s="98"/>
      <c r="B133" s="77"/>
      <c r="C133" s="78"/>
      <c r="D133" s="83"/>
      <c r="E133" s="83"/>
      <c r="F133" s="84"/>
      <c r="G133" s="85"/>
    </row>
    <row r="134" spans="1:7" s="82" customFormat="1" hidden="1">
      <c r="A134" s="98"/>
      <c r="B134" s="77"/>
      <c r="C134" s="78"/>
      <c r="D134" s="83"/>
      <c r="E134" s="83"/>
      <c r="F134" s="84"/>
      <c r="G134" s="85"/>
    </row>
    <row r="135" spans="1:7" s="82" customFormat="1" hidden="1">
      <c r="A135" s="98"/>
      <c r="B135" s="77"/>
      <c r="C135" s="78"/>
      <c r="D135" s="83"/>
      <c r="E135" s="83"/>
      <c r="F135" s="84"/>
      <c r="G135" s="85"/>
    </row>
    <row r="136" spans="1:7" s="82" customFormat="1" hidden="1">
      <c r="A136" s="98"/>
      <c r="B136" s="77"/>
      <c r="C136" s="78"/>
      <c r="D136" s="83"/>
      <c r="E136" s="83"/>
      <c r="F136" s="84"/>
      <c r="G136" s="85"/>
    </row>
    <row r="137" spans="1:7" s="82" customFormat="1" hidden="1">
      <c r="A137" s="98"/>
      <c r="B137" s="77"/>
      <c r="C137" s="78"/>
      <c r="D137" s="83"/>
      <c r="E137" s="83"/>
      <c r="F137" s="84"/>
      <c r="G137" s="85"/>
    </row>
    <row r="138" spans="1:7" s="82" customFormat="1" hidden="1">
      <c r="A138" s="98"/>
      <c r="B138" s="77"/>
      <c r="C138" s="78"/>
      <c r="D138" s="83"/>
      <c r="E138" s="83"/>
      <c r="F138" s="84"/>
      <c r="G138" s="85"/>
    </row>
    <row r="139" spans="1:7" s="82" customFormat="1" hidden="1">
      <c r="A139" s="98"/>
      <c r="B139" s="77"/>
      <c r="C139" s="78"/>
      <c r="D139" s="83"/>
      <c r="E139" s="83"/>
      <c r="F139" s="84"/>
      <c r="G139" s="85"/>
    </row>
    <row r="140" spans="1:7" s="82" customFormat="1" hidden="1">
      <c r="A140" s="98"/>
      <c r="B140" s="77"/>
      <c r="C140" s="78"/>
      <c r="D140" s="83"/>
      <c r="E140" s="83"/>
      <c r="F140" s="84"/>
      <c r="G140" s="85"/>
    </row>
    <row r="141" spans="1:7" s="82" customFormat="1" hidden="1">
      <c r="A141" s="98"/>
      <c r="B141" s="77"/>
      <c r="C141" s="78"/>
      <c r="D141" s="83"/>
      <c r="E141" s="83"/>
      <c r="F141" s="84"/>
      <c r="G141" s="85"/>
    </row>
    <row r="142" spans="1:7" s="82" customFormat="1" hidden="1">
      <c r="A142" s="98"/>
      <c r="B142" s="77"/>
      <c r="C142" s="78"/>
      <c r="D142" s="83"/>
      <c r="E142" s="83"/>
      <c r="F142" s="84"/>
      <c r="G142" s="85"/>
    </row>
    <row r="143" spans="1:7" s="82" customFormat="1" hidden="1">
      <c r="A143" s="98"/>
      <c r="B143" s="77"/>
      <c r="C143" s="78"/>
      <c r="D143" s="83"/>
      <c r="E143" s="83"/>
      <c r="F143" s="84"/>
      <c r="G143" s="85"/>
    </row>
    <row r="144" spans="1:7" s="82" customFormat="1" hidden="1">
      <c r="A144" s="98"/>
      <c r="B144" s="77"/>
      <c r="C144" s="78"/>
      <c r="D144" s="83"/>
      <c r="E144" s="83"/>
      <c r="F144" s="84"/>
      <c r="G144" s="85"/>
    </row>
    <row r="145" spans="1:7" s="82" customFormat="1" hidden="1">
      <c r="A145" s="98"/>
      <c r="B145" s="77"/>
      <c r="C145" s="78"/>
      <c r="D145" s="83"/>
      <c r="E145" s="83"/>
      <c r="F145" s="84"/>
      <c r="G145" s="85"/>
    </row>
    <row r="146" spans="1:7" s="82" customFormat="1" hidden="1">
      <c r="A146" s="98"/>
      <c r="B146" s="77"/>
      <c r="C146" s="78"/>
      <c r="D146" s="83"/>
      <c r="E146" s="83"/>
      <c r="F146" s="84"/>
      <c r="G146" s="85"/>
    </row>
    <row r="147" spans="1:7" s="82" customFormat="1" hidden="1">
      <c r="A147" s="98"/>
      <c r="B147" s="77"/>
      <c r="C147" s="78"/>
      <c r="D147" s="83"/>
      <c r="E147" s="83"/>
      <c r="F147" s="84"/>
      <c r="G147" s="85"/>
    </row>
    <row r="148" spans="1:7" s="82" customFormat="1" hidden="1">
      <c r="A148" s="98"/>
      <c r="B148" s="77"/>
      <c r="C148" s="78"/>
      <c r="D148" s="83"/>
      <c r="E148" s="83"/>
      <c r="F148" s="84"/>
      <c r="G148" s="85"/>
    </row>
    <row r="149" spans="1:7" s="82" customFormat="1" hidden="1">
      <c r="A149" s="98"/>
      <c r="B149" s="77"/>
      <c r="C149" s="78"/>
      <c r="D149" s="83"/>
      <c r="E149" s="83"/>
      <c r="F149" s="84"/>
      <c r="G149" s="85"/>
    </row>
    <row r="150" spans="1:7" s="82" customFormat="1" hidden="1">
      <c r="A150" s="98"/>
      <c r="B150" s="77"/>
      <c r="C150" s="78"/>
      <c r="D150" s="83"/>
      <c r="E150" s="83"/>
      <c r="F150" s="84"/>
      <c r="G150" s="85"/>
    </row>
    <row r="151" spans="1:7" s="82" customFormat="1" hidden="1">
      <c r="A151" s="98"/>
      <c r="B151" s="77"/>
      <c r="C151" s="78"/>
      <c r="D151" s="83"/>
      <c r="E151" s="83"/>
      <c r="F151" s="84"/>
      <c r="G151" s="85"/>
    </row>
    <row r="152" spans="1:7" s="82" customFormat="1" hidden="1">
      <c r="A152" s="98"/>
      <c r="B152" s="77"/>
      <c r="C152" s="78"/>
      <c r="D152" s="83"/>
      <c r="E152" s="83"/>
      <c r="F152" s="84"/>
      <c r="G152" s="85"/>
    </row>
    <row r="153" spans="1:7" s="82" customFormat="1" hidden="1">
      <c r="A153" s="98"/>
      <c r="B153" s="77"/>
      <c r="C153" s="78"/>
      <c r="D153" s="83"/>
      <c r="E153" s="83"/>
      <c r="F153" s="84"/>
      <c r="G153" s="85"/>
    </row>
    <row r="154" spans="1:7" s="82" customFormat="1" hidden="1">
      <c r="A154" s="98"/>
      <c r="B154" s="77"/>
      <c r="C154" s="78"/>
      <c r="D154" s="83"/>
      <c r="E154" s="83"/>
      <c r="F154" s="84"/>
      <c r="G154" s="85"/>
    </row>
    <row r="155" spans="1:7" s="82" customFormat="1" hidden="1">
      <c r="A155" s="98"/>
      <c r="B155" s="77"/>
      <c r="C155" s="78"/>
      <c r="D155" s="83"/>
      <c r="E155" s="83"/>
      <c r="F155" s="84"/>
      <c r="G155" s="85"/>
    </row>
    <row r="156" spans="1:7" s="82" customFormat="1" hidden="1">
      <c r="A156" s="98"/>
      <c r="B156" s="77"/>
      <c r="C156" s="78"/>
      <c r="D156" s="83"/>
      <c r="E156" s="83"/>
      <c r="F156" s="84"/>
      <c r="G156" s="85"/>
    </row>
    <row r="157" spans="1:7" s="82" customFormat="1" hidden="1">
      <c r="A157" s="98"/>
      <c r="B157" s="77"/>
      <c r="C157" s="78"/>
      <c r="D157" s="83"/>
      <c r="E157" s="83"/>
      <c r="F157" s="84"/>
      <c r="G157" s="85"/>
    </row>
    <row r="158" spans="1:7" s="82" customFormat="1" hidden="1">
      <c r="A158" s="98"/>
      <c r="B158" s="77"/>
      <c r="C158" s="78"/>
      <c r="D158" s="83"/>
      <c r="E158" s="83"/>
      <c r="F158" s="84"/>
      <c r="G158" s="85"/>
    </row>
    <row r="159" spans="1:7" s="82" customFormat="1" hidden="1">
      <c r="A159" s="98"/>
      <c r="B159" s="77"/>
      <c r="C159" s="78"/>
      <c r="D159" s="83"/>
      <c r="E159" s="83"/>
      <c r="F159" s="84"/>
      <c r="G159" s="85"/>
    </row>
    <row r="160" spans="1:7" s="82" customFormat="1" hidden="1">
      <c r="A160" s="98"/>
      <c r="B160" s="77"/>
      <c r="C160" s="78"/>
      <c r="D160" s="83"/>
      <c r="E160" s="83"/>
      <c r="F160" s="84"/>
      <c r="G160" s="85"/>
    </row>
    <row r="161" spans="1:7" s="82" customFormat="1" hidden="1">
      <c r="A161" s="98"/>
      <c r="B161" s="77"/>
      <c r="C161" s="78"/>
      <c r="D161" s="83"/>
      <c r="E161" s="83"/>
      <c r="F161" s="84"/>
      <c r="G161" s="85"/>
    </row>
    <row r="162" spans="1:7" s="82" customFormat="1" hidden="1">
      <c r="A162" s="98"/>
      <c r="B162" s="77"/>
      <c r="C162" s="78"/>
      <c r="D162" s="83"/>
      <c r="E162" s="83"/>
      <c r="F162" s="84"/>
      <c r="G162" s="85"/>
    </row>
    <row r="163" spans="1:7" s="82" customFormat="1" hidden="1">
      <c r="A163" s="98"/>
      <c r="B163" s="77"/>
      <c r="C163" s="78"/>
      <c r="D163" s="83"/>
      <c r="E163" s="83"/>
      <c r="F163" s="84"/>
      <c r="G163" s="85"/>
    </row>
    <row r="164" spans="1:7" s="82" customFormat="1" hidden="1">
      <c r="A164" s="98"/>
      <c r="B164" s="77"/>
      <c r="C164" s="78"/>
      <c r="D164" s="83"/>
      <c r="E164" s="83"/>
      <c r="F164" s="84"/>
      <c r="G164" s="85"/>
    </row>
    <row r="165" spans="1:7" s="82" customFormat="1" hidden="1">
      <c r="A165" s="98"/>
      <c r="B165" s="77"/>
      <c r="C165" s="78"/>
      <c r="D165" s="83"/>
      <c r="E165" s="83"/>
      <c r="F165" s="84"/>
      <c r="G165" s="85"/>
    </row>
    <row r="166" spans="1:7" s="82" customFormat="1" hidden="1">
      <c r="A166" s="98"/>
      <c r="B166" s="77"/>
      <c r="C166" s="78"/>
      <c r="D166" s="83"/>
      <c r="E166" s="83"/>
      <c r="F166" s="84"/>
      <c r="G166" s="85"/>
    </row>
    <row r="167" spans="1:7" s="82" customFormat="1" hidden="1">
      <c r="A167" s="98"/>
      <c r="B167" s="77"/>
      <c r="C167" s="78"/>
      <c r="D167" s="83"/>
      <c r="E167" s="83"/>
      <c r="F167" s="84"/>
      <c r="G167" s="85"/>
    </row>
    <row r="168" spans="1:7" s="82" customFormat="1" hidden="1">
      <c r="A168" s="98"/>
      <c r="B168" s="77"/>
      <c r="C168" s="78"/>
      <c r="D168" s="83"/>
      <c r="E168" s="83"/>
      <c r="F168" s="84"/>
      <c r="G168" s="85"/>
    </row>
    <row r="169" spans="1:7" s="82" customFormat="1" hidden="1">
      <c r="A169" s="98"/>
      <c r="B169" s="77"/>
      <c r="C169" s="78"/>
      <c r="D169" s="83"/>
      <c r="E169" s="83"/>
      <c r="F169" s="84"/>
      <c r="G169" s="85"/>
    </row>
    <row r="170" spans="1:7" s="82" customFormat="1" hidden="1">
      <c r="A170" s="98"/>
      <c r="B170" s="77"/>
      <c r="C170" s="78"/>
      <c r="D170" s="83"/>
      <c r="E170" s="83"/>
      <c r="F170" s="84"/>
      <c r="G170" s="85"/>
    </row>
    <row r="171" spans="1:7" s="82" customFormat="1" hidden="1">
      <c r="A171" s="98"/>
      <c r="B171" s="77"/>
      <c r="C171" s="78"/>
      <c r="D171" s="83"/>
      <c r="E171" s="83"/>
      <c r="F171" s="84"/>
      <c r="G171" s="85"/>
    </row>
    <row r="172" spans="1:7" s="82" customFormat="1" hidden="1">
      <c r="A172" s="98"/>
      <c r="B172" s="77"/>
      <c r="C172" s="78"/>
      <c r="D172" s="83"/>
      <c r="E172" s="83"/>
      <c r="F172" s="84"/>
      <c r="G172" s="85"/>
    </row>
    <row r="173" spans="1:7" s="82" customFormat="1" hidden="1">
      <c r="A173" s="98"/>
      <c r="B173" s="77"/>
      <c r="C173" s="78"/>
      <c r="D173" s="83"/>
      <c r="E173" s="83"/>
      <c r="F173" s="84"/>
      <c r="G173" s="85"/>
    </row>
    <row r="174" spans="1:7" s="82" customFormat="1" hidden="1">
      <c r="A174" s="98"/>
      <c r="B174" s="77"/>
      <c r="C174" s="78"/>
      <c r="D174" s="83"/>
      <c r="E174" s="83"/>
      <c r="F174" s="84"/>
      <c r="G174" s="85"/>
    </row>
    <row r="175" spans="1:7" s="82" customFormat="1" hidden="1">
      <c r="A175" s="98"/>
      <c r="B175" s="77"/>
      <c r="C175" s="78"/>
      <c r="D175" s="83"/>
      <c r="E175" s="83"/>
      <c r="F175" s="84"/>
      <c r="G175" s="85"/>
    </row>
    <row r="176" spans="1:7" s="82" customFormat="1" hidden="1">
      <c r="A176" s="98"/>
      <c r="B176" s="77"/>
      <c r="C176" s="78"/>
      <c r="D176" s="83"/>
      <c r="E176" s="83"/>
      <c r="F176" s="84"/>
      <c r="G176" s="85"/>
    </row>
    <row r="177" spans="1:7" s="82" customFormat="1" hidden="1">
      <c r="A177" s="98"/>
      <c r="B177" s="77"/>
      <c r="C177" s="78"/>
      <c r="D177" s="83"/>
      <c r="E177" s="83"/>
      <c r="F177" s="84"/>
      <c r="G177" s="85"/>
    </row>
    <row r="178" spans="1:7" s="82" customFormat="1" hidden="1">
      <c r="A178" s="98"/>
      <c r="B178" s="77"/>
      <c r="C178" s="78"/>
      <c r="D178" s="83"/>
      <c r="E178" s="83"/>
      <c r="F178" s="84"/>
      <c r="G178" s="85"/>
    </row>
    <row r="179" spans="1:7" s="82" customFormat="1" hidden="1">
      <c r="A179" s="98"/>
      <c r="B179" s="77"/>
      <c r="C179" s="78"/>
      <c r="D179" s="83"/>
      <c r="E179" s="83"/>
      <c r="F179" s="84"/>
      <c r="G179" s="85"/>
    </row>
    <row r="180" spans="1:7" s="82" customFormat="1" hidden="1">
      <c r="A180" s="98"/>
      <c r="B180" s="77"/>
      <c r="C180" s="78"/>
      <c r="D180" s="83"/>
      <c r="E180" s="83"/>
      <c r="F180" s="84"/>
      <c r="G180" s="85"/>
    </row>
    <row r="181" spans="1:7" s="82" customFormat="1" hidden="1">
      <c r="A181" s="98"/>
      <c r="B181" s="77"/>
      <c r="C181" s="78"/>
      <c r="D181" s="83"/>
      <c r="E181" s="83"/>
      <c r="F181" s="84"/>
      <c r="G181" s="85"/>
    </row>
    <row r="182" spans="1:7" s="82" customFormat="1" hidden="1">
      <c r="A182" s="98"/>
      <c r="B182" s="77"/>
      <c r="C182" s="78"/>
      <c r="D182" s="83"/>
      <c r="E182" s="83"/>
      <c r="F182" s="84"/>
      <c r="G182" s="85"/>
    </row>
    <row r="183" spans="1:7" s="82" customFormat="1" hidden="1">
      <c r="A183" s="98"/>
      <c r="B183" s="77"/>
      <c r="C183" s="78"/>
      <c r="D183" s="83"/>
      <c r="E183" s="83"/>
      <c r="F183" s="84"/>
      <c r="G183" s="85"/>
    </row>
    <row r="184" spans="1:7" s="82" customFormat="1" hidden="1">
      <c r="A184" s="98"/>
      <c r="B184" s="77"/>
      <c r="C184" s="78"/>
      <c r="D184" s="83"/>
      <c r="E184" s="83"/>
      <c r="F184" s="84"/>
      <c r="G184" s="85"/>
    </row>
    <row r="185" spans="1:7" s="82" customFormat="1" hidden="1">
      <c r="A185" s="98"/>
      <c r="B185" s="77"/>
      <c r="C185" s="78"/>
      <c r="D185" s="83"/>
      <c r="E185" s="83"/>
      <c r="F185" s="84"/>
      <c r="G185" s="85"/>
    </row>
    <row r="186" spans="1:7" s="82" customFormat="1" hidden="1">
      <c r="A186" s="98"/>
      <c r="B186" s="77"/>
      <c r="C186" s="78"/>
      <c r="D186" s="83"/>
      <c r="E186" s="83"/>
      <c r="F186" s="84"/>
      <c r="G186" s="85"/>
    </row>
    <row r="187" spans="1:7" s="82" customFormat="1" hidden="1">
      <c r="A187" s="98"/>
      <c r="B187" s="77"/>
      <c r="C187" s="78"/>
      <c r="D187" s="83"/>
      <c r="E187" s="83"/>
      <c r="F187" s="84"/>
      <c r="G187" s="85"/>
    </row>
    <row r="188" spans="1:7" s="82" customFormat="1" hidden="1">
      <c r="A188" s="98"/>
      <c r="B188" s="77"/>
      <c r="C188" s="78"/>
      <c r="D188" s="83"/>
      <c r="E188" s="83"/>
      <c r="F188" s="84"/>
      <c r="G188" s="85"/>
    </row>
    <row r="189" spans="1:7" s="82" customFormat="1" hidden="1">
      <c r="A189" s="98"/>
      <c r="B189" s="77"/>
      <c r="C189" s="78"/>
      <c r="D189" s="83"/>
      <c r="E189" s="83"/>
      <c r="F189" s="84"/>
      <c r="G189" s="85"/>
    </row>
    <row r="190" spans="1:7" s="82" customFormat="1" hidden="1">
      <c r="A190" s="98"/>
      <c r="B190" s="77"/>
      <c r="C190" s="78"/>
      <c r="D190" s="83"/>
      <c r="E190" s="83"/>
      <c r="F190" s="84"/>
      <c r="G190" s="85"/>
    </row>
    <row r="191" spans="1:7" s="82" customFormat="1" hidden="1">
      <c r="A191" s="98"/>
      <c r="B191" s="77"/>
      <c r="C191" s="78"/>
      <c r="D191" s="83"/>
      <c r="E191" s="83"/>
      <c r="F191" s="84"/>
      <c r="G191" s="85"/>
    </row>
    <row r="192" spans="1:7" s="82" customFormat="1" hidden="1">
      <c r="A192" s="98"/>
      <c r="B192" s="77"/>
      <c r="C192" s="78"/>
      <c r="D192" s="83"/>
      <c r="E192" s="83"/>
      <c r="F192" s="84"/>
      <c r="G192" s="85"/>
    </row>
    <row r="193" spans="1:7" s="82" customFormat="1" hidden="1">
      <c r="A193" s="98"/>
      <c r="B193" s="77"/>
      <c r="C193" s="78"/>
      <c r="D193" s="83"/>
      <c r="E193" s="83"/>
      <c r="F193" s="84"/>
      <c r="G193" s="85"/>
    </row>
    <row r="194" spans="1:7" s="82" customFormat="1" hidden="1">
      <c r="A194" s="98"/>
      <c r="B194" s="77"/>
      <c r="C194" s="78"/>
      <c r="D194" s="83"/>
      <c r="E194" s="83"/>
      <c r="F194" s="84"/>
      <c r="G194" s="85"/>
    </row>
    <row r="195" spans="1:7" s="82" customFormat="1" hidden="1">
      <c r="A195" s="98"/>
      <c r="B195" s="77"/>
      <c r="C195" s="78"/>
      <c r="D195" s="83"/>
      <c r="E195" s="83"/>
      <c r="F195" s="84"/>
      <c r="G195" s="85"/>
    </row>
    <row r="196" spans="1:7" s="82" customFormat="1" hidden="1">
      <c r="A196" s="98"/>
      <c r="B196" s="77"/>
      <c r="C196" s="78"/>
      <c r="D196" s="83"/>
      <c r="E196" s="83"/>
      <c r="F196" s="84"/>
      <c r="G196" s="85"/>
    </row>
    <row r="197" spans="1:7" s="82" customFormat="1" hidden="1">
      <c r="A197" s="98"/>
      <c r="B197" s="77"/>
      <c r="C197" s="78"/>
      <c r="D197" s="83"/>
      <c r="E197" s="83"/>
      <c r="F197" s="84"/>
      <c r="G197" s="85"/>
    </row>
    <row r="198" spans="1:7" s="82" customFormat="1" hidden="1">
      <c r="A198" s="98"/>
      <c r="B198" s="77"/>
      <c r="C198" s="78"/>
      <c r="D198" s="83"/>
      <c r="E198" s="83"/>
      <c r="F198" s="84"/>
      <c r="G198" s="85"/>
    </row>
    <row r="199" spans="1:7" s="82" customFormat="1" hidden="1">
      <c r="A199" s="98"/>
      <c r="B199" s="77"/>
      <c r="C199" s="78"/>
      <c r="D199" s="83"/>
      <c r="E199" s="83"/>
      <c r="F199" s="84"/>
      <c r="G199" s="85"/>
    </row>
    <row r="200" spans="1:7" s="82" customFormat="1" hidden="1">
      <c r="A200" s="98"/>
      <c r="B200" s="77"/>
      <c r="C200" s="78"/>
      <c r="D200" s="83"/>
      <c r="E200" s="83"/>
      <c r="F200" s="84"/>
      <c r="G200" s="85"/>
    </row>
    <row r="201" spans="1:7" s="82" customFormat="1" hidden="1">
      <c r="A201" s="98"/>
      <c r="B201" s="77"/>
      <c r="C201" s="78"/>
      <c r="D201" s="83"/>
      <c r="E201" s="83"/>
      <c r="F201" s="84"/>
      <c r="G201" s="85"/>
    </row>
    <row r="202" spans="1:7" s="82" customFormat="1" hidden="1">
      <c r="A202" s="98"/>
      <c r="B202" s="77"/>
      <c r="C202" s="78"/>
      <c r="D202" s="83"/>
      <c r="E202" s="83"/>
      <c r="F202" s="84"/>
      <c r="G202" s="85"/>
    </row>
    <row r="203" spans="1:7" s="82" customFormat="1" hidden="1">
      <c r="A203" s="98"/>
      <c r="B203" s="77"/>
      <c r="C203" s="78"/>
      <c r="D203" s="83"/>
      <c r="E203" s="83"/>
      <c r="F203" s="84"/>
      <c r="G203" s="85"/>
    </row>
    <row r="204" spans="1:7" s="82" customFormat="1" hidden="1">
      <c r="A204" s="98"/>
      <c r="B204" s="77"/>
      <c r="C204" s="78"/>
      <c r="D204" s="83"/>
      <c r="E204" s="83"/>
      <c r="F204" s="84"/>
      <c r="G204" s="85"/>
    </row>
    <row r="205" spans="1:7" s="82" customFormat="1" hidden="1">
      <c r="A205" s="98"/>
      <c r="B205" s="77"/>
      <c r="C205" s="78"/>
      <c r="D205" s="83"/>
      <c r="E205" s="83"/>
      <c r="F205" s="84"/>
      <c r="G205" s="85"/>
    </row>
    <row r="206" spans="1:7" s="82" customFormat="1" hidden="1">
      <c r="A206" s="98"/>
      <c r="B206" s="77"/>
      <c r="C206" s="78"/>
      <c r="D206" s="83"/>
      <c r="E206" s="83"/>
      <c r="F206" s="84"/>
      <c r="G206" s="85"/>
    </row>
    <row r="207" spans="1:7" s="82" customFormat="1" hidden="1">
      <c r="A207" s="98"/>
      <c r="B207" s="77"/>
      <c r="C207" s="78"/>
      <c r="D207" s="83"/>
      <c r="E207" s="83"/>
      <c r="F207" s="84"/>
      <c r="G207" s="85"/>
    </row>
    <row r="208" spans="1:7" s="82" customFormat="1" hidden="1">
      <c r="A208" s="98"/>
      <c r="B208" s="77"/>
      <c r="C208" s="78"/>
      <c r="D208" s="83"/>
      <c r="E208" s="83"/>
      <c r="F208" s="84"/>
      <c r="G208" s="85"/>
    </row>
    <row r="209" spans="1:7" s="82" customFormat="1" hidden="1">
      <c r="A209" s="98"/>
      <c r="B209" s="77"/>
      <c r="C209" s="78"/>
      <c r="D209" s="83"/>
      <c r="E209" s="83"/>
      <c r="F209" s="84"/>
      <c r="G209" s="85"/>
    </row>
    <row r="210" spans="1:7" s="82" customFormat="1" hidden="1">
      <c r="A210" s="98"/>
      <c r="B210" s="77"/>
      <c r="C210" s="78"/>
      <c r="D210" s="83"/>
      <c r="E210" s="83"/>
      <c r="F210" s="84"/>
      <c r="G210" s="85"/>
    </row>
    <row r="211" spans="1:7" s="82" customFormat="1" hidden="1">
      <c r="A211" s="98"/>
      <c r="B211" s="77"/>
      <c r="C211" s="78"/>
      <c r="D211" s="83"/>
      <c r="E211" s="83"/>
      <c r="F211" s="84"/>
      <c r="G211" s="85"/>
    </row>
    <row r="212" spans="1:7" s="82" customFormat="1" hidden="1">
      <c r="A212" s="98"/>
      <c r="B212" s="77"/>
      <c r="C212" s="78"/>
      <c r="D212" s="83"/>
      <c r="E212" s="83"/>
      <c r="F212" s="84"/>
      <c r="G212" s="85"/>
    </row>
    <row r="213" spans="1:7" s="82" customFormat="1" hidden="1">
      <c r="A213" s="98"/>
      <c r="B213" s="77"/>
      <c r="C213" s="78"/>
      <c r="D213" s="83"/>
      <c r="E213" s="83"/>
      <c r="F213" s="84"/>
      <c r="G213" s="85"/>
    </row>
    <row r="214" spans="1:7" s="82" customFormat="1" hidden="1">
      <c r="A214" s="98"/>
      <c r="B214" s="77"/>
      <c r="C214" s="78"/>
      <c r="D214" s="83"/>
      <c r="E214" s="83"/>
      <c r="F214" s="84"/>
      <c r="G214" s="85"/>
    </row>
    <row r="215" spans="1:7" s="82" customFormat="1" hidden="1">
      <c r="A215" s="98"/>
      <c r="B215" s="77"/>
      <c r="C215" s="78"/>
      <c r="D215" s="83"/>
      <c r="E215" s="83"/>
      <c r="F215" s="84"/>
      <c r="G215" s="85"/>
    </row>
    <row r="216" spans="1:7" s="82" customFormat="1" hidden="1">
      <c r="A216" s="98"/>
      <c r="B216" s="77"/>
      <c r="C216" s="78"/>
      <c r="D216" s="83"/>
      <c r="E216" s="83"/>
      <c r="F216" s="84"/>
      <c r="G216" s="85"/>
    </row>
    <row r="217" spans="1:7" s="82" customFormat="1" hidden="1">
      <c r="A217" s="98"/>
      <c r="B217" s="77"/>
      <c r="C217" s="78"/>
      <c r="D217" s="83"/>
      <c r="E217" s="83"/>
      <c r="F217" s="84"/>
      <c r="G217" s="85"/>
    </row>
    <row r="218" spans="1:7" s="82" customFormat="1" hidden="1">
      <c r="A218" s="98"/>
      <c r="B218" s="77"/>
      <c r="C218" s="78"/>
      <c r="D218" s="83"/>
      <c r="E218" s="83"/>
      <c r="F218" s="84"/>
      <c r="G218" s="85"/>
    </row>
    <row r="219" spans="1:7" s="82" customFormat="1" hidden="1">
      <c r="A219" s="98"/>
      <c r="B219" s="77"/>
      <c r="C219" s="78"/>
      <c r="D219" s="83"/>
      <c r="E219" s="83"/>
      <c r="F219" s="84"/>
      <c r="G219" s="85"/>
    </row>
    <row r="220" spans="1:7" s="82" customFormat="1" hidden="1">
      <c r="A220" s="98"/>
      <c r="B220" s="77"/>
      <c r="C220" s="78"/>
      <c r="D220" s="83"/>
      <c r="E220" s="83"/>
      <c r="F220" s="84"/>
      <c r="G220" s="85"/>
    </row>
    <row r="221" spans="1:7" s="82" customFormat="1" hidden="1">
      <c r="A221" s="98"/>
      <c r="B221" s="77"/>
      <c r="C221" s="78"/>
      <c r="D221" s="83"/>
      <c r="E221" s="83"/>
      <c r="F221" s="84"/>
      <c r="G221" s="85"/>
    </row>
    <row r="222" spans="1:7" s="82" customFormat="1" hidden="1">
      <c r="A222" s="98"/>
      <c r="B222" s="77"/>
      <c r="C222" s="78"/>
      <c r="D222" s="83"/>
      <c r="E222" s="83"/>
      <c r="F222" s="84"/>
      <c r="G222" s="85"/>
    </row>
    <row r="223" spans="1:7" s="82" customFormat="1" hidden="1">
      <c r="A223" s="98"/>
      <c r="B223" s="77"/>
      <c r="C223" s="78"/>
      <c r="D223" s="83"/>
      <c r="E223" s="83"/>
      <c r="F223" s="84"/>
      <c r="G223" s="85"/>
    </row>
    <row r="224" spans="1:7" s="82" customFormat="1" hidden="1">
      <c r="A224" s="98"/>
      <c r="B224" s="77"/>
      <c r="C224" s="78"/>
      <c r="D224" s="83"/>
      <c r="E224" s="83"/>
      <c r="F224" s="84"/>
      <c r="G224" s="85"/>
    </row>
    <row r="225" spans="1:7" s="82" customFormat="1" hidden="1">
      <c r="A225" s="98"/>
      <c r="B225" s="77"/>
      <c r="C225" s="78"/>
      <c r="D225" s="83"/>
      <c r="E225" s="83"/>
      <c r="F225" s="84"/>
      <c r="G225" s="85"/>
    </row>
    <row r="226" spans="1:7" s="82" customFormat="1" hidden="1">
      <c r="A226" s="98"/>
      <c r="B226" s="77"/>
      <c r="C226" s="78"/>
      <c r="D226" s="83"/>
      <c r="E226" s="83"/>
      <c r="F226" s="84"/>
      <c r="G226" s="85"/>
    </row>
    <row r="227" spans="1:7" s="82" customFormat="1" hidden="1">
      <c r="A227" s="98"/>
      <c r="B227" s="77"/>
      <c r="C227" s="78"/>
      <c r="D227" s="83"/>
      <c r="E227" s="83"/>
      <c r="F227" s="84"/>
      <c r="G227" s="85"/>
    </row>
    <row r="228" spans="1:7" s="82" customFormat="1" hidden="1">
      <c r="A228" s="98"/>
      <c r="B228" s="77"/>
      <c r="C228" s="78"/>
      <c r="D228" s="83"/>
      <c r="E228" s="83"/>
      <c r="F228" s="84"/>
      <c r="G228" s="85"/>
    </row>
    <row r="229" spans="1:7" s="82" customFormat="1" hidden="1">
      <c r="A229" s="98"/>
      <c r="B229" s="77"/>
      <c r="C229" s="78"/>
      <c r="D229" s="83"/>
      <c r="E229" s="83"/>
      <c r="F229" s="84"/>
      <c r="G229" s="85"/>
    </row>
    <row r="230" spans="1:7" s="82" customFormat="1" hidden="1">
      <c r="A230" s="98"/>
      <c r="B230" s="77"/>
      <c r="C230" s="78"/>
      <c r="D230" s="83"/>
      <c r="E230" s="83"/>
      <c r="F230" s="84"/>
      <c r="G230" s="85"/>
    </row>
    <row r="231" spans="1:7" s="82" customFormat="1" hidden="1">
      <c r="A231" s="98"/>
      <c r="B231" s="77"/>
      <c r="C231" s="78"/>
      <c r="D231" s="83"/>
      <c r="E231" s="83"/>
      <c r="F231" s="84"/>
      <c r="G231" s="85"/>
    </row>
    <row r="232" spans="1:7" s="82" customFormat="1" hidden="1">
      <c r="A232" s="98"/>
      <c r="B232" s="77"/>
      <c r="C232" s="78"/>
      <c r="D232" s="83"/>
      <c r="E232" s="83"/>
      <c r="F232" s="84"/>
      <c r="G232" s="85"/>
    </row>
    <row r="233" spans="1:7" s="82" customFormat="1" hidden="1">
      <c r="A233" s="98"/>
      <c r="B233" s="77"/>
      <c r="C233" s="78"/>
      <c r="D233" s="83"/>
      <c r="E233" s="83"/>
      <c r="F233" s="84"/>
      <c r="G233" s="85"/>
    </row>
    <row r="234" spans="1:7" s="82" customFormat="1" hidden="1">
      <c r="A234" s="98"/>
      <c r="B234" s="77"/>
      <c r="C234" s="78"/>
      <c r="D234" s="83"/>
      <c r="E234" s="83"/>
      <c r="F234" s="84"/>
      <c r="G234" s="85"/>
    </row>
    <row r="235" spans="1:7" s="82" customFormat="1" hidden="1">
      <c r="A235" s="98"/>
      <c r="B235" s="77"/>
      <c r="C235" s="78"/>
      <c r="D235" s="83"/>
      <c r="E235" s="83"/>
      <c r="F235" s="84"/>
      <c r="G235" s="85"/>
    </row>
    <row r="236" spans="1:7" s="82" customFormat="1" hidden="1">
      <c r="A236" s="98"/>
      <c r="B236" s="77"/>
      <c r="C236" s="78"/>
      <c r="D236" s="83"/>
      <c r="E236" s="83"/>
      <c r="F236" s="84"/>
      <c r="G236" s="85"/>
    </row>
    <row r="237" spans="1:7" s="82" customFormat="1" hidden="1">
      <c r="A237" s="98"/>
      <c r="B237" s="77"/>
      <c r="C237" s="78"/>
      <c r="D237" s="83"/>
      <c r="E237" s="83"/>
      <c r="F237" s="84"/>
      <c r="G237" s="85"/>
    </row>
    <row r="238" spans="1:7" s="82" customFormat="1" hidden="1">
      <c r="A238" s="98"/>
      <c r="B238" s="77"/>
      <c r="C238" s="78"/>
      <c r="D238" s="83"/>
      <c r="E238" s="83"/>
      <c r="F238" s="84"/>
      <c r="G238" s="85"/>
    </row>
    <row r="239" spans="1:7" s="82" customFormat="1" hidden="1">
      <c r="A239" s="98"/>
      <c r="B239" s="77"/>
      <c r="C239" s="78"/>
      <c r="D239" s="83"/>
      <c r="E239" s="83"/>
      <c r="F239" s="84"/>
      <c r="G239" s="85"/>
    </row>
    <row r="240" spans="1:7" s="82" customFormat="1" hidden="1">
      <c r="A240" s="98"/>
      <c r="B240" s="77"/>
      <c r="C240" s="78"/>
      <c r="D240" s="83"/>
      <c r="E240" s="83"/>
      <c r="F240" s="84"/>
      <c r="G240" s="85"/>
    </row>
    <row r="241" spans="1:7" s="82" customFormat="1" hidden="1">
      <c r="A241" s="98"/>
      <c r="B241" s="77"/>
      <c r="C241" s="78"/>
      <c r="D241" s="83"/>
      <c r="E241" s="83"/>
      <c r="F241" s="84"/>
      <c r="G241" s="85"/>
    </row>
    <row r="242" spans="1:7" s="82" customFormat="1" hidden="1">
      <c r="A242" s="98"/>
      <c r="B242" s="77"/>
      <c r="C242" s="78"/>
      <c r="D242" s="83"/>
      <c r="E242" s="83"/>
      <c r="F242" s="84"/>
      <c r="G242" s="85"/>
    </row>
    <row r="243" spans="1:7" s="82" customFormat="1" hidden="1">
      <c r="A243" s="98"/>
      <c r="B243" s="77"/>
      <c r="C243" s="78"/>
      <c r="D243" s="83"/>
      <c r="E243" s="83"/>
      <c r="F243" s="84"/>
      <c r="G243" s="85"/>
    </row>
    <row r="244" spans="1:7" s="82" customFormat="1" hidden="1">
      <c r="A244" s="98"/>
      <c r="B244" s="77"/>
      <c r="C244" s="78"/>
      <c r="D244" s="83"/>
      <c r="E244" s="83"/>
      <c r="F244" s="84"/>
      <c r="G244" s="85"/>
    </row>
    <row r="245" spans="1:7" s="82" customFormat="1" hidden="1">
      <c r="A245" s="98"/>
      <c r="B245" s="77"/>
      <c r="C245" s="78"/>
      <c r="D245" s="83"/>
      <c r="E245" s="83"/>
      <c r="F245" s="84"/>
      <c r="G245" s="85"/>
    </row>
    <row r="246" spans="1:7" s="82" customFormat="1" hidden="1">
      <c r="A246" s="98"/>
      <c r="B246" s="77"/>
      <c r="C246" s="78"/>
      <c r="D246" s="83"/>
      <c r="E246" s="83"/>
      <c r="F246" s="84"/>
      <c r="G246" s="85"/>
    </row>
    <row r="247" spans="1:7" s="82" customFormat="1" hidden="1">
      <c r="A247" s="98"/>
      <c r="B247" s="77"/>
      <c r="C247" s="78"/>
      <c r="D247" s="83"/>
      <c r="E247" s="83"/>
      <c r="F247" s="84"/>
      <c r="G247" s="85"/>
    </row>
    <row r="248" spans="1:7" s="82" customFormat="1" hidden="1">
      <c r="A248" s="98"/>
      <c r="B248" s="77"/>
      <c r="C248" s="78"/>
      <c r="D248" s="83"/>
      <c r="E248" s="83"/>
      <c r="F248" s="84"/>
      <c r="G248" s="85"/>
    </row>
    <row r="249" spans="1:7" s="82" customFormat="1" hidden="1">
      <c r="A249" s="98"/>
      <c r="B249" s="77"/>
      <c r="C249" s="78"/>
      <c r="D249" s="83"/>
      <c r="E249" s="83"/>
      <c r="F249" s="84"/>
      <c r="G249" s="85"/>
    </row>
    <row r="250" spans="1:7" s="82" customFormat="1" hidden="1">
      <c r="A250" s="98"/>
      <c r="B250" s="77"/>
      <c r="C250" s="78"/>
      <c r="D250" s="83"/>
      <c r="E250" s="83"/>
      <c r="F250" s="84"/>
      <c r="G250" s="85"/>
    </row>
    <row r="251" spans="1:7" s="82" customFormat="1" hidden="1">
      <c r="A251" s="98"/>
      <c r="B251" s="77"/>
      <c r="C251" s="78"/>
      <c r="D251" s="83"/>
      <c r="E251" s="83"/>
      <c r="F251" s="84"/>
      <c r="G251" s="85"/>
    </row>
    <row r="252" spans="1:7" s="82" customFormat="1" hidden="1">
      <c r="A252" s="98"/>
      <c r="B252" s="77"/>
      <c r="C252" s="78"/>
      <c r="D252" s="83"/>
      <c r="E252" s="83"/>
      <c r="F252" s="84"/>
      <c r="G252" s="85"/>
    </row>
    <row r="253" spans="1:7" s="82" customFormat="1" hidden="1">
      <c r="A253" s="98"/>
      <c r="B253" s="77"/>
      <c r="C253" s="78"/>
      <c r="D253" s="83"/>
      <c r="E253" s="83"/>
      <c r="F253" s="84"/>
      <c r="G253" s="85"/>
    </row>
    <row r="254" spans="1:7" s="82" customFormat="1" hidden="1">
      <c r="A254" s="98"/>
      <c r="B254" s="77"/>
      <c r="C254" s="78"/>
      <c r="D254" s="83"/>
      <c r="E254" s="83"/>
      <c r="F254" s="84"/>
      <c r="G254" s="85"/>
    </row>
    <row r="255" spans="1:7" s="82" customFormat="1" hidden="1">
      <c r="A255" s="98"/>
      <c r="B255" s="77"/>
      <c r="C255" s="78"/>
      <c r="D255" s="83"/>
      <c r="E255" s="83"/>
      <c r="F255" s="84"/>
      <c r="G255" s="85"/>
    </row>
    <row r="256" spans="1:7" s="82" customFormat="1" hidden="1">
      <c r="A256" s="98"/>
      <c r="B256" s="77"/>
      <c r="C256" s="78"/>
      <c r="D256" s="83"/>
      <c r="E256" s="83"/>
      <c r="F256" s="84"/>
      <c r="G256" s="85"/>
    </row>
    <row r="257" spans="1:7" s="82" customFormat="1" hidden="1">
      <c r="A257" s="98"/>
      <c r="B257" s="77"/>
      <c r="C257" s="78"/>
      <c r="D257" s="83"/>
      <c r="E257" s="83"/>
      <c r="F257" s="84"/>
      <c r="G257" s="85"/>
    </row>
    <row r="258" spans="1:7" s="82" customFormat="1" hidden="1">
      <c r="A258" s="98"/>
      <c r="B258" s="77"/>
      <c r="C258" s="78"/>
      <c r="D258" s="83"/>
      <c r="E258" s="83"/>
      <c r="F258" s="84"/>
      <c r="G258" s="85"/>
    </row>
    <row r="259" spans="1:7" s="82" customFormat="1" hidden="1">
      <c r="A259" s="98"/>
      <c r="B259" s="77"/>
      <c r="C259" s="78"/>
      <c r="D259" s="83"/>
      <c r="E259" s="83"/>
      <c r="F259" s="84"/>
      <c r="G259" s="85"/>
    </row>
    <row r="260" spans="1:7" s="82" customFormat="1" hidden="1">
      <c r="A260" s="98"/>
      <c r="B260" s="77"/>
      <c r="C260" s="78"/>
      <c r="D260" s="83"/>
      <c r="E260" s="83"/>
      <c r="F260" s="84"/>
      <c r="G260" s="85"/>
    </row>
    <row r="261" spans="1:7" s="82" customFormat="1" hidden="1">
      <c r="A261" s="98"/>
      <c r="B261" s="77"/>
      <c r="C261" s="78"/>
      <c r="D261" s="83"/>
      <c r="E261" s="83"/>
      <c r="F261" s="84"/>
      <c r="G261" s="85"/>
    </row>
    <row r="262" spans="1:7" s="82" customFormat="1" hidden="1">
      <c r="A262" s="98"/>
      <c r="B262" s="77"/>
      <c r="C262" s="78"/>
      <c r="D262" s="83"/>
      <c r="E262" s="83"/>
      <c r="F262" s="84"/>
      <c r="G262" s="85"/>
    </row>
    <row r="263" spans="1:7" s="82" customFormat="1" hidden="1">
      <c r="A263" s="98"/>
      <c r="B263" s="77"/>
      <c r="C263" s="78"/>
      <c r="D263" s="83"/>
      <c r="E263" s="83"/>
      <c r="F263" s="84"/>
      <c r="G263" s="85"/>
    </row>
    <row r="264" spans="1:7" s="82" customFormat="1" hidden="1">
      <c r="A264" s="98"/>
      <c r="B264" s="77"/>
      <c r="C264" s="78"/>
      <c r="D264" s="83"/>
      <c r="E264" s="83"/>
      <c r="F264" s="84"/>
      <c r="G264" s="85"/>
    </row>
    <row r="265" spans="1:7" s="82" customFormat="1" hidden="1">
      <c r="A265" s="98"/>
      <c r="B265" s="77"/>
      <c r="C265" s="78"/>
      <c r="D265" s="83"/>
      <c r="E265" s="83"/>
      <c r="F265" s="84"/>
      <c r="G265" s="85"/>
    </row>
    <row r="266" spans="1:7" s="82" customFormat="1" hidden="1">
      <c r="A266" s="98"/>
      <c r="B266" s="77"/>
      <c r="C266" s="78"/>
      <c r="D266" s="83"/>
      <c r="E266" s="83"/>
      <c r="F266" s="84"/>
      <c r="G266" s="85"/>
    </row>
    <row r="267" spans="1:7" s="82" customFormat="1" hidden="1">
      <c r="A267" s="98"/>
      <c r="B267" s="77"/>
      <c r="C267" s="78"/>
      <c r="D267" s="83"/>
      <c r="E267" s="83"/>
      <c r="F267" s="84"/>
      <c r="G267" s="85"/>
    </row>
    <row r="268" spans="1:7" s="82" customFormat="1" hidden="1">
      <c r="A268" s="98"/>
      <c r="B268" s="77"/>
      <c r="C268" s="78"/>
      <c r="D268" s="83"/>
      <c r="E268" s="83"/>
      <c r="F268" s="84"/>
      <c r="G268" s="85"/>
    </row>
    <row r="269" spans="1:7" s="82" customFormat="1" hidden="1">
      <c r="A269" s="98"/>
      <c r="B269" s="77"/>
      <c r="C269" s="78"/>
      <c r="D269" s="83"/>
      <c r="E269" s="83"/>
      <c r="F269" s="84"/>
      <c r="G269" s="85"/>
    </row>
    <row r="270" spans="1:7" s="82" customFormat="1" hidden="1">
      <c r="A270" s="98"/>
      <c r="B270" s="77"/>
      <c r="C270" s="78"/>
      <c r="D270" s="83"/>
      <c r="E270" s="83"/>
      <c r="F270" s="84"/>
      <c r="G270" s="85"/>
    </row>
    <row r="271" spans="1:7" s="82" customFormat="1" hidden="1">
      <c r="A271" s="98"/>
      <c r="B271" s="77"/>
      <c r="C271" s="78"/>
      <c r="D271" s="83"/>
      <c r="E271" s="83"/>
      <c r="F271" s="84"/>
      <c r="G271" s="85"/>
    </row>
    <row r="272" spans="1:7" s="82" customFormat="1" hidden="1">
      <c r="A272" s="98"/>
      <c r="B272" s="77"/>
      <c r="C272" s="78"/>
      <c r="D272" s="83"/>
      <c r="E272" s="83"/>
      <c r="F272" s="84"/>
      <c r="G272" s="85"/>
    </row>
    <row r="273" spans="1:7" s="82" customFormat="1" hidden="1">
      <c r="A273" s="98"/>
      <c r="B273" s="77"/>
      <c r="C273" s="78"/>
      <c r="D273" s="83"/>
      <c r="E273" s="83"/>
      <c r="F273" s="84"/>
      <c r="G273" s="85"/>
    </row>
    <row r="274" spans="1:7" s="82" customFormat="1" hidden="1">
      <c r="A274" s="98"/>
      <c r="B274" s="77"/>
      <c r="C274" s="78"/>
      <c r="D274" s="83"/>
      <c r="E274" s="83"/>
      <c r="F274" s="84"/>
      <c r="G274" s="85"/>
    </row>
    <row r="275" spans="1:7" s="82" customFormat="1" hidden="1">
      <c r="A275" s="98"/>
      <c r="B275" s="77"/>
      <c r="C275" s="78"/>
      <c r="D275" s="83"/>
      <c r="E275" s="83"/>
      <c r="F275" s="84"/>
      <c r="G275" s="85"/>
    </row>
    <row r="276" spans="1:7" s="82" customFormat="1" hidden="1">
      <c r="A276" s="98"/>
      <c r="B276" s="77"/>
      <c r="C276" s="78"/>
      <c r="D276" s="83"/>
      <c r="E276" s="83"/>
      <c r="F276" s="84"/>
      <c r="G276" s="85"/>
    </row>
    <row r="277" spans="1:7" s="82" customFormat="1" hidden="1">
      <c r="A277" s="98"/>
      <c r="B277" s="77"/>
      <c r="C277" s="78"/>
      <c r="D277" s="83"/>
      <c r="E277" s="83"/>
      <c r="F277" s="84"/>
      <c r="G277" s="85"/>
    </row>
    <row r="278" spans="1:7" s="82" customFormat="1" hidden="1">
      <c r="A278" s="98"/>
      <c r="B278" s="77"/>
      <c r="C278" s="78"/>
      <c r="D278" s="83"/>
      <c r="E278" s="83"/>
      <c r="F278" s="84"/>
      <c r="G278" s="85"/>
    </row>
    <row r="279" spans="1:7" s="82" customFormat="1" hidden="1">
      <c r="A279" s="98"/>
      <c r="B279" s="77"/>
      <c r="C279" s="78"/>
      <c r="D279" s="83"/>
      <c r="E279" s="83"/>
      <c r="F279" s="84"/>
      <c r="G279" s="85"/>
    </row>
    <row r="280" spans="1:7" s="82" customFormat="1" hidden="1">
      <c r="A280" s="98"/>
      <c r="B280" s="77"/>
      <c r="C280" s="78"/>
      <c r="D280" s="83"/>
      <c r="E280" s="83"/>
      <c r="F280" s="84"/>
      <c r="G280" s="85"/>
    </row>
    <row r="281" spans="1:7" s="82" customFormat="1" hidden="1">
      <c r="A281" s="98"/>
      <c r="B281" s="77"/>
      <c r="C281" s="78"/>
      <c r="D281" s="83"/>
      <c r="E281" s="83"/>
      <c r="F281" s="84"/>
      <c r="G281" s="85"/>
    </row>
    <row r="282" spans="1:7" s="82" customFormat="1" hidden="1">
      <c r="A282" s="98"/>
      <c r="B282" s="77"/>
      <c r="C282" s="78"/>
      <c r="D282" s="83"/>
      <c r="E282" s="83"/>
      <c r="F282" s="84"/>
      <c r="G282" s="85"/>
    </row>
    <row r="283" spans="1:7" s="82" customFormat="1" hidden="1">
      <c r="A283" s="98"/>
      <c r="B283" s="77"/>
      <c r="C283" s="78"/>
      <c r="D283" s="83"/>
      <c r="E283" s="83"/>
      <c r="F283" s="84"/>
      <c r="G283" s="85"/>
    </row>
    <row r="284" spans="1:7" s="82" customFormat="1" hidden="1">
      <c r="A284" s="98"/>
      <c r="B284" s="77"/>
      <c r="C284" s="78"/>
      <c r="D284" s="83"/>
      <c r="E284" s="83"/>
      <c r="F284" s="84"/>
      <c r="G284" s="85"/>
    </row>
    <row r="285" spans="1:7" s="82" customFormat="1" hidden="1">
      <c r="A285" s="98"/>
      <c r="B285" s="77"/>
      <c r="C285" s="78"/>
      <c r="D285" s="83"/>
      <c r="E285" s="83"/>
      <c r="F285" s="84"/>
      <c r="G285" s="85"/>
    </row>
    <row r="286" spans="1:7" s="82" customFormat="1" hidden="1">
      <c r="A286" s="98"/>
      <c r="B286" s="77"/>
      <c r="C286" s="78"/>
      <c r="D286" s="83"/>
      <c r="E286" s="83"/>
      <c r="F286" s="84"/>
      <c r="G286" s="85"/>
    </row>
    <row r="287" spans="1:7" s="82" customFormat="1" hidden="1">
      <c r="A287" s="98"/>
      <c r="B287" s="77"/>
      <c r="C287" s="78"/>
      <c r="D287" s="83"/>
      <c r="E287" s="83"/>
      <c r="F287" s="84"/>
      <c r="G287" s="85"/>
    </row>
    <row r="288" spans="1:7" s="82" customFormat="1" hidden="1">
      <c r="A288" s="98"/>
      <c r="B288" s="77"/>
      <c r="C288" s="78"/>
      <c r="D288" s="83"/>
      <c r="E288" s="83"/>
      <c r="F288" s="84"/>
      <c r="G288" s="85"/>
    </row>
    <row r="289" spans="1:7" s="82" customFormat="1" hidden="1">
      <c r="A289" s="98"/>
      <c r="B289" s="77"/>
      <c r="C289" s="78"/>
      <c r="D289" s="83"/>
      <c r="E289" s="83"/>
      <c r="F289" s="84"/>
      <c r="G289" s="85"/>
    </row>
    <row r="290" spans="1:7" s="82" customFormat="1" hidden="1">
      <c r="A290" s="98"/>
      <c r="B290" s="77"/>
      <c r="C290" s="78"/>
      <c r="D290" s="83"/>
      <c r="E290" s="83"/>
      <c r="F290" s="84"/>
      <c r="G290" s="85"/>
    </row>
    <row r="291" spans="1:7" s="82" customFormat="1" hidden="1">
      <c r="A291" s="98"/>
      <c r="B291" s="77"/>
      <c r="C291" s="78"/>
      <c r="D291" s="83"/>
      <c r="E291" s="83"/>
      <c r="F291" s="84"/>
      <c r="G291" s="85"/>
    </row>
    <row r="292" spans="1:7" s="82" customFormat="1" hidden="1">
      <c r="A292" s="98"/>
      <c r="B292" s="77"/>
      <c r="C292" s="78"/>
      <c r="D292" s="83"/>
      <c r="E292" s="83"/>
      <c r="F292" s="84"/>
      <c r="G292" s="85"/>
    </row>
    <row r="293" spans="1:7" s="82" customFormat="1" hidden="1">
      <c r="A293" s="98"/>
      <c r="B293" s="77"/>
      <c r="C293" s="78"/>
      <c r="D293" s="83"/>
      <c r="E293" s="83"/>
      <c r="F293" s="84"/>
      <c r="G293" s="85"/>
    </row>
    <row r="294" spans="1:7" s="82" customFormat="1" hidden="1">
      <c r="A294" s="98"/>
      <c r="B294" s="77"/>
      <c r="C294" s="78"/>
      <c r="D294" s="83"/>
      <c r="E294" s="83"/>
      <c r="F294" s="84"/>
      <c r="G294" s="85"/>
    </row>
    <row r="295" spans="1:7" s="82" customFormat="1" hidden="1">
      <c r="A295" s="98"/>
      <c r="B295" s="77"/>
      <c r="C295" s="78"/>
      <c r="D295" s="83"/>
      <c r="E295" s="83"/>
      <c r="F295" s="84"/>
      <c r="G295" s="85"/>
    </row>
    <row r="296" spans="1:7" s="82" customFormat="1" hidden="1">
      <c r="A296" s="98"/>
      <c r="B296" s="77"/>
      <c r="C296" s="78"/>
      <c r="D296" s="83"/>
      <c r="E296" s="83"/>
      <c r="F296" s="84"/>
      <c r="G296" s="85"/>
    </row>
    <row r="297" spans="1:7" s="82" customFormat="1" hidden="1">
      <c r="A297" s="98"/>
      <c r="B297" s="77"/>
      <c r="C297" s="78"/>
      <c r="D297" s="83"/>
      <c r="E297" s="83"/>
      <c r="F297" s="84"/>
      <c r="G297" s="85"/>
    </row>
    <row r="298" spans="1:7" s="82" customFormat="1" hidden="1">
      <c r="A298" s="98"/>
      <c r="B298" s="77"/>
      <c r="C298" s="78"/>
      <c r="D298" s="83"/>
      <c r="E298" s="83"/>
      <c r="F298" s="84"/>
      <c r="G298" s="85"/>
    </row>
    <row r="299" spans="1:7" s="82" customFormat="1" hidden="1">
      <c r="A299" s="98"/>
      <c r="B299" s="77"/>
      <c r="C299" s="78"/>
      <c r="D299" s="83"/>
      <c r="E299" s="83"/>
      <c r="F299" s="84"/>
      <c r="G299" s="85"/>
    </row>
    <row r="300" spans="1:7" s="82" customFormat="1" hidden="1">
      <c r="A300" s="98"/>
      <c r="B300" s="77"/>
      <c r="C300" s="78"/>
      <c r="D300" s="83"/>
      <c r="E300" s="83"/>
      <c r="F300" s="84"/>
      <c r="G300" s="85"/>
    </row>
    <row r="301" spans="1:7" s="82" customFormat="1" hidden="1">
      <c r="A301" s="98"/>
      <c r="B301" s="77"/>
      <c r="C301" s="78"/>
      <c r="D301" s="83"/>
      <c r="E301" s="83"/>
      <c r="F301" s="84"/>
      <c r="G301" s="85"/>
    </row>
    <row r="302" spans="1:7" s="82" customFormat="1" hidden="1">
      <c r="A302" s="98"/>
      <c r="B302" s="77"/>
      <c r="C302" s="78"/>
      <c r="D302" s="83"/>
      <c r="E302" s="83"/>
      <c r="F302" s="84"/>
      <c r="G302" s="85"/>
    </row>
    <row r="303" spans="1:7" s="82" customFormat="1" hidden="1">
      <c r="A303" s="98"/>
      <c r="B303" s="77"/>
      <c r="C303" s="78"/>
      <c r="D303" s="83"/>
      <c r="E303" s="83"/>
      <c r="F303" s="84"/>
      <c r="G303" s="85"/>
    </row>
    <row r="304" spans="1:7" s="82" customFormat="1" hidden="1">
      <c r="A304" s="98"/>
      <c r="B304" s="77"/>
      <c r="C304" s="78"/>
      <c r="D304" s="83"/>
      <c r="E304" s="83"/>
      <c r="F304" s="84"/>
      <c r="G304" s="85"/>
    </row>
    <row r="305" spans="1:7" s="82" customFormat="1" hidden="1">
      <c r="A305" s="98"/>
      <c r="B305" s="77"/>
      <c r="C305" s="78"/>
      <c r="D305" s="83"/>
      <c r="E305" s="83"/>
      <c r="F305" s="84"/>
      <c r="G305" s="85"/>
    </row>
    <row r="306" spans="1:7" s="82" customFormat="1" hidden="1">
      <c r="A306" s="98"/>
      <c r="B306" s="77"/>
      <c r="C306" s="78"/>
      <c r="D306" s="83"/>
      <c r="E306" s="83"/>
      <c r="F306" s="84"/>
      <c r="G306" s="85"/>
    </row>
    <row r="307" spans="1:7" s="82" customFormat="1" hidden="1">
      <c r="A307" s="98"/>
      <c r="B307" s="77"/>
      <c r="C307" s="78"/>
      <c r="D307" s="83"/>
      <c r="E307" s="83"/>
      <c r="F307" s="84"/>
      <c r="G307" s="85"/>
    </row>
    <row r="308" spans="1:7" s="82" customFormat="1" hidden="1">
      <c r="A308" s="98"/>
      <c r="B308" s="77"/>
      <c r="C308" s="78"/>
      <c r="D308" s="83"/>
      <c r="E308" s="83"/>
      <c r="F308" s="84"/>
      <c r="G308" s="85"/>
    </row>
    <row r="309" spans="1:7" s="82" customFormat="1" hidden="1">
      <c r="A309" s="98"/>
      <c r="B309" s="77"/>
      <c r="C309" s="78"/>
      <c r="D309" s="83"/>
      <c r="E309" s="83"/>
      <c r="F309" s="84"/>
      <c r="G309" s="85"/>
    </row>
    <row r="310" spans="1:7" s="82" customFormat="1" hidden="1">
      <c r="A310" s="98"/>
      <c r="B310" s="77"/>
      <c r="C310" s="78"/>
      <c r="D310" s="83"/>
      <c r="E310" s="83"/>
      <c r="F310" s="84"/>
      <c r="G310" s="85"/>
    </row>
    <row r="311" spans="1:7" s="82" customFormat="1" hidden="1">
      <c r="A311" s="98"/>
      <c r="B311" s="77"/>
      <c r="C311" s="78"/>
      <c r="D311" s="83"/>
      <c r="E311" s="83"/>
      <c r="F311" s="84"/>
      <c r="G311" s="85"/>
    </row>
    <row r="312" spans="1:7" s="82" customFormat="1" hidden="1">
      <c r="A312" s="98"/>
      <c r="B312" s="77"/>
      <c r="C312" s="78"/>
      <c r="D312" s="83"/>
      <c r="E312" s="83"/>
      <c r="F312" s="84"/>
      <c r="G312" s="85"/>
    </row>
    <row r="313" spans="1:7" s="82" customFormat="1" hidden="1">
      <c r="A313" s="98"/>
      <c r="B313" s="77"/>
      <c r="C313" s="78"/>
      <c r="D313" s="83"/>
      <c r="E313" s="83"/>
      <c r="F313" s="84"/>
      <c r="G313" s="85"/>
    </row>
    <row r="314" spans="1:7" s="82" customFormat="1" hidden="1">
      <c r="A314" s="98"/>
      <c r="B314" s="77"/>
      <c r="C314" s="78"/>
      <c r="D314" s="83"/>
      <c r="E314" s="83"/>
      <c r="F314" s="84"/>
      <c r="G314" s="85"/>
    </row>
    <row r="315" spans="1:7" s="82" customFormat="1" hidden="1">
      <c r="A315" s="98"/>
      <c r="B315" s="77"/>
      <c r="C315" s="78"/>
      <c r="D315" s="83"/>
      <c r="E315" s="83"/>
      <c r="F315" s="84"/>
      <c r="G315" s="85"/>
    </row>
    <row r="316" spans="1:7" s="82" customFormat="1" hidden="1">
      <c r="A316" s="98"/>
      <c r="B316" s="77"/>
      <c r="C316" s="78"/>
      <c r="D316" s="83"/>
      <c r="E316" s="83"/>
      <c r="F316" s="84"/>
      <c r="G316" s="85"/>
    </row>
    <row r="317" spans="1:7" s="82" customFormat="1" hidden="1">
      <c r="A317" s="98"/>
      <c r="B317" s="77"/>
      <c r="C317" s="78"/>
      <c r="D317" s="83"/>
      <c r="E317" s="83"/>
      <c r="F317" s="84"/>
      <c r="G317" s="85"/>
    </row>
    <row r="318" spans="1:7" s="82" customFormat="1" hidden="1">
      <c r="A318" s="98"/>
      <c r="B318" s="77"/>
      <c r="C318" s="78"/>
      <c r="D318" s="83"/>
      <c r="E318" s="83"/>
      <c r="F318" s="84"/>
      <c r="G318" s="85"/>
    </row>
    <row r="319" spans="1:7" s="82" customFormat="1" hidden="1">
      <c r="A319" s="98"/>
      <c r="B319" s="77"/>
      <c r="C319" s="78"/>
      <c r="D319" s="83"/>
      <c r="E319" s="83"/>
      <c r="F319" s="84"/>
      <c r="G319" s="85"/>
    </row>
    <row r="320" spans="1:7" s="82" customFormat="1" hidden="1">
      <c r="A320" s="98"/>
      <c r="B320" s="77"/>
      <c r="C320" s="78"/>
      <c r="D320" s="83"/>
      <c r="E320" s="83"/>
      <c r="F320" s="84"/>
      <c r="G320" s="85"/>
    </row>
    <row r="321" spans="1:7" s="82" customFormat="1" hidden="1">
      <c r="A321" s="98"/>
      <c r="B321" s="77"/>
      <c r="C321" s="78"/>
      <c r="D321" s="83"/>
      <c r="E321" s="83"/>
      <c r="F321" s="84"/>
      <c r="G321" s="85"/>
    </row>
    <row r="322" spans="1:7" s="82" customFormat="1" hidden="1">
      <c r="A322" s="98"/>
      <c r="B322" s="77"/>
      <c r="C322" s="78"/>
      <c r="D322" s="83"/>
      <c r="E322" s="83"/>
      <c r="F322" s="84"/>
      <c r="G322" s="85"/>
    </row>
    <row r="323" spans="1:7" s="82" customFormat="1" hidden="1">
      <c r="A323" s="98"/>
      <c r="B323" s="77"/>
      <c r="C323" s="78"/>
      <c r="D323" s="83"/>
      <c r="E323" s="83"/>
      <c r="F323" s="84"/>
      <c r="G323" s="85"/>
    </row>
    <row r="324" spans="1:7" s="82" customFormat="1" hidden="1">
      <c r="A324" s="98"/>
      <c r="B324" s="77"/>
      <c r="C324" s="78"/>
      <c r="D324" s="83"/>
      <c r="E324" s="83"/>
      <c r="F324" s="84"/>
      <c r="G324" s="85"/>
    </row>
    <row r="325" spans="1:7" s="82" customFormat="1" hidden="1">
      <c r="A325" s="98"/>
      <c r="B325" s="77"/>
      <c r="C325" s="78"/>
      <c r="D325" s="83"/>
      <c r="E325" s="83"/>
      <c r="F325" s="84"/>
      <c r="G325" s="85"/>
    </row>
    <row r="326" spans="1:7" s="82" customFormat="1" hidden="1">
      <c r="A326" s="98"/>
      <c r="B326" s="77"/>
      <c r="C326" s="78"/>
      <c r="D326" s="83"/>
      <c r="E326" s="83"/>
      <c r="F326" s="84"/>
      <c r="G326" s="85"/>
    </row>
    <row r="327" spans="1:7" s="82" customFormat="1" hidden="1">
      <c r="A327" s="98"/>
      <c r="B327" s="77"/>
      <c r="C327" s="78"/>
      <c r="D327" s="83"/>
      <c r="E327" s="83"/>
      <c r="F327" s="84"/>
      <c r="G327" s="85"/>
    </row>
    <row r="328" spans="1:7" s="82" customFormat="1" hidden="1">
      <c r="A328" s="98"/>
      <c r="B328" s="77"/>
      <c r="C328" s="78"/>
      <c r="D328" s="83"/>
      <c r="E328" s="83"/>
      <c r="F328" s="84"/>
      <c r="G328" s="85"/>
    </row>
    <row r="329" spans="1:7" s="82" customFormat="1" hidden="1">
      <c r="A329" s="98"/>
      <c r="B329" s="77"/>
      <c r="C329" s="78"/>
      <c r="D329" s="83"/>
      <c r="E329" s="83"/>
      <c r="F329" s="84"/>
      <c r="G329" s="85"/>
    </row>
    <row r="330" spans="1:7" s="82" customFormat="1" hidden="1">
      <c r="A330" s="98"/>
      <c r="B330" s="77"/>
      <c r="C330" s="78"/>
      <c r="D330" s="83"/>
      <c r="E330" s="83"/>
      <c r="F330" s="84"/>
      <c r="G330" s="85"/>
    </row>
    <row r="331" spans="1:7" s="82" customFormat="1" hidden="1">
      <c r="A331" s="98"/>
      <c r="B331" s="77"/>
      <c r="C331" s="78"/>
      <c r="D331" s="83"/>
      <c r="E331" s="83"/>
      <c r="F331" s="84"/>
      <c r="G331" s="85"/>
    </row>
    <row r="332" spans="1:7" s="82" customFormat="1" hidden="1">
      <c r="A332" s="98"/>
      <c r="B332" s="77"/>
      <c r="C332" s="78"/>
      <c r="D332" s="83"/>
      <c r="E332" s="83"/>
      <c r="F332" s="84"/>
      <c r="G332" s="85"/>
    </row>
    <row r="333" spans="1:7" s="82" customFormat="1" hidden="1">
      <c r="A333" s="98"/>
      <c r="B333" s="77"/>
      <c r="C333" s="78"/>
      <c r="D333" s="83"/>
      <c r="E333" s="83"/>
      <c r="F333" s="84"/>
      <c r="G333" s="85"/>
    </row>
    <row r="334" spans="1:7" s="82" customFormat="1" hidden="1">
      <c r="A334" s="98"/>
      <c r="B334" s="77"/>
      <c r="C334" s="78"/>
      <c r="D334" s="83"/>
      <c r="E334" s="83"/>
      <c r="F334" s="84"/>
      <c r="G334" s="85"/>
    </row>
    <row r="335" spans="1:7" s="82" customFormat="1" hidden="1">
      <c r="A335" s="98"/>
      <c r="B335" s="77"/>
      <c r="C335" s="78"/>
      <c r="D335" s="83"/>
      <c r="E335" s="83"/>
      <c r="F335" s="84"/>
      <c r="G335" s="85"/>
    </row>
    <row r="336" spans="1:7" s="82" customFormat="1" hidden="1">
      <c r="A336" s="98"/>
      <c r="B336" s="77"/>
      <c r="C336" s="78"/>
      <c r="D336" s="83"/>
      <c r="E336" s="83"/>
      <c r="F336" s="84"/>
      <c r="G336" s="85"/>
    </row>
    <row r="337" spans="1:7" s="82" customFormat="1" hidden="1">
      <c r="A337" s="98"/>
      <c r="B337" s="77"/>
      <c r="C337" s="78"/>
      <c r="D337" s="83"/>
      <c r="E337" s="83"/>
      <c r="F337" s="84"/>
      <c r="G337" s="85"/>
    </row>
    <row r="338" spans="1:7" s="82" customFormat="1" hidden="1">
      <c r="A338" s="98"/>
      <c r="B338" s="77"/>
      <c r="C338" s="78"/>
      <c r="D338" s="83"/>
      <c r="E338" s="83"/>
      <c r="F338" s="84"/>
      <c r="G338" s="85"/>
    </row>
    <row r="339" spans="1:7" s="82" customFormat="1" hidden="1">
      <c r="A339" s="98"/>
      <c r="B339" s="77"/>
      <c r="C339" s="78"/>
      <c r="D339" s="83"/>
      <c r="E339" s="83"/>
      <c r="F339" s="84"/>
      <c r="G339" s="85"/>
    </row>
    <row r="340" spans="1:7" s="82" customFormat="1" hidden="1">
      <c r="A340" s="98"/>
      <c r="B340" s="77"/>
      <c r="C340" s="78"/>
      <c r="D340" s="83"/>
      <c r="E340" s="83"/>
      <c r="F340" s="84"/>
      <c r="G340" s="85"/>
    </row>
    <row r="341" spans="1:7" s="82" customFormat="1" hidden="1">
      <c r="A341" s="98"/>
      <c r="B341" s="77"/>
      <c r="C341" s="78"/>
      <c r="D341" s="83"/>
      <c r="E341" s="83"/>
      <c r="F341" s="84"/>
      <c r="G341" s="85"/>
    </row>
    <row r="342" spans="1:7" s="82" customFormat="1" hidden="1">
      <c r="A342" s="98"/>
      <c r="B342" s="77"/>
      <c r="C342" s="78"/>
      <c r="D342" s="83"/>
      <c r="E342" s="83"/>
      <c r="F342" s="84"/>
      <c r="G342" s="85"/>
    </row>
    <row r="343" spans="1:7" s="82" customFormat="1" hidden="1">
      <c r="A343" s="98"/>
      <c r="B343" s="77"/>
      <c r="C343" s="78"/>
      <c r="D343" s="83"/>
      <c r="E343" s="83"/>
      <c r="F343" s="84"/>
      <c r="G343" s="85"/>
    </row>
    <row r="344" spans="1:7" s="82" customFormat="1" hidden="1">
      <c r="A344" s="98"/>
      <c r="B344" s="77"/>
      <c r="C344" s="78"/>
      <c r="D344" s="83"/>
      <c r="E344" s="83"/>
      <c r="F344" s="84"/>
      <c r="G344" s="85"/>
    </row>
    <row r="345" spans="1:7" s="82" customFormat="1" hidden="1">
      <c r="A345" s="98"/>
      <c r="B345" s="77"/>
      <c r="C345" s="78"/>
      <c r="D345" s="83"/>
      <c r="E345" s="83"/>
      <c r="F345" s="84"/>
      <c r="G345" s="85"/>
    </row>
    <row r="346" spans="1:7" s="82" customFormat="1" hidden="1">
      <c r="A346" s="98"/>
      <c r="B346" s="77"/>
      <c r="C346" s="78"/>
      <c r="D346" s="83"/>
      <c r="E346" s="83"/>
      <c r="F346" s="84"/>
      <c r="G346" s="85"/>
    </row>
    <row r="347" spans="1:7" s="82" customFormat="1" hidden="1">
      <c r="A347" s="98"/>
      <c r="B347" s="77"/>
      <c r="C347" s="78"/>
      <c r="D347" s="83"/>
      <c r="E347" s="83"/>
      <c r="F347" s="84"/>
      <c r="G347" s="85"/>
    </row>
    <row r="348" spans="1:7" s="82" customFormat="1" hidden="1">
      <c r="A348" s="98"/>
      <c r="B348" s="77"/>
      <c r="C348" s="78"/>
      <c r="D348" s="83"/>
      <c r="E348" s="83"/>
      <c r="F348" s="84"/>
      <c r="G348" s="85"/>
    </row>
    <row r="349" spans="1:7" s="82" customFormat="1" hidden="1">
      <c r="A349" s="98"/>
      <c r="B349" s="77"/>
      <c r="C349" s="78"/>
      <c r="D349" s="83"/>
      <c r="E349" s="83"/>
      <c r="F349" s="84"/>
      <c r="G349" s="85"/>
    </row>
    <row r="350" spans="1:7" s="82" customFormat="1" hidden="1">
      <c r="A350" s="98"/>
      <c r="B350" s="77"/>
      <c r="C350" s="78"/>
      <c r="D350" s="83"/>
      <c r="E350" s="83"/>
      <c r="F350" s="84"/>
      <c r="G350" s="85"/>
    </row>
    <row r="351" spans="1:7" s="82" customFormat="1" hidden="1">
      <c r="A351" s="98"/>
      <c r="B351" s="77"/>
      <c r="C351" s="78"/>
      <c r="D351" s="83"/>
      <c r="E351" s="83"/>
      <c r="F351" s="84"/>
      <c r="G351" s="85"/>
    </row>
    <row r="352" spans="1:7" s="82" customFormat="1" hidden="1">
      <c r="A352" s="98"/>
      <c r="B352" s="77"/>
      <c r="C352" s="78"/>
      <c r="D352" s="83"/>
      <c r="E352" s="83"/>
      <c r="F352" s="84"/>
      <c r="G352" s="85"/>
    </row>
    <row r="353" spans="1:7" s="82" customFormat="1" hidden="1">
      <c r="A353" s="98"/>
      <c r="B353" s="77"/>
      <c r="C353" s="78"/>
      <c r="D353" s="83"/>
      <c r="E353" s="83"/>
      <c r="F353" s="84"/>
      <c r="G353" s="85"/>
    </row>
    <row r="354" spans="1:7" s="82" customFormat="1" hidden="1">
      <c r="A354" s="98"/>
      <c r="B354" s="77"/>
      <c r="C354" s="78"/>
      <c r="D354" s="83"/>
      <c r="E354" s="83"/>
      <c r="F354" s="84"/>
      <c r="G354" s="85"/>
    </row>
    <row r="355" spans="1:7" s="82" customFormat="1" hidden="1">
      <c r="A355" s="98"/>
      <c r="B355" s="77"/>
      <c r="C355" s="78"/>
      <c r="D355" s="83"/>
      <c r="E355" s="83"/>
      <c r="F355" s="84"/>
      <c r="G355" s="85"/>
    </row>
    <row r="356" spans="1:7" s="82" customFormat="1" hidden="1">
      <c r="A356" s="98"/>
      <c r="B356" s="77"/>
      <c r="C356" s="78"/>
      <c r="D356" s="83"/>
      <c r="E356" s="83"/>
      <c r="F356" s="84"/>
      <c r="G356" s="85"/>
    </row>
    <row r="357" spans="1:7" s="82" customFormat="1" hidden="1">
      <c r="A357" s="98"/>
      <c r="B357" s="77"/>
      <c r="C357" s="78"/>
      <c r="D357" s="83"/>
      <c r="E357" s="83"/>
      <c r="F357" s="84"/>
      <c r="G357" s="85"/>
    </row>
    <row r="358" spans="1:7" s="82" customFormat="1" hidden="1">
      <c r="A358" s="98"/>
      <c r="B358" s="77"/>
      <c r="C358" s="78"/>
      <c r="D358" s="83"/>
      <c r="E358" s="83"/>
      <c r="F358" s="84"/>
      <c r="G358" s="85"/>
    </row>
    <row r="359" spans="1:7" s="82" customFormat="1" hidden="1">
      <c r="A359" s="98"/>
      <c r="B359" s="77"/>
      <c r="C359" s="78"/>
      <c r="D359" s="83"/>
      <c r="E359" s="83"/>
      <c r="F359" s="84"/>
      <c r="G359" s="85"/>
    </row>
    <row r="360" spans="1:7" s="82" customFormat="1" hidden="1">
      <c r="A360" s="98"/>
      <c r="B360" s="77"/>
      <c r="C360" s="78"/>
      <c r="D360" s="83"/>
      <c r="E360" s="83"/>
      <c r="F360" s="84"/>
      <c r="G360" s="85"/>
    </row>
    <row r="361" spans="1:7" s="82" customFormat="1" hidden="1">
      <c r="A361" s="98"/>
      <c r="B361" s="77"/>
      <c r="C361" s="78"/>
      <c r="D361" s="83"/>
      <c r="E361" s="83"/>
      <c r="F361" s="84"/>
      <c r="G361" s="85"/>
    </row>
    <row r="362" spans="1:7" s="82" customFormat="1" hidden="1">
      <c r="A362" s="98"/>
      <c r="B362" s="77"/>
      <c r="C362" s="78"/>
      <c r="D362" s="83"/>
      <c r="E362" s="83"/>
      <c r="F362" s="84"/>
      <c r="G362" s="85"/>
    </row>
    <row r="363" spans="1:7" s="82" customFormat="1" hidden="1">
      <c r="A363" s="98"/>
      <c r="B363" s="77"/>
      <c r="C363" s="78"/>
      <c r="D363" s="83"/>
      <c r="E363" s="83"/>
      <c r="F363" s="84"/>
      <c r="G363" s="85"/>
    </row>
    <row r="364" spans="1:7" s="82" customFormat="1" hidden="1">
      <c r="A364" s="98"/>
      <c r="B364" s="77"/>
      <c r="C364" s="78"/>
      <c r="D364" s="83"/>
      <c r="E364" s="83"/>
      <c r="F364" s="84"/>
      <c r="G364" s="85"/>
    </row>
    <row r="365" spans="1:7" s="82" customFormat="1" hidden="1">
      <c r="A365" s="98"/>
      <c r="B365" s="77"/>
      <c r="C365" s="78"/>
      <c r="D365" s="83"/>
      <c r="E365" s="83"/>
      <c r="F365" s="84"/>
      <c r="G365" s="85"/>
    </row>
    <row r="366" spans="1:7" s="82" customFormat="1" hidden="1">
      <c r="A366" s="98"/>
      <c r="B366" s="77"/>
      <c r="C366" s="78"/>
      <c r="D366" s="83"/>
      <c r="E366" s="83"/>
      <c r="F366" s="84"/>
      <c r="G366" s="85"/>
    </row>
    <row r="367" spans="1:7" s="82" customFormat="1" hidden="1">
      <c r="A367" s="98"/>
      <c r="B367" s="77"/>
      <c r="C367" s="78"/>
      <c r="D367" s="83"/>
      <c r="E367" s="83"/>
      <c r="F367" s="84"/>
      <c r="G367" s="85"/>
    </row>
    <row r="368" spans="1:7" s="82" customFormat="1" hidden="1">
      <c r="A368" s="98"/>
      <c r="B368" s="77"/>
      <c r="C368" s="78"/>
      <c r="D368" s="83"/>
      <c r="E368" s="83"/>
      <c r="F368" s="84"/>
      <c r="G368" s="85"/>
    </row>
    <row r="369" spans="1:7" s="82" customFormat="1" hidden="1">
      <c r="A369" s="98"/>
      <c r="B369" s="77"/>
      <c r="C369" s="78"/>
      <c r="D369" s="83"/>
      <c r="E369" s="83"/>
      <c r="F369" s="84"/>
      <c r="G369" s="85"/>
    </row>
    <row r="370" spans="1:7" s="82" customFormat="1" hidden="1">
      <c r="A370" s="98"/>
      <c r="B370" s="77"/>
      <c r="C370" s="78"/>
      <c r="D370" s="83"/>
      <c r="E370" s="83"/>
      <c r="F370" s="84"/>
      <c r="G370" s="85"/>
    </row>
    <row r="371" spans="1:7" s="82" customFormat="1" hidden="1">
      <c r="A371" s="98"/>
      <c r="B371" s="77"/>
      <c r="C371" s="78"/>
      <c r="D371" s="83"/>
      <c r="E371" s="83"/>
      <c r="F371" s="84"/>
      <c r="G371" s="85"/>
    </row>
    <row r="372" spans="1:7" s="82" customFormat="1" hidden="1">
      <c r="A372" s="98"/>
      <c r="B372" s="77"/>
      <c r="C372" s="78"/>
      <c r="D372" s="83"/>
      <c r="E372" s="83"/>
      <c r="F372" s="84"/>
      <c r="G372" s="85"/>
    </row>
    <row r="373" spans="1:7" s="82" customFormat="1" hidden="1">
      <c r="A373" s="98"/>
      <c r="B373" s="77"/>
      <c r="C373" s="78"/>
      <c r="D373" s="83"/>
      <c r="E373" s="83"/>
      <c r="F373" s="84"/>
      <c r="G373" s="85"/>
    </row>
    <row r="374" spans="1:7" s="82" customFormat="1" hidden="1">
      <c r="A374" s="98"/>
      <c r="B374" s="77"/>
      <c r="C374" s="78"/>
      <c r="D374" s="83"/>
      <c r="E374" s="83"/>
      <c r="F374" s="84"/>
      <c r="G374" s="85"/>
    </row>
    <row r="375" spans="1:7" s="82" customFormat="1" hidden="1">
      <c r="A375" s="98"/>
      <c r="B375" s="77"/>
      <c r="C375" s="78"/>
      <c r="D375" s="83"/>
      <c r="E375" s="83"/>
      <c r="F375" s="84"/>
      <c r="G375" s="85"/>
    </row>
    <row r="376" spans="1:7" s="82" customFormat="1" hidden="1">
      <c r="A376" s="98"/>
      <c r="B376" s="77"/>
      <c r="C376" s="78"/>
      <c r="D376" s="83"/>
      <c r="E376" s="83"/>
      <c r="F376" s="84"/>
      <c r="G376" s="85"/>
    </row>
    <row r="377" spans="1:7" s="82" customFormat="1" hidden="1">
      <c r="A377" s="98"/>
      <c r="B377" s="77"/>
      <c r="C377" s="78"/>
      <c r="D377" s="83"/>
      <c r="E377" s="83"/>
      <c r="F377" s="84"/>
      <c r="G377" s="85"/>
    </row>
    <row r="378" spans="1:7" s="82" customFormat="1" hidden="1">
      <c r="A378" s="98"/>
      <c r="B378" s="77"/>
      <c r="C378" s="78"/>
      <c r="D378" s="83"/>
      <c r="E378" s="83"/>
      <c r="F378" s="84"/>
      <c r="G378" s="85"/>
    </row>
    <row r="379" spans="1:7" s="82" customFormat="1" hidden="1">
      <c r="A379" s="98"/>
      <c r="B379" s="77"/>
      <c r="C379" s="78"/>
      <c r="D379" s="83"/>
      <c r="E379" s="83"/>
      <c r="F379" s="84"/>
      <c r="G379" s="85"/>
    </row>
    <row r="380" spans="1:7" s="82" customFormat="1" hidden="1">
      <c r="A380" s="98"/>
      <c r="B380" s="77"/>
      <c r="C380" s="78"/>
      <c r="D380" s="83"/>
      <c r="E380" s="83"/>
      <c r="F380" s="84"/>
      <c r="G380" s="85"/>
    </row>
    <row r="381" spans="1:7" s="82" customFormat="1" hidden="1">
      <c r="A381" s="98"/>
      <c r="B381" s="77"/>
      <c r="C381" s="78"/>
      <c r="D381" s="83"/>
      <c r="E381" s="83"/>
      <c r="F381" s="84"/>
      <c r="G381" s="85"/>
    </row>
    <row r="382" spans="1:7" s="82" customFormat="1" hidden="1">
      <c r="A382" s="98"/>
      <c r="B382" s="77"/>
      <c r="C382" s="78"/>
      <c r="D382" s="83"/>
      <c r="E382" s="83"/>
      <c r="F382" s="84"/>
      <c r="G382" s="85"/>
    </row>
    <row r="383" spans="1:7" s="82" customFormat="1" hidden="1">
      <c r="A383" s="98"/>
      <c r="B383" s="77"/>
      <c r="C383" s="78"/>
      <c r="D383" s="83"/>
      <c r="E383" s="83"/>
      <c r="F383" s="84"/>
      <c r="G383" s="85"/>
    </row>
    <row r="384" spans="1:7" s="82" customFormat="1" hidden="1">
      <c r="A384" s="98"/>
      <c r="B384" s="77"/>
      <c r="C384" s="78"/>
      <c r="D384" s="83"/>
      <c r="E384" s="83"/>
      <c r="F384" s="84"/>
      <c r="G384" s="85"/>
    </row>
    <row r="385" spans="1:7" s="82" customFormat="1" hidden="1">
      <c r="A385" s="98"/>
      <c r="B385" s="77"/>
      <c r="C385" s="78"/>
      <c r="D385" s="83"/>
      <c r="E385" s="83"/>
      <c r="F385" s="84"/>
      <c r="G385" s="85"/>
    </row>
    <row r="386" spans="1:7" s="82" customFormat="1" hidden="1">
      <c r="A386" s="98"/>
      <c r="B386" s="77"/>
      <c r="C386" s="78"/>
      <c r="D386" s="83"/>
      <c r="E386" s="83"/>
      <c r="F386" s="84"/>
      <c r="G386" s="85"/>
    </row>
    <row r="387" spans="1:7" s="82" customFormat="1" hidden="1">
      <c r="A387" s="98"/>
      <c r="B387" s="77"/>
      <c r="C387" s="78"/>
      <c r="D387" s="83"/>
      <c r="E387" s="83"/>
      <c r="F387" s="84"/>
      <c r="G387" s="85"/>
    </row>
    <row r="388" spans="1:7" s="82" customFormat="1" hidden="1">
      <c r="A388" s="98"/>
      <c r="B388" s="77"/>
      <c r="C388" s="78"/>
      <c r="D388" s="83"/>
      <c r="E388" s="83"/>
      <c r="F388" s="84"/>
      <c r="G388" s="85"/>
    </row>
    <row r="389" spans="1:7" s="82" customFormat="1" hidden="1">
      <c r="A389" s="98"/>
      <c r="B389" s="77"/>
      <c r="C389" s="78"/>
      <c r="D389" s="83"/>
      <c r="E389" s="83"/>
      <c r="F389" s="84"/>
      <c r="G389" s="85"/>
    </row>
    <row r="390" spans="1:7" s="82" customFormat="1" hidden="1">
      <c r="A390" s="98"/>
      <c r="B390" s="77"/>
      <c r="C390" s="78"/>
      <c r="D390" s="83"/>
      <c r="E390" s="83"/>
      <c r="F390" s="84"/>
      <c r="G390" s="85"/>
    </row>
    <row r="391" spans="1:7" s="82" customFormat="1" hidden="1">
      <c r="A391" s="98"/>
      <c r="B391" s="77"/>
      <c r="C391" s="78"/>
      <c r="D391" s="83"/>
      <c r="E391" s="83"/>
      <c r="F391" s="84"/>
      <c r="G391" s="85"/>
    </row>
    <row r="392" spans="1:7" s="82" customFormat="1" hidden="1">
      <c r="A392" s="98"/>
      <c r="B392" s="77"/>
      <c r="C392" s="78"/>
      <c r="D392" s="83"/>
      <c r="E392" s="83"/>
      <c r="F392" s="84"/>
      <c r="G392" s="85"/>
    </row>
    <row r="393" spans="1:7" s="82" customFormat="1" hidden="1">
      <c r="A393" s="98"/>
      <c r="B393" s="77"/>
      <c r="C393" s="78"/>
      <c r="D393" s="83"/>
      <c r="E393" s="83"/>
      <c r="F393" s="84"/>
      <c r="G393" s="85"/>
    </row>
    <row r="394" spans="1:7" s="82" customFormat="1" hidden="1">
      <c r="A394" s="98"/>
      <c r="B394" s="77"/>
      <c r="C394" s="78"/>
      <c r="D394" s="83"/>
      <c r="E394" s="83"/>
      <c r="F394" s="84"/>
      <c r="G394" s="85"/>
    </row>
    <row r="395" spans="1:7" s="82" customFormat="1" hidden="1">
      <c r="A395" s="98"/>
      <c r="B395" s="77"/>
      <c r="C395" s="78"/>
      <c r="D395" s="83"/>
      <c r="E395" s="83"/>
      <c r="F395" s="84"/>
      <c r="G395" s="85"/>
    </row>
    <row r="396" spans="1:7" s="82" customFormat="1" hidden="1">
      <c r="A396" s="98"/>
      <c r="B396" s="77"/>
      <c r="C396" s="78"/>
      <c r="D396" s="83"/>
      <c r="E396" s="83"/>
      <c r="F396" s="84"/>
      <c r="G396" s="85"/>
    </row>
    <row r="397" spans="1:7" s="82" customFormat="1" hidden="1">
      <c r="A397" s="98"/>
      <c r="B397" s="77"/>
      <c r="C397" s="78"/>
      <c r="D397" s="83"/>
      <c r="E397" s="83"/>
      <c r="F397" s="84"/>
      <c r="G397" s="85"/>
    </row>
    <row r="398" spans="1:7" s="82" customFormat="1" hidden="1">
      <c r="A398" s="98"/>
      <c r="B398" s="77"/>
      <c r="C398" s="78"/>
      <c r="D398" s="83"/>
      <c r="E398" s="83"/>
      <c r="F398" s="84"/>
      <c r="G398" s="85"/>
    </row>
    <row r="399" spans="1:7" s="82" customFormat="1" hidden="1">
      <c r="A399" s="98"/>
      <c r="B399" s="77"/>
      <c r="C399" s="78"/>
      <c r="D399" s="83"/>
      <c r="E399" s="83"/>
      <c r="F399" s="84"/>
      <c r="G399" s="85"/>
    </row>
    <row r="400" spans="1:7" s="82" customFormat="1" hidden="1">
      <c r="A400" s="98"/>
      <c r="B400" s="77"/>
      <c r="C400" s="78"/>
      <c r="D400" s="83"/>
      <c r="E400" s="83"/>
      <c r="F400" s="84"/>
      <c r="G400" s="85"/>
    </row>
    <row r="401" spans="1:7" s="82" customFormat="1" hidden="1">
      <c r="A401" s="98"/>
      <c r="B401" s="77"/>
      <c r="C401" s="78"/>
      <c r="D401" s="83"/>
      <c r="E401" s="83"/>
      <c r="F401" s="84"/>
      <c r="G401" s="85"/>
    </row>
    <row r="402" spans="1:7" s="82" customFormat="1" hidden="1">
      <c r="A402" s="98"/>
      <c r="B402" s="77"/>
      <c r="C402" s="78"/>
      <c r="D402" s="83"/>
      <c r="E402" s="83"/>
      <c r="F402" s="84"/>
      <c r="G402" s="85"/>
    </row>
    <row r="403" spans="1:7" s="82" customFormat="1" hidden="1">
      <c r="A403" s="98"/>
      <c r="B403" s="77"/>
      <c r="C403" s="78"/>
      <c r="D403" s="83"/>
      <c r="E403" s="83"/>
      <c r="F403" s="84"/>
      <c r="G403" s="85"/>
    </row>
    <row r="404" spans="1:7" s="82" customFormat="1" hidden="1">
      <c r="A404" s="98"/>
      <c r="B404" s="77"/>
      <c r="C404" s="78"/>
      <c r="D404" s="83"/>
      <c r="E404" s="83"/>
      <c r="F404" s="84"/>
      <c r="G404" s="85"/>
    </row>
    <row r="405" spans="1:7" s="82" customFormat="1" hidden="1">
      <c r="A405" s="98"/>
      <c r="B405" s="77"/>
      <c r="C405" s="78"/>
      <c r="D405" s="83"/>
      <c r="E405" s="83"/>
      <c r="F405" s="84"/>
      <c r="G405" s="85"/>
    </row>
    <row r="406" spans="1:7" s="82" customFormat="1" hidden="1">
      <c r="A406" s="98"/>
      <c r="B406" s="77"/>
      <c r="C406" s="78"/>
      <c r="D406" s="83"/>
      <c r="E406" s="83"/>
      <c r="F406" s="84"/>
      <c r="G406" s="85"/>
    </row>
    <row r="407" spans="1:7" s="82" customFormat="1" hidden="1">
      <c r="A407" s="98"/>
      <c r="B407" s="77"/>
      <c r="C407" s="78"/>
      <c r="D407" s="83"/>
      <c r="E407" s="83"/>
      <c r="F407" s="84"/>
      <c r="G407" s="85"/>
    </row>
    <row r="408" spans="1:7" s="82" customFormat="1" hidden="1">
      <c r="A408" s="98"/>
      <c r="B408" s="77"/>
      <c r="C408" s="78"/>
      <c r="D408" s="83"/>
      <c r="E408" s="83"/>
      <c r="F408" s="84"/>
      <c r="G408" s="85"/>
    </row>
    <row r="409" spans="1:7" s="82" customFormat="1" hidden="1">
      <c r="A409" s="98"/>
      <c r="B409" s="77"/>
      <c r="C409" s="78"/>
      <c r="D409" s="83"/>
      <c r="E409" s="83"/>
      <c r="F409" s="84"/>
      <c r="G409" s="85"/>
    </row>
    <row r="410" spans="1:7" s="82" customFormat="1" hidden="1">
      <c r="A410" s="98"/>
      <c r="B410" s="77"/>
      <c r="C410" s="78"/>
      <c r="D410" s="83"/>
      <c r="E410" s="83"/>
      <c r="F410" s="84"/>
      <c r="G410" s="85"/>
    </row>
    <row r="411" spans="1:7" s="82" customFormat="1" hidden="1">
      <c r="A411" s="98"/>
      <c r="B411" s="77"/>
      <c r="C411" s="78"/>
      <c r="D411" s="83"/>
      <c r="E411" s="83"/>
      <c r="F411" s="84"/>
      <c r="G411" s="85"/>
    </row>
    <row r="412" spans="1:7" s="82" customFormat="1" hidden="1">
      <c r="A412" s="98"/>
      <c r="B412" s="77"/>
      <c r="C412" s="78"/>
      <c r="D412" s="83"/>
      <c r="E412" s="83"/>
      <c r="F412" s="84"/>
      <c r="G412" s="85"/>
    </row>
    <row r="413" spans="1:7" s="82" customFormat="1" hidden="1">
      <c r="A413" s="98"/>
      <c r="B413" s="77"/>
      <c r="C413" s="78"/>
      <c r="D413" s="83"/>
      <c r="E413" s="83"/>
      <c r="F413" s="84"/>
      <c r="G413" s="85"/>
    </row>
    <row r="414" spans="1:7" s="82" customFormat="1" hidden="1">
      <c r="A414" s="98"/>
      <c r="B414" s="77"/>
      <c r="C414" s="78"/>
      <c r="D414" s="83"/>
      <c r="E414" s="83"/>
      <c r="F414" s="84"/>
      <c r="G414" s="85"/>
    </row>
    <row r="415" spans="1:7" s="82" customFormat="1" hidden="1">
      <c r="A415" s="98"/>
      <c r="B415" s="77"/>
      <c r="C415" s="78"/>
      <c r="D415" s="83"/>
      <c r="E415" s="83"/>
      <c r="F415" s="84"/>
      <c r="G415" s="85"/>
    </row>
    <row r="416" spans="1:7" s="82" customFormat="1" hidden="1">
      <c r="A416" s="98"/>
      <c r="B416" s="77"/>
      <c r="C416" s="78"/>
      <c r="D416" s="83"/>
      <c r="E416" s="83"/>
      <c r="F416" s="84"/>
      <c r="G416" s="85"/>
    </row>
    <row r="417" spans="1:7" s="82" customFormat="1" hidden="1">
      <c r="A417" s="98"/>
      <c r="B417" s="77"/>
      <c r="C417" s="78"/>
      <c r="D417" s="83"/>
      <c r="E417" s="83"/>
      <c r="F417" s="84"/>
      <c r="G417" s="85"/>
    </row>
    <row r="418" spans="1:7" s="82" customFormat="1" hidden="1">
      <c r="A418" s="98"/>
      <c r="B418" s="77"/>
      <c r="C418" s="78"/>
      <c r="D418" s="83"/>
      <c r="E418" s="83"/>
      <c r="F418" s="84"/>
      <c r="G418" s="85"/>
    </row>
    <row r="419" spans="1:7" s="82" customFormat="1" hidden="1">
      <c r="A419" s="98"/>
      <c r="B419" s="77"/>
      <c r="C419" s="78"/>
      <c r="D419" s="83"/>
      <c r="E419" s="83"/>
      <c r="F419" s="84"/>
      <c r="G419" s="85"/>
    </row>
    <row r="420" spans="1:7" s="82" customFormat="1" hidden="1">
      <c r="A420" s="98"/>
      <c r="B420" s="77"/>
      <c r="C420" s="78"/>
      <c r="D420" s="83"/>
      <c r="E420" s="83"/>
      <c r="F420" s="84"/>
      <c r="G420" s="85"/>
    </row>
    <row r="421" spans="1:7" s="82" customFormat="1" hidden="1">
      <c r="A421" s="98"/>
      <c r="B421" s="77"/>
      <c r="C421" s="78"/>
      <c r="D421" s="83"/>
      <c r="E421" s="83"/>
      <c r="F421" s="84"/>
      <c r="G421" s="85"/>
    </row>
    <row r="422" spans="1:7" s="82" customFormat="1" hidden="1">
      <c r="A422" s="98"/>
      <c r="B422" s="77"/>
      <c r="C422" s="78"/>
      <c r="D422" s="83"/>
      <c r="E422" s="83"/>
      <c r="F422" s="84"/>
      <c r="G422" s="85"/>
    </row>
    <row r="423" spans="1:7" s="82" customFormat="1" hidden="1">
      <c r="A423" s="98"/>
      <c r="B423" s="77"/>
      <c r="C423" s="78"/>
      <c r="D423" s="83"/>
      <c r="E423" s="83"/>
      <c r="F423" s="84"/>
      <c r="G423" s="85"/>
    </row>
    <row r="424" spans="1:7" s="82" customFormat="1" hidden="1">
      <c r="A424" s="98"/>
      <c r="B424" s="77"/>
      <c r="C424" s="78"/>
      <c r="D424" s="83"/>
      <c r="E424" s="83"/>
      <c r="F424" s="84"/>
      <c r="G424" s="85"/>
    </row>
    <row r="425" spans="1:7" s="82" customFormat="1" hidden="1">
      <c r="A425" s="98"/>
      <c r="B425" s="77"/>
      <c r="C425" s="78"/>
      <c r="D425" s="83"/>
      <c r="E425" s="83"/>
      <c r="F425" s="84"/>
      <c r="G425" s="85"/>
    </row>
    <row r="426" spans="1:7" s="82" customFormat="1" hidden="1">
      <c r="A426" s="98"/>
      <c r="B426" s="77"/>
      <c r="C426" s="78"/>
      <c r="D426" s="83"/>
      <c r="E426" s="83"/>
      <c r="F426" s="84"/>
      <c r="G426" s="85"/>
    </row>
    <row r="427" spans="1:7" s="82" customFormat="1" hidden="1">
      <c r="A427" s="98"/>
      <c r="B427" s="77"/>
      <c r="C427" s="78"/>
      <c r="D427" s="83"/>
      <c r="E427" s="83"/>
      <c r="F427" s="84"/>
      <c r="G427" s="85"/>
    </row>
    <row r="428" spans="1:7" s="82" customFormat="1" hidden="1">
      <c r="A428" s="98"/>
      <c r="B428" s="77"/>
      <c r="C428" s="78"/>
      <c r="D428" s="83"/>
      <c r="E428" s="83"/>
      <c r="F428" s="84"/>
      <c r="G428" s="85"/>
    </row>
    <row r="429" spans="1:7" s="82" customFormat="1" hidden="1">
      <c r="A429" s="98"/>
      <c r="B429" s="77"/>
      <c r="C429" s="78"/>
      <c r="D429" s="83"/>
      <c r="E429" s="83"/>
      <c r="F429" s="84"/>
      <c r="G429" s="85"/>
    </row>
    <row r="430" spans="1:7" s="82" customFormat="1" hidden="1">
      <c r="A430" s="98"/>
      <c r="B430" s="77"/>
      <c r="C430" s="78"/>
      <c r="D430" s="83"/>
      <c r="E430" s="83"/>
      <c r="F430" s="84"/>
      <c r="G430" s="85"/>
    </row>
    <row r="431" spans="1:7" s="82" customFormat="1" hidden="1">
      <c r="A431" s="98"/>
      <c r="B431" s="77"/>
      <c r="C431" s="78"/>
      <c r="D431" s="83"/>
      <c r="E431" s="83"/>
      <c r="F431" s="84"/>
      <c r="G431" s="85"/>
    </row>
    <row r="432" spans="1:7" s="82" customFormat="1" hidden="1">
      <c r="A432" s="98"/>
      <c r="B432" s="77"/>
      <c r="C432" s="78"/>
      <c r="D432" s="83"/>
      <c r="E432" s="83"/>
      <c r="F432" s="84"/>
      <c r="G432" s="85"/>
    </row>
    <row r="433" spans="1:7" s="82" customFormat="1" hidden="1">
      <c r="A433" s="98"/>
      <c r="B433" s="77"/>
      <c r="C433" s="78"/>
      <c r="D433" s="83"/>
      <c r="E433" s="83"/>
      <c r="F433" s="84"/>
      <c r="G433" s="85"/>
    </row>
    <row r="434" spans="1:7" s="82" customFormat="1" hidden="1">
      <c r="A434" s="98"/>
      <c r="B434" s="77"/>
      <c r="C434" s="78"/>
      <c r="D434" s="83"/>
      <c r="E434" s="83"/>
      <c r="F434" s="84"/>
      <c r="G434" s="85"/>
    </row>
    <row r="435" spans="1:7" s="82" customFormat="1" hidden="1">
      <c r="A435" s="98"/>
      <c r="B435" s="77"/>
      <c r="C435" s="78"/>
      <c r="D435" s="83"/>
      <c r="E435" s="83"/>
      <c r="F435" s="84"/>
      <c r="G435" s="85"/>
    </row>
    <row r="436" spans="1:7" s="82" customFormat="1" hidden="1">
      <c r="A436" s="98"/>
      <c r="B436" s="77"/>
      <c r="C436" s="78"/>
      <c r="D436" s="83"/>
      <c r="E436" s="83"/>
      <c r="F436" s="84"/>
      <c r="G436" s="85"/>
    </row>
    <row r="437" spans="1:7" s="82" customFormat="1" hidden="1">
      <c r="A437" s="98"/>
      <c r="B437" s="77"/>
      <c r="C437" s="78"/>
      <c r="D437" s="83"/>
      <c r="E437" s="83"/>
      <c r="F437" s="84"/>
      <c r="G437" s="85"/>
    </row>
    <row r="438" spans="1:7" s="82" customFormat="1" hidden="1">
      <c r="A438" s="98"/>
      <c r="B438" s="77"/>
      <c r="C438" s="78"/>
      <c r="D438" s="83"/>
      <c r="E438" s="83"/>
      <c r="F438" s="84"/>
      <c r="G438" s="85"/>
    </row>
    <row r="439" spans="1:7" s="82" customFormat="1" hidden="1">
      <c r="A439" s="98"/>
      <c r="B439" s="77"/>
      <c r="C439" s="78"/>
      <c r="D439" s="83"/>
      <c r="E439" s="83"/>
      <c r="F439" s="84"/>
      <c r="G439" s="85"/>
    </row>
    <row r="440" spans="1:7" s="82" customFormat="1" hidden="1">
      <c r="A440" s="98"/>
      <c r="B440" s="77"/>
      <c r="C440" s="78"/>
      <c r="D440" s="83"/>
      <c r="E440" s="83"/>
      <c r="F440" s="84"/>
      <c r="G440" s="85"/>
    </row>
    <row r="441" spans="1:7" s="82" customFormat="1" hidden="1">
      <c r="A441" s="98"/>
      <c r="B441" s="77"/>
      <c r="C441" s="78"/>
      <c r="D441" s="83"/>
      <c r="E441" s="83"/>
      <c r="F441" s="84"/>
      <c r="G441" s="85"/>
    </row>
    <row r="442" spans="1:7" s="82" customFormat="1" hidden="1">
      <c r="A442" s="98"/>
      <c r="B442" s="77"/>
      <c r="C442" s="78"/>
      <c r="D442" s="83"/>
      <c r="E442" s="83"/>
      <c r="F442" s="84"/>
      <c r="G442" s="85"/>
    </row>
    <row r="443" spans="1:7" s="82" customFormat="1" hidden="1">
      <c r="A443" s="98"/>
      <c r="B443" s="77"/>
      <c r="C443" s="78"/>
      <c r="D443" s="83"/>
      <c r="E443" s="83"/>
      <c r="F443" s="84"/>
      <c r="G443" s="85"/>
    </row>
    <row r="444" spans="1:7" s="82" customFormat="1" hidden="1">
      <c r="A444" s="98"/>
      <c r="B444" s="77"/>
      <c r="C444" s="78"/>
      <c r="D444" s="83"/>
      <c r="E444" s="83"/>
      <c r="F444" s="84"/>
      <c r="G444" s="85"/>
    </row>
    <row r="445" spans="1:7" s="82" customFormat="1" hidden="1">
      <c r="A445" s="98"/>
      <c r="B445" s="77"/>
      <c r="C445" s="78"/>
      <c r="D445" s="83"/>
      <c r="E445" s="83"/>
      <c r="F445" s="84"/>
      <c r="G445" s="85"/>
    </row>
    <row r="446" spans="1:7" s="82" customFormat="1" hidden="1">
      <c r="A446" s="98"/>
      <c r="B446" s="77"/>
      <c r="C446" s="78"/>
      <c r="D446" s="83"/>
      <c r="E446" s="83"/>
      <c r="F446" s="84"/>
      <c r="G446" s="85"/>
    </row>
    <row r="447" spans="1:7" s="82" customFormat="1" hidden="1">
      <c r="A447" s="98"/>
      <c r="B447" s="77"/>
      <c r="C447" s="78"/>
      <c r="D447" s="83"/>
      <c r="E447" s="83"/>
      <c r="F447" s="84"/>
      <c r="G447" s="85"/>
    </row>
    <row r="448" spans="1:7" s="82" customFormat="1" hidden="1">
      <c r="A448" s="98"/>
      <c r="B448" s="77"/>
      <c r="C448" s="78"/>
      <c r="D448" s="83"/>
      <c r="E448" s="83"/>
      <c r="F448" s="84"/>
      <c r="G448" s="85"/>
    </row>
    <row r="449" spans="1:7" s="82" customFormat="1" hidden="1">
      <c r="A449" s="98"/>
      <c r="B449" s="77"/>
      <c r="C449" s="78"/>
      <c r="D449" s="83"/>
      <c r="E449" s="83"/>
      <c r="F449" s="84"/>
      <c r="G449" s="85"/>
    </row>
    <row r="450" spans="1:7" s="82" customFormat="1" hidden="1">
      <c r="A450" s="98"/>
      <c r="B450" s="77"/>
      <c r="C450" s="78"/>
      <c r="D450" s="83"/>
      <c r="E450" s="83"/>
      <c r="F450" s="84"/>
      <c r="G450" s="85"/>
    </row>
    <row r="451" spans="1:7" s="82" customFormat="1" hidden="1">
      <c r="A451" s="98"/>
      <c r="B451" s="77"/>
      <c r="C451" s="78"/>
      <c r="D451" s="83"/>
      <c r="E451" s="83"/>
      <c r="F451" s="84"/>
      <c r="G451" s="85"/>
    </row>
    <row r="452" spans="1:7" s="82" customFormat="1" hidden="1">
      <c r="A452" s="98"/>
      <c r="B452" s="77"/>
      <c r="C452" s="78"/>
      <c r="D452" s="83"/>
      <c r="E452" s="83"/>
      <c r="F452" s="84"/>
      <c r="G452" s="85"/>
    </row>
    <row r="453" spans="1:7" s="82" customFormat="1" hidden="1">
      <c r="A453" s="98"/>
      <c r="B453" s="77"/>
      <c r="C453" s="78"/>
      <c r="D453" s="83"/>
      <c r="E453" s="83"/>
      <c r="F453" s="84"/>
      <c r="G453" s="85"/>
    </row>
    <row r="454" spans="1:7" s="82" customFormat="1" hidden="1">
      <c r="A454" s="98"/>
      <c r="B454" s="77"/>
      <c r="C454" s="78"/>
      <c r="D454" s="83"/>
      <c r="E454" s="83"/>
      <c r="F454" s="84"/>
      <c r="G454" s="85"/>
    </row>
    <row r="455" spans="1:7" s="82" customFormat="1" hidden="1">
      <c r="A455" s="98"/>
      <c r="B455" s="77"/>
      <c r="C455" s="78"/>
      <c r="D455" s="83"/>
      <c r="E455" s="83"/>
      <c r="F455" s="84"/>
      <c r="G455" s="85"/>
    </row>
    <row r="456" spans="1:7" s="82" customFormat="1" hidden="1">
      <c r="A456" s="98"/>
      <c r="B456" s="77"/>
      <c r="C456" s="78"/>
      <c r="D456" s="83"/>
      <c r="E456" s="83"/>
      <c r="F456" s="84"/>
      <c r="G456" s="85"/>
    </row>
    <row r="457" spans="1:7" s="82" customFormat="1" hidden="1">
      <c r="A457" s="98"/>
      <c r="B457" s="77"/>
      <c r="C457" s="78"/>
      <c r="D457" s="83"/>
      <c r="E457" s="83"/>
      <c r="F457" s="84"/>
      <c r="G457" s="85"/>
    </row>
    <row r="458" spans="1:7" s="82" customFormat="1" hidden="1">
      <c r="A458" s="98"/>
      <c r="B458" s="77"/>
      <c r="C458" s="78"/>
      <c r="D458" s="83"/>
      <c r="E458" s="83"/>
      <c r="F458" s="84"/>
      <c r="G458" s="85"/>
    </row>
    <row r="459" spans="1:7" s="82" customFormat="1" hidden="1">
      <c r="A459" s="98"/>
      <c r="B459" s="77"/>
      <c r="C459" s="78"/>
      <c r="D459" s="83"/>
      <c r="E459" s="83"/>
      <c r="F459" s="84"/>
      <c r="G459" s="85"/>
    </row>
    <row r="460" spans="1:7" s="82" customFormat="1" hidden="1">
      <c r="A460" s="98"/>
      <c r="B460" s="77"/>
      <c r="C460" s="78"/>
      <c r="D460" s="83"/>
      <c r="E460" s="83"/>
      <c r="F460" s="84"/>
      <c r="G460" s="85"/>
    </row>
    <row r="461" spans="1:7" s="82" customFormat="1" hidden="1">
      <c r="A461" s="98"/>
      <c r="B461" s="77"/>
      <c r="C461" s="78"/>
      <c r="D461" s="83"/>
      <c r="E461" s="83"/>
      <c r="F461" s="84"/>
      <c r="G461" s="85"/>
    </row>
    <row r="462" spans="1:7" s="82" customFormat="1" hidden="1">
      <c r="A462" s="98"/>
      <c r="B462" s="77"/>
      <c r="C462" s="78"/>
      <c r="D462" s="83"/>
      <c r="E462" s="83"/>
      <c r="F462" s="84"/>
      <c r="G462" s="85"/>
    </row>
    <row r="463" spans="1:7" s="82" customFormat="1" hidden="1">
      <c r="A463" s="98"/>
      <c r="B463" s="77"/>
      <c r="C463" s="78"/>
      <c r="D463" s="83"/>
      <c r="E463" s="83"/>
      <c r="F463" s="84"/>
      <c r="G463" s="85"/>
    </row>
    <row r="464" spans="1:7" s="82" customFormat="1" hidden="1">
      <c r="A464" s="98"/>
      <c r="B464" s="77"/>
      <c r="C464" s="78"/>
      <c r="D464" s="83"/>
      <c r="E464" s="83"/>
      <c r="F464" s="84"/>
      <c r="G464" s="85"/>
    </row>
    <row r="465" spans="1:7" s="82" customFormat="1" hidden="1">
      <c r="A465" s="98"/>
      <c r="B465" s="77"/>
      <c r="C465" s="78"/>
      <c r="D465" s="83"/>
      <c r="E465" s="83"/>
      <c r="F465" s="84"/>
      <c r="G465" s="85"/>
    </row>
    <row r="466" spans="1:7" s="82" customFormat="1" hidden="1">
      <c r="A466" s="98"/>
      <c r="B466" s="77"/>
      <c r="C466" s="78"/>
      <c r="D466" s="83"/>
      <c r="E466" s="83"/>
      <c r="F466" s="84"/>
      <c r="G466" s="85"/>
    </row>
    <row r="467" spans="1:7" s="82" customFormat="1" hidden="1">
      <c r="A467" s="98"/>
      <c r="B467" s="77"/>
      <c r="C467" s="78"/>
      <c r="D467" s="83"/>
      <c r="E467" s="83"/>
      <c r="F467" s="84"/>
      <c r="G467" s="85"/>
    </row>
    <row r="468" spans="1:7" s="82" customFormat="1" hidden="1">
      <c r="A468" s="98"/>
      <c r="B468" s="77"/>
      <c r="C468" s="78"/>
      <c r="D468" s="83"/>
      <c r="E468" s="83"/>
      <c r="F468" s="84"/>
      <c r="G468" s="85"/>
    </row>
    <row r="469" spans="1:7" s="82" customFormat="1" hidden="1">
      <c r="A469" s="98"/>
      <c r="B469" s="77"/>
      <c r="C469" s="78"/>
      <c r="D469" s="83"/>
      <c r="E469" s="83"/>
      <c r="F469" s="84"/>
      <c r="G469" s="85"/>
    </row>
    <row r="470" spans="1:7" s="82" customFormat="1" hidden="1">
      <c r="A470" s="98"/>
      <c r="B470" s="77"/>
      <c r="C470" s="78"/>
      <c r="D470" s="83"/>
      <c r="E470" s="83"/>
      <c r="F470" s="84"/>
      <c r="G470" s="85"/>
    </row>
    <row r="471" spans="1:7" s="82" customFormat="1" hidden="1">
      <c r="A471" s="98"/>
      <c r="B471" s="77"/>
      <c r="C471" s="78"/>
      <c r="D471" s="83"/>
      <c r="E471" s="83"/>
      <c r="F471" s="84"/>
      <c r="G471" s="85"/>
    </row>
    <row r="472" spans="1:7" s="82" customFormat="1" hidden="1">
      <c r="A472" s="98"/>
      <c r="B472" s="77"/>
      <c r="C472" s="78"/>
      <c r="D472" s="83"/>
      <c r="E472" s="83"/>
      <c r="F472" s="84"/>
      <c r="G472" s="85"/>
    </row>
    <row r="473" spans="1:7" s="82" customFormat="1" hidden="1">
      <c r="A473" s="98"/>
      <c r="B473" s="77"/>
      <c r="C473" s="78"/>
      <c r="D473" s="83"/>
      <c r="E473" s="83"/>
      <c r="F473" s="84"/>
      <c r="G473" s="85"/>
    </row>
    <row r="474" spans="1:7" s="82" customFormat="1" hidden="1">
      <c r="A474" s="98"/>
      <c r="B474" s="77"/>
      <c r="C474" s="78"/>
      <c r="D474" s="83"/>
      <c r="E474" s="83"/>
      <c r="F474" s="84"/>
      <c r="G474" s="85"/>
    </row>
    <row r="475" spans="1:7" s="82" customFormat="1" hidden="1">
      <c r="A475" s="98"/>
      <c r="B475" s="77"/>
      <c r="C475" s="78"/>
      <c r="D475" s="83"/>
      <c r="E475" s="83"/>
      <c r="F475" s="84"/>
      <c r="G475" s="85"/>
    </row>
    <row r="476" spans="1:7" s="82" customFormat="1" hidden="1">
      <c r="A476" s="98"/>
      <c r="B476" s="77"/>
      <c r="C476" s="78"/>
      <c r="D476" s="83"/>
      <c r="E476" s="83"/>
      <c r="F476" s="84"/>
      <c r="G476" s="85"/>
    </row>
    <row r="477" spans="1:7" s="82" customFormat="1" hidden="1">
      <c r="A477" s="98"/>
      <c r="B477" s="77"/>
      <c r="C477" s="78"/>
      <c r="D477" s="83"/>
      <c r="E477" s="83"/>
      <c r="F477" s="84"/>
      <c r="G477" s="85"/>
    </row>
    <row r="478" spans="1:7" s="82" customFormat="1" hidden="1">
      <c r="A478" s="98"/>
      <c r="B478" s="77"/>
      <c r="C478" s="78"/>
      <c r="D478" s="83"/>
      <c r="E478" s="83"/>
      <c r="F478" s="84"/>
      <c r="G478" s="85"/>
    </row>
    <row r="479" spans="1:7" s="82" customFormat="1" hidden="1">
      <c r="A479" s="98"/>
      <c r="B479" s="77"/>
      <c r="C479" s="78"/>
      <c r="D479" s="83"/>
      <c r="E479" s="83"/>
      <c r="F479" s="84"/>
      <c r="G479" s="85"/>
    </row>
    <row r="480" spans="1:7" s="82" customFormat="1" hidden="1">
      <c r="A480" s="98"/>
      <c r="B480" s="77"/>
      <c r="C480" s="78"/>
      <c r="D480" s="83"/>
      <c r="E480" s="83"/>
      <c r="F480" s="84"/>
      <c r="G480" s="85"/>
    </row>
    <row r="481" spans="1:7" s="82" customFormat="1" hidden="1">
      <c r="A481" s="98"/>
      <c r="B481" s="77"/>
      <c r="C481" s="78"/>
      <c r="D481" s="83"/>
      <c r="E481" s="83"/>
      <c r="F481" s="84"/>
      <c r="G481" s="85"/>
    </row>
    <row r="482" spans="1:7" s="82" customFormat="1" hidden="1">
      <c r="A482" s="98"/>
      <c r="B482" s="77"/>
      <c r="C482" s="78"/>
      <c r="D482" s="83"/>
      <c r="E482" s="83"/>
      <c r="F482" s="84"/>
      <c r="G482" s="85"/>
    </row>
    <row r="483" spans="1:7" s="82" customFormat="1" hidden="1">
      <c r="A483" s="98"/>
      <c r="B483" s="77"/>
      <c r="C483" s="78"/>
      <c r="D483" s="83"/>
      <c r="E483" s="83"/>
      <c r="F483" s="84"/>
      <c r="G483" s="85"/>
    </row>
    <row r="484" spans="1:7" s="82" customFormat="1" hidden="1">
      <c r="A484" s="98"/>
      <c r="B484" s="77"/>
      <c r="C484" s="78"/>
      <c r="D484" s="83"/>
      <c r="E484" s="83"/>
      <c r="F484" s="84"/>
      <c r="G484" s="85"/>
    </row>
    <row r="485" spans="1:7" s="82" customFormat="1" hidden="1">
      <c r="A485" s="98"/>
      <c r="B485" s="77"/>
      <c r="C485" s="78"/>
      <c r="D485" s="83"/>
      <c r="E485" s="83"/>
      <c r="F485" s="84"/>
      <c r="G485" s="85"/>
    </row>
    <row r="486" spans="1:7" s="82" customFormat="1" hidden="1">
      <c r="A486" s="98"/>
      <c r="B486" s="77"/>
      <c r="C486" s="78"/>
      <c r="D486" s="83"/>
      <c r="E486" s="83"/>
      <c r="F486" s="84"/>
      <c r="G486" s="85"/>
    </row>
    <row r="487" spans="1:7" s="82" customFormat="1" hidden="1">
      <c r="A487" s="98"/>
      <c r="B487" s="77"/>
      <c r="C487" s="78"/>
      <c r="D487" s="83"/>
      <c r="E487" s="83"/>
      <c r="F487" s="84"/>
      <c r="G487" s="85"/>
    </row>
    <row r="488" spans="1:7" s="82" customFormat="1" hidden="1">
      <c r="A488" s="98"/>
      <c r="B488" s="77"/>
      <c r="C488" s="78"/>
      <c r="D488" s="83"/>
      <c r="E488" s="83"/>
      <c r="F488" s="84"/>
      <c r="G488" s="85"/>
    </row>
    <row r="489" spans="1:7" s="82" customFormat="1" hidden="1">
      <c r="A489" s="98"/>
      <c r="B489" s="77"/>
      <c r="C489" s="78"/>
      <c r="D489" s="83"/>
      <c r="E489" s="83"/>
      <c r="F489" s="84"/>
      <c r="G489" s="85"/>
    </row>
    <row r="490" spans="1:7" s="82" customFormat="1" hidden="1">
      <c r="A490" s="98"/>
      <c r="B490" s="77"/>
      <c r="C490" s="78"/>
      <c r="D490" s="83"/>
      <c r="E490" s="83"/>
      <c r="F490" s="84"/>
      <c r="G490" s="85"/>
    </row>
    <row r="491" spans="1:7" s="82" customFormat="1" hidden="1">
      <c r="A491" s="98"/>
      <c r="B491" s="77"/>
      <c r="C491" s="78"/>
      <c r="D491" s="83"/>
      <c r="E491" s="83"/>
      <c r="F491" s="84"/>
      <c r="G491" s="85"/>
    </row>
    <row r="492" spans="1:7" s="82" customFormat="1" hidden="1">
      <c r="A492" s="98"/>
      <c r="B492" s="77"/>
      <c r="C492" s="78"/>
      <c r="D492" s="83"/>
      <c r="E492" s="83"/>
      <c r="F492" s="84"/>
      <c r="G492" s="85"/>
    </row>
    <row r="493" spans="1:7" s="82" customFormat="1" hidden="1">
      <c r="A493" s="98"/>
      <c r="B493" s="77"/>
      <c r="C493" s="78"/>
      <c r="D493" s="83"/>
      <c r="E493" s="83"/>
      <c r="F493" s="84"/>
      <c r="G493" s="85"/>
    </row>
    <row r="494" spans="1:7" s="82" customFormat="1" hidden="1">
      <c r="A494" s="98"/>
      <c r="B494" s="77"/>
      <c r="C494" s="78"/>
      <c r="D494" s="83"/>
      <c r="E494" s="83"/>
      <c r="F494" s="84"/>
      <c r="G494" s="85"/>
    </row>
    <row r="495" spans="1:7" s="82" customFormat="1" hidden="1">
      <c r="A495" s="98"/>
      <c r="B495" s="77"/>
      <c r="C495" s="78"/>
      <c r="D495" s="83"/>
      <c r="E495" s="83"/>
      <c r="F495" s="84"/>
      <c r="G495" s="85"/>
    </row>
    <row r="496" spans="1:7" s="82" customFormat="1" hidden="1">
      <c r="A496" s="98"/>
      <c r="B496" s="77"/>
      <c r="C496" s="78"/>
      <c r="D496" s="83"/>
      <c r="E496" s="83"/>
      <c r="F496" s="84"/>
      <c r="G496" s="85"/>
    </row>
    <row r="497" spans="1:7" s="82" customFormat="1" hidden="1">
      <c r="A497" s="98"/>
      <c r="B497" s="77"/>
      <c r="C497" s="78"/>
      <c r="D497" s="83"/>
      <c r="E497" s="83"/>
      <c r="F497" s="84"/>
      <c r="G497" s="85"/>
    </row>
    <row r="498" spans="1:7" s="82" customFormat="1" hidden="1">
      <c r="A498" s="98"/>
      <c r="B498" s="77"/>
      <c r="C498" s="78"/>
      <c r="D498" s="83"/>
      <c r="E498" s="83"/>
      <c r="F498" s="84"/>
      <c r="G498" s="85"/>
    </row>
    <row r="499" spans="1:7" s="82" customFormat="1" hidden="1">
      <c r="A499" s="98"/>
      <c r="B499" s="77"/>
      <c r="C499" s="78"/>
      <c r="D499" s="83"/>
      <c r="E499" s="83"/>
      <c r="F499" s="84"/>
      <c r="G499" s="85"/>
    </row>
    <row r="500" spans="1:7" s="82" customFormat="1" hidden="1">
      <c r="A500" s="98"/>
      <c r="B500" s="77"/>
      <c r="C500" s="78"/>
      <c r="D500" s="83"/>
      <c r="E500" s="83"/>
      <c r="F500" s="84"/>
      <c r="G500" s="85"/>
    </row>
    <row r="501" spans="1:7" s="82" customFormat="1" hidden="1">
      <c r="A501" s="98"/>
      <c r="B501" s="77"/>
      <c r="C501" s="78"/>
      <c r="D501" s="83"/>
      <c r="E501" s="83"/>
      <c r="F501" s="84"/>
      <c r="G501" s="85"/>
    </row>
    <row r="502" spans="1:7" s="82" customFormat="1" hidden="1">
      <c r="A502" s="98"/>
      <c r="B502" s="77"/>
      <c r="C502" s="78"/>
      <c r="D502" s="83"/>
      <c r="E502" s="83"/>
      <c r="F502" s="84"/>
      <c r="G502" s="85"/>
    </row>
    <row r="503" spans="1:7" s="82" customFormat="1" hidden="1">
      <c r="A503" s="98"/>
      <c r="B503" s="77"/>
      <c r="C503" s="78"/>
      <c r="D503" s="83"/>
      <c r="E503" s="83"/>
      <c r="F503" s="84"/>
      <c r="G503" s="85"/>
    </row>
    <row r="504" spans="1:7" s="82" customFormat="1" hidden="1">
      <c r="A504" s="98"/>
      <c r="B504" s="77"/>
      <c r="C504" s="78"/>
      <c r="D504" s="83"/>
      <c r="E504" s="83"/>
      <c r="F504" s="84"/>
      <c r="G504" s="85"/>
    </row>
    <row r="505" spans="1:7" s="82" customFormat="1" hidden="1">
      <c r="A505" s="98"/>
      <c r="B505" s="77"/>
      <c r="C505" s="78"/>
      <c r="D505" s="83"/>
      <c r="E505" s="83"/>
      <c r="F505" s="84"/>
      <c r="G505" s="85"/>
    </row>
    <row r="506" spans="1:7" s="82" customFormat="1" hidden="1">
      <c r="A506" s="98"/>
      <c r="B506" s="77"/>
      <c r="C506" s="78"/>
      <c r="D506" s="83"/>
      <c r="E506" s="83"/>
      <c r="F506" s="84"/>
      <c r="G506" s="85"/>
    </row>
    <row r="507" spans="1:7" s="82" customFormat="1" hidden="1">
      <c r="A507" s="98"/>
      <c r="B507" s="77"/>
      <c r="C507" s="78"/>
      <c r="D507" s="83"/>
      <c r="E507" s="83"/>
      <c r="F507" s="84"/>
      <c r="G507" s="85"/>
    </row>
    <row r="508" spans="1:7" s="82" customFormat="1" hidden="1">
      <c r="A508" s="98"/>
      <c r="B508" s="77"/>
      <c r="C508" s="78"/>
      <c r="D508" s="83"/>
      <c r="E508" s="83"/>
      <c r="F508" s="84"/>
      <c r="G508" s="85"/>
    </row>
    <row r="509" spans="1:7" s="82" customFormat="1" hidden="1">
      <c r="A509" s="98"/>
      <c r="B509" s="77"/>
      <c r="C509" s="78"/>
      <c r="D509" s="83"/>
      <c r="E509" s="83"/>
      <c r="F509" s="84"/>
      <c r="G509" s="85"/>
    </row>
    <row r="510" spans="1:7" s="82" customFormat="1" hidden="1">
      <c r="A510" s="98"/>
      <c r="B510" s="77"/>
      <c r="C510" s="78"/>
      <c r="D510" s="83"/>
      <c r="E510" s="83"/>
      <c r="F510" s="84"/>
      <c r="G510" s="85"/>
    </row>
    <row r="511" spans="1:7" s="82" customFormat="1" hidden="1">
      <c r="A511" s="98"/>
      <c r="B511" s="77"/>
      <c r="C511" s="78"/>
      <c r="D511" s="83"/>
      <c r="E511" s="83"/>
      <c r="F511" s="84"/>
      <c r="G511" s="85"/>
    </row>
    <row r="512" spans="1:7" s="82" customFormat="1" hidden="1">
      <c r="A512" s="98"/>
      <c r="B512" s="77"/>
      <c r="C512" s="78"/>
      <c r="D512" s="83"/>
      <c r="E512" s="83"/>
      <c r="F512" s="84"/>
      <c r="G512" s="85"/>
    </row>
    <row r="513" spans="1:7" s="82" customFormat="1" hidden="1">
      <c r="A513" s="98"/>
      <c r="B513" s="77"/>
      <c r="C513" s="78"/>
      <c r="D513" s="83"/>
      <c r="E513" s="83"/>
      <c r="F513" s="84"/>
      <c r="G513" s="85"/>
    </row>
    <row r="514" spans="1:7" s="82" customFormat="1" hidden="1">
      <c r="A514" s="98"/>
      <c r="B514" s="77"/>
      <c r="C514" s="78"/>
      <c r="D514" s="83"/>
      <c r="E514" s="83"/>
      <c r="F514" s="84"/>
      <c r="G514" s="85"/>
    </row>
    <row r="515" spans="1:7" s="82" customFormat="1" hidden="1">
      <c r="A515" s="98"/>
      <c r="B515" s="77"/>
      <c r="C515" s="78"/>
      <c r="D515" s="83"/>
      <c r="E515" s="83"/>
      <c r="F515" s="84"/>
      <c r="G515" s="85"/>
    </row>
    <row r="516" spans="1:7" s="82" customFormat="1" hidden="1">
      <c r="A516" s="98"/>
      <c r="B516" s="77"/>
      <c r="C516" s="78"/>
      <c r="D516" s="83"/>
      <c r="E516" s="83"/>
      <c r="F516" s="84"/>
      <c r="G516" s="85"/>
    </row>
    <row r="517" spans="1:7" s="82" customFormat="1" hidden="1">
      <c r="A517" s="98"/>
      <c r="B517" s="77"/>
      <c r="C517" s="78"/>
      <c r="D517" s="83"/>
      <c r="E517" s="83"/>
      <c r="F517" s="84"/>
      <c r="G517" s="85"/>
    </row>
    <row r="518" spans="1:7" s="82" customFormat="1" hidden="1">
      <c r="A518" s="98"/>
      <c r="B518" s="77"/>
      <c r="C518" s="78"/>
      <c r="D518" s="83"/>
      <c r="E518" s="83"/>
      <c r="F518" s="84"/>
      <c r="G518" s="85"/>
    </row>
    <row r="519" spans="1:7" s="82" customFormat="1" hidden="1">
      <c r="A519" s="98"/>
      <c r="B519" s="77"/>
      <c r="C519" s="78"/>
      <c r="D519" s="83"/>
      <c r="E519" s="83"/>
      <c r="F519" s="84"/>
      <c r="G519" s="85"/>
    </row>
    <row r="520" spans="1:7" s="82" customFormat="1" hidden="1">
      <c r="A520" s="98"/>
      <c r="B520" s="77"/>
      <c r="C520" s="78"/>
      <c r="D520" s="83"/>
      <c r="E520" s="83"/>
      <c r="F520" s="84"/>
      <c r="G520" s="85"/>
    </row>
    <row r="521" spans="1:7" s="82" customFormat="1" hidden="1">
      <c r="A521" s="98"/>
      <c r="B521" s="77"/>
      <c r="C521" s="78"/>
      <c r="D521" s="83"/>
      <c r="E521" s="83"/>
      <c r="F521" s="84"/>
      <c r="G521" s="85"/>
    </row>
    <row r="522" spans="1:7" s="82" customFormat="1" hidden="1">
      <c r="A522" s="98"/>
      <c r="B522" s="77"/>
      <c r="C522" s="78"/>
      <c r="D522" s="83"/>
      <c r="E522" s="83"/>
      <c r="F522" s="84"/>
      <c r="G522" s="85"/>
    </row>
    <row r="523" spans="1:7" s="82" customFormat="1" hidden="1">
      <c r="A523" s="98"/>
      <c r="B523" s="77"/>
      <c r="C523" s="78"/>
      <c r="D523" s="83"/>
      <c r="E523" s="83"/>
      <c r="F523" s="84"/>
      <c r="G523" s="85"/>
    </row>
    <row r="524" spans="1:7" s="82" customFormat="1" hidden="1">
      <c r="A524" s="98"/>
      <c r="B524" s="77"/>
      <c r="C524" s="78"/>
      <c r="D524" s="83"/>
      <c r="E524" s="83"/>
      <c r="F524" s="84"/>
      <c r="G524" s="85"/>
    </row>
    <row r="525" spans="1:7" s="82" customFormat="1" hidden="1">
      <c r="A525" s="98"/>
      <c r="B525" s="77"/>
      <c r="C525" s="78"/>
      <c r="D525" s="83"/>
      <c r="E525" s="83"/>
      <c r="F525" s="84"/>
      <c r="G525" s="85"/>
    </row>
    <row r="526" spans="1:7" s="82" customFormat="1" hidden="1">
      <c r="A526" s="98"/>
      <c r="B526" s="77"/>
      <c r="C526" s="78"/>
      <c r="D526" s="83"/>
      <c r="E526" s="83"/>
      <c r="F526" s="84"/>
      <c r="G526" s="85"/>
    </row>
    <row r="527" spans="1:7" s="82" customFormat="1" hidden="1">
      <c r="A527" s="98"/>
      <c r="B527" s="77"/>
      <c r="C527" s="78"/>
      <c r="D527" s="83"/>
      <c r="E527" s="83"/>
      <c r="F527" s="84"/>
      <c r="G527" s="85"/>
    </row>
    <row r="528" spans="1:7" s="82" customFormat="1" hidden="1">
      <c r="A528" s="98"/>
      <c r="B528" s="77"/>
      <c r="C528" s="78"/>
      <c r="D528" s="83"/>
      <c r="E528" s="83"/>
      <c r="F528" s="84"/>
      <c r="G528" s="85"/>
    </row>
    <row r="529" spans="1:7" s="82" customFormat="1" hidden="1">
      <c r="A529" s="98"/>
      <c r="B529" s="77"/>
      <c r="C529" s="78"/>
      <c r="D529" s="83"/>
      <c r="E529" s="83"/>
      <c r="F529" s="84"/>
      <c r="G529" s="85"/>
    </row>
    <row r="530" spans="1:7" s="82" customFormat="1" hidden="1">
      <c r="A530" s="98"/>
      <c r="B530" s="77"/>
      <c r="C530" s="78"/>
      <c r="D530" s="83"/>
      <c r="E530" s="83"/>
      <c r="F530" s="84"/>
      <c r="G530" s="85"/>
    </row>
    <row r="531" spans="1:7" s="82" customFormat="1" hidden="1">
      <c r="A531" s="98"/>
      <c r="B531" s="77"/>
      <c r="C531" s="78"/>
      <c r="D531" s="83"/>
      <c r="E531" s="83"/>
      <c r="F531" s="84"/>
      <c r="G531" s="85"/>
    </row>
    <row r="532" spans="1:7" s="82" customFormat="1" hidden="1">
      <c r="A532" s="98"/>
      <c r="B532" s="77"/>
      <c r="C532" s="78"/>
      <c r="D532" s="83"/>
      <c r="E532" s="83"/>
      <c r="F532" s="84"/>
      <c r="G532" s="85"/>
    </row>
    <row r="533" spans="1:7" s="82" customFormat="1" hidden="1">
      <c r="A533" s="98"/>
      <c r="B533" s="77"/>
      <c r="C533" s="78"/>
      <c r="D533" s="83"/>
      <c r="E533" s="83"/>
      <c r="F533" s="84"/>
      <c r="G533" s="85"/>
    </row>
    <row r="534" spans="1:7" s="82" customFormat="1" hidden="1">
      <c r="A534" s="98"/>
      <c r="B534" s="77"/>
      <c r="C534" s="78"/>
      <c r="D534" s="83"/>
      <c r="E534" s="83"/>
      <c r="F534" s="84"/>
      <c r="G534" s="85"/>
    </row>
    <row r="535" spans="1:7" s="82" customFormat="1" hidden="1">
      <c r="A535" s="98"/>
      <c r="B535" s="77"/>
      <c r="C535" s="78"/>
      <c r="D535" s="83"/>
      <c r="E535" s="83"/>
      <c r="F535" s="84"/>
      <c r="G535" s="85"/>
    </row>
    <row r="536" spans="1:7" s="82" customFormat="1" hidden="1">
      <c r="A536" s="98"/>
      <c r="B536" s="77"/>
      <c r="C536" s="78"/>
      <c r="D536" s="83"/>
      <c r="E536" s="83"/>
      <c r="F536" s="84"/>
      <c r="G536" s="85"/>
    </row>
    <row r="537" spans="1:7" s="82" customFormat="1" hidden="1">
      <c r="A537" s="98"/>
      <c r="B537" s="77"/>
      <c r="C537" s="78"/>
      <c r="D537" s="83"/>
      <c r="E537" s="83"/>
      <c r="F537" s="84"/>
      <c r="G537" s="85"/>
    </row>
    <row r="538" spans="1:7" s="82" customFormat="1" hidden="1">
      <c r="A538" s="98"/>
      <c r="B538" s="77"/>
      <c r="C538" s="78"/>
      <c r="D538" s="83"/>
      <c r="E538" s="83"/>
      <c r="F538" s="84"/>
      <c r="G538" s="85"/>
    </row>
    <row r="539" spans="1:7" s="82" customFormat="1" hidden="1">
      <c r="A539" s="98"/>
      <c r="B539" s="77"/>
      <c r="C539" s="78"/>
      <c r="D539" s="83"/>
      <c r="E539" s="83"/>
      <c r="F539" s="84"/>
      <c r="G539" s="85"/>
    </row>
    <row r="540" spans="1:7" s="82" customFormat="1" hidden="1">
      <c r="A540" s="98"/>
      <c r="B540" s="77"/>
      <c r="C540" s="78"/>
      <c r="D540" s="83"/>
      <c r="E540" s="83"/>
      <c r="F540" s="84"/>
      <c r="G540" s="85"/>
    </row>
    <row r="541" spans="1:7" s="82" customFormat="1" hidden="1">
      <c r="A541" s="98"/>
      <c r="B541" s="77"/>
      <c r="C541" s="78"/>
      <c r="D541" s="83"/>
      <c r="E541" s="83"/>
      <c r="F541" s="84"/>
      <c r="G541" s="85"/>
    </row>
    <row r="542" spans="1:7" s="82" customFormat="1" hidden="1">
      <c r="A542" s="98"/>
      <c r="B542" s="77"/>
      <c r="C542" s="78"/>
      <c r="D542" s="83"/>
      <c r="E542" s="83"/>
      <c r="F542" s="84"/>
      <c r="G542" s="85"/>
    </row>
    <row r="543" spans="1:7" s="82" customFormat="1" hidden="1">
      <c r="A543" s="98"/>
      <c r="B543" s="77"/>
      <c r="C543" s="78"/>
      <c r="D543" s="83"/>
      <c r="E543" s="83"/>
      <c r="F543" s="84"/>
      <c r="G543" s="85"/>
    </row>
    <row r="544" spans="1:7" s="82" customFormat="1" hidden="1">
      <c r="A544" s="98"/>
      <c r="B544" s="77"/>
      <c r="C544" s="78"/>
      <c r="D544" s="83"/>
      <c r="E544" s="83"/>
      <c r="F544" s="84"/>
      <c r="G544" s="85"/>
    </row>
    <row r="545" spans="1:7" s="82" customFormat="1" hidden="1">
      <c r="A545" s="98"/>
      <c r="B545" s="77"/>
      <c r="C545" s="78"/>
      <c r="D545" s="83"/>
      <c r="E545" s="83"/>
      <c r="F545" s="84"/>
      <c r="G545" s="85"/>
    </row>
    <row r="546" spans="1:7" s="82" customFormat="1" hidden="1">
      <c r="A546" s="98"/>
      <c r="B546" s="77"/>
      <c r="C546" s="78"/>
      <c r="D546" s="83"/>
      <c r="E546" s="83"/>
      <c r="F546" s="84"/>
      <c r="G546" s="85"/>
    </row>
    <row r="547" spans="1:7" s="82" customFormat="1" hidden="1">
      <c r="A547" s="98"/>
      <c r="B547" s="77"/>
      <c r="C547" s="78"/>
      <c r="D547" s="83"/>
      <c r="E547" s="83"/>
      <c r="F547" s="84"/>
      <c r="G547" s="85"/>
    </row>
    <row r="548" spans="1:7" s="82" customFormat="1" hidden="1">
      <c r="A548" s="98"/>
      <c r="B548" s="77"/>
      <c r="C548" s="78"/>
      <c r="D548" s="83"/>
      <c r="E548" s="83"/>
      <c r="F548" s="84"/>
      <c r="G548" s="85"/>
    </row>
    <row r="549" spans="1:7" s="82" customFormat="1" hidden="1">
      <c r="A549" s="98"/>
      <c r="B549" s="77"/>
      <c r="C549" s="78"/>
      <c r="D549" s="83"/>
      <c r="E549" s="83"/>
      <c r="F549" s="84"/>
      <c r="G549" s="85"/>
    </row>
    <row r="550" spans="1:7" s="82" customFormat="1" hidden="1">
      <c r="A550" s="98"/>
      <c r="B550" s="77"/>
      <c r="C550" s="78"/>
      <c r="D550" s="83"/>
      <c r="E550" s="83"/>
      <c r="F550" s="84"/>
      <c r="G550" s="85"/>
    </row>
    <row r="551" spans="1:7" s="82" customFormat="1" hidden="1">
      <c r="A551" s="98"/>
      <c r="B551" s="77"/>
      <c r="C551" s="78"/>
      <c r="D551" s="83"/>
      <c r="E551" s="83"/>
      <c r="F551" s="84"/>
      <c r="G551" s="85"/>
    </row>
    <row r="552" spans="1:7" s="82" customFormat="1" hidden="1">
      <c r="A552" s="98"/>
      <c r="B552" s="77"/>
      <c r="C552" s="78"/>
      <c r="D552" s="83"/>
      <c r="E552" s="83"/>
      <c r="F552" s="84"/>
      <c r="G552" s="85"/>
    </row>
    <row r="553" spans="1:7" s="82" customFormat="1" hidden="1">
      <c r="A553" s="98"/>
      <c r="B553" s="77"/>
      <c r="C553" s="78"/>
      <c r="D553" s="83"/>
      <c r="E553" s="83"/>
      <c r="F553" s="84"/>
      <c r="G553" s="85"/>
    </row>
    <row r="554" spans="1:7" s="82" customFormat="1" hidden="1">
      <c r="A554" s="98"/>
      <c r="B554" s="77"/>
      <c r="C554" s="78"/>
      <c r="D554" s="83"/>
      <c r="E554" s="83"/>
      <c r="F554" s="84"/>
      <c r="G554" s="85"/>
    </row>
    <row r="555" spans="1:7" s="82" customFormat="1" hidden="1">
      <c r="A555" s="98"/>
      <c r="B555" s="77"/>
      <c r="C555" s="78"/>
      <c r="D555" s="83"/>
      <c r="E555" s="83"/>
      <c r="F555" s="84"/>
      <c r="G555" s="85"/>
    </row>
    <row r="556" spans="1:7" s="82" customFormat="1" hidden="1">
      <c r="A556" s="98"/>
      <c r="B556" s="77"/>
      <c r="C556" s="78"/>
      <c r="D556" s="83"/>
      <c r="E556" s="83"/>
      <c r="F556" s="84"/>
      <c r="G556" s="85"/>
    </row>
    <row r="557" spans="1:7" s="82" customFormat="1" hidden="1">
      <c r="A557" s="98"/>
      <c r="B557" s="77"/>
      <c r="C557" s="78"/>
      <c r="D557" s="83"/>
      <c r="E557" s="83"/>
      <c r="F557" s="84"/>
      <c r="G557" s="85"/>
    </row>
    <row r="558" spans="1:7" s="82" customFormat="1" hidden="1">
      <c r="A558" s="98"/>
      <c r="B558" s="77"/>
      <c r="C558" s="78"/>
      <c r="D558" s="83"/>
      <c r="E558" s="83"/>
      <c r="F558" s="84"/>
      <c r="G558" s="85"/>
    </row>
    <row r="559" spans="1:7" s="82" customFormat="1" hidden="1">
      <c r="A559" s="98"/>
      <c r="B559" s="77"/>
      <c r="C559" s="78"/>
      <c r="D559" s="83"/>
      <c r="E559" s="83"/>
      <c r="F559" s="84"/>
      <c r="G559" s="85"/>
    </row>
    <row r="560" spans="1:7" s="82" customFormat="1" hidden="1">
      <c r="A560" s="98"/>
      <c r="B560" s="77"/>
      <c r="C560" s="78"/>
      <c r="D560" s="83"/>
      <c r="E560" s="83"/>
      <c r="F560" s="84"/>
      <c r="G560" s="85"/>
    </row>
    <row r="561" spans="1:7" s="82" customFormat="1" hidden="1">
      <c r="A561" s="98"/>
      <c r="B561" s="77"/>
      <c r="C561" s="78"/>
      <c r="D561" s="83"/>
      <c r="E561" s="83"/>
      <c r="F561" s="84"/>
      <c r="G561" s="85"/>
    </row>
    <row r="562" spans="1:7" s="82" customFormat="1" hidden="1">
      <c r="A562" s="98"/>
      <c r="B562" s="77"/>
      <c r="C562" s="78"/>
      <c r="D562" s="83"/>
      <c r="E562" s="83"/>
      <c r="F562" s="84"/>
      <c r="G562" s="85"/>
    </row>
    <row r="563" spans="1:7" s="82" customFormat="1" hidden="1">
      <c r="A563" s="98"/>
      <c r="B563" s="77"/>
      <c r="C563" s="78"/>
      <c r="D563" s="83"/>
      <c r="E563" s="83"/>
      <c r="F563" s="84"/>
      <c r="G563" s="85"/>
    </row>
    <row r="564" spans="1:7" s="82" customFormat="1" hidden="1">
      <c r="A564" s="98"/>
      <c r="B564" s="77"/>
      <c r="C564" s="78"/>
      <c r="D564" s="83"/>
      <c r="E564" s="83"/>
      <c r="F564" s="84"/>
      <c r="G564" s="85"/>
    </row>
    <row r="565" spans="1:7" s="82" customFormat="1" hidden="1">
      <c r="A565" s="98"/>
      <c r="B565" s="77"/>
      <c r="C565" s="78"/>
      <c r="D565" s="83"/>
      <c r="E565" s="83"/>
      <c r="F565" s="84"/>
      <c r="G565" s="85"/>
    </row>
    <row r="566" spans="1:7" s="82" customFormat="1" hidden="1">
      <c r="A566" s="98"/>
      <c r="B566" s="77"/>
      <c r="C566" s="78"/>
      <c r="D566" s="83"/>
      <c r="E566" s="83"/>
      <c r="F566" s="84"/>
      <c r="G566" s="85"/>
    </row>
    <row r="567" spans="1:7" s="82" customFormat="1" hidden="1">
      <c r="A567" s="98"/>
      <c r="B567" s="77"/>
      <c r="C567" s="78"/>
      <c r="D567" s="83"/>
      <c r="E567" s="83"/>
      <c r="F567" s="84"/>
      <c r="G567" s="85"/>
    </row>
    <row r="568" spans="1:7" s="82" customFormat="1" hidden="1">
      <c r="A568" s="98"/>
      <c r="B568" s="77"/>
      <c r="C568" s="78"/>
      <c r="D568" s="83"/>
      <c r="E568" s="83"/>
      <c r="F568" s="84"/>
      <c r="G568" s="85"/>
    </row>
    <row r="569" spans="1:7" s="82" customFormat="1" hidden="1">
      <c r="A569" s="98"/>
      <c r="B569" s="77"/>
      <c r="C569" s="78"/>
      <c r="D569" s="83"/>
      <c r="E569" s="83"/>
      <c r="F569" s="84"/>
      <c r="G569" s="85"/>
    </row>
    <row r="570" spans="1:7" s="82" customFormat="1" hidden="1">
      <c r="A570" s="98"/>
      <c r="B570" s="77"/>
      <c r="C570" s="78"/>
      <c r="D570" s="83"/>
      <c r="E570" s="83"/>
      <c r="F570" s="84"/>
      <c r="G570" s="85"/>
    </row>
    <row r="571" spans="1:7" s="82" customFormat="1" hidden="1">
      <c r="A571" s="98"/>
      <c r="B571" s="77"/>
      <c r="C571" s="78"/>
      <c r="D571" s="83"/>
      <c r="E571" s="83"/>
      <c r="F571" s="84"/>
      <c r="G571" s="85"/>
    </row>
    <row r="572" spans="1:7" s="82" customFormat="1" hidden="1">
      <c r="A572" s="98"/>
      <c r="B572" s="77"/>
      <c r="C572" s="78"/>
      <c r="D572" s="83"/>
      <c r="E572" s="83"/>
      <c r="F572" s="84"/>
      <c r="G572" s="85"/>
    </row>
    <row r="573" spans="1:7" s="82" customFormat="1" hidden="1">
      <c r="A573" s="98"/>
      <c r="B573" s="77"/>
      <c r="C573" s="78"/>
      <c r="D573" s="83"/>
      <c r="E573" s="83"/>
      <c r="F573" s="84"/>
      <c r="G573" s="85"/>
    </row>
    <row r="574" spans="1:7" s="82" customFormat="1" hidden="1">
      <c r="A574" s="98"/>
      <c r="B574" s="77"/>
      <c r="C574" s="78"/>
      <c r="D574" s="83"/>
      <c r="E574" s="83"/>
      <c r="F574" s="84"/>
      <c r="G574" s="85"/>
    </row>
    <row r="575" spans="1:7" s="82" customFormat="1" hidden="1">
      <c r="A575" s="98"/>
      <c r="B575" s="77"/>
      <c r="C575" s="78"/>
      <c r="D575" s="83"/>
      <c r="E575" s="83"/>
      <c r="F575" s="84"/>
      <c r="G575" s="85"/>
    </row>
    <row r="576" spans="1:7" s="82" customFormat="1" hidden="1">
      <c r="A576" s="98"/>
      <c r="B576" s="77"/>
      <c r="C576" s="78"/>
      <c r="D576" s="83"/>
      <c r="E576" s="83"/>
      <c r="F576" s="84"/>
      <c r="G576" s="85"/>
    </row>
    <row r="577" spans="1:7" s="82" customFormat="1" hidden="1">
      <c r="A577" s="98"/>
      <c r="B577" s="77"/>
      <c r="C577" s="78"/>
      <c r="D577" s="83"/>
      <c r="E577" s="83"/>
      <c r="F577" s="84"/>
      <c r="G577" s="85"/>
    </row>
    <row r="578" spans="1:7" s="82" customFormat="1" hidden="1">
      <c r="A578" s="98"/>
      <c r="B578" s="77"/>
      <c r="C578" s="78"/>
      <c r="D578" s="83"/>
      <c r="E578" s="83"/>
      <c r="F578" s="84"/>
      <c r="G578" s="85"/>
    </row>
    <row r="579" spans="1:7" s="82" customFormat="1" hidden="1">
      <c r="A579" s="98"/>
      <c r="B579" s="77"/>
      <c r="C579" s="78"/>
      <c r="D579" s="83"/>
      <c r="E579" s="83"/>
      <c r="F579" s="84"/>
      <c r="G579" s="85"/>
    </row>
    <row r="580" spans="1:7" s="82" customFormat="1" hidden="1">
      <c r="A580" s="98"/>
      <c r="B580" s="77"/>
      <c r="C580" s="78"/>
      <c r="D580" s="83"/>
      <c r="E580" s="83"/>
      <c r="F580" s="84"/>
      <c r="G580" s="85"/>
    </row>
    <row r="581" spans="1:7" s="82" customFormat="1" hidden="1">
      <c r="A581" s="98"/>
      <c r="B581" s="77"/>
      <c r="C581" s="78"/>
      <c r="D581" s="83"/>
      <c r="E581" s="83"/>
      <c r="F581" s="84"/>
      <c r="G581" s="85"/>
    </row>
    <row r="582" spans="1:7" s="82" customFormat="1" hidden="1">
      <c r="A582" s="98"/>
      <c r="B582" s="77"/>
      <c r="C582" s="78"/>
      <c r="D582" s="83"/>
      <c r="E582" s="83"/>
      <c r="F582" s="84"/>
      <c r="G582" s="85"/>
    </row>
    <row r="583" spans="1:7" s="82" customFormat="1" hidden="1">
      <c r="A583" s="98"/>
      <c r="B583" s="77"/>
      <c r="C583" s="78"/>
      <c r="D583" s="83"/>
      <c r="E583" s="83"/>
      <c r="F583" s="84"/>
      <c r="G583" s="85"/>
    </row>
    <row r="584" spans="1:7" s="82" customFormat="1" hidden="1">
      <c r="A584" s="98"/>
      <c r="B584" s="77"/>
      <c r="C584" s="78"/>
      <c r="D584" s="83"/>
      <c r="E584" s="83"/>
      <c r="F584" s="84"/>
      <c r="G584" s="85"/>
    </row>
    <row r="585" spans="1:7" s="82" customFormat="1" hidden="1">
      <c r="A585" s="98"/>
      <c r="B585" s="77"/>
      <c r="C585" s="78"/>
      <c r="D585" s="83"/>
      <c r="E585" s="83"/>
      <c r="F585" s="84"/>
      <c r="G585" s="85"/>
    </row>
    <row r="586" spans="1:7" s="82" customFormat="1" hidden="1">
      <c r="A586" s="98"/>
      <c r="B586" s="77"/>
      <c r="C586" s="78"/>
      <c r="D586" s="83"/>
      <c r="E586" s="83"/>
      <c r="F586" s="84"/>
      <c r="G586" s="85"/>
    </row>
    <row r="587" spans="1:7" s="82" customFormat="1" hidden="1">
      <c r="A587" s="98"/>
      <c r="B587" s="77"/>
      <c r="C587" s="78"/>
      <c r="D587" s="83"/>
      <c r="E587" s="83"/>
      <c r="F587" s="84"/>
      <c r="G587" s="85"/>
    </row>
    <row r="588" spans="1:7" s="82" customFormat="1" hidden="1">
      <c r="A588" s="98"/>
      <c r="B588" s="77"/>
      <c r="C588" s="78"/>
      <c r="D588" s="83"/>
      <c r="E588" s="83"/>
      <c r="F588" s="84"/>
      <c r="G588" s="85"/>
    </row>
    <row r="589" spans="1:7" s="82" customFormat="1" hidden="1">
      <c r="A589" s="98"/>
      <c r="B589" s="77"/>
      <c r="C589" s="78"/>
      <c r="D589" s="83"/>
      <c r="E589" s="83"/>
      <c r="F589" s="84"/>
      <c r="G589" s="85"/>
    </row>
    <row r="590" spans="1:7" s="82" customFormat="1" hidden="1">
      <c r="A590" s="98"/>
      <c r="B590" s="77"/>
      <c r="C590" s="78"/>
      <c r="D590" s="83"/>
      <c r="E590" s="83"/>
      <c r="F590" s="84"/>
      <c r="G590" s="85"/>
    </row>
    <row r="591" spans="1:7" s="82" customFormat="1" hidden="1">
      <c r="A591" s="98"/>
      <c r="B591" s="77"/>
      <c r="C591" s="78"/>
      <c r="D591" s="83"/>
      <c r="E591" s="83"/>
      <c r="F591" s="84"/>
      <c r="G591" s="85"/>
    </row>
    <row r="592" spans="1:7" s="82" customFormat="1" hidden="1">
      <c r="A592" s="98"/>
      <c r="B592" s="77"/>
      <c r="C592" s="78"/>
      <c r="D592" s="83"/>
      <c r="E592" s="83"/>
      <c r="F592" s="84"/>
      <c r="G592" s="85"/>
    </row>
    <row r="593" spans="1:7" s="82" customFormat="1" hidden="1">
      <c r="A593" s="98"/>
      <c r="B593" s="77"/>
      <c r="C593" s="78"/>
      <c r="D593" s="83"/>
      <c r="E593" s="83"/>
      <c r="F593" s="84"/>
      <c r="G593" s="85"/>
    </row>
    <row r="594" spans="1:7" s="82" customFormat="1" hidden="1">
      <c r="A594" s="98"/>
      <c r="B594" s="77"/>
      <c r="C594" s="78"/>
      <c r="D594" s="83"/>
      <c r="E594" s="83"/>
      <c r="F594" s="84"/>
      <c r="G594" s="85"/>
    </row>
    <row r="595" spans="1:7" s="82" customFormat="1" hidden="1">
      <c r="A595" s="98"/>
      <c r="B595" s="77"/>
      <c r="C595" s="78"/>
      <c r="D595" s="83"/>
      <c r="E595" s="83"/>
      <c r="F595" s="84"/>
      <c r="G595" s="85"/>
    </row>
    <row r="596" spans="1:7" s="82" customFormat="1" hidden="1">
      <c r="A596" s="98"/>
      <c r="B596" s="77"/>
      <c r="C596" s="78"/>
      <c r="D596" s="83"/>
      <c r="E596" s="83"/>
      <c r="F596" s="84"/>
      <c r="G596" s="85"/>
    </row>
    <row r="597" spans="1:7" s="82" customFormat="1" hidden="1">
      <c r="A597" s="98"/>
      <c r="B597" s="77"/>
      <c r="C597" s="78"/>
      <c r="D597" s="83"/>
      <c r="E597" s="83"/>
      <c r="F597" s="84"/>
      <c r="G597" s="85"/>
    </row>
    <row r="598" spans="1:7" s="82" customFormat="1" hidden="1">
      <c r="A598" s="98"/>
      <c r="B598" s="77"/>
      <c r="C598" s="78"/>
      <c r="D598" s="83"/>
      <c r="E598" s="83"/>
      <c r="F598" s="84"/>
      <c r="G598" s="85"/>
    </row>
    <row r="599" spans="1:7" s="82" customFormat="1" hidden="1">
      <c r="A599" s="98"/>
      <c r="B599" s="77"/>
      <c r="C599" s="78"/>
      <c r="D599" s="83"/>
      <c r="E599" s="83"/>
      <c r="F599" s="84"/>
      <c r="G599" s="85"/>
    </row>
    <row r="600" spans="1:7" s="82" customFormat="1" hidden="1">
      <c r="A600" s="98"/>
      <c r="B600" s="77"/>
      <c r="C600" s="78"/>
      <c r="D600" s="83"/>
      <c r="E600" s="83"/>
      <c r="F600" s="84"/>
      <c r="G600" s="85"/>
    </row>
    <row r="601" spans="1:7" s="82" customFormat="1" hidden="1">
      <c r="A601" s="98"/>
      <c r="B601" s="77"/>
      <c r="C601" s="78"/>
      <c r="D601" s="83"/>
      <c r="E601" s="83"/>
      <c r="F601" s="84"/>
      <c r="G601" s="85"/>
    </row>
    <row r="602" spans="1:7" s="82" customFormat="1" hidden="1">
      <c r="A602" s="98"/>
      <c r="B602" s="77"/>
      <c r="C602" s="78"/>
      <c r="D602" s="83"/>
      <c r="E602" s="83"/>
      <c r="F602" s="84"/>
      <c r="G602" s="85"/>
    </row>
    <row r="603" spans="1:7" s="82" customFormat="1" hidden="1">
      <c r="A603" s="98"/>
      <c r="B603" s="77"/>
      <c r="C603" s="78"/>
      <c r="D603" s="83"/>
      <c r="E603" s="83"/>
      <c r="F603" s="84"/>
      <c r="G603" s="85"/>
    </row>
    <row r="604" spans="1:7" s="82" customFormat="1" hidden="1">
      <c r="A604" s="98"/>
      <c r="B604" s="77"/>
      <c r="C604" s="78"/>
      <c r="D604" s="83"/>
      <c r="E604" s="83"/>
      <c r="F604" s="84"/>
      <c r="G604" s="85"/>
    </row>
    <row r="605" spans="1:7" s="82" customFormat="1" hidden="1">
      <c r="A605" s="98"/>
      <c r="B605" s="77"/>
      <c r="C605" s="78"/>
      <c r="D605" s="83"/>
      <c r="E605" s="83"/>
      <c r="F605" s="84"/>
      <c r="G605" s="85"/>
    </row>
    <row r="606" spans="1:7" s="82" customFormat="1" hidden="1">
      <c r="A606" s="98"/>
      <c r="B606" s="77"/>
      <c r="C606" s="78"/>
      <c r="D606" s="83"/>
      <c r="E606" s="83"/>
      <c r="F606" s="84"/>
      <c r="G606" s="85"/>
    </row>
    <row r="607" spans="1:7" s="82" customFormat="1" hidden="1">
      <c r="A607" s="98"/>
      <c r="B607" s="77"/>
      <c r="C607" s="78"/>
      <c r="D607" s="83"/>
      <c r="E607" s="83"/>
      <c r="F607" s="84"/>
      <c r="G607" s="85"/>
    </row>
    <row r="608" spans="1:7" s="82" customFormat="1" hidden="1">
      <c r="A608" s="98"/>
      <c r="B608" s="77"/>
      <c r="C608" s="78"/>
      <c r="D608" s="83"/>
      <c r="E608" s="83"/>
      <c r="F608" s="84"/>
      <c r="G608" s="85"/>
    </row>
    <row r="609" spans="1:7" s="82" customFormat="1" hidden="1">
      <c r="A609" s="98"/>
      <c r="B609" s="77"/>
      <c r="C609" s="78"/>
      <c r="D609" s="83"/>
      <c r="E609" s="83"/>
      <c r="F609" s="84"/>
      <c r="G609" s="85"/>
    </row>
    <row r="610" spans="1:7" s="82" customFormat="1" hidden="1">
      <c r="A610" s="98"/>
      <c r="B610" s="77"/>
      <c r="C610" s="78"/>
      <c r="D610" s="83"/>
      <c r="E610" s="83"/>
      <c r="F610" s="84"/>
      <c r="G610" s="85"/>
    </row>
    <row r="611" spans="1:7" s="82" customFormat="1" hidden="1">
      <c r="A611" s="98"/>
      <c r="B611" s="77"/>
      <c r="C611" s="78"/>
      <c r="D611" s="83"/>
      <c r="E611" s="83"/>
      <c r="F611" s="84"/>
      <c r="G611" s="85"/>
    </row>
    <row r="612" spans="1:7" s="82" customFormat="1" hidden="1">
      <c r="A612" s="98"/>
      <c r="B612" s="77"/>
      <c r="C612" s="78"/>
      <c r="D612" s="83"/>
      <c r="E612" s="83"/>
      <c r="F612" s="84"/>
      <c r="G612" s="85"/>
    </row>
    <row r="613" spans="1:7" s="82" customFormat="1" hidden="1">
      <c r="A613" s="98"/>
      <c r="B613" s="77"/>
      <c r="C613" s="78"/>
      <c r="D613" s="83"/>
      <c r="E613" s="83"/>
      <c r="F613" s="84"/>
      <c r="G613" s="85"/>
    </row>
    <row r="614" spans="1:7" s="82" customFormat="1" hidden="1">
      <c r="A614" s="98"/>
      <c r="B614" s="77"/>
      <c r="C614" s="78"/>
      <c r="D614" s="83"/>
      <c r="E614" s="83"/>
      <c r="F614" s="84"/>
      <c r="G614" s="85"/>
    </row>
    <row r="615" spans="1:7" s="82" customFormat="1" hidden="1">
      <c r="A615" s="98"/>
      <c r="B615" s="77"/>
      <c r="C615" s="78"/>
      <c r="D615" s="83"/>
      <c r="E615" s="83"/>
      <c r="F615" s="84"/>
      <c r="G615" s="85"/>
    </row>
    <row r="616" spans="1:7" s="82" customFormat="1" hidden="1">
      <c r="A616" s="98"/>
      <c r="B616" s="77"/>
      <c r="C616" s="78"/>
      <c r="D616" s="83"/>
      <c r="E616" s="83"/>
      <c r="F616" s="84"/>
      <c r="G616" s="85"/>
    </row>
    <row r="617" spans="1:7" s="82" customFormat="1" hidden="1">
      <c r="A617" s="98"/>
      <c r="B617" s="77"/>
      <c r="C617" s="78"/>
      <c r="D617" s="83"/>
      <c r="E617" s="83"/>
      <c r="F617" s="84"/>
      <c r="G617" s="85"/>
    </row>
    <row r="618" spans="1:7" s="82" customFormat="1" hidden="1">
      <c r="A618" s="98"/>
      <c r="B618" s="77"/>
      <c r="C618" s="78"/>
      <c r="D618" s="83"/>
      <c r="E618" s="83"/>
      <c r="F618" s="84"/>
      <c r="G618" s="85"/>
    </row>
    <row r="619" spans="1:7" s="82" customFormat="1" hidden="1">
      <c r="A619" s="98"/>
      <c r="B619" s="77"/>
      <c r="C619" s="78"/>
      <c r="D619" s="83"/>
      <c r="E619" s="83"/>
      <c r="F619" s="84"/>
      <c r="G619" s="85"/>
    </row>
    <row r="620" spans="1:7" s="82" customFormat="1" hidden="1">
      <c r="A620" s="98"/>
      <c r="B620" s="77"/>
      <c r="C620" s="78"/>
      <c r="D620" s="83"/>
      <c r="E620" s="83"/>
      <c r="F620" s="84"/>
      <c r="G620" s="85"/>
    </row>
    <row r="621" spans="1:7" s="82" customFormat="1" hidden="1">
      <c r="A621" s="98"/>
      <c r="B621" s="77"/>
      <c r="C621" s="78"/>
      <c r="D621" s="83"/>
      <c r="E621" s="83"/>
      <c r="F621" s="84"/>
      <c r="G621" s="85"/>
    </row>
    <row r="622" spans="1:7" s="82" customFormat="1" hidden="1">
      <c r="A622" s="98"/>
      <c r="B622" s="77"/>
      <c r="C622" s="78"/>
      <c r="D622" s="83"/>
      <c r="E622" s="83"/>
      <c r="F622" s="84"/>
      <c r="G622" s="85"/>
    </row>
    <row r="623" spans="1:7" s="82" customFormat="1" hidden="1">
      <c r="A623" s="98"/>
      <c r="B623" s="77"/>
      <c r="C623" s="78"/>
      <c r="D623" s="83"/>
      <c r="E623" s="83"/>
      <c r="F623" s="84"/>
      <c r="G623" s="85"/>
    </row>
    <row r="624" spans="1:7" s="82" customFormat="1" hidden="1">
      <c r="A624" s="98"/>
      <c r="B624" s="77"/>
      <c r="C624" s="78"/>
      <c r="D624" s="83"/>
      <c r="E624" s="83"/>
      <c r="F624" s="84"/>
      <c r="G624" s="85"/>
    </row>
    <row r="625" spans="1:7" s="82" customFormat="1" hidden="1">
      <c r="A625" s="98"/>
      <c r="B625" s="77"/>
      <c r="C625" s="78"/>
      <c r="D625" s="83"/>
      <c r="E625" s="83"/>
      <c r="F625" s="84"/>
      <c r="G625" s="85"/>
    </row>
    <row r="626" spans="1:7" s="82" customFormat="1" hidden="1">
      <c r="A626" s="98"/>
      <c r="B626" s="77"/>
      <c r="C626" s="78"/>
      <c r="D626" s="83"/>
      <c r="E626" s="83"/>
      <c r="F626" s="84"/>
      <c r="G626" s="85"/>
    </row>
    <row r="627" spans="1:7" s="82" customFormat="1" hidden="1">
      <c r="A627" s="98"/>
      <c r="B627" s="77"/>
      <c r="C627" s="78"/>
      <c r="D627" s="83"/>
      <c r="E627" s="83"/>
      <c r="F627" s="84"/>
      <c r="G627" s="85"/>
    </row>
    <row r="628" spans="1:7" s="82" customFormat="1" hidden="1">
      <c r="A628" s="98"/>
      <c r="B628" s="77"/>
      <c r="C628" s="78"/>
      <c r="D628" s="83"/>
      <c r="E628" s="83"/>
      <c r="F628" s="84"/>
      <c r="G628" s="85"/>
    </row>
    <row r="629" spans="1:7" s="82" customFormat="1" hidden="1">
      <c r="A629" s="98"/>
      <c r="B629" s="77"/>
      <c r="C629" s="78"/>
      <c r="D629" s="83"/>
      <c r="E629" s="83"/>
      <c r="F629" s="84"/>
      <c r="G629" s="85"/>
    </row>
    <row r="630" spans="1:7" s="82" customFormat="1" hidden="1">
      <c r="A630" s="98"/>
      <c r="B630" s="77"/>
      <c r="C630" s="78"/>
      <c r="D630" s="83"/>
      <c r="E630" s="83"/>
      <c r="F630" s="84"/>
      <c r="G630" s="85"/>
    </row>
    <row r="631" spans="1:7" s="82" customFormat="1" hidden="1">
      <c r="A631" s="98"/>
      <c r="B631" s="77"/>
      <c r="C631" s="78"/>
      <c r="D631" s="83"/>
      <c r="E631" s="83"/>
      <c r="F631" s="84"/>
      <c r="G631" s="85"/>
    </row>
    <row r="632" spans="1:7" s="82" customFormat="1" hidden="1">
      <c r="A632" s="98"/>
      <c r="B632" s="77"/>
      <c r="C632" s="78"/>
      <c r="D632" s="83"/>
      <c r="E632" s="83"/>
      <c r="F632" s="84"/>
      <c r="G632" s="85"/>
    </row>
    <row r="633" spans="1:7" s="82" customFormat="1" hidden="1">
      <c r="A633" s="98"/>
      <c r="B633" s="77"/>
      <c r="C633" s="78"/>
      <c r="D633" s="83"/>
      <c r="E633" s="83"/>
      <c r="F633" s="84"/>
      <c r="G633" s="85"/>
    </row>
    <row r="634" spans="1:7" s="82" customFormat="1" hidden="1">
      <c r="A634" s="98"/>
      <c r="B634" s="77"/>
      <c r="C634" s="78"/>
      <c r="D634" s="83"/>
      <c r="E634" s="83"/>
      <c r="F634" s="84"/>
      <c r="G634" s="85"/>
    </row>
    <row r="635" spans="1:7" s="82" customFormat="1" hidden="1">
      <c r="A635" s="98"/>
      <c r="B635" s="77"/>
      <c r="C635" s="78"/>
      <c r="D635" s="83"/>
      <c r="E635" s="83"/>
      <c r="F635" s="84"/>
      <c r="G635" s="85"/>
    </row>
    <row r="636" spans="1:7" s="82" customFormat="1" hidden="1">
      <c r="A636" s="98"/>
      <c r="B636" s="77"/>
      <c r="C636" s="78"/>
      <c r="D636" s="83"/>
      <c r="E636" s="83"/>
      <c r="F636" s="84"/>
      <c r="G636" s="85"/>
    </row>
    <row r="637" spans="1:7" s="82" customFormat="1" hidden="1">
      <c r="A637" s="98"/>
      <c r="B637" s="77"/>
      <c r="C637" s="78"/>
      <c r="D637" s="83"/>
      <c r="E637" s="83"/>
      <c r="F637" s="84"/>
      <c r="G637" s="85"/>
    </row>
    <row r="638" spans="1:7" s="82" customFormat="1" hidden="1">
      <c r="A638" s="98"/>
      <c r="B638" s="77"/>
      <c r="C638" s="78"/>
      <c r="D638" s="83"/>
      <c r="E638" s="83"/>
      <c r="F638" s="84"/>
      <c r="G638" s="85"/>
    </row>
    <row r="639" spans="1:7" s="82" customFormat="1" hidden="1">
      <c r="A639" s="98"/>
      <c r="B639" s="77"/>
      <c r="C639" s="78"/>
      <c r="D639" s="83"/>
      <c r="E639" s="83"/>
      <c r="F639" s="84"/>
      <c r="G639" s="85"/>
    </row>
    <row r="640" spans="1:7" s="82" customFormat="1" hidden="1">
      <c r="A640" s="98"/>
      <c r="B640" s="77"/>
      <c r="C640" s="78"/>
      <c r="D640" s="83"/>
      <c r="E640" s="83"/>
      <c r="F640" s="84"/>
      <c r="G640" s="85"/>
    </row>
    <row r="641" spans="1:7" s="82" customFormat="1" hidden="1">
      <c r="A641" s="98"/>
      <c r="B641" s="77"/>
      <c r="C641" s="78"/>
      <c r="D641" s="83"/>
      <c r="E641" s="83"/>
      <c r="F641" s="84"/>
      <c r="G641" s="85"/>
    </row>
    <row r="642" spans="1:7" s="82" customFormat="1" hidden="1">
      <c r="A642" s="98"/>
      <c r="B642" s="77"/>
      <c r="C642" s="78"/>
      <c r="D642" s="83"/>
      <c r="E642" s="83"/>
      <c r="F642" s="84"/>
      <c r="G642" s="85"/>
    </row>
    <row r="643" spans="1:7" s="82" customFormat="1" hidden="1">
      <c r="A643" s="98"/>
      <c r="B643" s="77"/>
      <c r="C643" s="78"/>
      <c r="D643" s="83"/>
      <c r="E643" s="83"/>
      <c r="F643" s="84"/>
      <c r="G643" s="85"/>
    </row>
    <row r="644" spans="1:7" s="82" customFormat="1" hidden="1">
      <c r="A644" s="98"/>
      <c r="B644" s="77"/>
      <c r="C644" s="78"/>
      <c r="D644" s="83"/>
      <c r="E644" s="83"/>
      <c r="F644" s="84"/>
      <c r="G644" s="85"/>
    </row>
    <row r="645" spans="1:7" s="82" customFormat="1" hidden="1">
      <c r="A645" s="98"/>
      <c r="B645" s="77"/>
      <c r="C645" s="78"/>
      <c r="D645" s="83"/>
      <c r="E645" s="83"/>
      <c r="F645" s="84"/>
      <c r="G645" s="85"/>
    </row>
    <row r="646" spans="1:7" s="82" customFormat="1" hidden="1">
      <c r="A646" s="98"/>
      <c r="B646" s="77"/>
      <c r="C646" s="78"/>
      <c r="D646" s="83"/>
      <c r="E646" s="83"/>
      <c r="F646" s="84"/>
      <c r="G646" s="85"/>
    </row>
    <row r="647" spans="1:7" s="82" customFormat="1" hidden="1">
      <c r="A647" s="98"/>
      <c r="B647" s="77"/>
      <c r="C647" s="78"/>
      <c r="D647" s="83"/>
      <c r="E647" s="83"/>
      <c r="F647" s="84"/>
      <c r="G647" s="85"/>
    </row>
    <row r="648" spans="1:7" s="82" customFormat="1" hidden="1">
      <c r="A648" s="98"/>
      <c r="B648" s="77"/>
      <c r="C648" s="78"/>
      <c r="D648" s="83"/>
      <c r="E648" s="83"/>
      <c r="F648" s="84"/>
      <c r="G648" s="85"/>
    </row>
    <row r="649" spans="1:7" s="82" customFormat="1" hidden="1">
      <c r="A649" s="98"/>
      <c r="B649" s="77"/>
      <c r="C649" s="78"/>
      <c r="D649" s="83"/>
      <c r="E649" s="83"/>
      <c r="F649" s="84"/>
      <c r="G649" s="85"/>
    </row>
    <row r="650" spans="1:7" s="82" customFormat="1" hidden="1">
      <c r="A650" s="98"/>
      <c r="B650" s="77"/>
      <c r="C650" s="78"/>
      <c r="D650" s="83"/>
      <c r="E650" s="83"/>
      <c r="F650" s="84"/>
      <c r="G650" s="85"/>
    </row>
    <row r="651" spans="1:7" s="82" customFormat="1" hidden="1">
      <c r="A651" s="98"/>
      <c r="B651" s="77"/>
      <c r="C651" s="78"/>
      <c r="D651" s="83"/>
      <c r="E651" s="83"/>
      <c r="F651" s="84"/>
      <c r="G651" s="85"/>
    </row>
    <row r="652" spans="1:7" s="82" customFormat="1" hidden="1">
      <c r="A652" s="98"/>
      <c r="B652" s="77"/>
      <c r="C652" s="78"/>
      <c r="D652" s="83"/>
      <c r="E652" s="83"/>
      <c r="F652" s="84"/>
      <c r="G652" s="85"/>
    </row>
    <row r="653" spans="1:7" s="82" customFormat="1" hidden="1">
      <c r="A653" s="98"/>
      <c r="B653" s="77"/>
      <c r="C653" s="78"/>
      <c r="D653" s="83"/>
      <c r="E653" s="83"/>
      <c r="F653" s="84"/>
      <c r="G653" s="85"/>
    </row>
    <row r="654" spans="1:7" s="82" customFormat="1" hidden="1">
      <c r="A654" s="98"/>
      <c r="B654" s="77"/>
      <c r="C654" s="78"/>
      <c r="D654" s="83"/>
      <c r="E654" s="83"/>
      <c r="F654" s="84"/>
      <c r="G654" s="85"/>
    </row>
    <row r="655" spans="1:7" s="82" customFormat="1" hidden="1">
      <c r="A655" s="98"/>
      <c r="B655" s="77"/>
      <c r="C655" s="78"/>
      <c r="D655" s="83"/>
      <c r="E655" s="83"/>
      <c r="F655" s="84"/>
      <c r="G655" s="85"/>
    </row>
    <row r="656" spans="1:7" s="82" customFormat="1" hidden="1">
      <c r="A656" s="98"/>
      <c r="B656" s="77"/>
      <c r="C656" s="78"/>
      <c r="D656" s="83"/>
      <c r="E656" s="83"/>
      <c r="F656" s="84"/>
      <c r="G656" s="85"/>
    </row>
    <row r="657" spans="1:7" s="82" customFormat="1" hidden="1">
      <c r="A657" s="98"/>
      <c r="B657" s="77"/>
      <c r="C657" s="78"/>
      <c r="D657" s="83"/>
      <c r="E657" s="83"/>
      <c r="F657" s="84"/>
      <c r="G657" s="85"/>
    </row>
    <row r="658" spans="1:7" s="82" customFormat="1" hidden="1">
      <c r="A658" s="98"/>
      <c r="B658" s="77"/>
      <c r="C658" s="78"/>
      <c r="D658" s="83"/>
      <c r="E658" s="83"/>
      <c r="F658" s="84"/>
      <c r="G658" s="85"/>
    </row>
    <row r="659" spans="1:7" s="82" customFormat="1" hidden="1">
      <c r="A659" s="98"/>
      <c r="B659" s="77"/>
      <c r="C659" s="78"/>
      <c r="D659" s="83"/>
      <c r="E659" s="83"/>
      <c r="F659" s="84"/>
      <c r="G659" s="85"/>
    </row>
    <row r="660" spans="1:7" s="82" customFormat="1" hidden="1">
      <c r="A660" s="98"/>
      <c r="B660" s="77"/>
      <c r="C660" s="78"/>
      <c r="D660" s="83"/>
      <c r="E660" s="83"/>
      <c r="F660" s="84"/>
      <c r="G660" s="85"/>
    </row>
    <row r="661" spans="1:7" s="82" customFormat="1" hidden="1">
      <c r="A661" s="98"/>
      <c r="B661" s="77"/>
      <c r="C661" s="78"/>
      <c r="D661" s="83"/>
      <c r="E661" s="83"/>
      <c r="F661" s="84"/>
      <c r="G661" s="85"/>
    </row>
    <row r="662" spans="1:7" s="82" customFormat="1" hidden="1">
      <c r="A662" s="98"/>
      <c r="B662" s="77"/>
      <c r="C662" s="78"/>
      <c r="D662" s="83"/>
      <c r="E662" s="83"/>
      <c r="F662" s="84"/>
      <c r="G662" s="85"/>
    </row>
    <row r="663" spans="1:7" s="82" customFormat="1" hidden="1">
      <c r="A663" s="98"/>
      <c r="B663" s="77"/>
      <c r="C663" s="78"/>
      <c r="D663" s="83"/>
      <c r="E663" s="83"/>
      <c r="F663" s="84"/>
      <c r="G663" s="85"/>
    </row>
    <row r="664" spans="1:7" s="82" customFormat="1" hidden="1">
      <c r="A664" s="98"/>
      <c r="B664" s="77"/>
      <c r="C664" s="78"/>
      <c r="D664" s="83"/>
      <c r="E664" s="83"/>
      <c r="F664" s="84"/>
      <c r="G664" s="85"/>
    </row>
    <row r="665" spans="1:7" s="82" customFormat="1" hidden="1">
      <c r="A665" s="98"/>
      <c r="B665" s="77"/>
      <c r="C665" s="78"/>
      <c r="D665" s="83"/>
      <c r="E665" s="83"/>
      <c r="F665" s="84"/>
      <c r="G665" s="85"/>
    </row>
    <row r="666" spans="1:7" s="82" customFormat="1" hidden="1">
      <c r="A666" s="98"/>
      <c r="B666" s="77"/>
      <c r="C666" s="78"/>
      <c r="D666" s="83"/>
      <c r="E666" s="83"/>
      <c r="F666" s="84"/>
      <c r="G666" s="85"/>
    </row>
    <row r="667" spans="1:7" s="82" customFormat="1" hidden="1">
      <c r="A667" s="98"/>
      <c r="B667" s="77"/>
      <c r="C667" s="78"/>
      <c r="D667" s="83"/>
      <c r="E667" s="83"/>
      <c r="F667" s="84"/>
      <c r="G667" s="85"/>
    </row>
    <row r="668" spans="1:7" s="82" customFormat="1" hidden="1">
      <c r="A668" s="98"/>
      <c r="B668" s="77"/>
      <c r="C668" s="78"/>
      <c r="D668" s="83"/>
      <c r="E668" s="83"/>
      <c r="F668" s="84"/>
      <c r="G668" s="85"/>
    </row>
    <row r="669" spans="1:7" s="82" customFormat="1" hidden="1">
      <c r="A669" s="98"/>
      <c r="B669" s="77"/>
      <c r="C669" s="78"/>
      <c r="D669" s="83"/>
      <c r="E669" s="83"/>
      <c r="F669" s="84"/>
      <c r="G669" s="85"/>
    </row>
    <row r="670" spans="1:7" s="82" customFormat="1" hidden="1">
      <c r="A670" s="98"/>
      <c r="B670" s="77"/>
      <c r="C670" s="78"/>
      <c r="D670" s="83"/>
      <c r="E670" s="83"/>
      <c r="F670" s="84"/>
      <c r="G670" s="85"/>
    </row>
    <row r="671" spans="1:7" s="82" customFormat="1" hidden="1">
      <c r="A671" s="98"/>
      <c r="B671" s="77"/>
      <c r="C671" s="78"/>
      <c r="D671" s="83"/>
      <c r="E671" s="83"/>
      <c r="F671" s="84"/>
      <c r="G671" s="85"/>
    </row>
    <row r="672" spans="1:7" s="82" customFormat="1" hidden="1">
      <c r="A672" s="98"/>
      <c r="B672" s="77"/>
      <c r="C672" s="78"/>
      <c r="D672" s="83"/>
      <c r="E672" s="83"/>
      <c r="F672" s="84"/>
      <c r="G672" s="85"/>
    </row>
    <row r="673" spans="1:7" s="82" customFormat="1" hidden="1">
      <c r="A673" s="98"/>
      <c r="B673" s="77"/>
      <c r="C673" s="78"/>
      <c r="D673" s="83"/>
      <c r="E673" s="83"/>
      <c r="F673" s="84"/>
      <c r="G673" s="85"/>
    </row>
    <row r="674" spans="1:7" s="82" customFormat="1" hidden="1">
      <c r="A674" s="98"/>
      <c r="B674" s="77"/>
      <c r="C674" s="78"/>
      <c r="D674" s="83"/>
      <c r="E674" s="83"/>
      <c r="F674" s="84"/>
      <c r="G674" s="85"/>
    </row>
    <row r="675" spans="1:7" s="82" customFormat="1" hidden="1">
      <c r="A675" s="98"/>
      <c r="B675" s="77"/>
      <c r="C675" s="78"/>
      <c r="D675" s="83"/>
      <c r="E675" s="83"/>
      <c r="F675" s="84"/>
      <c r="G675" s="85"/>
    </row>
    <row r="676" spans="1:7" s="82" customFormat="1" hidden="1">
      <c r="A676" s="98"/>
      <c r="B676" s="77"/>
      <c r="C676" s="78"/>
      <c r="D676" s="83"/>
      <c r="E676" s="83"/>
      <c r="F676" s="84"/>
      <c r="G676" s="85"/>
    </row>
    <row r="677" spans="1:7" s="82" customFormat="1" hidden="1">
      <c r="A677" s="98"/>
      <c r="B677" s="77"/>
      <c r="C677" s="78"/>
      <c r="D677" s="83"/>
      <c r="E677" s="83"/>
      <c r="F677" s="84"/>
      <c r="G677" s="85"/>
    </row>
    <row r="678" spans="1:7" s="82" customFormat="1" hidden="1">
      <c r="A678" s="98"/>
      <c r="B678" s="77"/>
      <c r="C678" s="78"/>
      <c r="D678" s="83"/>
      <c r="E678" s="83"/>
      <c r="F678" s="84"/>
      <c r="G678" s="85"/>
    </row>
    <row r="679" spans="1:7" s="82" customFormat="1" hidden="1">
      <c r="A679" s="98"/>
      <c r="B679" s="77"/>
      <c r="C679" s="78"/>
      <c r="D679" s="83"/>
      <c r="E679" s="83"/>
      <c r="F679" s="84"/>
      <c r="G679" s="85"/>
    </row>
    <row r="680" spans="1:7" s="82" customFormat="1" hidden="1">
      <c r="A680" s="98"/>
      <c r="B680" s="77"/>
      <c r="C680" s="78"/>
      <c r="D680" s="83"/>
      <c r="E680" s="83"/>
      <c r="F680" s="84"/>
      <c r="G680" s="85"/>
    </row>
    <row r="681" spans="1:7" s="82" customFormat="1" hidden="1">
      <c r="A681" s="98"/>
      <c r="B681" s="77"/>
      <c r="C681" s="78"/>
      <c r="D681" s="83"/>
      <c r="E681" s="83"/>
      <c r="F681" s="84"/>
      <c r="G681" s="85"/>
    </row>
    <row r="682" spans="1:7" s="82" customFormat="1" hidden="1">
      <c r="A682" s="98"/>
      <c r="B682" s="77"/>
      <c r="C682" s="78"/>
      <c r="D682" s="83"/>
      <c r="E682" s="83"/>
      <c r="F682" s="84"/>
      <c r="G682" s="85"/>
    </row>
    <row r="683" spans="1:7" s="82" customFormat="1" hidden="1">
      <c r="A683" s="98"/>
      <c r="B683" s="77"/>
      <c r="C683" s="78"/>
      <c r="D683" s="83"/>
      <c r="E683" s="83"/>
      <c r="F683" s="84"/>
      <c r="G683" s="85"/>
    </row>
    <row r="684" spans="1:7" s="82" customFormat="1" hidden="1">
      <c r="A684" s="98"/>
      <c r="B684" s="77"/>
      <c r="C684" s="78"/>
      <c r="D684" s="83"/>
      <c r="E684" s="83"/>
      <c r="F684" s="84"/>
      <c r="G684" s="85"/>
    </row>
    <row r="685" spans="1:7" s="82" customFormat="1" hidden="1">
      <c r="A685" s="98"/>
      <c r="B685" s="77"/>
      <c r="C685" s="78"/>
      <c r="D685" s="83"/>
      <c r="E685" s="83"/>
      <c r="F685" s="84"/>
      <c r="G685" s="85"/>
    </row>
    <row r="686" spans="1:7" s="82" customFormat="1" hidden="1">
      <c r="A686" s="98"/>
      <c r="B686" s="77"/>
      <c r="C686" s="78"/>
      <c r="D686" s="83"/>
      <c r="E686" s="83"/>
      <c r="F686" s="84"/>
      <c r="G686" s="85"/>
    </row>
    <row r="687" spans="1:7" s="82" customFormat="1" hidden="1">
      <c r="A687" s="98"/>
      <c r="B687" s="77"/>
      <c r="C687" s="78"/>
      <c r="D687" s="83"/>
      <c r="E687" s="83"/>
      <c r="F687" s="84"/>
      <c r="G687" s="85"/>
    </row>
    <row r="688" spans="1:7" s="82" customFormat="1" hidden="1">
      <c r="A688" s="98"/>
      <c r="B688" s="77"/>
      <c r="C688" s="78"/>
      <c r="D688" s="83"/>
      <c r="E688" s="83"/>
      <c r="F688" s="84"/>
      <c r="G688" s="85"/>
    </row>
    <row r="689" spans="1:7" s="82" customFormat="1" hidden="1">
      <c r="A689" s="98"/>
      <c r="B689" s="77"/>
      <c r="C689" s="78"/>
      <c r="D689" s="83"/>
      <c r="E689" s="83"/>
      <c r="F689" s="84"/>
      <c r="G689" s="85"/>
    </row>
    <row r="690" spans="1:7" s="82" customFormat="1" hidden="1">
      <c r="A690" s="98"/>
      <c r="B690" s="77"/>
      <c r="C690" s="78"/>
      <c r="D690" s="83"/>
      <c r="E690" s="83"/>
      <c r="F690" s="84"/>
      <c r="G690" s="85"/>
    </row>
    <row r="691" spans="1:7" s="82" customFormat="1" hidden="1">
      <c r="A691" s="98"/>
      <c r="B691" s="77"/>
      <c r="C691" s="78"/>
      <c r="D691" s="83"/>
      <c r="E691" s="83"/>
      <c r="F691" s="84"/>
      <c r="G691" s="85"/>
    </row>
    <row r="692" spans="1:7" s="82" customFormat="1" hidden="1">
      <c r="A692" s="98"/>
      <c r="B692" s="77"/>
      <c r="C692" s="78"/>
      <c r="D692" s="83"/>
      <c r="E692" s="83"/>
      <c r="F692" s="84"/>
      <c r="G692" s="85"/>
    </row>
    <row r="693" spans="1:7" s="82" customFormat="1" hidden="1">
      <c r="A693" s="98"/>
      <c r="B693" s="77"/>
      <c r="C693" s="78"/>
      <c r="D693" s="83"/>
      <c r="E693" s="83"/>
      <c r="F693" s="84"/>
      <c r="G693" s="85"/>
    </row>
    <row r="694" spans="1:7" s="82" customFormat="1" hidden="1">
      <c r="A694" s="98"/>
      <c r="B694" s="77"/>
      <c r="C694" s="78"/>
      <c r="D694" s="83"/>
      <c r="E694" s="83"/>
      <c r="F694" s="84"/>
      <c r="G694" s="85"/>
    </row>
    <row r="695" spans="1:7" s="82" customFormat="1" hidden="1">
      <c r="A695" s="98"/>
      <c r="B695" s="77"/>
      <c r="C695" s="78"/>
      <c r="D695" s="83"/>
      <c r="E695" s="83"/>
      <c r="F695" s="84"/>
      <c r="G695" s="85"/>
    </row>
    <row r="696" spans="1:7" s="82" customFormat="1" hidden="1">
      <c r="A696" s="98"/>
      <c r="B696" s="77"/>
      <c r="C696" s="78"/>
      <c r="D696" s="83"/>
      <c r="E696" s="83"/>
      <c r="F696" s="84"/>
      <c r="G696" s="85"/>
    </row>
    <row r="697" spans="1:7" s="82" customFormat="1" hidden="1">
      <c r="A697" s="98"/>
      <c r="B697" s="77"/>
      <c r="C697" s="78"/>
      <c r="D697" s="83"/>
      <c r="E697" s="83"/>
      <c r="F697" s="84"/>
      <c r="G697" s="85"/>
    </row>
    <row r="698" spans="1:7" s="82" customFormat="1" hidden="1">
      <c r="A698" s="98"/>
      <c r="B698" s="77"/>
      <c r="C698" s="78"/>
      <c r="D698" s="83"/>
      <c r="E698" s="83"/>
      <c r="F698" s="84"/>
      <c r="G698" s="85"/>
    </row>
    <row r="699" spans="1:7" s="82" customFormat="1" hidden="1">
      <c r="A699" s="98"/>
      <c r="B699" s="77"/>
      <c r="C699" s="78"/>
      <c r="D699" s="83"/>
      <c r="E699" s="83"/>
      <c r="F699" s="84"/>
      <c r="G699" s="85"/>
    </row>
    <row r="700" spans="1:7" s="82" customFormat="1" hidden="1">
      <c r="A700" s="98"/>
      <c r="B700" s="77"/>
      <c r="C700" s="78"/>
      <c r="D700" s="83"/>
      <c r="E700" s="83"/>
      <c r="F700" s="84"/>
      <c r="G700" s="85"/>
    </row>
    <row r="701" spans="1:7" s="82" customFormat="1" hidden="1">
      <c r="A701" s="98"/>
      <c r="B701" s="77"/>
      <c r="C701" s="78"/>
      <c r="D701" s="83"/>
      <c r="E701" s="83"/>
      <c r="F701" s="84"/>
      <c r="G701" s="85"/>
    </row>
    <row r="702" spans="1:7" s="82" customFormat="1" hidden="1">
      <c r="A702" s="98"/>
      <c r="B702" s="77"/>
      <c r="C702" s="78"/>
      <c r="D702" s="83"/>
      <c r="E702" s="83"/>
      <c r="F702" s="84"/>
      <c r="G702" s="85"/>
    </row>
    <row r="703" spans="1:7" s="82" customFormat="1" hidden="1">
      <c r="A703" s="98"/>
      <c r="B703" s="77"/>
      <c r="C703" s="78"/>
      <c r="D703" s="83"/>
      <c r="E703" s="83"/>
      <c r="F703" s="84"/>
      <c r="G703" s="85"/>
    </row>
    <row r="704" spans="1:7" s="82" customFormat="1" hidden="1">
      <c r="A704" s="98"/>
      <c r="B704" s="77"/>
      <c r="C704" s="78"/>
      <c r="D704" s="83"/>
      <c r="E704" s="83"/>
      <c r="F704" s="84"/>
      <c r="G704" s="85"/>
    </row>
    <row r="705" spans="1:7" s="82" customFormat="1" hidden="1">
      <c r="A705" s="98"/>
      <c r="B705" s="77"/>
      <c r="C705" s="78"/>
      <c r="D705" s="83"/>
      <c r="E705" s="83"/>
      <c r="F705" s="84"/>
      <c r="G705" s="85"/>
    </row>
    <row r="706" spans="1:7" s="82" customFormat="1" hidden="1">
      <c r="A706" s="98"/>
      <c r="B706" s="77"/>
      <c r="C706" s="78"/>
      <c r="D706" s="83"/>
      <c r="E706" s="83"/>
      <c r="F706" s="84"/>
      <c r="G706" s="85"/>
    </row>
    <row r="707" spans="1:7" s="82" customFormat="1" hidden="1">
      <c r="A707" s="98"/>
      <c r="B707" s="77"/>
      <c r="C707" s="78"/>
      <c r="D707" s="83"/>
      <c r="E707" s="83"/>
      <c r="F707" s="84"/>
      <c r="G707" s="85"/>
    </row>
    <row r="708" spans="1:7" s="82" customFormat="1" hidden="1">
      <c r="A708" s="98"/>
      <c r="B708" s="77"/>
      <c r="C708" s="78"/>
      <c r="D708" s="83"/>
      <c r="E708" s="83"/>
      <c r="F708" s="84"/>
      <c r="G708" s="85"/>
    </row>
    <row r="709" spans="1:7" s="82" customFormat="1" hidden="1">
      <c r="A709" s="98"/>
      <c r="B709" s="77"/>
      <c r="C709" s="78"/>
      <c r="D709" s="83"/>
      <c r="E709" s="83"/>
      <c r="F709" s="84"/>
      <c r="G709" s="85"/>
    </row>
    <row r="710" spans="1:7" s="82" customFormat="1" hidden="1">
      <c r="A710" s="98"/>
      <c r="B710" s="77"/>
      <c r="C710" s="78"/>
      <c r="D710" s="83"/>
      <c r="E710" s="83"/>
      <c r="F710" s="84"/>
      <c r="G710" s="85"/>
    </row>
    <row r="711" spans="1:7" s="82" customFormat="1" hidden="1">
      <c r="A711" s="98"/>
      <c r="B711" s="77"/>
      <c r="C711" s="78"/>
      <c r="D711" s="83"/>
      <c r="E711" s="83"/>
      <c r="F711" s="84"/>
      <c r="G711" s="85"/>
    </row>
    <row r="712" spans="1:7" s="82" customFormat="1" hidden="1">
      <c r="A712" s="98"/>
      <c r="B712" s="77"/>
      <c r="C712" s="78"/>
      <c r="D712" s="83"/>
      <c r="E712" s="83"/>
      <c r="F712" s="84"/>
      <c r="G712" s="85"/>
    </row>
    <row r="713" spans="1:7" s="82" customFormat="1" hidden="1">
      <c r="A713" s="98"/>
      <c r="B713" s="77"/>
      <c r="C713" s="78"/>
      <c r="D713" s="83"/>
      <c r="E713" s="83"/>
      <c r="F713" s="84"/>
      <c r="G713" s="85"/>
    </row>
    <row r="714" spans="1:7" s="82" customFormat="1" hidden="1">
      <c r="A714" s="98"/>
      <c r="B714" s="77"/>
      <c r="C714" s="78"/>
      <c r="D714" s="83"/>
      <c r="E714" s="83"/>
      <c r="F714" s="84"/>
      <c r="G714" s="85"/>
    </row>
    <row r="715" spans="1:7" s="82" customFormat="1" hidden="1">
      <c r="A715" s="98"/>
      <c r="B715" s="77"/>
      <c r="C715" s="78"/>
      <c r="D715" s="83"/>
      <c r="E715" s="83"/>
      <c r="F715" s="84"/>
      <c r="G715" s="85"/>
    </row>
    <row r="716" spans="1:7" s="82" customFormat="1" hidden="1">
      <c r="A716" s="98"/>
      <c r="B716" s="77"/>
      <c r="C716" s="78"/>
      <c r="D716" s="83"/>
      <c r="E716" s="83"/>
      <c r="F716" s="84"/>
      <c r="G716" s="85"/>
    </row>
    <row r="717" spans="1:7" s="82" customFormat="1" hidden="1">
      <c r="A717" s="98"/>
      <c r="B717" s="77"/>
      <c r="C717" s="78"/>
      <c r="D717" s="83"/>
      <c r="E717" s="83"/>
      <c r="F717" s="84"/>
      <c r="G717" s="85"/>
    </row>
    <row r="718" spans="1:7" s="82" customFormat="1" hidden="1">
      <c r="A718" s="98"/>
      <c r="B718" s="77"/>
      <c r="C718" s="78"/>
      <c r="D718" s="83"/>
      <c r="E718" s="83"/>
      <c r="F718" s="84"/>
      <c r="G718" s="85"/>
    </row>
    <row r="719" spans="1:7" s="82" customFormat="1" hidden="1">
      <c r="A719" s="98"/>
      <c r="B719" s="77"/>
      <c r="C719" s="78"/>
      <c r="D719" s="83"/>
      <c r="E719" s="83"/>
      <c r="F719" s="84"/>
      <c r="G719" s="85"/>
    </row>
    <row r="720" spans="1:7" s="82" customFormat="1" hidden="1">
      <c r="A720" s="98"/>
      <c r="B720" s="77"/>
      <c r="C720" s="78"/>
      <c r="D720" s="83"/>
      <c r="E720" s="83"/>
      <c r="F720" s="84"/>
      <c r="G720" s="85"/>
    </row>
    <row r="721" spans="1:7" s="82" customFormat="1" hidden="1">
      <c r="A721" s="98"/>
      <c r="B721" s="77"/>
      <c r="C721" s="78"/>
      <c r="D721" s="83"/>
      <c r="E721" s="83"/>
      <c r="F721" s="84"/>
      <c r="G721" s="85"/>
    </row>
    <row r="722" spans="1:7" s="82" customFormat="1" hidden="1">
      <c r="A722" s="98"/>
      <c r="B722" s="77"/>
      <c r="C722" s="78"/>
      <c r="D722" s="83"/>
      <c r="E722" s="83"/>
      <c r="F722" s="84"/>
      <c r="G722" s="85"/>
    </row>
    <row r="723" spans="1:7" s="82" customFormat="1" hidden="1">
      <c r="A723" s="98"/>
      <c r="B723" s="77"/>
      <c r="C723" s="78"/>
      <c r="D723" s="83"/>
      <c r="E723" s="83"/>
      <c r="F723" s="84"/>
      <c r="G723" s="85"/>
    </row>
    <row r="724" spans="1:7" s="82" customFormat="1" hidden="1">
      <c r="A724" s="98"/>
      <c r="B724" s="77"/>
      <c r="C724" s="78"/>
      <c r="D724" s="83"/>
      <c r="E724" s="83"/>
      <c r="F724" s="84"/>
      <c r="G724" s="85"/>
    </row>
    <row r="725" spans="1:7" s="82" customFormat="1" hidden="1">
      <c r="A725" s="98"/>
      <c r="B725" s="77"/>
      <c r="C725" s="78"/>
      <c r="D725" s="83"/>
      <c r="E725" s="83"/>
      <c r="F725" s="84"/>
      <c r="G725" s="85"/>
    </row>
    <row r="726" spans="1:7" s="82" customFormat="1" hidden="1">
      <c r="A726" s="98"/>
      <c r="B726" s="77"/>
      <c r="C726" s="78"/>
      <c r="D726" s="83"/>
      <c r="E726" s="83"/>
      <c r="F726" s="84"/>
      <c r="G726" s="85"/>
    </row>
    <row r="727" spans="1:7" s="82" customFormat="1" hidden="1">
      <c r="A727" s="98"/>
      <c r="B727" s="77"/>
      <c r="C727" s="78"/>
      <c r="D727" s="83"/>
      <c r="E727" s="83"/>
      <c r="F727" s="84"/>
      <c r="G727" s="85"/>
    </row>
    <row r="728" spans="1:7" s="82" customFormat="1" hidden="1">
      <c r="A728" s="98"/>
      <c r="B728" s="77"/>
      <c r="C728" s="78"/>
      <c r="D728" s="83"/>
      <c r="E728" s="83"/>
      <c r="F728" s="84"/>
      <c r="G728" s="85"/>
    </row>
    <row r="729" spans="1:7" s="82" customFormat="1" hidden="1">
      <c r="A729" s="98"/>
      <c r="B729" s="77"/>
      <c r="C729" s="78"/>
      <c r="D729" s="83"/>
      <c r="E729" s="83"/>
      <c r="F729" s="84"/>
      <c r="G729" s="85"/>
    </row>
    <row r="730" spans="1:7" s="82" customFormat="1" hidden="1">
      <c r="A730" s="98"/>
      <c r="B730" s="77"/>
      <c r="C730" s="78"/>
      <c r="D730" s="83"/>
      <c r="E730" s="83"/>
      <c r="F730" s="84"/>
      <c r="G730" s="85"/>
    </row>
    <row r="731" spans="1:7" s="82" customFormat="1" hidden="1">
      <c r="A731" s="98"/>
      <c r="B731" s="77"/>
      <c r="C731" s="78"/>
      <c r="D731" s="83"/>
      <c r="E731" s="83"/>
      <c r="F731" s="84"/>
      <c r="G731" s="85"/>
    </row>
    <row r="732" spans="1:7" s="82" customFormat="1" hidden="1">
      <c r="A732" s="98"/>
      <c r="B732" s="77"/>
      <c r="C732" s="78"/>
      <c r="D732" s="83"/>
      <c r="E732" s="83"/>
      <c r="F732" s="84"/>
      <c r="G732" s="85"/>
    </row>
    <row r="733" spans="1:7" s="82" customFormat="1" hidden="1">
      <c r="A733" s="98"/>
      <c r="B733" s="77"/>
      <c r="C733" s="78"/>
      <c r="D733" s="83"/>
      <c r="E733" s="83"/>
      <c r="F733" s="84"/>
      <c r="G733" s="85"/>
    </row>
    <row r="734" spans="1:7" s="82" customFormat="1" hidden="1">
      <c r="A734" s="98"/>
      <c r="B734" s="77"/>
      <c r="C734" s="78"/>
      <c r="D734" s="83"/>
      <c r="E734" s="83"/>
      <c r="F734" s="84"/>
      <c r="G734" s="85"/>
    </row>
    <row r="735" spans="1:7" s="82" customFormat="1" hidden="1">
      <c r="A735" s="98"/>
      <c r="B735" s="77"/>
      <c r="C735" s="78"/>
      <c r="D735" s="83"/>
      <c r="E735" s="83"/>
      <c r="F735" s="84"/>
      <c r="G735" s="85"/>
    </row>
    <row r="736" spans="1:7" s="82" customFormat="1" hidden="1">
      <c r="A736" s="98"/>
      <c r="B736" s="77"/>
      <c r="C736" s="78"/>
      <c r="D736" s="83"/>
      <c r="E736" s="83"/>
      <c r="F736" s="84"/>
      <c r="G736" s="85"/>
    </row>
    <row r="737" spans="1:7" s="82" customFormat="1" hidden="1">
      <c r="A737" s="98"/>
      <c r="B737" s="77"/>
      <c r="C737" s="78"/>
      <c r="D737" s="83"/>
      <c r="E737" s="83"/>
      <c r="F737" s="84"/>
      <c r="G737" s="85"/>
    </row>
    <row r="738" spans="1:7" s="82" customFormat="1" hidden="1">
      <c r="A738" s="98"/>
      <c r="B738" s="77"/>
      <c r="C738" s="78"/>
      <c r="D738" s="83"/>
      <c r="E738" s="83"/>
      <c r="F738" s="84"/>
      <c r="G738" s="85"/>
    </row>
    <row r="739" spans="1:7" s="82" customFormat="1" hidden="1">
      <c r="A739" s="98"/>
      <c r="B739" s="77"/>
      <c r="C739" s="78"/>
      <c r="D739" s="83"/>
      <c r="E739" s="83"/>
      <c r="F739" s="84"/>
      <c r="G739" s="85"/>
    </row>
    <row r="740" spans="1:7" s="82" customFormat="1" hidden="1">
      <c r="A740" s="98"/>
      <c r="B740" s="77"/>
      <c r="C740" s="78"/>
      <c r="D740" s="83"/>
      <c r="E740" s="83"/>
      <c r="F740" s="84"/>
      <c r="G740" s="85"/>
    </row>
    <row r="741" spans="1:7" s="82" customFormat="1" hidden="1">
      <c r="A741" s="98"/>
      <c r="B741" s="77"/>
      <c r="C741" s="78"/>
      <c r="D741" s="83"/>
      <c r="E741" s="83"/>
      <c r="F741" s="84"/>
      <c r="G741" s="85"/>
    </row>
    <row r="742" spans="1:7" s="82" customFormat="1" hidden="1">
      <c r="A742" s="98"/>
      <c r="B742" s="77"/>
      <c r="C742" s="78"/>
      <c r="D742" s="83"/>
      <c r="E742" s="83"/>
      <c r="F742" s="84"/>
      <c r="G742" s="85"/>
    </row>
    <row r="743" spans="1:7" s="82" customFormat="1" hidden="1">
      <c r="A743" s="98"/>
      <c r="B743" s="77"/>
      <c r="C743" s="78"/>
      <c r="D743" s="83"/>
      <c r="E743" s="83"/>
      <c r="F743" s="84"/>
      <c r="G743" s="85"/>
    </row>
    <row r="744" spans="1:7" s="82" customFormat="1" hidden="1">
      <c r="A744" s="98"/>
      <c r="B744" s="77"/>
      <c r="C744" s="78"/>
      <c r="D744" s="83"/>
      <c r="E744" s="83"/>
      <c r="F744" s="84"/>
      <c r="G744" s="85"/>
    </row>
    <row r="745" spans="1:7" s="82" customFormat="1" hidden="1">
      <c r="A745" s="98"/>
      <c r="B745" s="77"/>
      <c r="C745" s="78"/>
      <c r="D745" s="83"/>
      <c r="E745" s="83"/>
      <c r="F745" s="84"/>
      <c r="G745" s="85"/>
    </row>
    <row r="746" spans="1:7" s="82" customFormat="1" hidden="1">
      <c r="A746" s="98"/>
      <c r="B746" s="77"/>
      <c r="C746" s="78"/>
      <c r="D746" s="83"/>
      <c r="E746" s="83"/>
      <c r="F746" s="84"/>
      <c r="G746" s="85"/>
    </row>
    <row r="747" spans="1:7" s="82" customFormat="1" hidden="1">
      <c r="A747" s="98"/>
      <c r="B747" s="77"/>
      <c r="C747" s="78"/>
      <c r="D747" s="83"/>
      <c r="E747" s="83"/>
      <c r="F747" s="84"/>
      <c r="G747" s="85"/>
    </row>
    <row r="748" spans="1:7" s="82" customFormat="1" hidden="1">
      <c r="A748" s="98"/>
      <c r="B748" s="77"/>
      <c r="C748" s="78"/>
      <c r="D748" s="83"/>
      <c r="E748" s="83"/>
      <c r="F748" s="84"/>
      <c r="G748" s="85"/>
    </row>
    <row r="749" spans="1:7" s="82" customFormat="1" hidden="1">
      <c r="A749" s="98"/>
      <c r="B749" s="77"/>
      <c r="C749" s="78"/>
      <c r="D749" s="83"/>
      <c r="E749" s="83"/>
      <c r="F749" s="84"/>
      <c r="G749" s="85"/>
    </row>
    <row r="750" spans="1:7" s="82" customFormat="1" hidden="1">
      <c r="A750" s="98"/>
      <c r="B750" s="77"/>
      <c r="C750" s="78"/>
      <c r="D750" s="83"/>
      <c r="E750" s="83"/>
      <c r="F750" s="84"/>
      <c r="G750" s="85"/>
    </row>
    <row r="751" spans="1:7" s="82" customFormat="1" hidden="1">
      <c r="A751" s="98"/>
      <c r="B751" s="77"/>
      <c r="C751" s="78"/>
      <c r="D751" s="83"/>
      <c r="E751" s="83"/>
      <c r="F751" s="84"/>
      <c r="G751" s="85"/>
    </row>
    <row r="752" spans="1:7" s="82" customFormat="1" hidden="1">
      <c r="A752" s="98"/>
      <c r="B752" s="77"/>
      <c r="C752" s="78"/>
      <c r="D752" s="83"/>
      <c r="E752" s="83"/>
      <c r="F752" s="84"/>
      <c r="G752" s="85"/>
    </row>
    <row r="753" spans="1:7" s="82" customFormat="1" hidden="1">
      <c r="A753" s="98"/>
      <c r="B753" s="77"/>
      <c r="C753" s="78"/>
      <c r="D753" s="83"/>
      <c r="E753" s="83"/>
      <c r="F753" s="84"/>
      <c r="G753" s="85"/>
    </row>
    <row r="754" spans="1:7" s="82" customFormat="1" hidden="1">
      <c r="A754" s="98"/>
      <c r="B754" s="77"/>
      <c r="C754" s="78"/>
      <c r="D754" s="83"/>
      <c r="E754" s="83"/>
      <c r="F754" s="84"/>
      <c r="G754" s="85"/>
    </row>
    <row r="755" spans="1:7" s="82" customFormat="1" hidden="1">
      <c r="A755" s="98"/>
      <c r="B755" s="77"/>
      <c r="C755" s="78"/>
      <c r="D755" s="83"/>
      <c r="E755" s="83"/>
      <c r="F755" s="84"/>
      <c r="G755" s="85"/>
    </row>
    <row r="756" spans="1:7" s="82" customFormat="1" hidden="1">
      <c r="A756" s="98"/>
      <c r="B756" s="77"/>
      <c r="C756" s="78"/>
      <c r="D756" s="83"/>
      <c r="E756" s="83"/>
      <c r="F756" s="84"/>
      <c r="G756" s="85"/>
    </row>
    <row r="757" spans="1:7" s="82" customFormat="1" hidden="1">
      <c r="A757" s="98"/>
      <c r="B757" s="77"/>
      <c r="C757" s="78"/>
      <c r="D757" s="83"/>
      <c r="E757" s="83"/>
      <c r="F757" s="84"/>
      <c r="G757" s="85"/>
    </row>
    <row r="758" spans="1:7" s="82" customFormat="1" hidden="1">
      <c r="A758" s="98"/>
      <c r="B758" s="77"/>
      <c r="C758" s="78"/>
      <c r="D758" s="83"/>
      <c r="E758" s="83"/>
      <c r="F758" s="84"/>
      <c r="G758" s="85"/>
    </row>
    <row r="759" spans="1:7" s="82" customFormat="1" hidden="1">
      <c r="A759" s="98"/>
      <c r="B759" s="77"/>
      <c r="C759" s="78"/>
      <c r="D759" s="83"/>
      <c r="E759" s="83"/>
      <c r="F759" s="84"/>
      <c r="G759" s="85"/>
    </row>
    <row r="760" spans="1:7" s="82" customFormat="1" hidden="1">
      <c r="A760" s="98"/>
      <c r="B760" s="77"/>
      <c r="C760" s="78"/>
      <c r="D760" s="83"/>
      <c r="E760" s="83"/>
      <c r="F760" s="84"/>
      <c r="G760" s="85"/>
    </row>
    <row r="761" spans="1:7" s="82" customFormat="1" hidden="1">
      <c r="A761" s="98"/>
      <c r="B761" s="77"/>
      <c r="C761" s="78"/>
      <c r="D761" s="83"/>
      <c r="E761" s="83"/>
      <c r="F761" s="84"/>
      <c r="G761" s="85"/>
    </row>
    <row r="762" spans="1:7" s="82" customFormat="1" hidden="1">
      <c r="A762" s="98"/>
      <c r="B762" s="77"/>
      <c r="C762" s="78"/>
      <c r="D762" s="83"/>
      <c r="E762" s="83"/>
      <c r="F762" s="84"/>
      <c r="G762" s="85"/>
    </row>
    <row r="763" spans="1:7" s="82" customFormat="1" hidden="1">
      <c r="A763" s="98"/>
      <c r="B763" s="77"/>
      <c r="C763" s="78"/>
      <c r="D763" s="83"/>
      <c r="E763" s="83"/>
      <c r="F763" s="84"/>
      <c r="G763" s="85"/>
    </row>
    <row r="764" spans="1:7" s="82" customFormat="1" hidden="1">
      <c r="A764" s="98"/>
      <c r="B764" s="77"/>
      <c r="C764" s="78"/>
      <c r="D764" s="83"/>
      <c r="E764" s="83"/>
      <c r="F764" s="84"/>
      <c r="G764" s="85"/>
    </row>
    <row r="765" spans="1:7" s="82" customFormat="1" hidden="1">
      <c r="A765" s="98"/>
      <c r="B765" s="77"/>
      <c r="C765" s="78"/>
      <c r="D765" s="83"/>
      <c r="E765" s="83"/>
      <c r="F765" s="84"/>
      <c r="G765" s="85"/>
    </row>
    <row r="766" spans="1:7" s="82" customFormat="1" hidden="1">
      <c r="A766" s="98"/>
      <c r="B766" s="77"/>
      <c r="C766" s="78"/>
      <c r="D766" s="83"/>
      <c r="E766" s="83"/>
      <c r="F766" s="84"/>
      <c r="G766" s="85"/>
    </row>
    <row r="767" spans="1:7" s="82" customFormat="1" hidden="1">
      <c r="A767" s="98"/>
      <c r="B767" s="77"/>
      <c r="C767" s="78"/>
      <c r="D767" s="83"/>
      <c r="E767" s="83"/>
      <c r="F767" s="84"/>
      <c r="G767" s="85"/>
    </row>
    <row r="768" spans="1:7" s="82" customFormat="1" hidden="1">
      <c r="A768" s="98"/>
      <c r="B768" s="77"/>
      <c r="C768" s="78"/>
      <c r="D768" s="83"/>
      <c r="E768" s="83"/>
      <c r="F768" s="84"/>
      <c r="G768" s="85"/>
    </row>
    <row r="769" spans="1:7" s="82" customFormat="1" hidden="1">
      <c r="A769" s="98"/>
      <c r="B769" s="77"/>
      <c r="C769" s="78"/>
      <c r="D769" s="83"/>
      <c r="E769" s="83"/>
      <c r="F769" s="84"/>
      <c r="G769" s="85"/>
    </row>
    <row r="770" spans="1:7" s="82" customFormat="1" hidden="1">
      <c r="A770" s="98"/>
      <c r="B770" s="77"/>
      <c r="C770" s="78"/>
      <c r="D770" s="83"/>
      <c r="E770" s="83"/>
      <c r="F770" s="84"/>
      <c r="G770" s="85"/>
    </row>
    <row r="771" spans="1:7" s="82" customFormat="1" hidden="1">
      <c r="A771" s="98"/>
      <c r="B771" s="77"/>
      <c r="C771" s="78"/>
      <c r="D771" s="83"/>
      <c r="E771" s="83"/>
      <c r="F771" s="84"/>
      <c r="G771" s="85"/>
    </row>
    <row r="772" spans="1:7" s="82" customFormat="1" hidden="1">
      <c r="A772" s="98"/>
      <c r="B772" s="77"/>
      <c r="C772" s="78"/>
      <c r="D772" s="83"/>
      <c r="E772" s="83"/>
      <c r="F772" s="84"/>
      <c r="G772" s="85"/>
    </row>
    <row r="773" spans="1:7" s="82" customFormat="1" hidden="1">
      <c r="A773" s="98"/>
      <c r="B773" s="77"/>
      <c r="C773" s="78"/>
      <c r="D773" s="83"/>
      <c r="E773" s="83"/>
      <c r="F773" s="84"/>
      <c r="G773" s="85"/>
    </row>
    <row r="774" spans="1:7" s="82" customFormat="1" hidden="1">
      <c r="A774" s="98"/>
      <c r="B774" s="77"/>
      <c r="C774" s="78"/>
      <c r="D774" s="83"/>
      <c r="E774" s="83"/>
      <c r="F774" s="84"/>
      <c r="G774" s="85"/>
    </row>
    <row r="775" spans="1:7" s="82" customFormat="1" hidden="1">
      <c r="A775" s="98"/>
      <c r="B775" s="77"/>
      <c r="C775" s="78"/>
      <c r="D775" s="83"/>
      <c r="E775" s="83"/>
      <c r="F775" s="84"/>
      <c r="G775" s="85"/>
    </row>
    <row r="776" spans="1:7" s="82" customFormat="1" hidden="1">
      <c r="A776" s="98"/>
      <c r="B776" s="77"/>
      <c r="C776" s="78"/>
      <c r="D776" s="83"/>
      <c r="E776" s="83"/>
      <c r="F776" s="84"/>
      <c r="G776" s="85"/>
    </row>
    <row r="777" spans="1:7" s="82" customFormat="1" hidden="1">
      <c r="A777" s="98"/>
      <c r="B777" s="77"/>
      <c r="C777" s="78"/>
      <c r="D777" s="83"/>
      <c r="E777" s="83"/>
      <c r="F777" s="84"/>
      <c r="G777" s="85"/>
    </row>
    <row r="778" spans="1:7" s="82" customFormat="1" hidden="1">
      <c r="A778" s="98"/>
      <c r="B778" s="77"/>
      <c r="C778" s="78"/>
      <c r="D778" s="83"/>
      <c r="E778" s="83"/>
      <c r="F778" s="84"/>
      <c r="G778" s="85"/>
    </row>
    <row r="779" spans="1:7" s="82" customFormat="1" hidden="1">
      <c r="A779" s="98"/>
      <c r="B779" s="77"/>
      <c r="C779" s="78"/>
      <c r="D779" s="83"/>
      <c r="E779" s="83"/>
      <c r="F779" s="84"/>
      <c r="G779" s="85"/>
    </row>
    <row r="780" spans="1:7" s="82" customFormat="1" hidden="1">
      <c r="A780" s="98"/>
      <c r="B780" s="77"/>
      <c r="C780" s="78"/>
      <c r="D780" s="83"/>
      <c r="E780" s="83"/>
      <c r="F780" s="84"/>
      <c r="G780" s="85"/>
    </row>
    <row r="781" spans="1:7" s="82" customFormat="1" hidden="1">
      <c r="A781" s="98"/>
      <c r="B781" s="77"/>
      <c r="C781" s="78"/>
      <c r="D781" s="83"/>
      <c r="E781" s="83"/>
      <c r="F781" s="84"/>
      <c r="G781" s="85"/>
    </row>
    <row r="782" spans="1:7" s="82" customFormat="1" hidden="1">
      <c r="A782" s="98"/>
      <c r="B782" s="77"/>
      <c r="C782" s="78"/>
      <c r="D782" s="83"/>
      <c r="E782" s="83"/>
      <c r="F782" s="84"/>
      <c r="G782" s="85"/>
    </row>
    <row r="783" spans="1:7" s="82" customFormat="1" hidden="1">
      <c r="A783" s="98"/>
      <c r="B783" s="77"/>
      <c r="C783" s="78"/>
      <c r="D783" s="83"/>
      <c r="E783" s="83"/>
      <c r="F783" s="84"/>
      <c r="G783" s="85"/>
    </row>
    <row r="784" spans="1:7" s="82" customFormat="1" hidden="1">
      <c r="A784" s="98"/>
      <c r="B784" s="77"/>
      <c r="C784" s="78"/>
      <c r="D784" s="83"/>
      <c r="E784" s="83"/>
      <c r="F784" s="84"/>
      <c r="G784" s="85"/>
    </row>
    <row r="785" spans="1:7" s="82" customFormat="1" hidden="1">
      <c r="A785" s="98"/>
      <c r="B785" s="77"/>
      <c r="C785" s="78"/>
      <c r="D785" s="83"/>
      <c r="E785" s="83"/>
      <c r="F785" s="84"/>
      <c r="G785" s="85"/>
    </row>
    <row r="786" spans="1:7" s="82" customFormat="1" hidden="1">
      <c r="A786" s="98"/>
      <c r="B786" s="77"/>
      <c r="C786" s="78"/>
      <c r="D786" s="83"/>
      <c r="E786" s="83"/>
      <c r="F786" s="84"/>
      <c r="G786" s="85"/>
    </row>
    <row r="787" spans="1:7" s="82" customFormat="1" hidden="1">
      <c r="A787" s="98"/>
      <c r="B787" s="77"/>
      <c r="C787" s="78"/>
      <c r="D787" s="83"/>
      <c r="E787" s="83"/>
      <c r="F787" s="84"/>
      <c r="G787" s="85"/>
    </row>
    <row r="788" spans="1:7" s="82" customFormat="1" hidden="1">
      <c r="A788" s="98"/>
      <c r="B788" s="77"/>
      <c r="C788" s="78"/>
      <c r="D788" s="83"/>
      <c r="E788" s="83"/>
      <c r="F788" s="84"/>
      <c r="G788" s="85"/>
    </row>
    <row r="789" spans="1:7" s="82" customFormat="1" hidden="1">
      <c r="A789" s="98"/>
      <c r="B789" s="77"/>
      <c r="C789" s="78"/>
      <c r="D789" s="83"/>
      <c r="E789" s="83"/>
      <c r="F789" s="84"/>
      <c r="G789" s="85"/>
    </row>
    <row r="790" spans="1:7" s="82" customFormat="1" hidden="1">
      <c r="A790" s="98"/>
      <c r="B790" s="77"/>
      <c r="C790" s="78"/>
      <c r="D790" s="83"/>
      <c r="E790" s="83"/>
      <c r="F790" s="84"/>
      <c r="G790" s="85"/>
    </row>
    <row r="791" spans="1:7" s="82" customFormat="1" hidden="1">
      <c r="A791" s="98"/>
      <c r="B791" s="77"/>
      <c r="C791" s="78"/>
      <c r="D791" s="83"/>
      <c r="E791" s="83"/>
      <c r="F791" s="84"/>
      <c r="G791" s="85"/>
    </row>
    <row r="792" spans="1:7" s="82" customFormat="1" hidden="1">
      <c r="A792" s="98"/>
      <c r="B792" s="77"/>
      <c r="C792" s="78"/>
      <c r="D792" s="83"/>
      <c r="E792" s="83"/>
      <c r="F792" s="84"/>
      <c r="G792" s="85"/>
    </row>
    <row r="793" spans="1:7" s="82" customFormat="1" hidden="1">
      <c r="A793" s="98"/>
      <c r="B793" s="77"/>
      <c r="C793" s="78"/>
      <c r="D793" s="83"/>
      <c r="E793" s="83"/>
      <c r="F793" s="84"/>
      <c r="G793" s="85"/>
    </row>
    <row r="794" spans="1:7" s="82" customFormat="1" hidden="1">
      <c r="A794" s="98"/>
      <c r="B794" s="77"/>
      <c r="C794" s="78"/>
      <c r="D794" s="83"/>
      <c r="E794" s="83"/>
      <c r="F794" s="84"/>
      <c r="G794" s="85"/>
    </row>
    <row r="795" spans="1:7" s="82" customFormat="1" hidden="1">
      <c r="A795" s="98"/>
      <c r="B795" s="77"/>
      <c r="C795" s="78"/>
      <c r="D795" s="83"/>
      <c r="E795" s="83"/>
      <c r="F795" s="84"/>
      <c r="G795" s="85"/>
    </row>
    <row r="796" spans="1:7" s="82" customFormat="1" hidden="1">
      <c r="A796" s="98"/>
      <c r="B796" s="77"/>
      <c r="C796" s="78"/>
      <c r="D796" s="83"/>
      <c r="E796" s="83"/>
      <c r="F796" s="84"/>
      <c r="G796" s="85"/>
    </row>
    <row r="797" spans="1:7" s="82" customFormat="1" hidden="1">
      <c r="A797" s="98"/>
      <c r="B797" s="77"/>
      <c r="C797" s="78"/>
      <c r="D797" s="83"/>
      <c r="E797" s="83"/>
      <c r="F797" s="84"/>
      <c r="G797" s="85"/>
    </row>
    <row r="798" spans="1:7" s="82" customFormat="1" hidden="1">
      <c r="A798" s="98"/>
      <c r="B798" s="77"/>
      <c r="C798" s="78"/>
      <c r="D798" s="83"/>
      <c r="E798" s="83"/>
      <c r="F798" s="84"/>
      <c r="G798" s="85"/>
    </row>
    <row r="799" spans="1:7" s="82" customFormat="1" hidden="1">
      <c r="A799" s="98"/>
      <c r="B799" s="77"/>
      <c r="C799" s="78"/>
      <c r="D799" s="83"/>
      <c r="E799" s="83"/>
      <c r="F799" s="84"/>
      <c r="G799" s="85"/>
    </row>
    <row r="800" spans="1:7" s="82" customFormat="1" hidden="1">
      <c r="A800" s="98"/>
      <c r="B800" s="77"/>
      <c r="C800" s="78"/>
      <c r="D800" s="83"/>
      <c r="E800" s="83"/>
      <c r="F800" s="84"/>
      <c r="G800" s="85"/>
    </row>
    <row r="801" spans="1:7" s="82" customFormat="1" hidden="1">
      <c r="A801" s="98"/>
      <c r="B801" s="77"/>
      <c r="C801" s="78"/>
      <c r="D801" s="83"/>
      <c r="E801" s="83"/>
      <c r="F801" s="84"/>
      <c r="G801" s="85"/>
    </row>
    <row r="802" spans="1:7" s="82" customFormat="1" hidden="1">
      <c r="A802" s="98"/>
      <c r="B802" s="77"/>
      <c r="C802" s="78"/>
      <c r="D802" s="83"/>
      <c r="E802" s="83"/>
      <c r="F802" s="84"/>
      <c r="G802" s="85"/>
    </row>
    <row r="803" spans="1:7" s="82" customFormat="1" hidden="1">
      <c r="A803" s="98"/>
      <c r="B803" s="77"/>
      <c r="C803" s="78"/>
      <c r="D803" s="83"/>
      <c r="E803" s="83"/>
      <c r="F803" s="84"/>
      <c r="G803" s="85"/>
    </row>
    <row r="804" spans="1:7" s="82" customFormat="1" hidden="1">
      <c r="A804" s="98"/>
      <c r="B804" s="77"/>
      <c r="C804" s="78"/>
      <c r="D804" s="83"/>
      <c r="E804" s="83"/>
      <c r="F804" s="84"/>
      <c r="G804" s="85"/>
    </row>
    <row r="805" spans="1:7" s="82" customFormat="1" hidden="1">
      <c r="A805" s="98"/>
      <c r="B805" s="77"/>
      <c r="C805" s="78"/>
      <c r="D805" s="83"/>
      <c r="E805" s="83"/>
      <c r="F805" s="84"/>
      <c r="G805" s="85"/>
    </row>
    <row r="806" spans="1:7" s="82" customFormat="1" hidden="1">
      <c r="A806" s="98"/>
      <c r="B806" s="77"/>
      <c r="C806" s="78"/>
      <c r="D806" s="83"/>
      <c r="E806" s="83"/>
      <c r="F806" s="84"/>
      <c r="G806" s="85"/>
    </row>
    <row r="807" spans="1:7" s="82" customFormat="1" hidden="1">
      <c r="A807" s="98"/>
      <c r="B807" s="77"/>
      <c r="C807" s="78"/>
      <c r="D807" s="83"/>
      <c r="E807" s="83"/>
      <c r="F807" s="84"/>
      <c r="G807" s="85"/>
    </row>
    <row r="808" spans="1:7" s="82" customFormat="1" hidden="1">
      <c r="A808" s="98"/>
      <c r="B808" s="77"/>
      <c r="C808" s="78"/>
      <c r="D808" s="83"/>
      <c r="E808" s="83"/>
      <c r="F808" s="84"/>
      <c r="G808" s="85"/>
    </row>
    <row r="809" spans="1:7" s="82" customFormat="1" hidden="1">
      <c r="A809" s="98"/>
      <c r="B809" s="77"/>
      <c r="C809" s="78"/>
      <c r="D809" s="83"/>
      <c r="E809" s="83"/>
      <c r="F809" s="84"/>
      <c r="G809" s="85"/>
    </row>
    <row r="810" spans="1:7" s="82" customFormat="1" hidden="1">
      <c r="A810" s="98"/>
      <c r="B810" s="77"/>
      <c r="C810" s="78"/>
      <c r="D810" s="83"/>
      <c r="E810" s="83"/>
      <c r="F810" s="84"/>
      <c r="G810" s="85"/>
    </row>
    <row r="811" spans="1:7" s="82" customFormat="1" hidden="1">
      <c r="A811" s="98"/>
      <c r="B811" s="77"/>
      <c r="C811" s="78"/>
      <c r="D811" s="83"/>
      <c r="E811" s="83"/>
      <c r="F811" s="84"/>
      <c r="G811" s="85"/>
    </row>
    <row r="812" spans="1:7" s="82" customFormat="1" hidden="1">
      <c r="A812" s="98"/>
      <c r="B812" s="77"/>
      <c r="C812" s="78"/>
      <c r="D812" s="83"/>
      <c r="E812" s="83"/>
      <c r="F812" s="84"/>
      <c r="G812" s="85"/>
    </row>
    <row r="813" spans="1:7" s="82" customFormat="1" hidden="1">
      <c r="A813" s="98"/>
      <c r="B813" s="77"/>
      <c r="C813" s="78"/>
      <c r="D813" s="83"/>
      <c r="E813" s="83"/>
      <c r="F813" s="84"/>
      <c r="G813" s="85"/>
    </row>
    <row r="814" spans="1:7" s="82" customFormat="1" hidden="1">
      <c r="A814" s="98"/>
      <c r="B814" s="77"/>
      <c r="C814" s="78"/>
      <c r="D814" s="83"/>
      <c r="E814" s="83"/>
      <c r="F814" s="84"/>
      <c r="G814" s="85"/>
    </row>
    <row r="815" spans="1:7" s="82" customFormat="1" hidden="1">
      <c r="A815" s="98"/>
      <c r="B815" s="77"/>
      <c r="C815" s="78"/>
      <c r="D815" s="83"/>
      <c r="E815" s="83"/>
      <c r="F815" s="84"/>
      <c r="G815" s="85"/>
    </row>
    <row r="816" spans="1:7" s="82" customFormat="1" hidden="1">
      <c r="A816" s="98"/>
      <c r="B816" s="77"/>
      <c r="C816" s="78"/>
      <c r="D816" s="83"/>
      <c r="E816" s="83"/>
      <c r="F816" s="84"/>
      <c r="G816" s="85"/>
    </row>
    <row r="817" spans="1:7" s="82" customFormat="1" hidden="1">
      <c r="A817" s="98"/>
      <c r="B817" s="77"/>
      <c r="C817" s="78"/>
      <c r="D817" s="83"/>
      <c r="E817" s="83"/>
      <c r="F817" s="84"/>
      <c r="G817" s="85"/>
    </row>
    <row r="818" spans="1:7" s="82" customFormat="1" hidden="1">
      <c r="A818" s="98"/>
      <c r="B818" s="77"/>
      <c r="C818" s="78"/>
      <c r="D818" s="83"/>
      <c r="E818" s="83"/>
      <c r="F818" s="84"/>
      <c r="G818" s="85"/>
    </row>
    <row r="819" spans="1:7" s="82" customFormat="1" hidden="1">
      <c r="A819" s="98"/>
      <c r="B819" s="77"/>
      <c r="C819" s="78"/>
      <c r="D819" s="83"/>
      <c r="E819" s="83"/>
      <c r="F819" s="84"/>
      <c r="G819" s="85"/>
    </row>
    <row r="820" spans="1:7" s="82" customFormat="1" hidden="1">
      <c r="A820" s="98"/>
      <c r="B820" s="77"/>
      <c r="C820" s="78"/>
      <c r="D820" s="83"/>
      <c r="E820" s="83"/>
      <c r="F820" s="84"/>
      <c r="G820" s="85"/>
    </row>
    <row r="821" spans="1:7" s="82" customFormat="1" hidden="1">
      <c r="A821" s="98"/>
      <c r="B821" s="77"/>
      <c r="C821" s="78"/>
      <c r="D821" s="83"/>
      <c r="E821" s="83"/>
      <c r="F821" s="84"/>
      <c r="G821" s="85"/>
    </row>
    <row r="822" spans="1:7" s="82" customFormat="1" hidden="1">
      <c r="A822" s="98"/>
      <c r="B822" s="77"/>
      <c r="C822" s="78"/>
      <c r="D822" s="83"/>
      <c r="E822" s="83"/>
      <c r="F822" s="84"/>
      <c r="G822" s="85"/>
    </row>
    <row r="823" spans="1:7" s="82" customFormat="1" hidden="1">
      <c r="A823" s="98"/>
      <c r="B823" s="77"/>
      <c r="C823" s="78"/>
      <c r="D823" s="83"/>
      <c r="E823" s="83"/>
      <c r="F823" s="84"/>
      <c r="G823" s="85"/>
    </row>
    <row r="824" spans="1:7" s="82" customFormat="1" hidden="1">
      <c r="A824" s="98"/>
      <c r="B824" s="77"/>
      <c r="C824" s="78"/>
      <c r="D824" s="83"/>
      <c r="E824" s="83"/>
      <c r="F824" s="84"/>
      <c r="G824" s="85"/>
    </row>
    <row r="825" spans="1:7" s="82" customFormat="1" hidden="1">
      <c r="A825" s="98"/>
      <c r="B825" s="77"/>
      <c r="C825" s="78"/>
      <c r="D825" s="83"/>
      <c r="E825" s="83"/>
      <c r="F825" s="84"/>
      <c r="G825" s="85"/>
    </row>
    <row r="826" spans="1:7" s="82" customFormat="1" hidden="1">
      <c r="A826" s="98"/>
      <c r="B826" s="77"/>
      <c r="C826" s="78"/>
      <c r="D826" s="83"/>
      <c r="E826" s="83"/>
      <c r="F826" s="84"/>
      <c r="G826" s="85"/>
    </row>
    <row r="827" spans="1:7" s="82" customFormat="1" hidden="1">
      <c r="A827" s="98"/>
      <c r="B827" s="77"/>
      <c r="C827" s="78"/>
      <c r="D827" s="83"/>
      <c r="E827" s="83"/>
      <c r="F827" s="84"/>
      <c r="G827" s="85"/>
    </row>
    <row r="828" spans="1:7" s="82" customFormat="1" hidden="1">
      <c r="A828" s="98"/>
      <c r="B828" s="77"/>
      <c r="C828" s="78"/>
      <c r="D828" s="83"/>
      <c r="E828" s="83"/>
      <c r="F828" s="84"/>
      <c r="G828" s="85"/>
    </row>
    <row r="829" spans="1:7" s="82" customFormat="1" hidden="1">
      <c r="A829" s="98">
        <f>Invoice!F610</f>
        <v>0</v>
      </c>
      <c r="B829" s="77">
        <f>Invoice!C610</f>
        <v>0</v>
      </c>
      <c r="C829" s="78">
        <f>Invoice!B610</f>
        <v>0</v>
      </c>
      <c r="D829" s="83">
        <f t="shared" ref="D829:D832" si="5">F829/$D$14</f>
        <v>0</v>
      </c>
      <c r="E829" s="83">
        <f t="shared" ref="E829:E832" si="6">G829/$D$14</f>
        <v>0</v>
      </c>
      <c r="F829" s="84">
        <f>Invoice!G610</f>
        <v>0</v>
      </c>
      <c r="G829" s="85">
        <f t="shared" ref="G829:G832" si="7">C829*F829</f>
        <v>0</v>
      </c>
    </row>
    <row r="830" spans="1:7" s="82" customFormat="1" hidden="1">
      <c r="A830" s="98">
        <f>Invoice!F611</f>
        <v>0</v>
      </c>
      <c r="B830" s="77">
        <f>Invoice!C611</f>
        <v>0</v>
      </c>
      <c r="C830" s="78">
        <f>Invoice!B611</f>
        <v>0</v>
      </c>
      <c r="D830" s="83">
        <f t="shared" si="5"/>
        <v>0</v>
      </c>
      <c r="E830" s="83">
        <f t="shared" si="6"/>
        <v>0</v>
      </c>
      <c r="F830" s="84">
        <f>Invoice!G611</f>
        <v>0</v>
      </c>
      <c r="G830" s="85">
        <f t="shared" si="7"/>
        <v>0</v>
      </c>
    </row>
    <row r="831" spans="1:7" s="82" customFormat="1" hidden="1">
      <c r="A831" s="98">
        <f>Invoice!F612</f>
        <v>0</v>
      </c>
      <c r="B831" s="77">
        <f>Invoice!C612</f>
        <v>0</v>
      </c>
      <c r="C831" s="78">
        <f>Invoice!B612</f>
        <v>0</v>
      </c>
      <c r="D831" s="83">
        <f t="shared" si="5"/>
        <v>0</v>
      </c>
      <c r="E831" s="83">
        <f t="shared" si="6"/>
        <v>0</v>
      </c>
      <c r="F831" s="84">
        <f>Invoice!G612</f>
        <v>0</v>
      </c>
      <c r="G831" s="85">
        <f t="shared" si="7"/>
        <v>0</v>
      </c>
    </row>
    <row r="832" spans="1:7" s="82" customFormat="1" hidden="1">
      <c r="A832" s="98">
        <f>Invoice!F613</f>
        <v>0</v>
      </c>
      <c r="B832" s="77">
        <f>Invoice!C613</f>
        <v>0</v>
      </c>
      <c r="C832" s="78">
        <f>Invoice!B613</f>
        <v>0</v>
      </c>
      <c r="D832" s="83">
        <f t="shared" si="5"/>
        <v>0</v>
      </c>
      <c r="E832" s="83">
        <f t="shared" si="6"/>
        <v>0</v>
      </c>
      <c r="F832" s="84">
        <f>Invoice!G613</f>
        <v>0</v>
      </c>
      <c r="G832" s="85">
        <f t="shared" si="7"/>
        <v>0</v>
      </c>
    </row>
    <row r="833" spans="1:7" s="82" customFormat="1" hidden="1">
      <c r="A833" s="98">
        <f>Invoice!F614</f>
        <v>0</v>
      </c>
      <c r="B833" s="77">
        <f>Invoice!C614</f>
        <v>0</v>
      </c>
      <c r="C833" s="78">
        <f>Invoice!B614</f>
        <v>0</v>
      </c>
      <c r="D833" s="83">
        <f t="shared" ref="D833:D896" si="8">F833/$D$14</f>
        <v>0</v>
      </c>
      <c r="E833" s="83">
        <f t="shared" ref="E833:E896" si="9">G833/$D$14</f>
        <v>0</v>
      </c>
      <c r="F833" s="84">
        <f>Invoice!G614</f>
        <v>0</v>
      </c>
      <c r="G833" s="85">
        <f t="shared" ref="G833:G896" si="10">C833*F833</f>
        <v>0</v>
      </c>
    </row>
    <row r="834" spans="1:7" s="82" customFormat="1" hidden="1">
      <c r="A834" s="98">
        <f>Invoice!F615</f>
        <v>0</v>
      </c>
      <c r="B834" s="77">
        <f>Invoice!C615</f>
        <v>0</v>
      </c>
      <c r="C834" s="78">
        <f>Invoice!B615</f>
        <v>0</v>
      </c>
      <c r="D834" s="83">
        <f t="shared" si="8"/>
        <v>0</v>
      </c>
      <c r="E834" s="83">
        <f t="shared" si="9"/>
        <v>0</v>
      </c>
      <c r="F834" s="84">
        <f>Invoice!G615</f>
        <v>0</v>
      </c>
      <c r="G834" s="85">
        <f t="shared" si="10"/>
        <v>0</v>
      </c>
    </row>
    <row r="835" spans="1:7" s="82" customFormat="1" hidden="1">
      <c r="A835" s="98">
        <f>Invoice!F616</f>
        <v>0</v>
      </c>
      <c r="B835" s="77">
        <f>Invoice!C616</f>
        <v>0</v>
      </c>
      <c r="C835" s="78">
        <f>Invoice!B616</f>
        <v>0</v>
      </c>
      <c r="D835" s="83">
        <f t="shared" si="8"/>
        <v>0</v>
      </c>
      <c r="E835" s="83">
        <f t="shared" si="9"/>
        <v>0</v>
      </c>
      <c r="F835" s="84">
        <f>Invoice!G616</f>
        <v>0</v>
      </c>
      <c r="G835" s="85">
        <f t="shared" si="10"/>
        <v>0</v>
      </c>
    </row>
    <row r="836" spans="1:7" s="82" customFormat="1" hidden="1">
      <c r="A836" s="98">
        <f>Invoice!F617</f>
        <v>0</v>
      </c>
      <c r="B836" s="77">
        <f>Invoice!C617</f>
        <v>0</v>
      </c>
      <c r="C836" s="78">
        <f>Invoice!B617</f>
        <v>0</v>
      </c>
      <c r="D836" s="83">
        <f t="shared" si="8"/>
        <v>0</v>
      </c>
      <c r="E836" s="83">
        <f t="shared" si="9"/>
        <v>0</v>
      </c>
      <c r="F836" s="84">
        <f>Invoice!G617</f>
        <v>0</v>
      </c>
      <c r="G836" s="85">
        <f t="shared" si="10"/>
        <v>0</v>
      </c>
    </row>
    <row r="837" spans="1:7" s="82" customFormat="1" hidden="1">
      <c r="A837" s="98">
        <f>Invoice!F618</f>
        <v>0</v>
      </c>
      <c r="B837" s="77">
        <f>Invoice!C618</f>
        <v>0</v>
      </c>
      <c r="C837" s="78">
        <f>Invoice!B618</f>
        <v>0</v>
      </c>
      <c r="D837" s="83">
        <f t="shared" si="8"/>
        <v>0</v>
      </c>
      <c r="E837" s="83">
        <f t="shared" si="9"/>
        <v>0</v>
      </c>
      <c r="F837" s="84">
        <f>Invoice!G618</f>
        <v>0</v>
      </c>
      <c r="G837" s="85">
        <f t="shared" si="10"/>
        <v>0</v>
      </c>
    </row>
    <row r="838" spans="1:7" s="82" customFormat="1" hidden="1">
      <c r="A838" s="98">
        <f>Invoice!F619</f>
        <v>0</v>
      </c>
      <c r="B838" s="77">
        <f>Invoice!C619</f>
        <v>0</v>
      </c>
      <c r="C838" s="78">
        <f>Invoice!B619</f>
        <v>0</v>
      </c>
      <c r="D838" s="83">
        <f t="shared" si="8"/>
        <v>0</v>
      </c>
      <c r="E838" s="83">
        <f t="shared" si="9"/>
        <v>0</v>
      </c>
      <c r="F838" s="84">
        <f>Invoice!G619</f>
        <v>0</v>
      </c>
      <c r="G838" s="85">
        <f t="shared" si="10"/>
        <v>0</v>
      </c>
    </row>
    <row r="839" spans="1:7" s="82" customFormat="1" hidden="1">
      <c r="A839" s="98">
        <f>Invoice!F620</f>
        <v>0</v>
      </c>
      <c r="B839" s="77">
        <f>Invoice!C620</f>
        <v>0</v>
      </c>
      <c r="C839" s="78">
        <f>Invoice!B620</f>
        <v>0</v>
      </c>
      <c r="D839" s="83">
        <f t="shared" si="8"/>
        <v>0</v>
      </c>
      <c r="E839" s="83">
        <f t="shared" si="9"/>
        <v>0</v>
      </c>
      <c r="F839" s="84">
        <f>Invoice!G620</f>
        <v>0</v>
      </c>
      <c r="G839" s="85">
        <f t="shared" si="10"/>
        <v>0</v>
      </c>
    </row>
    <row r="840" spans="1:7" s="82" customFormat="1" hidden="1">
      <c r="A840" s="98">
        <f>Invoice!F621</f>
        <v>0</v>
      </c>
      <c r="B840" s="77">
        <f>Invoice!C621</f>
        <v>0</v>
      </c>
      <c r="C840" s="78">
        <f>Invoice!B621</f>
        <v>0</v>
      </c>
      <c r="D840" s="83">
        <f t="shared" si="8"/>
        <v>0</v>
      </c>
      <c r="E840" s="83">
        <f t="shared" si="9"/>
        <v>0</v>
      </c>
      <c r="F840" s="84">
        <f>Invoice!G621</f>
        <v>0</v>
      </c>
      <c r="G840" s="85">
        <f t="shared" si="10"/>
        <v>0</v>
      </c>
    </row>
    <row r="841" spans="1:7" s="82" customFormat="1" hidden="1">
      <c r="A841" s="98">
        <f>Invoice!F622</f>
        <v>0</v>
      </c>
      <c r="B841" s="77">
        <f>Invoice!C622</f>
        <v>0</v>
      </c>
      <c r="C841" s="78">
        <f>Invoice!B622</f>
        <v>0</v>
      </c>
      <c r="D841" s="83">
        <f t="shared" si="8"/>
        <v>0</v>
      </c>
      <c r="E841" s="83">
        <f t="shared" si="9"/>
        <v>0</v>
      </c>
      <c r="F841" s="84">
        <f>Invoice!G622</f>
        <v>0</v>
      </c>
      <c r="G841" s="85">
        <f t="shared" si="10"/>
        <v>0</v>
      </c>
    </row>
    <row r="842" spans="1:7" s="82" customFormat="1" hidden="1">
      <c r="A842" s="98">
        <f>Invoice!F623</f>
        <v>0</v>
      </c>
      <c r="B842" s="77">
        <f>Invoice!C623</f>
        <v>0</v>
      </c>
      <c r="C842" s="78">
        <f>Invoice!B623</f>
        <v>0</v>
      </c>
      <c r="D842" s="83">
        <f t="shared" si="8"/>
        <v>0</v>
      </c>
      <c r="E842" s="83">
        <f t="shared" si="9"/>
        <v>0</v>
      </c>
      <c r="F842" s="84">
        <f>Invoice!G623</f>
        <v>0</v>
      </c>
      <c r="G842" s="85">
        <f t="shared" si="10"/>
        <v>0</v>
      </c>
    </row>
    <row r="843" spans="1:7" s="82" customFormat="1" hidden="1">
      <c r="A843" s="98">
        <f>Invoice!F624</f>
        <v>0</v>
      </c>
      <c r="B843" s="77">
        <f>Invoice!C624</f>
        <v>0</v>
      </c>
      <c r="C843" s="78">
        <f>Invoice!B624</f>
        <v>0</v>
      </c>
      <c r="D843" s="83">
        <f t="shared" si="8"/>
        <v>0</v>
      </c>
      <c r="E843" s="83">
        <f t="shared" si="9"/>
        <v>0</v>
      </c>
      <c r="F843" s="84">
        <f>Invoice!G624</f>
        <v>0</v>
      </c>
      <c r="G843" s="85">
        <f t="shared" si="10"/>
        <v>0</v>
      </c>
    </row>
    <row r="844" spans="1:7" s="82" customFormat="1" hidden="1">
      <c r="A844" s="98">
        <f>Invoice!F625</f>
        <v>0</v>
      </c>
      <c r="B844" s="77">
        <f>Invoice!C625</f>
        <v>0</v>
      </c>
      <c r="C844" s="78">
        <f>Invoice!B625</f>
        <v>0</v>
      </c>
      <c r="D844" s="83">
        <f t="shared" si="8"/>
        <v>0</v>
      </c>
      <c r="E844" s="83">
        <f t="shared" si="9"/>
        <v>0</v>
      </c>
      <c r="F844" s="84">
        <f>Invoice!G625</f>
        <v>0</v>
      </c>
      <c r="G844" s="85">
        <f t="shared" si="10"/>
        <v>0</v>
      </c>
    </row>
    <row r="845" spans="1:7" s="82" customFormat="1" hidden="1">
      <c r="A845" s="98">
        <f>Invoice!F626</f>
        <v>0</v>
      </c>
      <c r="B845" s="77">
        <f>Invoice!C626</f>
        <v>0</v>
      </c>
      <c r="C845" s="78">
        <f>Invoice!B626</f>
        <v>0</v>
      </c>
      <c r="D845" s="83">
        <f t="shared" si="8"/>
        <v>0</v>
      </c>
      <c r="E845" s="83">
        <f t="shared" si="9"/>
        <v>0</v>
      </c>
      <c r="F845" s="84">
        <f>Invoice!G626</f>
        <v>0</v>
      </c>
      <c r="G845" s="85">
        <f t="shared" si="10"/>
        <v>0</v>
      </c>
    </row>
    <row r="846" spans="1:7" s="82" customFormat="1" hidden="1">
      <c r="A846" s="98">
        <f>Invoice!F627</f>
        <v>0</v>
      </c>
      <c r="B846" s="77">
        <f>Invoice!C627</f>
        <v>0</v>
      </c>
      <c r="C846" s="78">
        <f>Invoice!B627</f>
        <v>0</v>
      </c>
      <c r="D846" s="83">
        <f t="shared" si="8"/>
        <v>0</v>
      </c>
      <c r="E846" s="83">
        <f t="shared" si="9"/>
        <v>0</v>
      </c>
      <c r="F846" s="84">
        <f>Invoice!G627</f>
        <v>0</v>
      </c>
      <c r="G846" s="85">
        <f t="shared" si="10"/>
        <v>0</v>
      </c>
    </row>
    <row r="847" spans="1:7" s="82" customFormat="1" hidden="1">
      <c r="A847" s="98">
        <f>Invoice!F628</f>
        <v>0</v>
      </c>
      <c r="B847" s="77">
        <f>Invoice!C628</f>
        <v>0</v>
      </c>
      <c r="C847" s="78">
        <f>Invoice!B628</f>
        <v>0</v>
      </c>
      <c r="D847" s="83">
        <f t="shared" si="8"/>
        <v>0</v>
      </c>
      <c r="E847" s="83">
        <f t="shared" si="9"/>
        <v>0</v>
      </c>
      <c r="F847" s="84">
        <f>Invoice!G628</f>
        <v>0</v>
      </c>
      <c r="G847" s="85">
        <f t="shared" si="10"/>
        <v>0</v>
      </c>
    </row>
    <row r="848" spans="1:7" s="82" customFormat="1" hidden="1">
      <c r="A848" s="98">
        <f>Invoice!F629</f>
        <v>0</v>
      </c>
      <c r="B848" s="77">
        <f>Invoice!C629</f>
        <v>0</v>
      </c>
      <c r="C848" s="78">
        <f>Invoice!B629</f>
        <v>0</v>
      </c>
      <c r="D848" s="83">
        <f t="shared" si="8"/>
        <v>0</v>
      </c>
      <c r="E848" s="83">
        <f t="shared" si="9"/>
        <v>0</v>
      </c>
      <c r="F848" s="84">
        <f>Invoice!G629</f>
        <v>0</v>
      </c>
      <c r="G848" s="85">
        <f t="shared" si="10"/>
        <v>0</v>
      </c>
    </row>
    <row r="849" spans="1:7" s="82" customFormat="1" hidden="1">
      <c r="A849" s="98">
        <f>Invoice!F630</f>
        <v>0</v>
      </c>
      <c r="B849" s="77">
        <f>Invoice!C630</f>
        <v>0</v>
      </c>
      <c r="C849" s="78">
        <f>Invoice!B630</f>
        <v>0</v>
      </c>
      <c r="D849" s="83">
        <f t="shared" si="8"/>
        <v>0</v>
      </c>
      <c r="E849" s="83">
        <f t="shared" si="9"/>
        <v>0</v>
      </c>
      <c r="F849" s="84">
        <f>Invoice!G630</f>
        <v>0</v>
      </c>
      <c r="G849" s="85">
        <f t="shared" si="10"/>
        <v>0</v>
      </c>
    </row>
    <row r="850" spans="1:7" s="82" customFormat="1" hidden="1">
      <c r="A850" s="98">
        <f>Invoice!F631</f>
        <v>0</v>
      </c>
      <c r="B850" s="77">
        <f>Invoice!C631</f>
        <v>0</v>
      </c>
      <c r="C850" s="78">
        <f>Invoice!B631</f>
        <v>0</v>
      </c>
      <c r="D850" s="83">
        <f t="shared" si="8"/>
        <v>0</v>
      </c>
      <c r="E850" s="83">
        <f t="shared" si="9"/>
        <v>0</v>
      </c>
      <c r="F850" s="84">
        <f>Invoice!G631</f>
        <v>0</v>
      </c>
      <c r="G850" s="85">
        <f t="shared" si="10"/>
        <v>0</v>
      </c>
    </row>
    <row r="851" spans="1:7" s="82" customFormat="1" hidden="1">
      <c r="A851" s="98">
        <f>Invoice!F632</f>
        <v>0</v>
      </c>
      <c r="B851" s="77">
        <f>Invoice!C632</f>
        <v>0</v>
      </c>
      <c r="C851" s="78">
        <f>Invoice!B632</f>
        <v>0</v>
      </c>
      <c r="D851" s="83">
        <f t="shared" si="8"/>
        <v>0</v>
      </c>
      <c r="E851" s="83">
        <f t="shared" si="9"/>
        <v>0</v>
      </c>
      <c r="F851" s="84">
        <f>Invoice!G632</f>
        <v>0</v>
      </c>
      <c r="G851" s="85">
        <f t="shared" si="10"/>
        <v>0</v>
      </c>
    </row>
    <row r="852" spans="1:7" s="82" customFormat="1" hidden="1">
      <c r="A852" s="98">
        <f>Invoice!F633</f>
        <v>0</v>
      </c>
      <c r="B852" s="77">
        <f>Invoice!C633</f>
        <v>0</v>
      </c>
      <c r="C852" s="78">
        <f>Invoice!B633</f>
        <v>0</v>
      </c>
      <c r="D852" s="83">
        <f t="shared" si="8"/>
        <v>0</v>
      </c>
      <c r="E852" s="83">
        <f t="shared" si="9"/>
        <v>0</v>
      </c>
      <c r="F852" s="84">
        <f>Invoice!G633</f>
        <v>0</v>
      </c>
      <c r="G852" s="85">
        <f t="shared" si="10"/>
        <v>0</v>
      </c>
    </row>
    <row r="853" spans="1:7" s="82" customFormat="1" hidden="1">
      <c r="A853" s="98">
        <f>Invoice!F634</f>
        <v>0</v>
      </c>
      <c r="B853" s="77">
        <f>Invoice!C634</f>
        <v>0</v>
      </c>
      <c r="C853" s="78">
        <f>Invoice!B634</f>
        <v>0</v>
      </c>
      <c r="D853" s="83">
        <f t="shared" si="8"/>
        <v>0</v>
      </c>
      <c r="E853" s="83">
        <f t="shared" si="9"/>
        <v>0</v>
      </c>
      <c r="F853" s="84">
        <f>Invoice!G634</f>
        <v>0</v>
      </c>
      <c r="G853" s="85">
        <f t="shared" si="10"/>
        <v>0</v>
      </c>
    </row>
    <row r="854" spans="1:7" s="82" customFormat="1" hidden="1">
      <c r="A854" s="98">
        <f>Invoice!F635</f>
        <v>0</v>
      </c>
      <c r="B854" s="77">
        <f>Invoice!C635</f>
        <v>0</v>
      </c>
      <c r="C854" s="78">
        <f>Invoice!B635</f>
        <v>0</v>
      </c>
      <c r="D854" s="83">
        <f t="shared" si="8"/>
        <v>0</v>
      </c>
      <c r="E854" s="83">
        <f t="shared" si="9"/>
        <v>0</v>
      </c>
      <c r="F854" s="84">
        <f>Invoice!G635</f>
        <v>0</v>
      </c>
      <c r="G854" s="85">
        <f t="shared" si="10"/>
        <v>0</v>
      </c>
    </row>
    <row r="855" spans="1:7" s="82" customFormat="1" hidden="1">
      <c r="A855" s="98">
        <f>Invoice!F636</f>
        <v>0</v>
      </c>
      <c r="B855" s="77">
        <f>Invoice!C636</f>
        <v>0</v>
      </c>
      <c r="C855" s="78">
        <f>Invoice!B636</f>
        <v>0</v>
      </c>
      <c r="D855" s="83">
        <f t="shared" si="8"/>
        <v>0</v>
      </c>
      <c r="E855" s="83">
        <f t="shared" si="9"/>
        <v>0</v>
      </c>
      <c r="F855" s="84">
        <f>Invoice!G636</f>
        <v>0</v>
      </c>
      <c r="G855" s="85">
        <f t="shared" si="10"/>
        <v>0</v>
      </c>
    </row>
    <row r="856" spans="1:7" s="82" customFormat="1" hidden="1">
      <c r="A856" s="98">
        <f>Invoice!F637</f>
        <v>0</v>
      </c>
      <c r="B856" s="77">
        <f>Invoice!C637</f>
        <v>0</v>
      </c>
      <c r="C856" s="78">
        <f>Invoice!B637</f>
        <v>0</v>
      </c>
      <c r="D856" s="83">
        <f t="shared" si="8"/>
        <v>0</v>
      </c>
      <c r="E856" s="83">
        <f t="shared" si="9"/>
        <v>0</v>
      </c>
      <c r="F856" s="84">
        <f>Invoice!G637</f>
        <v>0</v>
      </c>
      <c r="G856" s="85">
        <f t="shared" si="10"/>
        <v>0</v>
      </c>
    </row>
    <row r="857" spans="1:7" s="82" customFormat="1" hidden="1">
      <c r="A857" s="98">
        <f>Invoice!F638</f>
        <v>0</v>
      </c>
      <c r="B857" s="77">
        <f>Invoice!C638</f>
        <v>0</v>
      </c>
      <c r="C857" s="78">
        <f>Invoice!B638</f>
        <v>0</v>
      </c>
      <c r="D857" s="83">
        <f t="shared" si="8"/>
        <v>0</v>
      </c>
      <c r="E857" s="83">
        <f t="shared" si="9"/>
        <v>0</v>
      </c>
      <c r="F857" s="84">
        <f>Invoice!G638</f>
        <v>0</v>
      </c>
      <c r="G857" s="85">
        <f t="shared" si="10"/>
        <v>0</v>
      </c>
    </row>
    <row r="858" spans="1:7" s="82" customFormat="1" hidden="1">
      <c r="A858" s="98">
        <f>Invoice!F639</f>
        <v>0</v>
      </c>
      <c r="B858" s="77">
        <f>Invoice!C639</f>
        <v>0</v>
      </c>
      <c r="C858" s="78">
        <f>Invoice!B639</f>
        <v>0</v>
      </c>
      <c r="D858" s="83">
        <f t="shared" si="8"/>
        <v>0</v>
      </c>
      <c r="E858" s="83">
        <f t="shared" si="9"/>
        <v>0</v>
      </c>
      <c r="F858" s="84">
        <f>Invoice!G639</f>
        <v>0</v>
      </c>
      <c r="G858" s="85">
        <f t="shared" si="10"/>
        <v>0</v>
      </c>
    </row>
    <row r="859" spans="1:7" s="82" customFormat="1" hidden="1">
      <c r="A859" s="98">
        <f>Invoice!F640</f>
        <v>0</v>
      </c>
      <c r="B859" s="77">
        <f>Invoice!C640</f>
        <v>0</v>
      </c>
      <c r="C859" s="78">
        <f>Invoice!B640</f>
        <v>0</v>
      </c>
      <c r="D859" s="83">
        <f t="shared" si="8"/>
        <v>0</v>
      </c>
      <c r="E859" s="83">
        <f t="shared" si="9"/>
        <v>0</v>
      </c>
      <c r="F859" s="84">
        <f>Invoice!G640</f>
        <v>0</v>
      </c>
      <c r="G859" s="85">
        <f t="shared" si="10"/>
        <v>0</v>
      </c>
    </row>
    <row r="860" spans="1:7" s="82" customFormat="1" hidden="1">
      <c r="A860" s="98">
        <f>Invoice!F641</f>
        <v>0</v>
      </c>
      <c r="B860" s="77">
        <f>Invoice!C641</f>
        <v>0</v>
      </c>
      <c r="C860" s="78">
        <f>Invoice!B641</f>
        <v>0</v>
      </c>
      <c r="D860" s="83">
        <f t="shared" si="8"/>
        <v>0</v>
      </c>
      <c r="E860" s="83">
        <f t="shared" si="9"/>
        <v>0</v>
      </c>
      <c r="F860" s="84">
        <f>Invoice!G641</f>
        <v>0</v>
      </c>
      <c r="G860" s="85">
        <f t="shared" si="10"/>
        <v>0</v>
      </c>
    </row>
    <row r="861" spans="1:7" s="82" customFormat="1" hidden="1">
      <c r="A861" s="98">
        <f>Invoice!F642</f>
        <v>0</v>
      </c>
      <c r="B861" s="77">
        <f>Invoice!C642</f>
        <v>0</v>
      </c>
      <c r="C861" s="78">
        <f>Invoice!B642</f>
        <v>0</v>
      </c>
      <c r="D861" s="83">
        <f t="shared" si="8"/>
        <v>0</v>
      </c>
      <c r="E861" s="83">
        <f t="shared" si="9"/>
        <v>0</v>
      </c>
      <c r="F861" s="84">
        <f>Invoice!G642</f>
        <v>0</v>
      </c>
      <c r="G861" s="85">
        <f t="shared" si="10"/>
        <v>0</v>
      </c>
    </row>
    <row r="862" spans="1:7" s="82" customFormat="1" hidden="1">
      <c r="A862" s="98">
        <f>Invoice!F643</f>
        <v>0</v>
      </c>
      <c r="B862" s="77">
        <f>Invoice!C643</f>
        <v>0</v>
      </c>
      <c r="C862" s="78">
        <f>Invoice!B643</f>
        <v>0</v>
      </c>
      <c r="D862" s="83">
        <f t="shared" si="8"/>
        <v>0</v>
      </c>
      <c r="E862" s="83">
        <f t="shared" si="9"/>
        <v>0</v>
      </c>
      <c r="F862" s="84">
        <f>Invoice!G643</f>
        <v>0</v>
      </c>
      <c r="G862" s="85">
        <f t="shared" si="10"/>
        <v>0</v>
      </c>
    </row>
    <row r="863" spans="1:7" s="82" customFormat="1" hidden="1">
      <c r="A863" s="98">
        <f>Invoice!F644</f>
        <v>0</v>
      </c>
      <c r="B863" s="77">
        <f>Invoice!C644</f>
        <v>0</v>
      </c>
      <c r="C863" s="78">
        <f>Invoice!B644</f>
        <v>0</v>
      </c>
      <c r="D863" s="83">
        <f t="shared" si="8"/>
        <v>0</v>
      </c>
      <c r="E863" s="83">
        <f t="shared" si="9"/>
        <v>0</v>
      </c>
      <c r="F863" s="84">
        <f>Invoice!G644</f>
        <v>0</v>
      </c>
      <c r="G863" s="85">
        <f t="shared" si="10"/>
        <v>0</v>
      </c>
    </row>
    <row r="864" spans="1:7" s="82" customFormat="1" hidden="1">
      <c r="A864" s="98">
        <f>Invoice!F645</f>
        <v>0</v>
      </c>
      <c r="B864" s="77">
        <f>Invoice!C645</f>
        <v>0</v>
      </c>
      <c r="C864" s="78">
        <f>Invoice!B645</f>
        <v>0</v>
      </c>
      <c r="D864" s="83">
        <f t="shared" si="8"/>
        <v>0</v>
      </c>
      <c r="E864" s="83">
        <f t="shared" si="9"/>
        <v>0</v>
      </c>
      <c r="F864" s="84">
        <f>Invoice!G645</f>
        <v>0</v>
      </c>
      <c r="G864" s="85">
        <f t="shared" si="10"/>
        <v>0</v>
      </c>
    </row>
    <row r="865" spans="1:7" s="82" customFormat="1" hidden="1">
      <c r="A865" s="98">
        <f>Invoice!F646</f>
        <v>0</v>
      </c>
      <c r="B865" s="77">
        <f>Invoice!C646</f>
        <v>0</v>
      </c>
      <c r="C865" s="78">
        <f>Invoice!B646</f>
        <v>0</v>
      </c>
      <c r="D865" s="83">
        <f t="shared" si="8"/>
        <v>0</v>
      </c>
      <c r="E865" s="83">
        <f t="shared" si="9"/>
        <v>0</v>
      </c>
      <c r="F865" s="84">
        <f>Invoice!G646</f>
        <v>0</v>
      </c>
      <c r="G865" s="85">
        <f t="shared" si="10"/>
        <v>0</v>
      </c>
    </row>
    <row r="866" spans="1:7" s="82" customFormat="1" hidden="1">
      <c r="A866" s="98">
        <f>Invoice!F647</f>
        <v>0</v>
      </c>
      <c r="B866" s="77">
        <f>Invoice!C647</f>
        <v>0</v>
      </c>
      <c r="C866" s="78">
        <f>Invoice!B647</f>
        <v>0</v>
      </c>
      <c r="D866" s="83">
        <f t="shared" si="8"/>
        <v>0</v>
      </c>
      <c r="E866" s="83">
        <f t="shared" si="9"/>
        <v>0</v>
      </c>
      <c r="F866" s="84">
        <f>Invoice!G647</f>
        <v>0</v>
      </c>
      <c r="G866" s="85">
        <f t="shared" si="10"/>
        <v>0</v>
      </c>
    </row>
    <row r="867" spans="1:7" s="82" customFormat="1" hidden="1">
      <c r="A867" s="98">
        <f>Invoice!F648</f>
        <v>0</v>
      </c>
      <c r="B867" s="77">
        <f>Invoice!C648</f>
        <v>0</v>
      </c>
      <c r="C867" s="78">
        <f>Invoice!B648</f>
        <v>0</v>
      </c>
      <c r="D867" s="83">
        <f t="shared" si="8"/>
        <v>0</v>
      </c>
      <c r="E867" s="83">
        <f t="shared" si="9"/>
        <v>0</v>
      </c>
      <c r="F867" s="84">
        <f>Invoice!G648</f>
        <v>0</v>
      </c>
      <c r="G867" s="85">
        <f t="shared" si="10"/>
        <v>0</v>
      </c>
    </row>
    <row r="868" spans="1:7" s="82" customFormat="1" hidden="1">
      <c r="A868" s="98">
        <f>Invoice!F649</f>
        <v>0</v>
      </c>
      <c r="B868" s="77">
        <f>Invoice!C649</f>
        <v>0</v>
      </c>
      <c r="C868" s="78">
        <f>Invoice!B649</f>
        <v>0</v>
      </c>
      <c r="D868" s="83">
        <f t="shared" si="8"/>
        <v>0</v>
      </c>
      <c r="E868" s="83">
        <f t="shared" si="9"/>
        <v>0</v>
      </c>
      <c r="F868" s="84">
        <f>Invoice!G649</f>
        <v>0</v>
      </c>
      <c r="G868" s="85">
        <f t="shared" si="10"/>
        <v>0</v>
      </c>
    </row>
    <row r="869" spans="1:7" s="82" customFormat="1" hidden="1">
      <c r="A869" s="98">
        <f>Invoice!F650</f>
        <v>0</v>
      </c>
      <c r="B869" s="77">
        <f>Invoice!C650</f>
        <v>0</v>
      </c>
      <c r="C869" s="78">
        <f>Invoice!B650</f>
        <v>0</v>
      </c>
      <c r="D869" s="83">
        <f t="shared" si="8"/>
        <v>0</v>
      </c>
      <c r="E869" s="83">
        <f t="shared" si="9"/>
        <v>0</v>
      </c>
      <c r="F869" s="84">
        <f>Invoice!G650</f>
        <v>0</v>
      </c>
      <c r="G869" s="85">
        <f t="shared" si="10"/>
        <v>0</v>
      </c>
    </row>
    <row r="870" spans="1:7" s="82" customFormat="1" hidden="1">
      <c r="A870" s="98">
        <f>Invoice!F651</f>
        <v>0</v>
      </c>
      <c r="B870" s="77">
        <f>Invoice!C651</f>
        <v>0</v>
      </c>
      <c r="C870" s="78">
        <f>Invoice!B651</f>
        <v>0</v>
      </c>
      <c r="D870" s="83">
        <f t="shared" si="8"/>
        <v>0</v>
      </c>
      <c r="E870" s="83">
        <f t="shared" si="9"/>
        <v>0</v>
      </c>
      <c r="F870" s="84">
        <f>Invoice!G651</f>
        <v>0</v>
      </c>
      <c r="G870" s="85">
        <f t="shared" si="10"/>
        <v>0</v>
      </c>
    </row>
    <row r="871" spans="1:7" s="82" customFormat="1" hidden="1">
      <c r="A871" s="98">
        <f>Invoice!F652</f>
        <v>0</v>
      </c>
      <c r="B871" s="77">
        <f>Invoice!C652</f>
        <v>0</v>
      </c>
      <c r="C871" s="78">
        <f>Invoice!B652</f>
        <v>0</v>
      </c>
      <c r="D871" s="83">
        <f t="shared" si="8"/>
        <v>0</v>
      </c>
      <c r="E871" s="83">
        <f t="shared" si="9"/>
        <v>0</v>
      </c>
      <c r="F871" s="84">
        <f>Invoice!G652</f>
        <v>0</v>
      </c>
      <c r="G871" s="85">
        <f t="shared" si="10"/>
        <v>0</v>
      </c>
    </row>
    <row r="872" spans="1:7" s="82" customFormat="1" hidden="1">
      <c r="A872" s="98">
        <f>Invoice!F653</f>
        <v>0</v>
      </c>
      <c r="B872" s="77">
        <f>Invoice!C653</f>
        <v>0</v>
      </c>
      <c r="C872" s="78">
        <f>Invoice!B653</f>
        <v>0</v>
      </c>
      <c r="D872" s="83">
        <f t="shared" si="8"/>
        <v>0</v>
      </c>
      <c r="E872" s="83">
        <f t="shared" si="9"/>
        <v>0</v>
      </c>
      <c r="F872" s="84">
        <f>Invoice!G653</f>
        <v>0</v>
      </c>
      <c r="G872" s="85">
        <f t="shared" si="10"/>
        <v>0</v>
      </c>
    </row>
    <row r="873" spans="1:7" s="82" customFormat="1" hidden="1">
      <c r="A873" s="98">
        <f>Invoice!F654</f>
        <v>0</v>
      </c>
      <c r="B873" s="77">
        <f>Invoice!C654</f>
        <v>0</v>
      </c>
      <c r="C873" s="78">
        <f>Invoice!B654</f>
        <v>0</v>
      </c>
      <c r="D873" s="83">
        <f t="shared" si="8"/>
        <v>0</v>
      </c>
      <c r="E873" s="83">
        <f t="shared" si="9"/>
        <v>0</v>
      </c>
      <c r="F873" s="84">
        <f>Invoice!G654</f>
        <v>0</v>
      </c>
      <c r="G873" s="85">
        <f t="shared" si="10"/>
        <v>0</v>
      </c>
    </row>
    <row r="874" spans="1:7" s="82" customFormat="1" hidden="1">
      <c r="A874" s="98">
        <f>Invoice!F655</f>
        <v>0</v>
      </c>
      <c r="B874" s="77">
        <f>Invoice!C655</f>
        <v>0</v>
      </c>
      <c r="C874" s="78">
        <f>Invoice!B655</f>
        <v>0</v>
      </c>
      <c r="D874" s="83">
        <f t="shared" si="8"/>
        <v>0</v>
      </c>
      <c r="E874" s="83">
        <f t="shared" si="9"/>
        <v>0</v>
      </c>
      <c r="F874" s="84">
        <f>Invoice!G655</f>
        <v>0</v>
      </c>
      <c r="G874" s="85">
        <f t="shared" si="10"/>
        <v>0</v>
      </c>
    </row>
    <row r="875" spans="1:7" s="82" customFormat="1" hidden="1">
      <c r="A875" s="98">
        <f>Invoice!F656</f>
        <v>0</v>
      </c>
      <c r="B875" s="77">
        <f>Invoice!C656</f>
        <v>0</v>
      </c>
      <c r="C875" s="78">
        <f>Invoice!B656</f>
        <v>0</v>
      </c>
      <c r="D875" s="83">
        <f t="shared" si="8"/>
        <v>0</v>
      </c>
      <c r="E875" s="83">
        <f t="shared" si="9"/>
        <v>0</v>
      </c>
      <c r="F875" s="84">
        <f>Invoice!G656</f>
        <v>0</v>
      </c>
      <c r="G875" s="85">
        <f t="shared" si="10"/>
        <v>0</v>
      </c>
    </row>
    <row r="876" spans="1:7" s="82" customFormat="1" hidden="1">
      <c r="A876" s="98">
        <f>Invoice!F657</f>
        <v>0</v>
      </c>
      <c r="B876" s="77">
        <f>Invoice!C657</f>
        <v>0</v>
      </c>
      <c r="C876" s="78">
        <f>Invoice!B657</f>
        <v>0</v>
      </c>
      <c r="D876" s="83">
        <f t="shared" si="8"/>
        <v>0</v>
      </c>
      <c r="E876" s="83">
        <f t="shared" si="9"/>
        <v>0</v>
      </c>
      <c r="F876" s="84">
        <f>Invoice!G657</f>
        <v>0</v>
      </c>
      <c r="G876" s="85">
        <f t="shared" si="10"/>
        <v>0</v>
      </c>
    </row>
    <row r="877" spans="1:7" s="82" customFormat="1" hidden="1">
      <c r="A877" s="98">
        <f>Invoice!F658</f>
        <v>0</v>
      </c>
      <c r="B877" s="77">
        <f>Invoice!C658</f>
        <v>0</v>
      </c>
      <c r="C877" s="78">
        <f>Invoice!B658</f>
        <v>0</v>
      </c>
      <c r="D877" s="83">
        <f t="shared" si="8"/>
        <v>0</v>
      </c>
      <c r="E877" s="83">
        <f t="shared" si="9"/>
        <v>0</v>
      </c>
      <c r="F877" s="84">
        <f>Invoice!G658</f>
        <v>0</v>
      </c>
      <c r="G877" s="85">
        <f t="shared" si="10"/>
        <v>0</v>
      </c>
    </row>
    <row r="878" spans="1:7" s="82" customFormat="1" hidden="1">
      <c r="A878" s="98">
        <f>Invoice!F659</f>
        <v>0</v>
      </c>
      <c r="B878" s="77">
        <f>Invoice!C659</f>
        <v>0</v>
      </c>
      <c r="C878" s="78">
        <f>Invoice!B659</f>
        <v>0</v>
      </c>
      <c r="D878" s="83">
        <f t="shared" si="8"/>
        <v>0</v>
      </c>
      <c r="E878" s="83">
        <f t="shared" si="9"/>
        <v>0</v>
      </c>
      <c r="F878" s="84">
        <f>Invoice!G659</f>
        <v>0</v>
      </c>
      <c r="G878" s="85">
        <f t="shared" si="10"/>
        <v>0</v>
      </c>
    </row>
    <row r="879" spans="1:7" s="82" customFormat="1" hidden="1">
      <c r="A879" s="98">
        <f>Invoice!F660</f>
        <v>0</v>
      </c>
      <c r="B879" s="77">
        <f>Invoice!C660</f>
        <v>0</v>
      </c>
      <c r="C879" s="78">
        <f>Invoice!B660</f>
        <v>0</v>
      </c>
      <c r="D879" s="83">
        <f t="shared" si="8"/>
        <v>0</v>
      </c>
      <c r="E879" s="83">
        <f t="shared" si="9"/>
        <v>0</v>
      </c>
      <c r="F879" s="84">
        <f>Invoice!G660</f>
        <v>0</v>
      </c>
      <c r="G879" s="85">
        <f t="shared" si="10"/>
        <v>0</v>
      </c>
    </row>
    <row r="880" spans="1:7" s="82" customFormat="1" hidden="1">
      <c r="A880" s="98">
        <f>Invoice!F661</f>
        <v>0</v>
      </c>
      <c r="B880" s="77">
        <f>Invoice!C661</f>
        <v>0</v>
      </c>
      <c r="C880" s="78">
        <f>Invoice!B661</f>
        <v>0</v>
      </c>
      <c r="D880" s="83">
        <f t="shared" si="8"/>
        <v>0</v>
      </c>
      <c r="E880" s="83">
        <f t="shared" si="9"/>
        <v>0</v>
      </c>
      <c r="F880" s="84">
        <f>Invoice!G661</f>
        <v>0</v>
      </c>
      <c r="G880" s="85">
        <f t="shared" si="10"/>
        <v>0</v>
      </c>
    </row>
    <row r="881" spans="1:7" s="82" customFormat="1" hidden="1">
      <c r="A881" s="98">
        <f>Invoice!F662</f>
        <v>0</v>
      </c>
      <c r="B881" s="77">
        <f>Invoice!C662</f>
        <v>0</v>
      </c>
      <c r="C881" s="78">
        <f>Invoice!B662</f>
        <v>0</v>
      </c>
      <c r="D881" s="83">
        <f t="shared" si="8"/>
        <v>0</v>
      </c>
      <c r="E881" s="83">
        <f t="shared" si="9"/>
        <v>0</v>
      </c>
      <c r="F881" s="84">
        <f>Invoice!G662</f>
        <v>0</v>
      </c>
      <c r="G881" s="85">
        <f t="shared" si="10"/>
        <v>0</v>
      </c>
    </row>
    <row r="882" spans="1:7" s="82" customFormat="1" hidden="1">
      <c r="A882" s="98">
        <f>Invoice!F663</f>
        <v>0</v>
      </c>
      <c r="B882" s="77">
        <f>Invoice!C663</f>
        <v>0</v>
      </c>
      <c r="C882" s="78">
        <f>Invoice!B663</f>
        <v>0</v>
      </c>
      <c r="D882" s="83">
        <f t="shared" si="8"/>
        <v>0</v>
      </c>
      <c r="E882" s="83">
        <f t="shared" si="9"/>
        <v>0</v>
      </c>
      <c r="F882" s="84">
        <f>Invoice!G663</f>
        <v>0</v>
      </c>
      <c r="G882" s="85">
        <f t="shared" si="10"/>
        <v>0</v>
      </c>
    </row>
    <row r="883" spans="1:7" s="82" customFormat="1" hidden="1">
      <c r="A883" s="98">
        <f>Invoice!F664</f>
        <v>0</v>
      </c>
      <c r="B883" s="77">
        <f>Invoice!C664</f>
        <v>0</v>
      </c>
      <c r="C883" s="78">
        <f>Invoice!B664</f>
        <v>0</v>
      </c>
      <c r="D883" s="83">
        <f t="shared" si="8"/>
        <v>0</v>
      </c>
      <c r="E883" s="83">
        <f t="shared" si="9"/>
        <v>0</v>
      </c>
      <c r="F883" s="84">
        <f>Invoice!G664</f>
        <v>0</v>
      </c>
      <c r="G883" s="85">
        <f t="shared" si="10"/>
        <v>0</v>
      </c>
    </row>
    <row r="884" spans="1:7" s="82" customFormat="1" hidden="1">
      <c r="A884" s="98">
        <f>Invoice!F665</f>
        <v>0</v>
      </c>
      <c r="B884" s="77">
        <f>Invoice!C665</f>
        <v>0</v>
      </c>
      <c r="C884" s="78">
        <f>Invoice!B665</f>
        <v>0</v>
      </c>
      <c r="D884" s="83">
        <f t="shared" si="8"/>
        <v>0</v>
      </c>
      <c r="E884" s="83">
        <f t="shared" si="9"/>
        <v>0</v>
      </c>
      <c r="F884" s="84">
        <f>Invoice!G665</f>
        <v>0</v>
      </c>
      <c r="G884" s="85">
        <f t="shared" si="10"/>
        <v>0</v>
      </c>
    </row>
    <row r="885" spans="1:7" s="82" customFormat="1" hidden="1">
      <c r="A885" s="98">
        <f>Invoice!F666</f>
        <v>0</v>
      </c>
      <c r="B885" s="77">
        <f>Invoice!C666</f>
        <v>0</v>
      </c>
      <c r="C885" s="78">
        <f>Invoice!B666</f>
        <v>0</v>
      </c>
      <c r="D885" s="83">
        <f t="shared" si="8"/>
        <v>0</v>
      </c>
      <c r="E885" s="83">
        <f t="shared" si="9"/>
        <v>0</v>
      </c>
      <c r="F885" s="84">
        <f>Invoice!G666</f>
        <v>0</v>
      </c>
      <c r="G885" s="85">
        <f t="shared" si="10"/>
        <v>0</v>
      </c>
    </row>
    <row r="886" spans="1:7" s="82" customFormat="1" hidden="1">
      <c r="A886" s="98">
        <f>Invoice!F667</f>
        <v>0</v>
      </c>
      <c r="B886" s="77">
        <f>Invoice!C667</f>
        <v>0</v>
      </c>
      <c r="C886" s="78">
        <f>Invoice!B667</f>
        <v>0</v>
      </c>
      <c r="D886" s="83">
        <f t="shared" si="8"/>
        <v>0</v>
      </c>
      <c r="E886" s="83">
        <f t="shared" si="9"/>
        <v>0</v>
      </c>
      <c r="F886" s="84">
        <f>Invoice!G667</f>
        <v>0</v>
      </c>
      <c r="G886" s="85">
        <f t="shared" si="10"/>
        <v>0</v>
      </c>
    </row>
    <row r="887" spans="1:7" s="82" customFormat="1" hidden="1">
      <c r="A887" s="98">
        <f>Invoice!F668</f>
        <v>0</v>
      </c>
      <c r="B887" s="77">
        <f>Invoice!C668</f>
        <v>0</v>
      </c>
      <c r="C887" s="78">
        <f>Invoice!B668</f>
        <v>0</v>
      </c>
      <c r="D887" s="83">
        <f t="shared" si="8"/>
        <v>0</v>
      </c>
      <c r="E887" s="83">
        <f t="shared" si="9"/>
        <v>0</v>
      </c>
      <c r="F887" s="84">
        <f>Invoice!G668</f>
        <v>0</v>
      </c>
      <c r="G887" s="85">
        <f t="shared" si="10"/>
        <v>0</v>
      </c>
    </row>
    <row r="888" spans="1:7" s="82" customFormat="1" hidden="1">
      <c r="A888" s="98">
        <f>Invoice!F669</f>
        <v>0</v>
      </c>
      <c r="B888" s="77">
        <f>Invoice!C669</f>
        <v>0</v>
      </c>
      <c r="C888" s="78">
        <f>Invoice!B669</f>
        <v>0</v>
      </c>
      <c r="D888" s="83">
        <f t="shared" si="8"/>
        <v>0</v>
      </c>
      <c r="E888" s="83">
        <f t="shared" si="9"/>
        <v>0</v>
      </c>
      <c r="F888" s="84">
        <f>Invoice!G669</f>
        <v>0</v>
      </c>
      <c r="G888" s="85">
        <f t="shared" si="10"/>
        <v>0</v>
      </c>
    </row>
    <row r="889" spans="1:7" s="82" customFormat="1" hidden="1">
      <c r="A889" s="98">
        <f>Invoice!F670</f>
        <v>0</v>
      </c>
      <c r="B889" s="77">
        <f>Invoice!C670</f>
        <v>0</v>
      </c>
      <c r="C889" s="78">
        <f>Invoice!B670</f>
        <v>0</v>
      </c>
      <c r="D889" s="83">
        <f t="shared" si="8"/>
        <v>0</v>
      </c>
      <c r="E889" s="83">
        <f t="shared" si="9"/>
        <v>0</v>
      </c>
      <c r="F889" s="84">
        <f>Invoice!G670</f>
        <v>0</v>
      </c>
      <c r="G889" s="85">
        <f t="shared" si="10"/>
        <v>0</v>
      </c>
    </row>
    <row r="890" spans="1:7" s="82" customFormat="1" hidden="1">
      <c r="A890" s="98">
        <f>Invoice!F671</f>
        <v>0</v>
      </c>
      <c r="B890" s="77">
        <f>Invoice!C671</f>
        <v>0</v>
      </c>
      <c r="C890" s="78">
        <f>Invoice!B671</f>
        <v>0</v>
      </c>
      <c r="D890" s="83">
        <f t="shared" si="8"/>
        <v>0</v>
      </c>
      <c r="E890" s="83">
        <f t="shared" si="9"/>
        <v>0</v>
      </c>
      <c r="F890" s="84">
        <f>Invoice!G671</f>
        <v>0</v>
      </c>
      <c r="G890" s="85">
        <f t="shared" si="10"/>
        <v>0</v>
      </c>
    </row>
    <row r="891" spans="1:7" s="82" customFormat="1" hidden="1">
      <c r="A891" s="98">
        <f>Invoice!F672</f>
        <v>0</v>
      </c>
      <c r="B891" s="77">
        <f>Invoice!C672</f>
        <v>0</v>
      </c>
      <c r="C891" s="78">
        <f>Invoice!B672</f>
        <v>0</v>
      </c>
      <c r="D891" s="83">
        <f t="shared" si="8"/>
        <v>0</v>
      </c>
      <c r="E891" s="83">
        <f t="shared" si="9"/>
        <v>0</v>
      </c>
      <c r="F891" s="84">
        <f>Invoice!G672</f>
        <v>0</v>
      </c>
      <c r="G891" s="85">
        <f t="shared" si="10"/>
        <v>0</v>
      </c>
    </row>
    <row r="892" spans="1:7" s="82" customFormat="1" hidden="1">
      <c r="A892" s="98">
        <f>Invoice!F673</f>
        <v>0</v>
      </c>
      <c r="B892" s="77">
        <f>Invoice!C673</f>
        <v>0</v>
      </c>
      <c r="C892" s="78">
        <f>Invoice!B673</f>
        <v>0</v>
      </c>
      <c r="D892" s="83">
        <f t="shared" si="8"/>
        <v>0</v>
      </c>
      <c r="E892" s="83">
        <f t="shared" si="9"/>
        <v>0</v>
      </c>
      <c r="F892" s="84">
        <f>Invoice!G673</f>
        <v>0</v>
      </c>
      <c r="G892" s="85">
        <f t="shared" si="10"/>
        <v>0</v>
      </c>
    </row>
    <row r="893" spans="1:7" s="82" customFormat="1" hidden="1">
      <c r="A893" s="98">
        <f>Invoice!F674</f>
        <v>0</v>
      </c>
      <c r="B893" s="77">
        <f>Invoice!C674</f>
        <v>0</v>
      </c>
      <c r="C893" s="78">
        <f>Invoice!B674</f>
        <v>0</v>
      </c>
      <c r="D893" s="83">
        <f t="shared" si="8"/>
        <v>0</v>
      </c>
      <c r="E893" s="83">
        <f t="shared" si="9"/>
        <v>0</v>
      </c>
      <c r="F893" s="84">
        <f>Invoice!G674</f>
        <v>0</v>
      </c>
      <c r="G893" s="85">
        <f t="shared" si="10"/>
        <v>0</v>
      </c>
    </row>
    <row r="894" spans="1:7" s="82" customFormat="1" hidden="1">
      <c r="A894" s="98">
        <f>Invoice!F675</f>
        <v>0</v>
      </c>
      <c r="B894" s="77">
        <f>Invoice!C675</f>
        <v>0</v>
      </c>
      <c r="C894" s="78">
        <f>Invoice!B675</f>
        <v>0</v>
      </c>
      <c r="D894" s="83">
        <f t="shared" si="8"/>
        <v>0</v>
      </c>
      <c r="E894" s="83">
        <f t="shared" si="9"/>
        <v>0</v>
      </c>
      <c r="F894" s="84">
        <f>Invoice!G675</f>
        <v>0</v>
      </c>
      <c r="G894" s="85">
        <f t="shared" si="10"/>
        <v>0</v>
      </c>
    </row>
    <row r="895" spans="1:7" s="82" customFormat="1" hidden="1">
      <c r="A895" s="98">
        <f>Invoice!F676</f>
        <v>0</v>
      </c>
      <c r="B895" s="77">
        <f>Invoice!C676</f>
        <v>0</v>
      </c>
      <c r="C895" s="78">
        <f>Invoice!B676</f>
        <v>0</v>
      </c>
      <c r="D895" s="83">
        <f t="shared" si="8"/>
        <v>0</v>
      </c>
      <c r="E895" s="83">
        <f t="shared" si="9"/>
        <v>0</v>
      </c>
      <c r="F895" s="84">
        <f>Invoice!G676</f>
        <v>0</v>
      </c>
      <c r="G895" s="85">
        <f t="shared" si="10"/>
        <v>0</v>
      </c>
    </row>
    <row r="896" spans="1:7" s="82" customFormat="1" hidden="1">
      <c r="A896" s="98">
        <f>Invoice!F677</f>
        <v>0</v>
      </c>
      <c r="B896" s="77">
        <f>Invoice!C677</f>
        <v>0</v>
      </c>
      <c r="C896" s="78">
        <f>Invoice!B677</f>
        <v>0</v>
      </c>
      <c r="D896" s="83">
        <f t="shared" si="8"/>
        <v>0</v>
      </c>
      <c r="E896" s="83">
        <f t="shared" si="9"/>
        <v>0</v>
      </c>
      <c r="F896" s="84">
        <f>Invoice!G677</f>
        <v>0</v>
      </c>
      <c r="G896" s="85">
        <f t="shared" si="10"/>
        <v>0</v>
      </c>
    </row>
    <row r="897" spans="1:7" s="82" customFormat="1" hidden="1">
      <c r="A897" s="98">
        <f>Invoice!F678</f>
        <v>0</v>
      </c>
      <c r="B897" s="77">
        <f>Invoice!C678</f>
        <v>0</v>
      </c>
      <c r="C897" s="78">
        <f>Invoice!B678</f>
        <v>0</v>
      </c>
      <c r="D897" s="83">
        <f t="shared" ref="D897:D960" si="11">F897/$D$14</f>
        <v>0</v>
      </c>
      <c r="E897" s="83">
        <f t="shared" ref="E897:E960" si="12">G897/$D$14</f>
        <v>0</v>
      </c>
      <c r="F897" s="84">
        <f>Invoice!G678</f>
        <v>0</v>
      </c>
      <c r="G897" s="85">
        <f t="shared" ref="G897:G960" si="13">C897*F897</f>
        <v>0</v>
      </c>
    </row>
    <row r="898" spans="1:7" s="82" customFormat="1" hidden="1">
      <c r="A898" s="98">
        <f>Invoice!F679</f>
        <v>0</v>
      </c>
      <c r="B898" s="77">
        <f>Invoice!C679</f>
        <v>0</v>
      </c>
      <c r="C898" s="78">
        <f>Invoice!B679</f>
        <v>0</v>
      </c>
      <c r="D898" s="83">
        <f t="shared" si="11"/>
        <v>0</v>
      </c>
      <c r="E898" s="83">
        <f t="shared" si="12"/>
        <v>0</v>
      </c>
      <c r="F898" s="84">
        <f>Invoice!G679</f>
        <v>0</v>
      </c>
      <c r="G898" s="85">
        <f t="shared" si="13"/>
        <v>0</v>
      </c>
    </row>
    <row r="899" spans="1:7" s="82" customFormat="1" hidden="1">
      <c r="A899" s="98">
        <f>Invoice!F680</f>
        <v>0</v>
      </c>
      <c r="B899" s="77">
        <f>Invoice!C680</f>
        <v>0</v>
      </c>
      <c r="C899" s="78">
        <f>Invoice!B680</f>
        <v>0</v>
      </c>
      <c r="D899" s="83">
        <f t="shared" si="11"/>
        <v>0</v>
      </c>
      <c r="E899" s="83">
        <f t="shared" si="12"/>
        <v>0</v>
      </c>
      <c r="F899" s="84">
        <f>Invoice!G680</f>
        <v>0</v>
      </c>
      <c r="G899" s="85">
        <f t="shared" si="13"/>
        <v>0</v>
      </c>
    </row>
    <row r="900" spans="1:7" s="82" customFormat="1" hidden="1">
      <c r="A900" s="98">
        <f>Invoice!F681</f>
        <v>0</v>
      </c>
      <c r="B900" s="77">
        <f>Invoice!C681</f>
        <v>0</v>
      </c>
      <c r="C900" s="78">
        <f>Invoice!B681</f>
        <v>0</v>
      </c>
      <c r="D900" s="83">
        <f t="shared" si="11"/>
        <v>0</v>
      </c>
      <c r="E900" s="83">
        <f t="shared" si="12"/>
        <v>0</v>
      </c>
      <c r="F900" s="84">
        <f>Invoice!G681</f>
        <v>0</v>
      </c>
      <c r="G900" s="85">
        <f t="shared" si="13"/>
        <v>0</v>
      </c>
    </row>
    <row r="901" spans="1:7" s="82" customFormat="1" hidden="1">
      <c r="A901" s="98">
        <f>Invoice!F682</f>
        <v>0</v>
      </c>
      <c r="B901" s="77">
        <f>Invoice!C682</f>
        <v>0</v>
      </c>
      <c r="C901" s="78">
        <f>Invoice!B682</f>
        <v>0</v>
      </c>
      <c r="D901" s="83">
        <f t="shared" si="11"/>
        <v>0</v>
      </c>
      <c r="E901" s="83">
        <f t="shared" si="12"/>
        <v>0</v>
      </c>
      <c r="F901" s="84">
        <f>Invoice!G682</f>
        <v>0</v>
      </c>
      <c r="G901" s="85">
        <f t="shared" si="13"/>
        <v>0</v>
      </c>
    </row>
    <row r="902" spans="1:7" s="82" customFormat="1" hidden="1">
      <c r="A902" s="98">
        <f>Invoice!F683</f>
        <v>0</v>
      </c>
      <c r="B902" s="77">
        <f>Invoice!C683</f>
        <v>0</v>
      </c>
      <c r="C902" s="78">
        <f>Invoice!B683</f>
        <v>0</v>
      </c>
      <c r="D902" s="83">
        <f t="shared" si="11"/>
        <v>0</v>
      </c>
      <c r="E902" s="83">
        <f t="shared" si="12"/>
        <v>0</v>
      </c>
      <c r="F902" s="84">
        <f>Invoice!G683</f>
        <v>0</v>
      </c>
      <c r="G902" s="85">
        <f t="shared" si="13"/>
        <v>0</v>
      </c>
    </row>
    <row r="903" spans="1:7" s="82" customFormat="1" hidden="1">
      <c r="A903" s="98">
        <f>Invoice!F684</f>
        <v>0</v>
      </c>
      <c r="B903" s="77">
        <f>Invoice!C684</f>
        <v>0</v>
      </c>
      <c r="C903" s="78">
        <f>Invoice!B684</f>
        <v>0</v>
      </c>
      <c r="D903" s="83">
        <f t="shared" si="11"/>
        <v>0</v>
      </c>
      <c r="E903" s="83">
        <f t="shared" si="12"/>
        <v>0</v>
      </c>
      <c r="F903" s="84">
        <f>Invoice!G684</f>
        <v>0</v>
      </c>
      <c r="G903" s="85">
        <f t="shared" si="13"/>
        <v>0</v>
      </c>
    </row>
    <row r="904" spans="1:7" s="82" customFormat="1" hidden="1">
      <c r="A904" s="98">
        <f>Invoice!F685</f>
        <v>0</v>
      </c>
      <c r="B904" s="77">
        <f>Invoice!C685</f>
        <v>0</v>
      </c>
      <c r="C904" s="78">
        <f>Invoice!B685</f>
        <v>0</v>
      </c>
      <c r="D904" s="83">
        <f t="shared" si="11"/>
        <v>0</v>
      </c>
      <c r="E904" s="83">
        <f t="shared" si="12"/>
        <v>0</v>
      </c>
      <c r="F904" s="84">
        <f>Invoice!G685</f>
        <v>0</v>
      </c>
      <c r="G904" s="85">
        <f t="shared" si="13"/>
        <v>0</v>
      </c>
    </row>
    <row r="905" spans="1:7" s="82" customFormat="1" hidden="1">
      <c r="A905" s="98">
        <f>Invoice!F686</f>
        <v>0</v>
      </c>
      <c r="B905" s="77">
        <f>Invoice!C686</f>
        <v>0</v>
      </c>
      <c r="C905" s="78">
        <f>Invoice!B686</f>
        <v>0</v>
      </c>
      <c r="D905" s="83">
        <f t="shared" si="11"/>
        <v>0</v>
      </c>
      <c r="E905" s="83">
        <f t="shared" si="12"/>
        <v>0</v>
      </c>
      <c r="F905" s="84">
        <f>Invoice!G686</f>
        <v>0</v>
      </c>
      <c r="G905" s="85">
        <f t="shared" si="13"/>
        <v>0</v>
      </c>
    </row>
    <row r="906" spans="1:7" s="82" customFormat="1" hidden="1">
      <c r="A906" s="98">
        <f>Invoice!F687</f>
        <v>0</v>
      </c>
      <c r="B906" s="77">
        <f>Invoice!C687</f>
        <v>0</v>
      </c>
      <c r="C906" s="78">
        <f>Invoice!B687</f>
        <v>0</v>
      </c>
      <c r="D906" s="83">
        <f t="shared" si="11"/>
        <v>0</v>
      </c>
      <c r="E906" s="83">
        <f t="shared" si="12"/>
        <v>0</v>
      </c>
      <c r="F906" s="84">
        <f>Invoice!G687</f>
        <v>0</v>
      </c>
      <c r="G906" s="85">
        <f t="shared" si="13"/>
        <v>0</v>
      </c>
    </row>
    <row r="907" spans="1:7" s="82" customFormat="1" hidden="1">
      <c r="A907" s="98">
        <f>Invoice!F688</f>
        <v>0</v>
      </c>
      <c r="B907" s="77">
        <f>Invoice!C688</f>
        <v>0</v>
      </c>
      <c r="C907" s="78">
        <f>Invoice!B688</f>
        <v>0</v>
      </c>
      <c r="D907" s="83">
        <f t="shared" si="11"/>
        <v>0</v>
      </c>
      <c r="E907" s="83">
        <f t="shared" si="12"/>
        <v>0</v>
      </c>
      <c r="F907" s="84">
        <f>Invoice!G688</f>
        <v>0</v>
      </c>
      <c r="G907" s="85">
        <f t="shared" si="13"/>
        <v>0</v>
      </c>
    </row>
    <row r="908" spans="1:7" s="82" customFormat="1" hidden="1">
      <c r="A908" s="98">
        <f>Invoice!F689</f>
        <v>0</v>
      </c>
      <c r="B908" s="77">
        <f>Invoice!C689</f>
        <v>0</v>
      </c>
      <c r="C908" s="78">
        <f>Invoice!B689</f>
        <v>0</v>
      </c>
      <c r="D908" s="83">
        <f t="shared" si="11"/>
        <v>0</v>
      </c>
      <c r="E908" s="83">
        <f t="shared" si="12"/>
        <v>0</v>
      </c>
      <c r="F908" s="84">
        <f>Invoice!G689</f>
        <v>0</v>
      </c>
      <c r="G908" s="85">
        <f t="shared" si="13"/>
        <v>0</v>
      </c>
    </row>
    <row r="909" spans="1:7" s="82" customFormat="1" hidden="1">
      <c r="A909" s="98">
        <f>Invoice!F690</f>
        <v>0</v>
      </c>
      <c r="B909" s="77">
        <f>Invoice!C690</f>
        <v>0</v>
      </c>
      <c r="C909" s="78">
        <f>Invoice!B690</f>
        <v>0</v>
      </c>
      <c r="D909" s="83">
        <f t="shared" si="11"/>
        <v>0</v>
      </c>
      <c r="E909" s="83">
        <f t="shared" si="12"/>
        <v>0</v>
      </c>
      <c r="F909" s="84">
        <f>Invoice!G690</f>
        <v>0</v>
      </c>
      <c r="G909" s="85">
        <f t="shared" si="13"/>
        <v>0</v>
      </c>
    </row>
    <row r="910" spans="1:7" s="82" customFormat="1" hidden="1">
      <c r="A910" s="98">
        <f>Invoice!F691</f>
        <v>0</v>
      </c>
      <c r="B910" s="77">
        <f>Invoice!C691</f>
        <v>0</v>
      </c>
      <c r="C910" s="78">
        <f>Invoice!B691</f>
        <v>0</v>
      </c>
      <c r="D910" s="83">
        <f t="shared" si="11"/>
        <v>0</v>
      </c>
      <c r="E910" s="83">
        <f t="shared" si="12"/>
        <v>0</v>
      </c>
      <c r="F910" s="84">
        <f>Invoice!G691</f>
        <v>0</v>
      </c>
      <c r="G910" s="85">
        <f t="shared" si="13"/>
        <v>0</v>
      </c>
    </row>
    <row r="911" spans="1:7" s="82" customFormat="1" hidden="1">
      <c r="A911" s="98">
        <f>Invoice!F692</f>
        <v>0</v>
      </c>
      <c r="B911" s="77">
        <f>Invoice!C692</f>
        <v>0</v>
      </c>
      <c r="C911" s="78">
        <f>Invoice!B692</f>
        <v>0</v>
      </c>
      <c r="D911" s="83">
        <f t="shared" si="11"/>
        <v>0</v>
      </c>
      <c r="E911" s="83">
        <f t="shared" si="12"/>
        <v>0</v>
      </c>
      <c r="F911" s="84">
        <f>Invoice!G692</f>
        <v>0</v>
      </c>
      <c r="G911" s="85">
        <f t="shared" si="13"/>
        <v>0</v>
      </c>
    </row>
    <row r="912" spans="1:7" s="82" customFormat="1" hidden="1">
      <c r="A912" s="98">
        <f>Invoice!F693</f>
        <v>0</v>
      </c>
      <c r="B912" s="77">
        <f>Invoice!C693</f>
        <v>0</v>
      </c>
      <c r="C912" s="78">
        <f>Invoice!B693</f>
        <v>0</v>
      </c>
      <c r="D912" s="83">
        <f t="shared" si="11"/>
        <v>0</v>
      </c>
      <c r="E912" s="83">
        <f t="shared" si="12"/>
        <v>0</v>
      </c>
      <c r="F912" s="84">
        <f>Invoice!G693</f>
        <v>0</v>
      </c>
      <c r="G912" s="85">
        <f t="shared" si="13"/>
        <v>0</v>
      </c>
    </row>
    <row r="913" spans="1:7" s="82" customFormat="1" hidden="1">
      <c r="A913" s="98">
        <f>Invoice!F694</f>
        <v>0</v>
      </c>
      <c r="B913" s="77">
        <f>Invoice!C694</f>
        <v>0</v>
      </c>
      <c r="C913" s="78">
        <f>Invoice!B694</f>
        <v>0</v>
      </c>
      <c r="D913" s="83">
        <f t="shared" si="11"/>
        <v>0</v>
      </c>
      <c r="E913" s="83">
        <f t="shared" si="12"/>
        <v>0</v>
      </c>
      <c r="F913" s="84">
        <f>Invoice!G694</f>
        <v>0</v>
      </c>
      <c r="G913" s="85">
        <f t="shared" si="13"/>
        <v>0</v>
      </c>
    </row>
    <row r="914" spans="1:7" s="82" customFormat="1" hidden="1">
      <c r="A914" s="98">
        <f>Invoice!F695</f>
        <v>0</v>
      </c>
      <c r="B914" s="77">
        <f>Invoice!C695</f>
        <v>0</v>
      </c>
      <c r="C914" s="78">
        <f>Invoice!B695</f>
        <v>0</v>
      </c>
      <c r="D914" s="83">
        <f t="shared" si="11"/>
        <v>0</v>
      </c>
      <c r="E914" s="83">
        <f t="shared" si="12"/>
        <v>0</v>
      </c>
      <c r="F914" s="84">
        <f>Invoice!G695</f>
        <v>0</v>
      </c>
      <c r="G914" s="85">
        <f t="shared" si="13"/>
        <v>0</v>
      </c>
    </row>
    <row r="915" spans="1:7" s="82" customFormat="1" hidden="1">
      <c r="A915" s="98">
        <f>Invoice!F696</f>
        <v>0</v>
      </c>
      <c r="B915" s="77">
        <f>Invoice!C696</f>
        <v>0</v>
      </c>
      <c r="C915" s="78">
        <f>Invoice!B696</f>
        <v>0</v>
      </c>
      <c r="D915" s="83">
        <f t="shared" si="11"/>
        <v>0</v>
      </c>
      <c r="E915" s="83">
        <f t="shared" si="12"/>
        <v>0</v>
      </c>
      <c r="F915" s="84">
        <f>Invoice!G696</f>
        <v>0</v>
      </c>
      <c r="G915" s="85">
        <f t="shared" si="13"/>
        <v>0</v>
      </c>
    </row>
    <row r="916" spans="1:7" s="82" customFormat="1" hidden="1">
      <c r="A916" s="98">
        <f>Invoice!F697</f>
        <v>0</v>
      </c>
      <c r="B916" s="77">
        <f>Invoice!C697</f>
        <v>0</v>
      </c>
      <c r="C916" s="78">
        <f>Invoice!B697</f>
        <v>0</v>
      </c>
      <c r="D916" s="83">
        <f t="shared" si="11"/>
        <v>0</v>
      </c>
      <c r="E916" s="83">
        <f t="shared" si="12"/>
        <v>0</v>
      </c>
      <c r="F916" s="84">
        <f>Invoice!G697</f>
        <v>0</v>
      </c>
      <c r="G916" s="85">
        <f t="shared" si="13"/>
        <v>0</v>
      </c>
    </row>
    <row r="917" spans="1:7" s="82" customFormat="1" hidden="1">
      <c r="A917" s="98">
        <f>Invoice!F698</f>
        <v>0</v>
      </c>
      <c r="B917" s="77">
        <f>Invoice!C698</f>
        <v>0</v>
      </c>
      <c r="C917" s="78">
        <f>Invoice!B698</f>
        <v>0</v>
      </c>
      <c r="D917" s="83">
        <f t="shared" si="11"/>
        <v>0</v>
      </c>
      <c r="E917" s="83">
        <f t="shared" si="12"/>
        <v>0</v>
      </c>
      <c r="F917" s="84">
        <f>Invoice!G698</f>
        <v>0</v>
      </c>
      <c r="G917" s="85">
        <f t="shared" si="13"/>
        <v>0</v>
      </c>
    </row>
    <row r="918" spans="1:7" s="82" customFormat="1" hidden="1">
      <c r="A918" s="98">
        <f>Invoice!F699</f>
        <v>0</v>
      </c>
      <c r="B918" s="77">
        <f>Invoice!C699</f>
        <v>0</v>
      </c>
      <c r="C918" s="78">
        <f>Invoice!B699</f>
        <v>0</v>
      </c>
      <c r="D918" s="83">
        <f t="shared" si="11"/>
        <v>0</v>
      </c>
      <c r="E918" s="83">
        <f t="shared" si="12"/>
        <v>0</v>
      </c>
      <c r="F918" s="84">
        <f>Invoice!G699</f>
        <v>0</v>
      </c>
      <c r="G918" s="85">
        <f t="shared" si="13"/>
        <v>0</v>
      </c>
    </row>
    <row r="919" spans="1:7" s="82" customFormat="1" hidden="1">
      <c r="A919" s="98">
        <f>Invoice!F700</f>
        <v>0</v>
      </c>
      <c r="B919" s="77">
        <f>Invoice!C700</f>
        <v>0</v>
      </c>
      <c r="C919" s="78">
        <f>Invoice!B700</f>
        <v>0</v>
      </c>
      <c r="D919" s="83">
        <f t="shared" si="11"/>
        <v>0</v>
      </c>
      <c r="E919" s="83">
        <f t="shared" si="12"/>
        <v>0</v>
      </c>
      <c r="F919" s="84">
        <f>Invoice!G700</f>
        <v>0</v>
      </c>
      <c r="G919" s="85">
        <f t="shared" si="13"/>
        <v>0</v>
      </c>
    </row>
    <row r="920" spans="1:7" s="82" customFormat="1" hidden="1">
      <c r="A920" s="98">
        <f>Invoice!F701</f>
        <v>0</v>
      </c>
      <c r="B920" s="77">
        <f>Invoice!C701</f>
        <v>0</v>
      </c>
      <c r="C920" s="78">
        <f>Invoice!B701</f>
        <v>0</v>
      </c>
      <c r="D920" s="83">
        <f t="shared" si="11"/>
        <v>0</v>
      </c>
      <c r="E920" s="83">
        <f t="shared" si="12"/>
        <v>0</v>
      </c>
      <c r="F920" s="84">
        <f>Invoice!G701</f>
        <v>0</v>
      </c>
      <c r="G920" s="85">
        <f t="shared" si="13"/>
        <v>0</v>
      </c>
    </row>
    <row r="921" spans="1:7" s="82" customFormat="1" hidden="1">
      <c r="A921" s="98">
        <f>Invoice!F702</f>
        <v>0</v>
      </c>
      <c r="B921" s="77">
        <f>Invoice!C702</f>
        <v>0</v>
      </c>
      <c r="C921" s="78">
        <f>Invoice!B702</f>
        <v>0</v>
      </c>
      <c r="D921" s="83">
        <f t="shared" si="11"/>
        <v>0</v>
      </c>
      <c r="E921" s="83">
        <f t="shared" si="12"/>
        <v>0</v>
      </c>
      <c r="F921" s="84">
        <f>Invoice!G702</f>
        <v>0</v>
      </c>
      <c r="G921" s="85">
        <f t="shared" si="13"/>
        <v>0</v>
      </c>
    </row>
    <row r="922" spans="1:7" s="82" customFormat="1" hidden="1">
      <c r="A922" s="98">
        <f>Invoice!F703</f>
        <v>0</v>
      </c>
      <c r="B922" s="77">
        <f>Invoice!C703</f>
        <v>0</v>
      </c>
      <c r="C922" s="78">
        <f>Invoice!B703</f>
        <v>0</v>
      </c>
      <c r="D922" s="83">
        <f t="shared" si="11"/>
        <v>0</v>
      </c>
      <c r="E922" s="83">
        <f t="shared" si="12"/>
        <v>0</v>
      </c>
      <c r="F922" s="84">
        <f>Invoice!G703</f>
        <v>0</v>
      </c>
      <c r="G922" s="85">
        <f t="shared" si="13"/>
        <v>0</v>
      </c>
    </row>
    <row r="923" spans="1:7" s="82" customFormat="1" hidden="1">
      <c r="A923" s="98">
        <f>Invoice!F704</f>
        <v>0</v>
      </c>
      <c r="B923" s="77">
        <f>Invoice!C704</f>
        <v>0</v>
      </c>
      <c r="C923" s="78">
        <f>Invoice!B704</f>
        <v>0</v>
      </c>
      <c r="D923" s="83">
        <f t="shared" si="11"/>
        <v>0</v>
      </c>
      <c r="E923" s="83">
        <f t="shared" si="12"/>
        <v>0</v>
      </c>
      <c r="F923" s="84">
        <f>Invoice!G704</f>
        <v>0</v>
      </c>
      <c r="G923" s="85">
        <f t="shared" si="13"/>
        <v>0</v>
      </c>
    </row>
    <row r="924" spans="1:7" s="82" customFormat="1" hidden="1">
      <c r="A924" s="98">
        <f>Invoice!F705</f>
        <v>0</v>
      </c>
      <c r="B924" s="77">
        <f>Invoice!C705</f>
        <v>0</v>
      </c>
      <c r="C924" s="78">
        <f>Invoice!B705</f>
        <v>0</v>
      </c>
      <c r="D924" s="83">
        <f t="shared" si="11"/>
        <v>0</v>
      </c>
      <c r="E924" s="83">
        <f t="shared" si="12"/>
        <v>0</v>
      </c>
      <c r="F924" s="84">
        <f>Invoice!G705</f>
        <v>0</v>
      </c>
      <c r="G924" s="85">
        <f t="shared" si="13"/>
        <v>0</v>
      </c>
    </row>
    <row r="925" spans="1:7" s="82" customFormat="1" hidden="1">
      <c r="A925" s="98">
        <f>Invoice!F706</f>
        <v>0</v>
      </c>
      <c r="B925" s="77">
        <f>Invoice!C706</f>
        <v>0</v>
      </c>
      <c r="C925" s="78">
        <f>Invoice!B706</f>
        <v>0</v>
      </c>
      <c r="D925" s="83">
        <f t="shared" si="11"/>
        <v>0</v>
      </c>
      <c r="E925" s="83">
        <f t="shared" si="12"/>
        <v>0</v>
      </c>
      <c r="F925" s="84">
        <f>Invoice!G706</f>
        <v>0</v>
      </c>
      <c r="G925" s="85">
        <f t="shared" si="13"/>
        <v>0</v>
      </c>
    </row>
    <row r="926" spans="1:7" s="82" customFormat="1" hidden="1">
      <c r="A926" s="98">
        <f>Invoice!F707</f>
        <v>0</v>
      </c>
      <c r="B926" s="77">
        <f>Invoice!C707</f>
        <v>0</v>
      </c>
      <c r="C926" s="78">
        <f>Invoice!B707</f>
        <v>0</v>
      </c>
      <c r="D926" s="83">
        <f t="shared" si="11"/>
        <v>0</v>
      </c>
      <c r="E926" s="83">
        <f t="shared" si="12"/>
        <v>0</v>
      </c>
      <c r="F926" s="84">
        <f>Invoice!G707</f>
        <v>0</v>
      </c>
      <c r="G926" s="85">
        <f t="shared" si="13"/>
        <v>0</v>
      </c>
    </row>
    <row r="927" spans="1:7" s="82" customFormat="1" hidden="1">
      <c r="A927" s="98">
        <f>Invoice!F708</f>
        <v>0</v>
      </c>
      <c r="B927" s="77">
        <f>Invoice!C708</f>
        <v>0</v>
      </c>
      <c r="C927" s="78">
        <f>Invoice!B708</f>
        <v>0</v>
      </c>
      <c r="D927" s="83">
        <f t="shared" si="11"/>
        <v>0</v>
      </c>
      <c r="E927" s="83">
        <f t="shared" si="12"/>
        <v>0</v>
      </c>
      <c r="F927" s="84">
        <f>Invoice!G708</f>
        <v>0</v>
      </c>
      <c r="G927" s="85">
        <f t="shared" si="13"/>
        <v>0</v>
      </c>
    </row>
    <row r="928" spans="1:7" s="82" customFormat="1" hidden="1">
      <c r="A928" s="98">
        <f>Invoice!F709</f>
        <v>0</v>
      </c>
      <c r="B928" s="77">
        <f>Invoice!C709</f>
        <v>0</v>
      </c>
      <c r="C928" s="78">
        <f>Invoice!B709</f>
        <v>0</v>
      </c>
      <c r="D928" s="83">
        <f t="shared" si="11"/>
        <v>0</v>
      </c>
      <c r="E928" s="83">
        <f t="shared" si="12"/>
        <v>0</v>
      </c>
      <c r="F928" s="84">
        <f>Invoice!G709</f>
        <v>0</v>
      </c>
      <c r="G928" s="85">
        <f t="shared" si="13"/>
        <v>0</v>
      </c>
    </row>
    <row r="929" spans="1:7" s="82" customFormat="1" hidden="1">
      <c r="A929" s="98">
        <f>Invoice!F710</f>
        <v>0</v>
      </c>
      <c r="B929" s="77">
        <f>Invoice!C710</f>
        <v>0</v>
      </c>
      <c r="C929" s="78">
        <f>Invoice!B710</f>
        <v>0</v>
      </c>
      <c r="D929" s="83">
        <f t="shared" si="11"/>
        <v>0</v>
      </c>
      <c r="E929" s="83">
        <f t="shared" si="12"/>
        <v>0</v>
      </c>
      <c r="F929" s="84">
        <f>Invoice!G710</f>
        <v>0</v>
      </c>
      <c r="G929" s="85">
        <f t="shared" si="13"/>
        <v>0</v>
      </c>
    </row>
    <row r="930" spans="1:7" s="82" customFormat="1" hidden="1">
      <c r="A930" s="98">
        <f>Invoice!F711</f>
        <v>0</v>
      </c>
      <c r="B930" s="77">
        <f>Invoice!C711</f>
        <v>0</v>
      </c>
      <c r="C930" s="78">
        <f>Invoice!B711</f>
        <v>0</v>
      </c>
      <c r="D930" s="83">
        <f t="shared" si="11"/>
        <v>0</v>
      </c>
      <c r="E930" s="83">
        <f t="shared" si="12"/>
        <v>0</v>
      </c>
      <c r="F930" s="84">
        <f>Invoice!G711</f>
        <v>0</v>
      </c>
      <c r="G930" s="85">
        <f t="shared" si="13"/>
        <v>0</v>
      </c>
    </row>
    <row r="931" spans="1:7" s="82" customFormat="1" hidden="1">
      <c r="A931" s="98">
        <f>Invoice!F712</f>
        <v>0</v>
      </c>
      <c r="B931" s="77">
        <f>Invoice!C712</f>
        <v>0</v>
      </c>
      <c r="C931" s="78">
        <f>Invoice!B712</f>
        <v>0</v>
      </c>
      <c r="D931" s="83">
        <f t="shared" si="11"/>
        <v>0</v>
      </c>
      <c r="E931" s="83">
        <f t="shared" si="12"/>
        <v>0</v>
      </c>
      <c r="F931" s="84">
        <f>Invoice!G712</f>
        <v>0</v>
      </c>
      <c r="G931" s="85">
        <f t="shared" si="13"/>
        <v>0</v>
      </c>
    </row>
    <row r="932" spans="1:7" s="82" customFormat="1" hidden="1">
      <c r="A932" s="98">
        <f>Invoice!F713</f>
        <v>0</v>
      </c>
      <c r="B932" s="77">
        <f>Invoice!C713</f>
        <v>0</v>
      </c>
      <c r="C932" s="78">
        <f>Invoice!B713</f>
        <v>0</v>
      </c>
      <c r="D932" s="83">
        <f t="shared" si="11"/>
        <v>0</v>
      </c>
      <c r="E932" s="83">
        <f t="shared" si="12"/>
        <v>0</v>
      </c>
      <c r="F932" s="84">
        <f>Invoice!G713</f>
        <v>0</v>
      </c>
      <c r="G932" s="85">
        <f t="shared" si="13"/>
        <v>0</v>
      </c>
    </row>
    <row r="933" spans="1:7" s="82" customFormat="1" hidden="1">
      <c r="A933" s="98">
        <f>Invoice!F714</f>
        <v>0</v>
      </c>
      <c r="B933" s="77">
        <f>Invoice!C714</f>
        <v>0</v>
      </c>
      <c r="C933" s="78">
        <f>Invoice!B714</f>
        <v>0</v>
      </c>
      <c r="D933" s="83">
        <f t="shared" si="11"/>
        <v>0</v>
      </c>
      <c r="E933" s="83">
        <f t="shared" si="12"/>
        <v>0</v>
      </c>
      <c r="F933" s="84">
        <f>Invoice!G714</f>
        <v>0</v>
      </c>
      <c r="G933" s="85">
        <f t="shared" si="13"/>
        <v>0</v>
      </c>
    </row>
    <row r="934" spans="1:7" s="82" customFormat="1" hidden="1">
      <c r="A934" s="98">
        <f>Invoice!F715</f>
        <v>0</v>
      </c>
      <c r="B934" s="77">
        <f>Invoice!C715</f>
        <v>0</v>
      </c>
      <c r="C934" s="78">
        <f>Invoice!B715</f>
        <v>0</v>
      </c>
      <c r="D934" s="83">
        <f t="shared" si="11"/>
        <v>0</v>
      </c>
      <c r="E934" s="83">
        <f t="shared" si="12"/>
        <v>0</v>
      </c>
      <c r="F934" s="84">
        <f>Invoice!G715</f>
        <v>0</v>
      </c>
      <c r="G934" s="85">
        <f t="shared" si="13"/>
        <v>0</v>
      </c>
    </row>
    <row r="935" spans="1:7" s="82" customFormat="1" hidden="1">
      <c r="A935" s="98">
        <f>Invoice!F716</f>
        <v>0</v>
      </c>
      <c r="B935" s="77">
        <f>Invoice!C716</f>
        <v>0</v>
      </c>
      <c r="C935" s="78">
        <f>Invoice!B716</f>
        <v>0</v>
      </c>
      <c r="D935" s="83">
        <f t="shared" si="11"/>
        <v>0</v>
      </c>
      <c r="E935" s="83">
        <f t="shared" si="12"/>
        <v>0</v>
      </c>
      <c r="F935" s="84">
        <f>Invoice!G716</f>
        <v>0</v>
      </c>
      <c r="G935" s="85">
        <f t="shared" si="13"/>
        <v>0</v>
      </c>
    </row>
    <row r="936" spans="1:7" s="82" customFormat="1" hidden="1">
      <c r="A936" s="98">
        <f>Invoice!F717</f>
        <v>0</v>
      </c>
      <c r="B936" s="77">
        <f>Invoice!C717</f>
        <v>0</v>
      </c>
      <c r="C936" s="78">
        <f>Invoice!B717</f>
        <v>0</v>
      </c>
      <c r="D936" s="83">
        <f t="shared" si="11"/>
        <v>0</v>
      </c>
      <c r="E936" s="83">
        <f t="shared" si="12"/>
        <v>0</v>
      </c>
      <c r="F936" s="84">
        <f>Invoice!G717</f>
        <v>0</v>
      </c>
      <c r="G936" s="85">
        <f t="shared" si="13"/>
        <v>0</v>
      </c>
    </row>
    <row r="937" spans="1:7" s="82" customFormat="1" hidden="1">
      <c r="A937" s="98">
        <f>Invoice!F718</f>
        <v>0</v>
      </c>
      <c r="B937" s="77">
        <f>Invoice!C718</f>
        <v>0</v>
      </c>
      <c r="C937" s="78">
        <f>Invoice!B718</f>
        <v>0</v>
      </c>
      <c r="D937" s="83">
        <f t="shared" si="11"/>
        <v>0</v>
      </c>
      <c r="E937" s="83">
        <f t="shared" si="12"/>
        <v>0</v>
      </c>
      <c r="F937" s="84">
        <f>Invoice!G718</f>
        <v>0</v>
      </c>
      <c r="G937" s="85">
        <f t="shared" si="13"/>
        <v>0</v>
      </c>
    </row>
    <row r="938" spans="1:7" s="82" customFormat="1" hidden="1">
      <c r="A938" s="98">
        <f>Invoice!F719</f>
        <v>0</v>
      </c>
      <c r="B938" s="77">
        <f>Invoice!C719</f>
        <v>0</v>
      </c>
      <c r="C938" s="78">
        <f>Invoice!B719</f>
        <v>0</v>
      </c>
      <c r="D938" s="83">
        <f t="shared" si="11"/>
        <v>0</v>
      </c>
      <c r="E938" s="83">
        <f t="shared" si="12"/>
        <v>0</v>
      </c>
      <c r="F938" s="84">
        <f>Invoice!G719</f>
        <v>0</v>
      </c>
      <c r="G938" s="85">
        <f t="shared" si="13"/>
        <v>0</v>
      </c>
    </row>
    <row r="939" spans="1:7" s="82" customFormat="1" hidden="1">
      <c r="A939" s="98">
        <f>Invoice!F720</f>
        <v>0</v>
      </c>
      <c r="B939" s="77">
        <f>Invoice!C720</f>
        <v>0</v>
      </c>
      <c r="C939" s="78">
        <f>Invoice!B720</f>
        <v>0</v>
      </c>
      <c r="D939" s="83">
        <f t="shared" si="11"/>
        <v>0</v>
      </c>
      <c r="E939" s="83">
        <f t="shared" si="12"/>
        <v>0</v>
      </c>
      <c r="F939" s="84">
        <f>Invoice!G720</f>
        <v>0</v>
      </c>
      <c r="G939" s="85">
        <f t="shared" si="13"/>
        <v>0</v>
      </c>
    </row>
    <row r="940" spans="1:7" s="82" customFormat="1" hidden="1">
      <c r="A940" s="98">
        <f>Invoice!F721</f>
        <v>0</v>
      </c>
      <c r="B940" s="77">
        <f>Invoice!C721</f>
        <v>0</v>
      </c>
      <c r="C940" s="78">
        <f>Invoice!B721</f>
        <v>0</v>
      </c>
      <c r="D940" s="83">
        <f t="shared" si="11"/>
        <v>0</v>
      </c>
      <c r="E940" s="83">
        <f t="shared" si="12"/>
        <v>0</v>
      </c>
      <c r="F940" s="84">
        <f>Invoice!G721</f>
        <v>0</v>
      </c>
      <c r="G940" s="85">
        <f t="shared" si="13"/>
        <v>0</v>
      </c>
    </row>
    <row r="941" spans="1:7" s="82" customFormat="1" hidden="1">
      <c r="A941" s="98">
        <f>Invoice!F722</f>
        <v>0</v>
      </c>
      <c r="B941" s="77">
        <f>Invoice!C722</f>
        <v>0</v>
      </c>
      <c r="C941" s="78">
        <f>Invoice!B722</f>
        <v>0</v>
      </c>
      <c r="D941" s="83">
        <f t="shared" si="11"/>
        <v>0</v>
      </c>
      <c r="E941" s="83">
        <f t="shared" si="12"/>
        <v>0</v>
      </c>
      <c r="F941" s="84">
        <f>Invoice!G722</f>
        <v>0</v>
      </c>
      <c r="G941" s="85">
        <f t="shared" si="13"/>
        <v>0</v>
      </c>
    </row>
    <row r="942" spans="1:7" s="82" customFormat="1" hidden="1">
      <c r="A942" s="98">
        <f>Invoice!F723</f>
        <v>0</v>
      </c>
      <c r="B942" s="77">
        <f>Invoice!C723</f>
        <v>0</v>
      </c>
      <c r="C942" s="78">
        <f>Invoice!B723</f>
        <v>0</v>
      </c>
      <c r="D942" s="83">
        <f t="shared" si="11"/>
        <v>0</v>
      </c>
      <c r="E942" s="83">
        <f t="shared" si="12"/>
        <v>0</v>
      </c>
      <c r="F942" s="84">
        <f>Invoice!G723</f>
        <v>0</v>
      </c>
      <c r="G942" s="85">
        <f t="shared" si="13"/>
        <v>0</v>
      </c>
    </row>
    <row r="943" spans="1:7" s="82" customFormat="1" hidden="1">
      <c r="A943" s="98">
        <f>Invoice!F724</f>
        <v>0</v>
      </c>
      <c r="B943" s="77">
        <f>Invoice!C724</f>
        <v>0</v>
      </c>
      <c r="C943" s="78">
        <f>Invoice!B724</f>
        <v>0</v>
      </c>
      <c r="D943" s="83">
        <f t="shared" si="11"/>
        <v>0</v>
      </c>
      <c r="E943" s="83">
        <f t="shared" si="12"/>
        <v>0</v>
      </c>
      <c r="F943" s="84">
        <f>Invoice!G724</f>
        <v>0</v>
      </c>
      <c r="G943" s="85">
        <f t="shared" si="13"/>
        <v>0</v>
      </c>
    </row>
    <row r="944" spans="1:7" s="82" customFormat="1" hidden="1">
      <c r="A944" s="98">
        <f>Invoice!F725</f>
        <v>0</v>
      </c>
      <c r="B944" s="77">
        <f>Invoice!C725</f>
        <v>0</v>
      </c>
      <c r="C944" s="78">
        <f>Invoice!B725</f>
        <v>0</v>
      </c>
      <c r="D944" s="83">
        <f t="shared" si="11"/>
        <v>0</v>
      </c>
      <c r="E944" s="83">
        <f t="shared" si="12"/>
        <v>0</v>
      </c>
      <c r="F944" s="84">
        <f>Invoice!G725</f>
        <v>0</v>
      </c>
      <c r="G944" s="85">
        <f t="shared" si="13"/>
        <v>0</v>
      </c>
    </row>
    <row r="945" spans="1:7" s="82" customFormat="1" hidden="1">
      <c r="A945" s="98">
        <f>Invoice!F726</f>
        <v>0</v>
      </c>
      <c r="B945" s="77">
        <f>Invoice!C726</f>
        <v>0</v>
      </c>
      <c r="C945" s="78">
        <f>Invoice!B726</f>
        <v>0</v>
      </c>
      <c r="D945" s="83">
        <f t="shared" si="11"/>
        <v>0</v>
      </c>
      <c r="E945" s="83">
        <f t="shared" si="12"/>
        <v>0</v>
      </c>
      <c r="F945" s="84">
        <f>Invoice!G726</f>
        <v>0</v>
      </c>
      <c r="G945" s="85">
        <f t="shared" si="13"/>
        <v>0</v>
      </c>
    </row>
    <row r="946" spans="1:7" s="82" customFormat="1" hidden="1">
      <c r="A946" s="98">
        <f>Invoice!F727</f>
        <v>0</v>
      </c>
      <c r="B946" s="77">
        <f>Invoice!C727</f>
        <v>0</v>
      </c>
      <c r="C946" s="78">
        <f>Invoice!B727</f>
        <v>0</v>
      </c>
      <c r="D946" s="83">
        <f t="shared" si="11"/>
        <v>0</v>
      </c>
      <c r="E946" s="83">
        <f t="shared" si="12"/>
        <v>0</v>
      </c>
      <c r="F946" s="84">
        <f>Invoice!G727</f>
        <v>0</v>
      </c>
      <c r="G946" s="85">
        <f t="shared" si="13"/>
        <v>0</v>
      </c>
    </row>
    <row r="947" spans="1:7" s="82" customFormat="1" hidden="1">
      <c r="A947" s="98">
        <f>Invoice!F728</f>
        <v>0</v>
      </c>
      <c r="B947" s="77">
        <f>Invoice!C728</f>
        <v>0</v>
      </c>
      <c r="C947" s="78">
        <f>Invoice!B728</f>
        <v>0</v>
      </c>
      <c r="D947" s="83">
        <f t="shared" si="11"/>
        <v>0</v>
      </c>
      <c r="E947" s="83">
        <f t="shared" si="12"/>
        <v>0</v>
      </c>
      <c r="F947" s="84">
        <f>Invoice!G728</f>
        <v>0</v>
      </c>
      <c r="G947" s="85">
        <f t="shared" si="13"/>
        <v>0</v>
      </c>
    </row>
    <row r="948" spans="1:7" s="82" customFormat="1" hidden="1">
      <c r="A948" s="98">
        <f>Invoice!F729</f>
        <v>0</v>
      </c>
      <c r="B948" s="77">
        <f>Invoice!C729</f>
        <v>0</v>
      </c>
      <c r="C948" s="78">
        <f>Invoice!B729</f>
        <v>0</v>
      </c>
      <c r="D948" s="83">
        <f t="shared" si="11"/>
        <v>0</v>
      </c>
      <c r="E948" s="83">
        <f t="shared" si="12"/>
        <v>0</v>
      </c>
      <c r="F948" s="84">
        <f>Invoice!G729</f>
        <v>0</v>
      </c>
      <c r="G948" s="85">
        <f t="shared" si="13"/>
        <v>0</v>
      </c>
    </row>
    <row r="949" spans="1:7" s="82" customFormat="1" hidden="1">
      <c r="A949" s="98">
        <f>Invoice!F730</f>
        <v>0</v>
      </c>
      <c r="B949" s="77">
        <f>Invoice!C730</f>
        <v>0</v>
      </c>
      <c r="C949" s="78">
        <f>Invoice!B730</f>
        <v>0</v>
      </c>
      <c r="D949" s="83">
        <f t="shared" si="11"/>
        <v>0</v>
      </c>
      <c r="E949" s="83">
        <f t="shared" si="12"/>
        <v>0</v>
      </c>
      <c r="F949" s="84">
        <f>Invoice!G730</f>
        <v>0</v>
      </c>
      <c r="G949" s="85">
        <f t="shared" si="13"/>
        <v>0</v>
      </c>
    </row>
    <row r="950" spans="1:7" s="82" customFormat="1" hidden="1">
      <c r="A950" s="98">
        <f>Invoice!F731</f>
        <v>0</v>
      </c>
      <c r="B950" s="77">
        <f>Invoice!C731</f>
        <v>0</v>
      </c>
      <c r="C950" s="78">
        <f>Invoice!B731</f>
        <v>0</v>
      </c>
      <c r="D950" s="83">
        <f t="shared" si="11"/>
        <v>0</v>
      </c>
      <c r="E950" s="83">
        <f t="shared" si="12"/>
        <v>0</v>
      </c>
      <c r="F950" s="84">
        <f>Invoice!G731</f>
        <v>0</v>
      </c>
      <c r="G950" s="85">
        <f t="shared" si="13"/>
        <v>0</v>
      </c>
    </row>
    <row r="951" spans="1:7" s="82" customFormat="1" hidden="1">
      <c r="A951" s="98">
        <f>Invoice!F732</f>
        <v>0</v>
      </c>
      <c r="B951" s="77">
        <f>Invoice!C732</f>
        <v>0</v>
      </c>
      <c r="C951" s="78">
        <f>Invoice!B732</f>
        <v>0</v>
      </c>
      <c r="D951" s="83">
        <f t="shared" si="11"/>
        <v>0</v>
      </c>
      <c r="E951" s="83">
        <f t="shared" si="12"/>
        <v>0</v>
      </c>
      <c r="F951" s="84">
        <f>Invoice!G732</f>
        <v>0</v>
      </c>
      <c r="G951" s="85">
        <f t="shared" si="13"/>
        <v>0</v>
      </c>
    </row>
    <row r="952" spans="1:7" s="82" customFormat="1" hidden="1">
      <c r="A952" s="98">
        <f>Invoice!F733</f>
        <v>0</v>
      </c>
      <c r="B952" s="77">
        <f>Invoice!C733</f>
        <v>0</v>
      </c>
      <c r="C952" s="78">
        <f>Invoice!B733</f>
        <v>0</v>
      </c>
      <c r="D952" s="83">
        <f t="shared" si="11"/>
        <v>0</v>
      </c>
      <c r="E952" s="83">
        <f t="shared" si="12"/>
        <v>0</v>
      </c>
      <c r="F952" s="84">
        <f>Invoice!G733</f>
        <v>0</v>
      </c>
      <c r="G952" s="85">
        <f t="shared" si="13"/>
        <v>0</v>
      </c>
    </row>
    <row r="953" spans="1:7" s="82" customFormat="1" hidden="1">
      <c r="A953" s="98">
        <f>Invoice!F734</f>
        <v>0</v>
      </c>
      <c r="B953" s="77">
        <f>Invoice!C734</f>
        <v>0</v>
      </c>
      <c r="C953" s="78">
        <f>Invoice!B734</f>
        <v>0</v>
      </c>
      <c r="D953" s="83">
        <f t="shared" si="11"/>
        <v>0</v>
      </c>
      <c r="E953" s="83">
        <f t="shared" si="12"/>
        <v>0</v>
      </c>
      <c r="F953" s="84">
        <f>Invoice!G734</f>
        <v>0</v>
      </c>
      <c r="G953" s="85">
        <f t="shared" si="13"/>
        <v>0</v>
      </c>
    </row>
    <row r="954" spans="1:7" s="82" customFormat="1" hidden="1">
      <c r="A954" s="98">
        <f>Invoice!F735</f>
        <v>0</v>
      </c>
      <c r="B954" s="77">
        <f>Invoice!C735</f>
        <v>0</v>
      </c>
      <c r="C954" s="78">
        <f>Invoice!B735</f>
        <v>0</v>
      </c>
      <c r="D954" s="83">
        <f t="shared" si="11"/>
        <v>0</v>
      </c>
      <c r="E954" s="83">
        <f t="shared" si="12"/>
        <v>0</v>
      </c>
      <c r="F954" s="84">
        <f>Invoice!G735</f>
        <v>0</v>
      </c>
      <c r="G954" s="85">
        <f t="shared" si="13"/>
        <v>0</v>
      </c>
    </row>
    <row r="955" spans="1:7" s="82" customFormat="1" hidden="1">
      <c r="A955" s="98">
        <f>Invoice!F736</f>
        <v>0</v>
      </c>
      <c r="B955" s="77">
        <f>Invoice!C736</f>
        <v>0</v>
      </c>
      <c r="C955" s="78">
        <f>Invoice!B736</f>
        <v>0</v>
      </c>
      <c r="D955" s="83">
        <f t="shared" si="11"/>
        <v>0</v>
      </c>
      <c r="E955" s="83">
        <f t="shared" si="12"/>
        <v>0</v>
      </c>
      <c r="F955" s="84">
        <f>Invoice!G736</f>
        <v>0</v>
      </c>
      <c r="G955" s="85">
        <f t="shared" si="13"/>
        <v>0</v>
      </c>
    </row>
    <row r="956" spans="1:7" s="82" customFormat="1" hidden="1">
      <c r="A956" s="98">
        <f>Invoice!F737</f>
        <v>0</v>
      </c>
      <c r="B956" s="77">
        <f>Invoice!C737</f>
        <v>0</v>
      </c>
      <c r="C956" s="78">
        <f>Invoice!B737</f>
        <v>0</v>
      </c>
      <c r="D956" s="83">
        <f t="shared" si="11"/>
        <v>0</v>
      </c>
      <c r="E956" s="83">
        <f t="shared" si="12"/>
        <v>0</v>
      </c>
      <c r="F956" s="84">
        <f>Invoice!G737</f>
        <v>0</v>
      </c>
      <c r="G956" s="85">
        <f t="shared" si="13"/>
        <v>0</v>
      </c>
    </row>
    <row r="957" spans="1:7" s="82" customFormat="1" hidden="1">
      <c r="A957" s="98">
        <f>Invoice!F738</f>
        <v>0</v>
      </c>
      <c r="B957" s="77">
        <f>Invoice!C738</f>
        <v>0</v>
      </c>
      <c r="C957" s="78">
        <f>Invoice!B738</f>
        <v>0</v>
      </c>
      <c r="D957" s="83">
        <f t="shared" si="11"/>
        <v>0</v>
      </c>
      <c r="E957" s="83">
        <f t="shared" si="12"/>
        <v>0</v>
      </c>
      <c r="F957" s="84">
        <f>Invoice!G738</f>
        <v>0</v>
      </c>
      <c r="G957" s="85">
        <f t="shared" si="13"/>
        <v>0</v>
      </c>
    </row>
    <row r="958" spans="1:7" s="82" customFormat="1" hidden="1">
      <c r="A958" s="98">
        <f>Invoice!F739</f>
        <v>0</v>
      </c>
      <c r="B958" s="77">
        <f>Invoice!C739</f>
        <v>0</v>
      </c>
      <c r="C958" s="78">
        <f>Invoice!B739</f>
        <v>0</v>
      </c>
      <c r="D958" s="83">
        <f t="shared" si="11"/>
        <v>0</v>
      </c>
      <c r="E958" s="83">
        <f t="shared" si="12"/>
        <v>0</v>
      </c>
      <c r="F958" s="84">
        <f>Invoice!G739</f>
        <v>0</v>
      </c>
      <c r="G958" s="85">
        <f t="shared" si="13"/>
        <v>0</v>
      </c>
    </row>
    <row r="959" spans="1:7" s="82" customFormat="1" hidden="1">
      <c r="A959" s="98">
        <f>Invoice!F740</f>
        <v>0</v>
      </c>
      <c r="B959" s="77">
        <f>Invoice!C740</f>
        <v>0</v>
      </c>
      <c r="C959" s="78">
        <f>Invoice!B740</f>
        <v>0</v>
      </c>
      <c r="D959" s="83">
        <f t="shared" si="11"/>
        <v>0</v>
      </c>
      <c r="E959" s="83">
        <f t="shared" si="12"/>
        <v>0</v>
      </c>
      <c r="F959" s="84">
        <f>Invoice!G740</f>
        <v>0</v>
      </c>
      <c r="G959" s="85">
        <f t="shared" si="13"/>
        <v>0</v>
      </c>
    </row>
    <row r="960" spans="1:7" s="82" customFormat="1" hidden="1">
      <c r="A960" s="98">
        <f>Invoice!F741</f>
        <v>0</v>
      </c>
      <c r="B960" s="77">
        <f>Invoice!C741</f>
        <v>0</v>
      </c>
      <c r="C960" s="78">
        <f>Invoice!B741</f>
        <v>0</v>
      </c>
      <c r="D960" s="83">
        <f t="shared" si="11"/>
        <v>0</v>
      </c>
      <c r="E960" s="83">
        <f t="shared" si="12"/>
        <v>0</v>
      </c>
      <c r="F960" s="84">
        <f>Invoice!G741</f>
        <v>0</v>
      </c>
      <c r="G960" s="85">
        <f t="shared" si="13"/>
        <v>0</v>
      </c>
    </row>
    <row r="961" spans="1:7" s="82" customFormat="1" hidden="1">
      <c r="A961" s="98">
        <f>Invoice!F742</f>
        <v>0</v>
      </c>
      <c r="B961" s="77">
        <f>Invoice!C742</f>
        <v>0</v>
      </c>
      <c r="C961" s="78">
        <f>Invoice!B742</f>
        <v>0</v>
      </c>
      <c r="D961" s="83">
        <f t="shared" ref="D961:D998" si="14">F961/$D$14</f>
        <v>0</v>
      </c>
      <c r="E961" s="83">
        <f t="shared" ref="E961:E998" si="15">G961/$D$14</f>
        <v>0</v>
      </c>
      <c r="F961" s="84">
        <f>Invoice!G742</f>
        <v>0</v>
      </c>
      <c r="G961" s="85">
        <f t="shared" ref="G961:G996" si="16">C961*F961</f>
        <v>0</v>
      </c>
    </row>
    <row r="962" spans="1:7" s="82" customFormat="1" hidden="1">
      <c r="A962" s="98">
        <f>Invoice!F743</f>
        <v>0</v>
      </c>
      <c r="B962" s="77">
        <f>Invoice!C743</f>
        <v>0</v>
      </c>
      <c r="C962" s="78">
        <f>Invoice!B743</f>
        <v>0</v>
      </c>
      <c r="D962" s="83">
        <f t="shared" si="14"/>
        <v>0</v>
      </c>
      <c r="E962" s="83">
        <f t="shared" si="15"/>
        <v>0</v>
      </c>
      <c r="F962" s="84">
        <f>Invoice!G743</f>
        <v>0</v>
      </c>
      <c r="G962" s="85">
        <f t="shared" si="16"/>
        <v>0</v>
      </c>
    </row>
    <row r="963" spans="1:7" s="82" customFormat="1" hidden="1">
      <c r="A963" s="98">
        <f>Invoice!F744</f>
        <v>0</v>
      </c>
      <c r="B963" s="77">
        <f>Invoice!C744</f>
        <v>0</v>
      </c>
      <c r="C963" s="78">
        <f>Invoice!B744</f>
        <v>0</v>
      </c>
      <c r="D963" s="83">
        <f t="shared" si="14"/>
        <v>0</v>
      </c>
      <c r="E963" s="83">
        <f t="shared" si="15"/>
        <v>0</v>
      </c>
      <c r="F963" s="84">
        <f>Invoice!G744</f>
        <v>0</v>
      </c>
      <c r="G963" s="85">
        <f t="shared" si="16"/>
        <v>0</v>
      </c>
    </row>
    <row r="964" spans="1:7" s="82" customFormat="1" hidden="1">
      <c r="A964" s="98">
        <f>Invoice!F745</f>
        <v>0</v>
      </c>
      <c r="B964" s="77">
        <f>Invoice!C745</f>
        <v>0</v>
      </c>
      <c r="C964" s="78">
        <f>Invoice!B745</f>
        <v>0</v>
      </c>
      <c r="D964" s="83">
        <f t="shared" si="14"/>
        <v>0</v>
      </c>
      <c r="E964" s="83">
        <f t="shared" si="15"/>
        <v>0</v>
      </c>
      <c r="F964" s="84">
        <f>Invoice!G745</f>
        <v>0</v>
      </c>
      <c r="G964" s="85">
        <f t="shared" si="16"/>
        <v>0</v>
      </c>
    </row>
    <row r="965" spans="1:7" s="82" customFormat="1" hidden="1">
      <c r="A965" s="98">
        <f>Invoice!F746</f>
        <v>0</v>
      </c>
      <c r="B965" s="77">
        <f>Invoice!C746</f>
        <v>0</v>
      </c>
      <c r="C965" s="78">
        <f>Invoice!B746</f>
        <v>0</v>
      </c>
      <c r="D965" s="83">
        <f t="shared" si="14"/>
        <v>0</v>
      </c>
      <c r="E965" s="83">
        <f t="shared" si="15"/>
        <v>0</v>
      </c>
      <c r="F965" s="84">
        <f>Invoice!G746</f>
        <v>0</v>
      </c>
      <c r="G965" s="85">
        <f t="shared" si="16"/>
        <v>0</v>
      </c>
    </row>
    <row r="966" spans="1:7" s="82" customFormat="1" hidden="1">
      <c r="A966" s="98">
        <f>Invoice!F747</f>
        <v>0</v>
      </c>
      <c r="B966" s="77">
        <f>Invoice!C747</f>
        <v>0</v>
      </c>
      <c r="C966" s="78">
        <f>Invoice!B747</f>
        <v>0</v>
      </c>
      <c r="D966" s="83">
        <f t="shared" si="14"/>
        <v>0</v>
      </c>
      <c r="E966" s="83">
        <f t="shared" si="15"/>
        <v>0</v>
      </c>
      <c r="F966" s="84">
        <f>Invoice!G747</f>
        <v>0</v>
      </c>
      <c r="G966" s="85">
        <f t="shared" si="16"/>
        <v>0</v>
      </c>
    </row>
    <row r="967" spans="1:7" s="82" customFormat="1" hidden="1">
      <c r="A967" s="98">
        <f>Invoice!F748</f>
        <v>0</v>
      </c>
      <c r="B967" s="77">
        <f>Invoice!C748</f>
        <v>0</v>
      </c>
      <c r="C967" s="78">
        <f>Invoice!B748</f>
        <v>0</v>
      </c>
      <c r="D967" s="83">
        <f t="shared" si="14"/>
        <v>0</v>
      </c>
      <c r="E967" s="83">
        <f t="shared" si="15"/>
        <v>0</v>
      </c>
      <c r="F967" s="84">
        <f>Invoice!G748</f>
        <v>0</v>
      </c>
      <c r="G967" s="85">
        <f t="shared" si="16"/>
        <v>0</v>
      </c>
    </row>
    <row r="968" spans="1:7" s="82" customFormat="1" hidden="1">
      <c r="A968" s="98">
        <f>Invoice!F749</f>
        <v>0</v>
      </c>
      <c r="B968" s="77">
        <f>Invoice!C749</f>
        <v>0</v>
      </c>
      <c r="C968" s="78">
        <f>Invoice!B749</f>
        <v>0</v>
      </c>
      <c r="D968" s="83">
        <f t="shared" si="14"/>
        <v>0</v>
      </c>
      <c r="E968" s="83">
        <f t="shared" si="15"/>
        <v>0</v>
      </c>
      <c r="F968" s="84">
        <f>Invoice!G749</f>
        <v>0</v>
      </c>
      <c r="G968" s="85">
        <f t="shared" si="16"/>
        <v>0</v>
      </c>
    </row>
    <row r="969" spans="1:7" s="82" customFormat="1" hidden="1">
      <c r="A969" s="98">
        <f>Invoice!F750</f>
        <v>0</v>
      </c>
      <c r="B969" s="77">
        <f>Invoice!C750</f>
        <v>0</v>
      </c>
      <c r="C969" s="78">
        <f>Invoice!B750</f>
        <v>0</v>
      </c>
      <c r="D969" s="83">
        <f t="shared" si="14"/>
        <v>0</v>
      </c>
      <c r="E969" s="83">
        <f t="shared" si="15"/>
        <v>0</v>
      </c>
      <c r="F969" s="84">
        <f>Invoice!G750</f>
        <v>0</v>
      </c>
      <c r="G969" s="85">
        <f t="shared" si="16"/>
        <v>0</v>
      </c>
    </row>
    <row r="970" spans="1:7" s="82" customFormat="1" hidden="1">
      <c r="A970" s="98">
        <f>Invoice!F751</f>
        <v>0</v>
      </c>
      <c r="B970" s="77">
        <f>Invoice!C751</f>
        <v>0</v>
      </c>
      <c r="C970" s="78">
        <f>Invoice!B751</f>
        <v>0</v>
      </c>
      <c r="D970" s="83">
        <f t="shared" si="14"/>
        <v>0</v>
      </c>
      <c r="E970" s="83">
        <f t="shared" si="15"/>
        <v>0</v>
      </c>
      <c r="F970" s="84">
        <f>Invoice!G751</f>
        <v>0</v>
      </c>
      <c r="G970" s="85">
        <f t="shared" si="16"/>
        <v>0</v>
      </c>
    </row>
    <row r="971" spans="1:7" s="82" customFormat="1" hidden="1">
      <c r="A971" s="98">
        <f>Invoice!F752</f>
        <v>0</v>
      </c>
      <c r="B971" s="77">
        <f>Invoice!C752</f>
        <v>0</v>
      </c>
      <c r="C971" s="78">
        <f>Invoice!B752</f>
        <v>0</v>
      </c>
      <c r="D971" s="83">
        <f t="shared" si="14"/>
        <v>0</v>
      </c>
      <c r="E971" s="83">
        <f t="shared" si="15"/>
        <v>0</v>
      </c>
      <c r="F971" s="84">
        <f>Invoice!G752</f>
        <v>0</v>
      </c>
      <c r="G971" s="85">
        <f t="shared" si="16"/>
        <v>0</v>
      </c>
    </row>
    <row r="972" spans="1:7" s="82" customFormat="1" hidden="1">
      <c r="A972" s="98">
        <f>Invoice!F753</f>
        <v>0</v>
      </c>
      <c r="B972" s="77">
        <f>Invoice!C753</f>
        <v>0</v>
      </c>
      <c r="C972" s="78">
        <f>Invoice!B753</f>
        <v>0</v>
      </c>
      <c r="D972" s="83">
        <f t="shared" si="14"/>
        <v>0</v>
      </c>
      <c r="E972" s="83">
        <f t="shared" si="15"/>
        <v>0</v>
      </c>
      <c r="F972" s="84">
        <f>Invoice!G753</f>
        <v>0</v>
      </c>
      <c r="G972" s="85">
        <f t="shared" si="16"/>
        <v>0</v>
      </c>
    </row>
    <row r="973" spans="1:7" s="82" customFormat="1" hidden="1">
      <c r="A973" s="98">
        <f>Invoice!F754</f>
        <v>0</v>
      </c>
      <c r="B973" s="77">
        <f>Invoice!C754</f>
        <v>0</v>
      </c>
      <c r="C973" s="78">
        <f>Invoice!B754</f>
        <v>0</v>
      </c>
      <c r="D973" s="83">
        <f t="shared" si="14"/>
        <v>0</v>
      </c>
      <c r="E973" s="83">
        <f t="shared" si="15"/>
        <v>0</v>
      </c>
      <c r="F973" s="84">
        <f>Invoice!G754</f>
        <v>0</v>
      </c>
      <c r="G973" s="85">
        <f t="shared" si="16"/>
        <v>0</v>
      </c>
    </row>
    <row r="974" spans="1:7" s="82" customFormat="1" hidden="1">
      <c r="A974" s="98">
        <f>Invoice!F755</f>
        <v>0</v>
      </c>
      <c r="B974" s="77">
        <f>Invoice!C755</f>
        <v>0</v>
      </c>
      <c r="C974" s="78">
        <f>Invoice!B755</f>
        <v>0</v>
      </c>
      <c r="D974" s="83">
        <f t="shared" si="14"/>
        <v>0</v>
      </c>
      <c r="E974" s="83">
        <f t="shared" si="15"/>
        <v>0</v>
      </c>
      <c r="F974" s="84">
        <f>Invoice!G755</f>
        <v>0</v>
      </c>
      <c r="G974" s="85">
        <f t="shared" si="16"/>
        <v>0</v>
      </c>
    </row>
    <row r="975" spans="1:7" s="82" customFormat="1" hidden="1">
      <c r="A975" s="98">
        <f>Invoice!F756</f>
        <v>0</v>
      </c>
      <c r="B975" s="77">
        <f>Invoice!C756</f>
        <v>0</v>
      </c>
      <c r="C975" s="78">
        <f>Invoice!B756</f>
        <v>0</v>
      </c>
      <c r="D975" s="83">
        <f t="shared" si="14"/>
        <v>0</v>
      </c>
      <c r="E975" s="83">
        <f t="shared" si="15"/>
        <v>0</v>
      </c>
      <c r="F975" s="84">
        <f>Invoice!G756</f>
        <v>0</v>
      </c>
      <c r="G975" s="85">
        <f t="shared" si="16"/>
        <v>0</v>
      </c>
    </row>
    <row r="976" spans="1:7" s="82" customFormat="1" hidden="1">
      <c r="A976" s="98">
        <f>Invoice!F757</f>
        <v>0</v>
      </c>
      <c r="B976" s="77">
        <f>Invoice!C757</f>
        <v>0</v>
      </c>
      <c r="C976" s="78">
        <f>Invoice!B757</f>
        <v>0</v>
      </c>
      <c r="D976" s="83">
        <f t="shared" si="14"/>
        <v>0</v>
      </c>
      <c r="E976" s="83">
        <f t="shared" si="15"/>
        <v>0</v>
      </c>
      <c r="F976" s="84">
        <f>Invoice!G757</f>
        <v>0</v>
      </c>
      <c r="G976" s="85">
        <f t="shared" si="16"/>
        <v>0</v>
      </c>
    </row>
    <row r="977" spans="1:7" s="82" customFormat="1" hidden="1">
      <c r="A977" s="98">
        <f>Invoice!F758</f>
        <v>0</v>
      </c>
      <c r="B977" s="77">
        <f>Invoice!C758</f>
        <v>0</v>
      </c>
      <c r="C977" s="78">
        <f>Invoice!B758</f>
        <v>0</v>
      </c>
      <c r="D977" s="83">
        <f t="shared" si="14"/>
        <v>0</v>
      </c>
      <c r="E977" s="83">
        <f t="shared" si="15"/>
        <v>0</v>
      </c>
      <c r="F977" s="84">
        <f>Invoice!G758</f>
        <v>0</v>
      </c>
      <c r="G977" s="85">
        <f t="shared" si="16"/>
        <v>0</v>
      </c>
    </row>
    <row r="978" spans="1:7" s="82" customFormat="1" hidden="1">
      <c r="A978" s="98">
        <f>Invoice!F759</f>
        <v>0</v>
      </c>
      <c r="B978" s="77">
        <f>Invoice!C759</f>
        <v>0</v>
      </c>
      <c r="C978" s="78">
        <f>Invoice!B759</f>
        <v>0</v>
      </c>
      <c r="D978" s="83">
        <f t="shared" si="14"/>
        <v>0</v>
      </c>
      <c r="E978" s="83">
        <f t="shared" si="15"/>
        <v>0</v>
      </c>
      <c r="F978" s="84">
        <f>Invoice!G759</f>
        <v>0</v>
      </c>
      <c r="G978" s="85">
        <f t="shared" si="16"/>
        <v>0</v>
      </c>
    </row>
    <row r="979" spans="1:7" s="82" customFormat="1" hidden="1">
      <c r="A979" s="98">
        <f>Invoice!F760</f>
        <v>0</v>
      </c>
      <c r="B979" s="77">
        <f>Invoice!C760</f>
        <v>0</v>
      </c>
      <c r="C979" s="78">
        <f>Invoice!B760</f>
        <v>0</v>
      </c>
      <c r="D979" s="83">
        <f t="shared" si="14"/>
        <v>0</v>
      </c>
      <c r="E979" s="83">
        <f t="shared" si="15"/>
        <v>0</v>
      </c>
      <c r="F979" s="84">
        <f>Invoice!G760</f>
        <v>0</v>
      </c>
      <c r="G979" s="85">
        <f t="shared" si="16"/>
        <v>0</v>
      </c>
    </row>
    <row r="980" spans="1:7" s="82" customFormat="1" hidden="1">
      <c r="A980" s="98">
        <f>Invoice!F761</f>
        <v>0</v>
      </c>
      <c r="B980" s="77">
        <f>Invoice!C761</f>
        <v>0</v>
      </c>
      <c r="C980" s="78">
        <f>Invoice!B761</f>
        <v>0</v>
      </c>
      <c r="D980" s="83">
        <f t="shared" si="14"/>
        <v>0</v>
      </c>
      <c r="E980" s="83">
        <f t="shared" si="15"/>
        <v>0</v>
      </c>
      <c r="F980" s="84">
        <f>Invoice!G761</f>
        <v>0</v>
      </c>
      <c r="G980" s="85">
        <f t="shared" si="16"/>
        <v>0</v>
      </c>
    </row>
    <row r="981" spans="1:7" s="82" customFormat="1" hidden="1">
      <c r="A981" s="98">
        <f>Invoice!F762</f>
        <v>0</v>
      </c>
      <c r="B981" s="77">
        <f>Invoice!C762</f>
        <v>0</v>
      </c>
      <c r="C981" s="78">
        <f>Invoice!B762</f>
        <v>0</v>
      </c>
      <c r="D981" s="83">
        <f t="shared" si="14"/>
        <v>0</v>
      </c>
      <c r="E981" s="83">
        <f t="shared" si="15"/>
        <v>0</v>
      </c>
      <c r="F981" s="84">
        <f>Invoice!G762</f>
        <v>0</v>
      </c>
      <c r="G981" s="85">
        <f t="shared" si="16"/>
        <v>0</v>
      </c>
    </row>
    <row r="982" spans="1:7" s="82" customFormat="1" hidden="1">
      <c r="A982" s="98">
        <f>Invoice!F763</f>
        <v>0</v>
      </c>
      <c r="B982" s="77">
        <f>Invoice!C763</f>
        <v>0</v>
      </c>
      <c r="C982" s="78">
        <f>Invoice!B763</f>
        <v>0</v>
      </c>
      <c r="D982" s="83">
        <f t="shared" si="14"/>
        <v>0</v>
      </c>
      <c r="E982" s="83">
        <f t="shared" si="15"/>
        <v>0</v>
      </c>
      <c r="F982" s="84">
        <f>Invoice!G763</f>
        <v>0</v>
      </c>
      <c r="G982" s="85">
        <f t="shared" si="16"/>
        <v>0</v>
      </c>
    </row>
    <row r="983" spans="1:7" s="82" customFormat="1" hidden="1">
      <c r="A983" s="98">
        <f>Invoice!F764</f>
        <v>0</v>
      </c>
      <c r="B983" s="77">
        <f>Invoice!C764</f>
        <v>0</v>
      </c>
      <c r="C983" s="78">
        <f>Invoice!B764</f>
        <v>0</v>
      </c>
      <c r="D983" s="83">
        <f t="shared" si="14"/>
        <v>0</v>
      </c>
      <c r="E983" s="83">
        <f t="shared" si="15"/>
        <v>0</v>
      </c>
      <c r="F983" s="84">
        <f>Invoice!G764</f>
        <v>0</v>
      </c>
      <c r="G983" s="85">
        <f t="shared" si="16"/>
        <v>0</v>
      </c>
    </row>
    <row r="984" spans="1:7" s="82" customFormat="1" hidden="1">
      <c r="A984" s="98">
        <f>Invoice!F765</f>
        <v>0</v>
      </c>
      <c r="B984" s="77">
        <f>Invoice!C765</f>
        <v>0</v>
      </c>
      <c r="C984" s="78">
        <f>Invoice!B765</f>
        <v>0</v>
      </c>
      <c r="D984" s="83">
        <f t="shared" si="14"/>
        <v>0</v>
      </c>
      <c r="E984" s="83">
        <f t="shared" si="15"/>
        <v>0</v>
      </c>
      <c r="F984" s="84">
        <f>Invoice!G765</f>
        <v>0</v>
      </c>
      <c r="G984" s="85">
        <f t="shared" si="16"/>
        <v>0</v>
      </c>
    </row>
    <row r="985" spans="1:7" s="82" customFormat="1" hidden="1">
      <c r="A985" s="98">
        <f>Invoice!F766</f>
        <v>0</v>
      </c>
      <c r="B985" s="77">
        <f>Invoice!C766</f>
        <v>0</v>
      </c>
      <c r="C985" s="78">
        <f>Invoice!B766</f>
        <v>0</v>
      </c>
      <c r="D985" s="83">
        <f t="shared" si="14"/>
        <v>0</v>
      </c>
      <c r="E985" s="83">
        <f t="shared" si="15"/>
        <v>0</v>
      </c>
      <c r="F985" s="84">
        <f>Invoice!G766</f>
        <v>0</v>
      </c>
      <c r="G985" s="85">
        <f t="shared" si="16"/>
        <v>0</v>
      </c>
    </row>
    <row r="986" spans="1:7" s="82" customFormat="1" hidden="1">
      <c r="A986" s="98">
        <f>Invoice!F767</f>
        <v>0</v>
      </c>
      <c r="B986" s="77">
        <f>Invoice!C767</f>
        <v>0</v>
      </c>
      <c r="C986" s="78">
        <f>Invoice!B767</f>
        <v>0</v>
      </c>
      <c r="D986" s="83">
        <f t="shared" si="14"/>
        <v>0</v>
      </c>
      <c r="E986" s="83">
        <f t="shared" si="15"/>
        <v>0</v>
      </c>
      <c r="F986" s="84">
        <f>Invoice!G767</f>
        <v>0</v>
      </c>
      <c r="G986" s="85">
        <f t="shared" si="16"/>
        <v>0</v>
      </c>
    </row>
    <row r="987" spans="1:7" s="82" customFormat="1" hidden="1">
      <c r="A987" s="98">
        <f>Invoice!F768</f>
        <v>0</v>
      </c>
      <c r="B987" s="77">
        <f>Invoice!C768</f>
        <v>0</v>
      </c>
      <c r="C987" s="78">
        <f>Invoice!B768</f>
        <v>0</v>
      </c>
      <c r="D987" s="83">
        <f t="shared" si="14"/>
        <v>0</v>
      </c>
      <c r="E987" s="83">
        <f t="shared" si="15"/>
        <v>0</v>
      </c>
      <c r="F987" s="84">
        <f>Invoice!G768</f>
        <v>0</v>
      </c>
      <c r="G987" s="85">
        <f t="shared" si="16"/>
        <v>0</v>
      </c>
    </row>
    <row r="988" spans="1:7" s="82" customFormat="1" hidden="1">
      <c r="A988" s="98">
        <f>Invoice!F769</f>
        <v>0</v>
      </c>
      <c r="B988" s="77">
        <f>Invoice!C769</f>
        <v>0</v>
      </c>
      <c r="C988" s="78">
        <f>Invoice!B769</f>
        <v>0</v>
      </c>
      <c r="D988" s="83">
        <f t="shared" si="14"/>
        <v>0</v>
      </c>
      <c r="E988" s="83">
        <f t="shared" si="15"/>
        <v>0</v>
      </c>
      <c r="F988" s="84">
        <f>Invoice!G769</f>
        <v>0</v>
      </c>
      <c r="G988" s="85">
        <f t="shared" si="16"/>
        <v>0</v>
      </c>
    </row>
    <row r="989" spans="1:7" s="82" customFormat="1" hidden="1">
      <c r="A989" s="98">
        <f>Invoice!F770</f>
        <v>0</v>
      </c>
      <c r="B989" s="77">
        <f>Invoice!C770</f>
        <v>0</v>
      </c>
      <c r="C989" s="78">
        <f>Invoice!B770</f>
        <v>0</v>
      </c>
      <c r="D989" s="83">
        <f t="shared" si="14"/>
        <v>0</v>
      </c>
      <c r="E989" s="83">
        <f t="shared" si="15"/>
        <v>0</v>
      </c>
      <c r="F989" s="84">
        <f>Invoice!G770</f>
        <v>0</v>
      </c>
      <c r="G989" s="85">
        <f t="shared" si="16"/>
        <v>0</v>
      </c>
    </row>
    <row r="990" spans="1:7" s="82" customFormat="1" hidden="1">
      <c r="A990" s="98">
        <f>Invoice!F771</f>
        <v>0</v>
      </c>
      <c r="B990" s="77">
        <f>Invoice!C771</f>
        <v>0</v>
      </c>
      <c r="C990" s="78">
        <f>Invoice!B771</f>
        <v>0</v>
      </c>
      <c r="D990" s="83">
        <f t="shared" si="14"/>
        <v>0</v>
      </c>
      <c r="E990" s="83">
        <f t="shared" si="15"/>
        <v>0</v>
      </c>
      <c r="F990" s="84">
        <f>Invoice!G771</f>
        <v>0</v>
      </c>
      <c r="G990" s="85">
        <f t="shared" si="16"/>
        <v>0</v>
      </c>
    </row>
    <row r="991" spans="1:7" s="82" customFormat="1" hidden="1">
      <c r="A991" s="98">
        <f>Invoice!F772</f>
        <v>0</v>
      </c>
      <c r="B991" s="77">
        <f>Invoice!C772</f>
        <v>0</v>
      </c>
      <c r="C991" s="78">
        <f>Invoice!B772</f>
        <v>0</v>
      </c>
      <c r="D991" s="83">
        <f t="shared" si="14"/>
        <v>0</v>
      </c>
      <c r="E991" s="83">
        <f t="shared" si="15"/>
        <v>0</v>
      </c>
      <c r="F991" s="84">
        <f>Invoice!G772</f>
        <v>0</v>
      </c>
      <c r="G991" s="85">
        <f t="shared" si="16"/>
        <v>0</v>
      </c>
    </row>
    <row r="992" spans="1:7" s="82" customFormat="1" hidden="1">
      <c r="A992" s="98">
        <f>Invoice!F773</f>
        <v>0</v>
      </c>
      <c r="B992" s="77">
        <f>Invoice!C773</f>
        <v>0</v>
      </c>
      <c r="C992" s="78">
        <f>Invoice!B773</f>
        <v>0</v>
      </c>
      <c r="D992" s="83">
        <f t="shared" si="14"/>
        <v>0</v>
      </c>
      <c r="E992" s="83">
        <f t="shared" si="15"/>
        <v>0</v>
      </c>
      <c r="F992" s="84">
        <f>Invoice!G773</f>
        <v>0</v>
      </c>
      <c r="G992" s="85">
        <f t="shared" si="16"/>
        <v>0</v>
      </c>
    </row>
    <row r="993" spans="1:7" s="82" customFormat="1" hidden="1">
      <c r="A993" s="98">
        <f>Invoice!F774</f>
        <v>0</v>
      </c>
      <c r="B993" s="77">
        <f>Invoice!C774</f>
        <v>0</v>
      </c>
      <c r="C993" s="78">
        <f>Invoice!B774</f>
        <v>0</v>
      </c>
      <c r="D993" s="83">
        <f t="shared" si="14"/>
        <v>0</v>
      </c>
      <c r="E993" s="83">
        <f t="shared" si="15"/>
        <v>0</v>
      </c>
      <c r="F993" s="84">
        <f>Invoice!G774</f>
        <v>0</v>
      </c>
      <c r="G993" s="85">
        <f t="shared" si="16"/>
        <v>0</v>
      </c>
    </row>
    <row r="994" spans="1:7" s="82" customFormat="1" hidden="1">
      <c r="A994" s="98">
        <f>Invoice!F775</f>
        <v>0</v>
      </c>
      <c r="B994" s="77">
        <f>Invoice!C775</f>
        <v>0</v>
      </c>
      <c r="C994" s="78">
        <f>Invoice!B775</f>
        <v>0</v>
      </c>
      <c r="D994" s="83">
        <f t="shared" si="14"/>
        <v>0</v>
      </c>
      <c r="E994" s="83">
        <f t="shared" si="15"/>
        <v>0</v>
      </c>
      <c r="F994" s="84">
        <f>Invoice!G775</f>
        <v>0</v>
      </c>
      <c r="G994" s="85">
        <f t="shared" si="16"/>
        <v>0</v>
      </c>
    </row>
    <row r="995" spans="1:7" s="82" customFormat="1" hidden="1">
      <c r="A995" s="98">
        <f>Invoice!F776</f>
        <v>0</v>
      </c>
      <c r="B995" s="77">
        <f>Invoice!C776</f>
        <v>0</v>
      </c>
      <c r="C995" s="78">
        <f>Invoice!B776</f>
        <v>0</v>
      </c>
      <c r="D995" s="83">
        <f t="shared" si="14"/>
        <v>0</v>
      </c>
      <c r="E995" s="83">
        <f t="shared" si="15"/>
        <v>0</v>
      </c>
      <c r="F995" s="84">
        <f>Invoice!G776</f>
        <v>0</v>
      </c>
      <c r="G995" s="85">
        <f t="shared" si="16"/>
        <v>0</v>
      </c>
    </row>
    <row r="996" spans="1:7" s="82" customFormat="1">
      <c r="A996" s="98"/>
      <c r="B996" s="77">
        <f>Invoice!C777</f>
        <v>0</v>
      </c>
      <c r="C996" s="78">
        <f>Invoice!B777</f>
        <v>0</v>
      </c>
      <c r="D996" s="83">
        <f t="shared" si="14"/>
        <v>0</v>
      </c>
      <c r="E996" s="83">
        <f t="shared" si="15"/>
        <v>0</v>
      </c>
      <c r="F996" s="84">
        <f>Invoice!G777</f>
        <v>0</v>
      </c>
      <c r="G996" s="85">
        <f t="shared" si="16"/>
        <v>0</v>
      </c>
    </row>
    <row r="997" spans="1:7" s="82" customFormat="1">
      <c r="A997" s="98" t="str">
        <f>Invoice!F784</f>
        <v>Discount:</v>
      </c>
      <c r="B997" s="77">
        <f>Invoice!C778</f>
        <v>0</v>
      </c>
      <c r="C997" s="78">
        <f>Invoice!B778</f>
        <v>0</v>
      </c>
      <c r="D997" s="83">
        <f t="shared" si="14"/>
        <v>0</v>
      </c>
      <c r="E997" s="83">
        <f t="shared" si="15"/>
        <v>-6.319033396687483</v>
      </c>
      <c r="F997" s="84">
        <f>Invoice!G778</f>
        <v>0</v>
      </c>
      <c r="G997" s="85">
        <f>Invoice!H784</f>
        <v>-232.73</v>
      </c>
    </row>
    <row r="998" spans="1:7" s="82" customFormat="1">
      <c r="A998" s="98" t="s">
        <v>84</v>
      </c>
      <c r="B998" s="77">
        <f>Invoice!C779</f>
        <v>0</v>
      </c>
      <c r="C998" s="78">
        <f>Invoice!B779</f>
        <v>0</v>
      </c>
      <c r="D998" s="83">
        <f t="shared" si="14"/>
        <v>0</v>
      </c>
      <c r="E998" s="83">
        <f t="shared" si="15"/>
        <v>461.58023350529453</v>
      </c>
      <c r="F998" s="84">
        <f>Invoice!G779</f>
        <v>0</v>
      </c>
      <c r="G998" s="85">
        <f>Invoice!H787</f>
        <v>16999.999999999996</v>
      </c>
    </row>
    <row r="999" spans="1:7" s="82" customFormat="1">
      <c r="A999" s="98"/>
      <c r="B999" s="77"/>
      <c r="C999" s="78"/>
      <c r="D999" s="83"/>
      <c r="E999" s="83"/>
      <c r="F999" s="84"/>
      <c r="G999" s="85"/>
    </row>
    <row r="1000" spans="1:7" s="82" customFormat="1">
      <c r="A1000" s="98"/>
      <c r="B1000" s="77"/>
      <c r="C1000" s="78"/>
      <c r="D1000" s="83">
        <f>F1000/$D$14</f>
        <v>0</v>
      </c>
      <c r="E1000" s="83">
        <f>G1000/$D$14</f>
        <v>0</v>
      </c>
      <c r="F1000" s="84">
        <f>Invoice!G781</f>
        <v>0</v>
      </c>
      <c r="G1000" s="85">
        <f>F1000</f>
        <v>0</v>
      </c>
    </row>
    <row r="1001" spans="1:7" s="82" customFormat="1" ht="13.5" thickBot="1">
      <c r="A1001" s="86"/>
      <c r="B1001" s="87"/>
      <c r="C1001" s="88"/>
      <c r="D1001" s="89"/>
      <c r="E1001" s="89"/>
      <c r="F1001" s="90"/>
      <c r="G1001" s="91"/>
    </row>
    <row r="1002" spans="1:7" s="49" customFormat="1">
      <c r="D1002" s="49" t="s">
        <v>34</v>
      </c>
      <c r="G1002" s="92">
        <f>SUM(G18:G997)</f>
        <v>16999.999999999996</v>
      </c>
    </row>
    <row r="1003" spans="1:7" s="49" customFormat="1">
      <c r="A1003" s="50"/>
      <c r="D1003" s="49" t="s">
        <v>35</v>
      </c>
      <c r="G1003" s="93">
        <f>G1002+G1000</f>
        <v>16999.999999999996</v>
      </c>
    </row>
    <row r="1004" spans="1:7" s="49" customFormat="1">
      <c r="D1004" s="49" t="s">
        <v>36</v>
      </c>
      <c r="G1004" s="94">
        <f>G1003-G1005</f>
        <v>15887.850467289716</v>
      </c>
    </row>
    <row r="1005" spans="1:7" s="49" customFormat="1">
      <c r="D1005" s="49" t="s">
        <v>37</v>
      </c>
      <c r="G1005" s="94">
        <f>(G1003*7)/107</f>
        <v>1112.14953271028</v>
      </c>
    </row>
    <row r="1006" spans="1:7" s="49" customFormat="1">
      <c r="D1006" s="50" t="s">
        <v>38</v>
      </c>
      <c r="G1006" s="95">
        <f>SUM(G1004:G1005)</f>
        <v>16999.999999999996</v>
      </c>
    </row>
    <row r="1007" spans="1:7" s="49" customFormat="1"/>
    <row r="1008" spans="1:7" s="49" customFormat="1" ht="8.25" customHeight="1"/>
    <row r="1009" spans="1:1" s="49" customFormat="1" ht="11.25" customHeight="1"/>
    <row r="1010" spans="1:1" s="49" customFormat="1" ht="8.25" customHeight="1"/>
    <row r="1011" spans="1:1" s="49" customFormat="1"/>
    <row r="1012" spans="1:1" s="49" customFormat="1" ht="10.5" customHeight="1">
      <c r="A1012" s="50"/>
    </row>
    <row r="1013" spans="1:1" s="49" customFormat="1" ht="9" customHeight="1"/>
    <row r="1014" spans="1:1" s="49" customFormat="1" ht="13.5" customHeight="1">
      <c r="A1014" s="50"/>
    </row>
    <row r="1015" spans="1:1" s="49" customFormat="1" ht="9.75" customHeight="1">
      <c r="A1015" s="97"/>
    </row>
    <row r="1016" spans="1:1" s="49" customFormat="1"/>
    <row r="1017" spans="1:1" s="49" customFormat="1"/>
    <row r="1018" spans="1:1" s="49" customFormat="1"/>
    <row r="1019" spans="1:1" s="49" customFormat="1"/>
    <row r="1020" spans="1:1" s="49" customFormat="1"/>
    <row r="1021" spans="1:1" s="49" customFormat="1"/>
    <row r="1022" spans="1:1" s="49" customFormat="1"/>
    <row r="1023" spans="1:1" s="49" customFormat="1"/>
    <row r="1024" spans="1:1" s="49" customFormat="1"/>
    <row r="1025" s="49" customFormat="1"/>
    <row r="1026" s="49" customFormat="1"/>
    <row r="1027" s="49" customFormat="1"/>
    <row r="1028" s="49" customFormat="1"/>
    <row r="1029" s="49" customFormat="1"/>
    <row r="1030" s="49" customFormat="1"/>
    <row r="1031" s="49" customFormat="1"/>
    <row r="1032" s="49" customFormat="1"/>
    <row r="1033" s="49" customFormat="1"/>
    <row r="1034" s="49" customFormat="1"/>
    <row r="1035" s="49" customFormat="1"/>
    <row r="1036" s="49" customFormat="1"/>
    <row r="1037" s="49" customFormat="1"/>
    <row r="1038" s="49" customFormat="1"/>
    <row r="1039" s="49" customFormat="1"/>
    <row r="1040" s="49" customFormat="1"/>
    <row r="1041" s="49" customFormat="1"/>
    <row r="1042" s="49" customFormat="1"/>
    <row r="1043" s="49" customFormat="1"/>
    <row r="1044" s="49" customFormat="1"/>
    <row r="1045" s="49" customFormat="1"/>
    <row r="1046" s="49" customFormat="1"/>
    <row r="1047" s="49" customFormat="1"/>
    <row r="1048" s="49" customFormat="1"/>
    <row r="1049" s="49" customFormat="1"/>
    <row r="1050" s="49" customFormat="1"/>
    <row r="1051" s="49" customFormat="1"/>
    <row r="1052" s="49" customFormat="1"/>
    <row r="1053" s="49" customFormat="1"/>
    <row r="1054" s="49" customFormat="1"/>
    <row r="1055" s="49" customFormat="1"/>
    <row r="1056" s="49" customFormat="1"/>
    <row r="1057" s="49" customFormat="1"/>
    <row r="1058" s="49" customFormat="1"/>
    <row r="1059" s="49" customFormat="1"/>
    <row r="1060" s="49" customFormat="1"/>
    <row r="1061" s="49" customFormat="1"/>
    <row r="1062" s="49" customFormat="1"/>
    <row r="1063" s="49" customFormat="1"/>
    <row r="1064" s="49" customFormat="1"/>
    <row r="1065" s="49" customFormat="1"/>
    <row r="1066" s="49" customFormat="1"/>
    <row r="1067" s="49" customFormat="1"/>
    <row r="1068" s="49" customFormat="1"/>
    <row r="1069" s="49" customFormat="1"/>
    <row r="1070" s="49" customFormat="1"/>
    <row r="1071" s="49" customFormat="1"/>
    <row r="1072" s="49" customFormat="1"/>
    <row r="1073" s="49" customFormat="1"/>
    <row r="1074" s="49" customFormat="1"/>
    <row r="1075" s="49" customFormat="1"/>
    <row r="1076" s="49" customFormat="1"/>
    <row r="1077" s="49" customFormat="1"/>
    <row r="1078" s="49" customFormat="1"/>
    <row r="1079" s="49" customFormat="1"/>
    <row r="1080" s="49" customFormat="1"/>
    <row r="1081" s="49" customFormat="1"/>
    <row r="1082" s="49" customFormat="1"/>
    <row r="1083" s="49" customFormat="1"/>
    <row r="1084" s="49" customFormat="1"/>
    <row r="1085" s="49" customFormat="1"/>
    <row r="1086" s="49" customFormat="1"/>
    <row r="1087" s="49" customFormat="1"/>
    <row r="1088" s="49" customFormat="1"/>
    <row r="1089" s="49" customFormat="1"/>
    <row r="1090" s="49" customFormat="1"/>
    <row r="1091" s="49" customFormat="1"/>
    <row r="1092" s="49" customFormat="1"/>
    <row r="1093" s="49" customFormat="1"/>
    <row r="1094" s="49" customFormat="1"/>
    <row r="1095" s="49" customFormat="1"/>
    <row r="1096" s="49" customFormat="1"/>
    <row r="1097" s="49" customFormat="1"/>
    <row r="1098" s="49" customFormat="1"/>
    <row r="1099" s="49" customFormat="1"/>
    <row r="1100" s="49" customFormat="1"/>
    <row r="1101" s="49" customFormat="1"/>
    <row r="1102" s="49" customFormat="1"/>
    <row r="1103" s="49" customFormat="1"/>
    <row r="1104" s="49" customFormat="1"/>
    <row r="1105" s="49" customFormat="1"/>
    <row r="1106" s="49" customFormat="1"/>
    <row r="1107" s="49" customFormat="1"/>
    <row r="1108" s="49" customFormat="1"/>
    <row r="1109" s="49" customFormat="1"/>
    <row r="1110" s="49" customFormat="1"/>
    <row r="1111" s="49" customFormat="1"/>
    <row r="1112" s="49" customFormat="1"/>
    <row r="1113" s="49" customFormat="1"/>
    <row r="1114" s="49" customFormat="1"/>
    <row r="1115" s="49" customFormat="1"/>
    <row r="1116" s="49" customFormat="1"/>
    <row r="1117" s="49" customFormat="1"/>
    <row r="1118" s="49" customFormat="1"/>
    <row r="1119" s="49" customFormat="1"/>
    <row r="1120" s="49" customFormat="1"/>
    <row r="1121" s="49" customFormat="1"/>
    <row r="1122" s="49" customFormat="1"/>
    <row r="1123" s="49" customFormat="1"/>
    <row r="1124" s="49" customFormat="1"/>
    <row r="1125" s="49" customFormat="1"/>
    <row r="1126" s="49" customFormat="1"/>
    <row r="1127" s="49" customFormat="1"/>
    <row r="1128" s="49" customFormat="1"/>
    <row r="1129" s="49" customFormat="1"/>
    <row r="1130" s="49" customFormat="1"/>
    <row r="1131" s="49" customFormat="1"/>
    <row r="1132" s="49" customFormat="1"/>
    <row r="1133" s="49" customFormat="1"/>
    <row r="1134" s="49" customFormat="1"/>
    <row r="1135" s="49" customFormat="1"/>
    <row r="1136" s="49" customFormat="1"/>
    <row r="1137" s="49" customFormat="1"/>
    <row r="1138" s="49" customFormat="1"/>
    <row r="1139" s="49" customFormat="1"/>
    <row r="1140" s="49" customFormat="1"/>
    <row r="1141" s="49" customFormat="1"/>
    <row r="1142" s="49" customFormat="1"/>
    <row r="1143" s="49" customFormat="1"/>
    <row r="1144" s="49" customFormat="1"/>
    <row r="1145" s="49" customFormat="1"/>
    <row r="1146" s="49" customFormat="1"/>
    <row r="1147" s="49" customFormat="1"/>
    <row r="1148" s="49" customFormat="1"/>
    <row r="1149" s="49" customFormat="1"/>
    <row r="1150" s="49" customFormat="1"/>
    <row r="1151" s="49" customFormat="1"/>
    <row r="1152" s="49" customFormat="1"/>
    <row r="1153" s="49" customFormat="1"/>
    <row r="1154" s="49" customFormat="1"/>
    <row r="1155" s="49" customFormat="1"/>
    <row r="1156" s="49" customFormat="1"/>
    <row r="1157" s="49" customFormat="1"/>
    <row r="1158" s="49" customFormat="1"/>
    <row r="1159" s="49" customFormat="1"/>
    <row r="1160" s="49" customFormat="1"/>
    <row r="1161" s="49" customFormat="1"/>
    <row r="1162" s="49" customFormat="1"/>
    <row r="1163" s="49" customFormat="1"/>
    <row r="1164" s="49" customFormat="1"/>
    <row r="1165" s="49" customFormat="1"/>
    <row r="1166" s="49" customFormat="1"/>
    <row r="1167" s="49" customFormat="1"/>
    <row r="1168" s="49" customFormat="1"/>
    <row r="1169" s="49" customFormat="1"/>
    <row r="1170" s="49" customFormat="1"/>
    <row r="1171" s="49" customFormat="1"/>
    <row r="1172" s="49" customFormat="1"/>
    <row r="1173" s="49" customFormat="1"/>
    <row r="1174" s="49" customFormat="1"/>
    <row r="1175" s="49" customFormat="1"/>
    <row r="1176" s="49" customFormat="1"/>
    <row r="1177" s="49" customFormat="1"/>
    <row r="1178" s="49" customFormat="1"/>
    <row r="1179" s="49" customFormat="1"/>
    <row r="1180" s="49" customFormat="1"/>
    <row r="1181" s="49" customFormat="1"/>
    <row r="1182" s="49" customFormat="1"/>
    <row r="1183" s="49" customFormat="1"/>
    <row r="1184" s="49" customFormat="1"/>
    <row r="1185" s="49" customFormat="1"/>
    <row r="1186" s="49" customFormat="1"/>
    <row r="1187" s="49" customFormat="1"/>
    <row r="1188" s="49" customFormat="1"/>
    <row r="1189" s="49" customFormat="1"/>
    <row r="1190" s="49" customFormat="1"/>
    <row r="1191" s="49" customFormat="1"/>
    <row r="1192" s="49" customFormat="1"/>
    <row r="1193" s="49" customFormat="1"/>
    <row r="1194" s="49" customFormat="1"/>
    <row r="1195" s="49" customFormat="1"/>
    <row r="1196" s="49" customFormat="1"/>
    <row r="1197" s="49" customFormat="1"/>
    <row r="1198" s="49" customFormat="1"/>
    <row r="1199" s="49" customFormat="1"/>
    <row r="1200" s="49" customFormat="1"/>
    <row r="1201" s="49" customFormat="1"/>
    <row r="1202" s="49" customFormat="1"/>
    <row r="1203" s="49" customFormat="1"/>
    <row r="1204" s="49" customFormat="1"/>
    <row r="1205" s="49" customFormat="1"/>
    <row r="1206" s="49" customFormat="1"/>
    <row r="1207" s="49" customFormat="1"/>
    <row r="1208" s="49" customFormat="1"/>
    <row r="1209" s="49" customFormat="1"/>
    <row r="1210" s="49" customFormat="1"/>
    <row r="1211" s="49" customFormat="1"/>
    <row r="1212" s="49" customFormat="1"/>
    <row r="1213" s="49" customFormat="1"/>
    <row r="1214" s="49" customFormat="1"/>
    <row r="1215" s="49" customFormat="1"/>
    <row r="1216" s="49" customFormat="1"/>
    <row r="1217" s="49" customFormat="1"/>
    <row r="1218" s="49" customFormat="1"/>
    <row r="1219" s="49" customFormat="1"/>
    <row r="1220" s="49" customFormat="1"/>
    <row r="1221" s="49" customFormat="1"/>
    <row r="1222" s="49" customFormat="1"/>
    <row r="1223" s="49" customFormat="1"/>
    <row r="1224" s="49" customFormat="1"/>
    <row r="1225" s="49" customFormat="1"/>
    <row r="1226" s="49" customFormat="1"/>
    <row r="1227" s="49" customFormat="1"/>
    <row r="1228" s="49" customFormat="1"/>
    <row r="1229" s="49" customFormat="1"/>
    <row r="1230" s="49" customFormat="1"/>
    <row r="1231" s="49" customFormat="1"/>
    <row r="1232" s="49" customFormat="1"/>
    <row r="1233" s="49" customFormat="1"/>
    <row r="1234" s="49" customFormat="1"/>
    <row r="1235" s="49" customFormat="1"/>
    <row r="1236" s="49" customFormat="1"/>
    <row r="1237" s="49" customFormat="1"/>
    <row r="1238" s="49" customFormat="1"/>
    <row r="1239" s="49" customFormat="1"/>
    <row r="1240" s="49" customFormat="1"/>
    <row r="1241" s="49" customFormat="1"/>
    <row r="1242" s="49" customFormat="1"/>
    <row r="1243" s="49" customFormat="1"/>
    <row r="1244" s="49" customFormat="1"/>
    <row r="1245" s="49" customFormat="1"/>
    <row r="1246" s="49" customFormat="1"/>
    <row r="1247" s="49" customFormat="1"/>
    <row r="1248" s="49" customFormat="1"/>
    <row r="1249" spans="1:7" s="49" customFormat="1"/>
    <row r="1250" spans="1:7" s="49" customFormat="1"/>
    <row r="1251" spans="1:7" s="49" customFormat="1"/>
    <row r="1252" spans="1:7" s="49" customFormat="1"/>
    <row r="1253" spans="1:7" s="49" customFormat="1"/>
    <row r="1254" spans="1:7" s="49" customFormat="1"/>
    <row r="1255" spans="1:7" s="49" customFormat="1"/>
    <row r="1256" spans="1:7" s="49" customFormat="1"/>
    <row r="1257" spans="1:7" s="49" customFormat="1"/>
    <row r="1258" spans="1:7" s="49" customFormat="1"/>
    <row r="1259" spans="1:7" s="49" customFormat="1"/>
    <row r="1260" spans="1:7" s="49" customFormat="1"/>
    <row r="1261" spans="1:7" s="49" customFormat="1"/>
    <row r="1262" spans="1:7" s="49" customFormat="1"/>
    <row r="1263" spans="1:7" s="49" customFormat="1"/>
    <row r="1264" spans="1:7" s="49" customFormat="1">
      <c r="A1264" s="96"/>
      <c r="B1264" s="96"/>
      <c r="C1264" s="96"/>
      <c r="D1264" s="96"/>
      <c r="E1264" s="96"/>
      <c r="F1264" s="96"/>
      <c r="G1264" s="96"/>
    </row>
    <row r="1265" spans="1:7" s="49" customFormat="1">
      <c r="A1265" s="96"/>
      <c r="B1265" s="96"/>
      <c r="C1265" s="96"/>
      <c r="D1265" s="96"/>
      <c r="E1265" s="96"/>
      <c r="F1265" s="96"/>
      <c r="G1265" s="96"/>
    </row>
    <row r="1266" spans="1:7" s="49" customFormat="1">
      <c r="A1266" s="96"/>
      <c r="B1266" s="96"/>
      <c r="C1266" s="96"/>
      <c r="D1266" s="96"/>
      <c r="E1266" s="96"/>
      <c r="F1266" s="96"/>
      <c r="G1266" s="96"/>
    </row>
    <row r="1267" spans="1:7" s="49" customFormat="1">
      <c r="A1267" s="96"/>
      <c r="B1267" s="96"/>
      <c r="C1267" s="96"/>
      <c r="D1267" s="96"/>
      <c r="E1267" s="96"/>
      <c r="F1267" s="96"/>
      <c r="G1267" s="96"/>
    </row>
    <row r="1268" spans="1:7" s="49" customFormat="1">
      <c r="A1268" s="96"/>
      <c r="B1268" s="96"/>
      <c r="C1268" s="96"/>
      <c r="D1268" s="96"/>
      <c r="E1268" s="96"/>
      <c r="F1268" s="96"/>
      <c r="G1268" s="96"/>
    </row>
    <row r="1269" spans="1:7" s="49" customFormat="1">
      <c r="A1269" s="96"/>
      <c r="B1269" s="96"/>
      <c r="C1269" s="96"/>
      <c r="D1269" s="96"/>
      <c r="E1269" s="96"/>
      <c r="F1269" s="96"/>
      <c r="G1269" s="96"/>
    </row>
    <row r="1270" spans="1:7" s="49" customFormat="1">
      <c r="A1270" s="96"/>
      <c r="B1270" s="96"/>
      <c r="C1270" s="96"/>
      <c r="D1270" s="96"/>
      <c r="E1270" s="96"/>
      <c r="F1270" s="96"/>
      <c r="G1270" s="96"/>
    </row>
    <row r="1271" spans="1:7" s="49" customFormat="1">
      <c r="A1271" s="96"/>
      <c r="B1271" s="96"/>
      <c r="C1271" s="96"/>
      <c r="D1271" s="96"/>
      <c r="E1271" s="96"/>
      <c r="F1271" s="96"/>
      <c r="G1271" s="96"/>
    </row>
    <row r="1272" spans="1:7" s="49" customFormat="1">
      <c r="A1272" s="96"/>
      <c r="B1272" s="96"/>
      <c r="C1272" s="96"/>
      <c r="D1272" s="96"/>
      <c r="E1272" s="96"/>
      <c r="F1272" s="96"/>
      <c r="G1272" s="96"/>
    </row>
    <row r="1273" spans="1:7" s="49" customFormat="1">
      <c r="A1273" s="96"/>
      <c r="B1273" s="96"/>
      <c r="C1273" s="96"/>
      <c r="D1273" s="96"/>
      <c r="E1273" s="96"/>
      <c r="F1273" s="96"/>
      <c r="G1273" s="96"/>
    </row>
    <row r="1274" spans="1:7" s="49" customFormat="1">
      <c r="A1274" s="96"/>
      <c r="B1274" s="96"/>
      <c r="C1274" s="96"/>
      <c r="D1274" s="96"/>
      <c r="E1274" s="96"/>
      <c r="F1274" s="96"/>
      <c r="G1274" s="96"/>
    </row>
    <row r="1275" spans="1:7" s="49" customFormat="1">
      <c r="A1275" s="96"/>
      <c r="B1275" s="96"/>
      <c r="C1275" s="96"/>
      <c r="D1275" s="96"/>
      <c r="E1275" s="96"/>
      <c r="F1275" s="96"/>
      <c r="G1275" s="96"/>
    </row>
    <row r="1276" spans="1:7" s="49" customFormat="1">
      <c r="A1276" s="96"/>
      <c r="B1276" s="96"/>
      <c r="C1276" s="96"/>
      <c r="D1276" s="96"/>
      <c r="E1276" s="96"/>
      <c r="F1276" s="96"/>
      <c r="G1276" s="96"/>
    </row>
    <row r="1277" spans="1:7" s="49" customFormat="1">
      <c r="A1277" s="96"/>
      <c r="B1277" s="96"/>
      <c r="C1277" s="96"/>
      <c r="D1277" s="96"/>
      <c r="E1277" s="96"/>
      <c r="F1277" s="96"/>
      <c r="G1277" s="96"/>
    </row>
    <row r="1278" spans="1:7" s="49" customFormat="1">
      <c r="A1278" s="96"/>
      <c r="B1278" s="96"/>
      <c r="C1278" s="96"/>
      <c r="D1278" s="96"/>
      <c r="E1278" s="96"/>
      <c r="F1278" s="96"/>
      <c r="G1278" s="96"/>
    </row>
    <row r="1279" spans="1:7" s="49" customFormat="1">
      <c r="A1279" s="96"/>
      <c r="B1279" s="96"/>
      <c r="C1279" s="96"/>
      <c r="D1279" s="96"/>
      <c r="E1279" s="96"/>
      <c r="F1279" s="96"/>
      <c r="G1279" s="96"/>
    </row>
    <row r="1280" spans="1:7" s="49" customFormat="1">
      <c r="A1280" s="96"/>
      <c r="B1280" s="96"/>
      <c r="C1280" s="96"/>
      <c r="D1280" s="96"/>
      <c r="E1280" s="96"/>
      <c r="F1280" s="96"/>
      <c r="G1280" s="96"/>
    </row>
    <row r="1281" spans="1:7" s="49" customFormat="1">
      <c r="A1281" s="96"/>
      <c r="B1281" s="96"/>
      <c r="C1281" s="96"/>
      <c r="D1281" s="96"/>
      <c r="E1281" s="96"/>
      <c r="F1281" s="96"/>
      <c r="G1281" s="96"/>
    </row>
    <row r="1282" spans="1:7" s="49" customFormat="1">
      <c r="A1282" s="96"/>
      <c r="B1282" s="96"/>
      <c r="C1282" s="96"/>
      <c r="D1282" s="96"/>
      <c r="E1282" s="96"/>
      <c r="F1282" s="96"/>
      <c r="G1282" s="96"/>
    </row>
    <row r="1283" spans="1:7" s="49" customFormat="1">
      <c r="A1283" s="96"/>
      <c r="B1283" s="96"/>
      <c r="C1283" s="96"/>
      <c r="D1283" s="96"/>
      <c r="E1283" s="96"/>
      <c r="F1283" s="96"/>
      <c r="G1283" s="96"/>
    </row>
    <row r="1284" spans="1:7" s="49" customFormat="1">
      <c r="A1284" s="96"/>
      <c r="B1284" s="96"/>
      <c r="C1284" s="96"/>
      <c r="D1284" s="96"/>
      <c r="E1284" s="96"/>
      <c r="F1284" s="96"/>
      <c r="G1284" s="96"/>
    </row>
    <row r="1285" spans="1:7" s="49" customFormat="1">
      <c r="A1285" s="96"/>
      <c r="B1285" s="96"/>
      <c r="C1285" s="96"/>
      <c r="D1285" s="96"/>
      <c r="E1285" s="96"/>
      <c r="F1285" s="96"/>
      <c r="G1285" s="96"/>
    </row>
    <row r="1286" spans="1:7" s="49" customFormat="1">
      <c r="A1286" s="96"/>
      <c r="B1286" s="96"/>
      <c r="C1286" s="96"/>
      <c r="D1286" s="96"/>
      <c r="E1286" s="96"/>
      <c r="F1286" s="96"/>
      <c r="G1286" s="96"/>
    </row>
    <row r="1287" spans="1:7" s="49" customFormat="1">
      <c r="A1287" s="96"/>
      <c r="B1287" s="96"/>
      <c r="C1287" s="96"/>
      <c r="D1287" s="96"/>
      <c r="E1287" s="96"/>
      <c r="F1287" s="96"/>
      <c r="G1287" s="96"/>
    </row>
    <row r="1288" spans="1:7" s="49" customFormat="1">
      <c r="A1288" s="96"/>
      <c r="B1288" s="96"/>
      <c r="C1288" s="96"/>
      <c r="D1288" s="96"/>
      <c r="E1288" s="96"/>
      <c r="F1288" s="96"/>
      <c r="G1288" s="96"/>
    </row>
    <row r="1289" spans="1:7" s="49" customFormat="1">
      <c r="A1289" s="96"/>
      <c r="B1289" s="96"/>
      <c r="C1289" s="96"/>
      <c r="D1289" s="96"/>
      <c r="E1289" s="96"/>
      <c r="F1289" s="96"/>
      <c r="G1289" s="96"/>
    </row>
    <row r="1290" spans="1:7" s="49" customFormat="1">
      <c r="A1290" s="96"/>
      <c r="B1290" s="96"/>
      <c r="C1290" s="96"/>
      <c r="D1290" s="96"/>
      <c r="E1290" s="96"/>
      <c r="F1290" s="96"/>
      <c r="G1290" s="96"/>
    </row>
    <row r="1291" spans="1:7" s="49" customFormat="1">
      <c r="A1291" s="96"/>
      <c r="B1291" s="96"/>
      <c r="C1291" s="96"/>
      <c r="D1291" s="96"/>
      <c r="E1291" s="96"/>
      <c r="F1291" s="96"/>
      <c r="G1291" s="96"/>
    </row>
    <row r="1292" spans="1:7" s="49" customFormat="1">
      <c r="A1292" s="96"/>
      <c r="B1292" s="96"/>
      <c r="C1292" s="96"/>
      <c r="D1292" s="96"/>
      <c r="E1292" s="96"/>
      <c r="F1292" s="96"/>
      <c r="G1292" s="96"/>
    </row>
    <row r="1293" spans="1:7" s="49" customFormat="1">
      <c r="A1293" s="96"/>
      <c r="B1293" s="96"/>
      <c r="C1293" s="96"/>
      <c r="D1293" s="96"/>
      <c r="E1293" s="96"/>
      <c r="F1293" s="96"/>
      <c r="G1293" s="96"/>
    </row>
    <row r="1294" spans="1:7" s="49" customFormat="1">
      <c r="A1294" s="96"/>
      <c r="B1294" s="96"/>
      <c r="C1294" s="96"/>
      <c r="D1294" s="96"/>
      <c r="E1294" s="96"/>
      <c r="F1294" s="96"/>
      <c r="G1294" s="96"/>
    </row>
    <row r="1295" spans="1:7" s="49" customFormat="1">
      <c r="A1295" s="96"/>
      <c r="B1295" s="96"/>
      <c r="C1295" s="96"/>
      <c r="D1295" s="96"/>
      <c r="E1295" s="96"/>
      <c r="F1295" s="96"/>
      <c r="G1295" s="96"/>
    </row>
    <row r="1296" spans="1:7" s="49" customFormat="1">
      <c r="A1296" s="96"/>
      <c r="B1296" s="96"/>
      <c r="C1296" s="96"/>
      <c r="D1296" s="96"/>
      <c r="E1296" s="96"/>
      <c r="F1296" s="96"/>
      <c r="G1296" s="96"/>
    </row>
    <row r="1297" spans="1:7" s="49" customFormat="1">
      <c r="A1297" s="96"/>
      <c r="B1297" s="96"/>
      <c r="C1297" s="96"/>
      <c r="D1297" s="96"/>
      <c r="E1297" s="96"/>
      <c r="F1297" s="96"/>
      <c r="G1297" s="96"/>
    </row>
    <row r="1298" spans="1:7" s="49" customFormat="1">
      <c r="A1298" s="96"/>
      <c r="B1298" s="96"/>
      <c r="C1298" s="96"/>
      <c r="D1298" s="96"/>
      <c r="E1298" s="96"/>
      <c r="F1298" s="96"/>
      <c r="G1298" s="96"/>
    </row>
    <row r="1299" spans="1:7" s="49" customFormat="1">
      <c r="A1299" s="96"/>
      <c r="B1299" s="96"/>
      <c r="C1299" s="96"/>
      <c r="D1299" s="96"/>
      <c r="E1299" s="96"/>
      <c r="F1299" s="96"/>
      <c r="G1299" s="96"/>
    </row>
    <row r="1300" spans="1:7" s="49" customFormat="1">
      <c r="A1300" s="96"/>
      <c r="B1300" s="96"/>
      <c r="C1300" s="96"/>
      <c r="D1300" s="96"/>
      <c r="E1300" s="96"/>
      <c r="F1300" s="96"/>
      <c r="G1300" s="96"/>
    </row>
    <row r="1301" spans="1:7" s="49" customFormat="1">
      <c r="A1301" s="96"/>
      <c r="B1301" s="96"/>
      <c r="C1301" s="96"/>
      <c r="D1301" s="96"/>
      <c r="E1301" s="96"/>
      <c r="F1301" s="96"/>
      <c r="G1301" s="96"/>
    </row>
    <row r="1302" spans="1:7" s="49" customFormat="1">
      <c r="A1302" s="96"/>
      <c r="B1302" s="96"/>
      <c r="C1302" s="96"/>
      <c r="D1302" s="96"/>
      <c r="E1302" s="96"/>
      <c r="F1302" s="96"/>
      <c r="G1302" s="96"/>
    </row>
    <row r="1303" spans="1:7" s="49" customFormat="1">
      <c r="A1303" s="96"/>
      <c r="B1303" s="96"/>
      <c r="C1303" s="96"/>
      <c r="D1303" s="96"/>
      <c r="E1303" s="96"/>
      <c r="F1303" s="96"/>
      <c r="G1303" s="96"/>
    </row>
    <row r="1304" spans="1:7" s="49" customFormat="1">
      <c r="A1304" s="96"/>
      <c r="B1304" s="96"/>
      <c r="C1304" s="96"/>
      <c r="D1304" s="96"/>
      <c r="E1304" s="96"/>
      <c r="F1304" s="96"/>
      <c r="G1304" s="96"/>
    </row>
    <row r="1305" spans="1:7" s="49" customFormat="1">
      <c r="A1305" s="96"/>
      <c r="B1305" s="96"/>
      <c r="C1305" s="96"/>
      <c r="D1305" s="96"/>
      <c r="E1305" s="96"/>
      <c r="F1305" s="96"/>
      <c r="G1305" s="96"/>
    </row>
    <row r="1306" spans="1:7" s="49" customFormat="1">
      <c r="A1306" s="96"/>
      <c r="B1306" s="96"/>
      <c r="C1306" s="96"/>
      <c r="D1306" s="96"/>
      <c r="E1306" s="96"/>
      <c r="F1306" s="96"/>
      <c r="G1306" s="96"/>
    </row>
    <row r="1307" spans="1:7" s="49" customFormat="1">
      <c r="A1307" s="96"/>
      <c r="B1307" s="96"/>
      <c r="C1307" s="96"/>
      <c r="D1307" s="96"/>
      <c r="E1307" s="96"/>
      <c r="F1307" s="96"/>
      <c r="G1307" s="96"/>
    </row>
    <row r="1308" spans="1:7" s="49" customFormat="1">
      <c r="A1308" s="96"/>
      <c r="B1308" s="96"/>
      <c r="C1308" s="96"/>
      <c r="D1308" s="96"/>
      <c r="E1308" s="96"/>
      <c r="F1308" s="96"/>
      <c r="G1308" s="96"/>
    </row>
    <row r="1309" spans="1:7" s="49" customFormat="1">
      <c r="A1309" s="96"/>
      <c r="B1309" s="96"/>
      <c r="C1309" s="96"/>
      <c r="D1309" s="96"/>
      <c r="E1309" s="96"/>
      <c r="F1309" s="96"/>
      <c r="G1309" s="96"/>
    </row>
    <row r="1310" spans="1:7" s="49" customFormat="1">
      <c r="A1310" s="96"/>
      <c r="B1310" s="96"/>
      <c r="C1310" s="96"/>
      <c r="D1310" s="96"/>
      <c r="E1310" s="96"/>
      <c r="F1310" s="96"/>
      <c r="G1310" s="96"/>
    </row>
    <row r="1311" spans="1:7" s="49" customFormat="1">
      <c r="A1311" s="96"/>
      <c r="B1311" s="96"/>
      <c r="C1311" s="96"/>
      <c r="D1311" s="96"/>
      <c r="E1311" s="96"/>
      <c r="F1311" s="96"/>
      <c r="G1311" s="96"/>
    </row>
    <row r="1312" spans="1:7" s="49" customFormat="1">
      <c r="A1312" s="96"/>
      <c r="B1312" s="96"/>
      <c r="C1312" s="96"/>
      <c r="D1312" s="96"/>
      <c r="E1312" s="96"/>
      <c r="F1312" s="96"/>
      <c r="G1312" s="96"/>
    </row>
    <row r="1313" spans="1:7" s="49" customFormat="1">
      <c r="A1313" s="96"/>
      <c r="B1313" s="96"/>
      <c r="C1313" s="96"/>
      <c r="D1313" s="96"/>
      <c r="E1313" s="96"/>
      <c r="F1313" s="96"/>
      <c r="G1313" s="96"/>
    </row>
    <row r="1314" spans="1:7" s="49" customFormat="1">
      <c r="A1314" s="96"/>
      <c r="B1314" s="96"/>
      <c r="C1314" s="96"/>
      <c r="D1314" s="96"/>
      <c r="E1314" s="96"/>
      <c r="F1314" s="96"/>
      <c r="G1314" s="96"/>
    </row>
    <row r="1315" spans="1:7" s="49" customFormat="1">
      <c r="A1315" s="96"/>
      <c r="B1315" s="96"/>
      <c r="C1315" s="96"/>
      <c r="D1315" s="96"/>
      <c r="E1315" s="96"/>
      <c r="F1315" s="96"/>
      <c r="G1315" s="96"/>
    </row>
    <row r="1316" spans="1:7" s="49" customFormat="1">
      <c r="A1316" s="96"/>
      <c r="B1316" s="96"/>
      <c r="C1316" s="96"/>
      <c r="D1316" s="96"/>
      <c r="E1316" s="96"/>
      <c r="F1316" s="96"/>
      <c r="G1316" s="96"/>
    </row>
    <row r="1317" spans="1:7" s="49" customFormat="1">
      <c r="A1317" s="96"/>
      <c r="B1317" s="96"/>
      <c r="C1317" s="96"/>
      <c r="D1317" s="96"/>
      <c r="E1317" s="96"/>
      <c r="F1317" s="96"/>
      <c r="G1317" s="96"/>
    </row>
    <row r="1318" spans="1:7" s="49" customFormat="1">
      <c r="A1318" s="96"/>
      <c r="B1318" s="96"/>
      <c r="C1318" s="96"/>
      <c r="D1318" s="96"/>
      <c r="E1318" s="96"/>
      <c r="F1318" s="96"/>
      <c r="G1318" s="96"/>
    </row>
    <row r="1319" spans="1:7" s="49" customFormat="1">
      <c r="A1319" s="96"/>
      <c r="B1319" s="96"/>
      <c r="C1319" s="96"/>
      <c r="D1319" s="96"/>
      <c r="E1319" s="96"/>
      <c r="F1319" s="96"/>
      <c r="G1319" s="96"/>
    </row>
    <row r="1320" spans="1:7" s="49" customFormat="1">
      <c r="A1320" s="96"/>
      <c r="B1320" s="96"/>
      <c r="C1320" s="96"/>
      <c r="D1320" s="96"/>
      <c r="E1320" s="96"/>
      <c r="F1320" s="96"/>
      <c r="G1320" s="96"/>
    </row>
    <row r="1321" spans="1:7" s="49" customFormat="1">
      <c r="A1321" s="96"/>
      <c r="B1321" s="96"/>
      <c r="C1321" s="96"/>
      <c r="D1321" s="96"/>
      <c r="E1321" s="96"/>
      <c r="F1321" s="96"/>
      <c r="G1321" s="96"/>
    </row>
    <row r="1322" spans="1:7" s="49" customFormat="1">
      <c r="A1322" s="96"/>
      <c r="B1322" s="96"/>
      <c r="C1322" s="96"/>
      <c r="D1322" s="96"/>
      <c r="E1322" s="96"/>
      <c r="F1322" s="96"/>
      <c r="G1322" s="96"/>
    </row>
    <row r="1323" spans="1:7" s="49" customFormat="1">
      <c r="A1323" s="96"/>
      <c r="B1323" s="96"/>
      <c r="C1323" s="96"/>
      <c r="D1323" s="96"/>
      <c r="E1323" s="96"/>
      <c r="F1323" s="96"/>
      <c r="G1323" s="96"/>
    </row>
    <row r="1324" spans="1:7" s="49" customFormat="1">
      <c r="A1324" s="96"/>
      <c r="B1324" s="96"/>
      <c r="C1324" s="96"/>
      <c r="D1324" s="96"/>
      <c r="E1324" s="96"/>
      <c r="F1324" s="96"/>
      <c r="G1324" s="96"/>
    </row>
    <row r="1325" spans="1:7" s="49" customFormat="1">
      <c r="A1325" s="96"/>
      <c r="B1325" s="96"/>
      <c r="C1325" s="96"/>
      <c r="D1325" s="96"/>
      <c r="E1325" s="96"/>
      <c r="F1325" s="96"/>
      <c r="G1325" s="96"/>
    </row>
    <row r="1326" spans="1:7" s="49" customFormat="1">
      <c r="A1326" s="96"/>
      <c r="B1326" s="96"/>
      <c r="C1326" s="96"/>
      <c r="D1326" s="96"/>
      <c r="E1326" s="96"/>
      <c r="F1326" s="96"/>
      <c r="G1326" s="96"/>
    </row>
    <row r="1327" spans="1:7" s="49" customFormat="1">
      <c r="A1327" s="96"/>
      <c r="B1327" s="96"/>
      <c r="C1327" s="96"/>
      <c r="D1327" s="96"/>
      <c r="E1327" s="96"/>
      <c r="F1327" s="96"/>
      <c r="G1327" s="96"/>
    </row>
    <row r="1328" spans="1:7" s="49" customFormat="1">
      <c r="A1328" s="96"/>
      <c r="B1328" s="96"/>
      <c r="C1328" s="96"/>
      <c r="D1328" s="96"/>
      <c r="E1328" s="96"/>
      <c r="F1328" s="96"/>
      <c r="G1328" s="96"/>
    </row>
    <row r="1329" spans="1:7" s="49" customFormat="1">
      <c r="A1329" s="96"/>
      <c r="B1329" s="96"/>
      <c r="C1329" s="96"/>
      <c r="D1329" s="96"/>
      <c r="E1329" s="96"/>
      <c r="F1329" s="96"/>
      <c r="G1329" s="96"/>
    </row>
    <row r="1330" spans="1:7" s="49" customFormat="1">
      <c r="A1330" s="96"/>
      <c r="B1330" s="96"/>
      <c r="C1330" s="96"/>
      <c r="D1330" s="96"/>
      <c r="E1330" s="96"/>
      <c r="F1330" s="96"/>
      <c r="G1330" s="96"/>
    </row>
    <row r="1331" spans="1:7" s="49" customFormat="1">
      <c r="A1331" s="96"/>
      <c r="B1331" s="96"/>
      <c r="C1331" s="96"/>
      <c r="D1331" s="96"/>
      <c r="E1331" s="96"/>
      <c r="F1331" s="96"/>
      <c r="G1331" s="96"/>
    </row>
    <row r="1332" spans="1:7" s="49" customFormat="1">
      <c r="A1332" s="96"/>
      <c r="B1332" s="96"/>
      <c r="C1332" s="96"/>
      <c r="D1332" s="96"/>
      <c r="E1332" s="96"/>
      <c r="F1332" s="96"/>
      <c r="G1332" s="96"/>
    </row>
    <row r="1333" spans="1:7" s="49" customFormat="1">
      <c r="A1333" s="96"/>
      <c r="B1333" s="96"/>
      <c r="C1333" s="96"/>
      <c r="D1333" s="96"/>
      <c r="E1333" s="96"/>
      <c r="F1333" s="96"/>
      <c r="G1333" s="96"/>
    </row>
    <row r="1334" spans="1:7" s="49" customFormat="1">
      <c r="A1334" s="96"/>
      <c r="B1334" s="96"/>
      <c r="C1334" s="96"/>
      <c r="D1334" s="96"/>
      <c r="E1334" s="96"/>
      <c r="F1334" s="96"/>
      <c r="G1334" s="96"/>
    </row>
    <row r="1335" spans="1:7" s="49" customFormat="1">
      <c r="A1335" s="96"/>
      <c r="B1335" s="96"/>
      <c r="C1335" s="96"/>
      <c r="D1335" s="96"/>
      <c r="E1335" s="96"/>
      <c r="F1335" s="96"/>
      <c r="G1335" s="96"/>
    </row>
    <row r="1336" spans="1:7" s="49" customFormat="1">
      <c r="A1336" s="96"/>
      <c r="B1336" s="96"/>
      <c r="C1336" s="96"/>
      <c r="D1336" s="96"/>
      <c r="E1336" s="96"/>
      <c r="F1336" s="96"/>
      <c r="G1336" s="96"/>
    </row>
    <row r="1337" spans="1:7" s="49" customFormat="1">
      <c r="A1337" s="96"/>
      <c r="B1337" s="96"/>
      <c r="C1337" s="96"/>
      <c r="D1337" s="96"/>
      <c r="E1337" s="96"/>
      <c r="F1337" s="96"/>
      <c r="G1337" s="96"/>
    </row>
    <row r="1338" spans="1:7" s="49" customFormat="1">
      <c r="A1338" s="96"/>
      <c r="B1338" s="96"/>
      <c r="C1338" s="96"/>
      <c r="D1338" s="96"/>
      <c r="E1338" s="96"/>
      <c r="F1338" s="96"/>
      <c r="G1338" s="96"/>
    </row>
    <row r="1339" spans="1:7" s="49" customFormat="1">
      <c r="A1339" s="96"/>
      <c r="B1339" s="96"/>
      <c r="C1339" s="96"/>
      <c r="D1339" s="96"/>
      <c r="E1339" s="96"/>
      <c r="F1339" s="96"/>
      <c r="G1339" s="96"/>
    </row>
    <row r="1340" spans="1:7" s="49" customFormat="1">
      <c r="A1340" s="96"/>
      <c r="B1340" s="96"/>
      <c r="C1340" s="96"/>
      <c r="D1340" s="96"/>
      <c r="E1340" s="96"/>
      <c r="F1340" s="96"/>
      <c r="G1340" s="96"/>
    </row>
    <row r="1341" spans="1:7" s="49" customFormat="1">
      <c r="A1341" s="96"/>
      <c r="B1341" s="96"/>
      <c r="C1341" s="96"/>
      <c r="D1341" s="96"/>
      <c r="E1341" s="96"/>
      <c r="F1341" s="96"/>
      <c r="G1341" s="96"/>
    </row>
    <row r="1342" spans="1:7" s="49" customFormat="1">
      <c r="A1342" s="96"/>
      <c r="B1342" s="96"/>
      <c r="C1342" s="96"/>
      <c r="D1342" s="96"/>
      <c r="E1342" s="96"/>
      <c r="F1342" s="96"/>
      <c r="G1342" s="96"/>
    </row>
  </sheetData>
  <conditionalFormatting sqref="A10:A15">
    <cfRule type="containsText" dxfId="4" priority="4" stopIfTrue="1" operator="containsText" text="0">
      <formula>NOT(ISERROR(SEARCH("0",A10)))</formula>
    </cfRule>
  </conditionalFormatting>
  <conditionalFormatting sqref="A18:A998">
    <cfRule type="containsText" dxfId="3" priority="3" stopIfTrue="1" operator="containsText" text="Exchange Rate :">
      <formula>NOT(ISERROR(SEARCH("Exchange Rate :",A18)))</formula>
    </cfRule>
  </conditionalFormatting>
  <conditionalFormatting sqref="B18:G1000">
    <cfRule type="cellIs" dxfId="2" priority="2" stopIfTrue="1" operator="equal">
      <formula>0</formula>
    </cfRule>
  </conditionalFormatting>
  <conditionalFormatting sqref="C18:C1001">
    <cfRule type="cellIs" dxfId="1" priority="5" stopIfTrue="1" operator="equal">
      <formula>"ALERT"</formula>
    </cfRule>
  </conditionalFormatting>
  <conditionalFormatting sqref="E10:E15">
    <cfRule type="cellIs" dxfId="0" priority="1" stopIfTrue="1" operator="equal">
      <formula>0</formula>
    </cfRule>
  </conditionalFormatting>
  <hyperlinks>
    <hyperlink ref="A7" r:id="rId1" display="http://www.achadirect.com/" xr:uid="{00000000-0004-0000-0100-000000000000}"/>
  </hyperlinks>
  <printOptions horizontalCentered="1" verticalCentered="1"/>
  <pageMargins left="0.12" right="0.18" top="0.22" bottom="0.3" header="0.15748031496063" footer="0.15748031496063"/>
  <pageSetup paperSize="9" scale="67" orientation="portrait" horizontalDpi="4294967293" verticalDpi="300" r:id="rId2"/>
  <headerFooter alignWithMargins="0">
    <oddFooter>Page &amp;P of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Invoice</vt:lpstr>
      <vt:lpstr>Tax Invoice</vt:lpstr>
      <vt:lpstr>Invoice!Print_Area</vt:lpstr>
      <vt:lpstr>'Tax Invoice'!Print_Area</vt:lpstr>
      <vt:lpstr>Invoice!Print_Titles</vt:lpstr>
      <vt:lpstr>'Tax 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2024-07-03T11:03:16Z</cp:lastPrinted>
  <dcterms:created xsi:type="dcterms:W3CDTF">2006-01-06T19:59:33Z</dcterms:created>
  <dcterms:modified xsi:type="dcterms:W3CDTF">2024-07-03T11:05:51Z</dcterms:modified>
</cp:coreProperties>
</file>