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5BCC1D13-F46F-43D5-A456-EA806ED66D44}" xr6:coauthVersionLast="47" xr6:coauthVersionMax="47" xr10:uidLastSave="{00000000-0000-0000-0000-000000000000}"/>
  <bookViews>
    <workbookView xWindow="28680" yWindow="-240" windowWidth="29040" windowHeight="15840" firstSheet="1" activeTab="1" xr2:uid="{00000000-000D-0000-FFFF-FFFF00000000}"/>
  </bookViews>
  <sheets>
    <sheet name="Control" sheetId="1" state="hidden" r:id="rId1"/>
    <sheet name="Invoice" sheetId="2" r:id="rId2"/>
    <sheet name="Copy paste to Here" sheetId="5" state="hidden" r:id="rId3"/>
    <sheet name="Shipping Invoice" sheetId="7" r:id="rId4"/>
    <sheet name="Tax Invoice" sheetId="6" r:id="rId5"/>
    <sheet name="Old Code" sheetId="11" state="hidden" r:id="rId6"/>
    <sheet name="Just data" sheetId="8" state="hidden" r:id="rId7"/>
    <sheet name="Just data 2" sheetId="9" state="hidden" r:id="rId8"/>
    <sheet name="Just Data 3" sheetId="10" state="hidden" r:id="rId9"/>
  </sheets>
  <externalReferences>
    <externalReference r:id="rId10"/>
    <externalReference r:id="rId11"/>
  </externalReferences>
  <definedNames>
    <definedName name="_xlnm.Print_Area" localSheetId="0">Control!$A$1:$J$4</definedName>
    <definedName name="_xlnm.Print_Area" localSheetId="1">Invoice!$A$1:$K$75</definedName>
    <definedName name="_xlnm.Print_Area" localSheetId="3">'Shipping Invoice'!$A$1:$L$68</definedName>
    <definedName name="_xlnm.Print_Area" localSheetId="4">'Tax Invoice'!$A$1:$H$1013</definedName>
    <definedName name="_xlnm.Print_Titles" localSheetId="1">Invoice!$2:$21</definedName>
    <definedName name="_xlnm.Print_Titles" localSheetId="3">'Shipping Invoice'!$1:$21</definedName>
    <definedName name="_xlnm.Print_Titles" localSheetId="4">'Tax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7" i="7" l="1"/>
  <c r="J67" i="2"/>
  <c r="J65" i="2"/>
  <c r="K66" i="7" l="1"/>
  <c r="K65" i="7"/>
  <c r="E58" i="6"/>
  <c r="E57" i="6"/>
  <c r="E56" i="6"/>
  <c r="E52" i="6"/>
  <c r="E51" i="6"/>
  <c r="E50" i="6"/>
  <c r="E46" i="6"/>
  <c r="E45" i="6"/>
  <c r="E44" i="6"/>
  <c r="E40" i="6"/>
  <c r="E39" i="6"/>
  <c r="E38" i="6"/>
  <c r="E34" i="6"/>
  <c r="E33" i="6"/>
  <c r="E32" i="6"/>
  <c r="E28" i="6"/>
  <c r="E27" i="6"/>
  <c r="E26" i="6"/>
  <c r="E22" i="6"/>
  <c r="E21" i="6"/>
  <c r="E20" i="6"/>
  <c r="K14" i="7"/>
  <c r="K17" i="7"/>
  <c r="K10" i="7"/>
  <c r="I62" i="7"/>
  <c r="I56" i="7"/>
  <c r="I55" i="7"/>
  <c r="I50" i="7"/>
  <c r="I49" i="7"/>
  <c r="I44" i="7"/>
  <c r="I43" i="7"/>
  <c r="I38" i="7"/>
  <c r="I37" i="7"/>
  <c r="I32" i="7"/>
  <c r="I31" i="7"/>
  <c r="I26" i="7"/>
  <c r="I25" i="7"/>
  <c r="N1" i="7"/>
  <c r="I61" i="7" s="1"/>
  <c r="N1" i="6"/>
  <c r="E55" i="6" s="1"/>
  <c r="F1002" i="6"/>
  <c r="F1001" i="6"/>
  <c r="D59" i="6"/>
  <c r="B63" i="7" s="1"/>
  <c r="D58" i="6"/>
  <c r="B62" i="7" s="1"/>
  <c r="D57" i="6"/>
  <c r="B61" i="7" s="1"/>
  <c r="D56" i="6"/>
  <c r="B60" i="7" s="1"/>
  <c r="D55" i="6"/>
  <c r="B59" i="7" s="1"/>
  <c r="D54" i="6"/>
  <c r="B58" i="7" s="1"/>
  <c r="D53" i="6"/>
  <c r="B57" i="7" s="1"/>
  <c r="D52" i="6"/>
  <c r="B56" i="7" s="1"/>
  <c r="D51" i="6"/>
  <c r="B55" i="7" s="1"/>
  <c r="K55" i="7" s="1"/>
  <c r="D50" i="6"/>
  <c r="B54" i="7" s="1"/>
  <c r="D49" i="6"/>
  <c r="B53" i="7" s="1"/>
  <c r="D48" i="6"/>
  <c r="B52" i="7" s="1"/>
  <c r="D47" i="6"/>
  <c r="B51" i="7" s="1"/>
  <c r="D46" i="6"/>
  <c r="B50" i="7" s="1"/>
  <c r="D45" i="6"/>
  <c r="B49" i="7" s="1"/>
  <c r="K49" i="7" s="1"/>
  <c r="D44" i="6"/>
  <c r="B48" i="7" s="1"/>
  <c r="D43" i="6"/>
  <c r="B47" i="7" s="1"/>
  <c r="D42" i="6"/>
  <c r="B46" i="7" s="1"/>
  <c r="D41" i="6"/>
  <c r="B45" i="7" s="1"/>
  <c r="D40" i="6"/>
  <c r="B44" i="7" s="1"/>
  <c r="D39" i="6"/>
  <c r="B43" i="7" s="1"/>
  <c r="K43" i="7" s="1"/>
  <c r="D38" i="6"/>
  <c r="B42" i="7" s="1"/>
  <c r="D37" i="6"/>
  <c r="B41" i="7" s="1"/>
  <c r="D36" i="6"/>
  <c r="B40" i="7" s="1"/>
  <c r="D35" i="6"/>
  <c r="B39" i="7" s="1"/>
  <c r="D34" i="6"/>
  <c r="B38" i="7" s="1"/>
  <c r="D33" i="6"/>
  <c r="B37" i="7" s="1"/>
  <c r="K37" i="7" s="1"/>
  <c r="D32" i="6"/>
  <c r="B36" i="7" s="1"/>
  <c r="D31" i="6"/>
  <c r="B35" i="7" s="1"/>
  <c r="D30" i="6"/>
  <c r="B34" i="7" s="1"/>
  <c r="D29" i="6"/>
  <c r="B33" i="7" s="1"/>
  <c r="D28" i="6"/>
  <c r="B32" i="7" s="1"/>
  <c r="D27" i="6"/>
  <c r="B31" i="7" s="1"/>
  <c r="K31" i="7" s="1"/>
  <c r="D26" i="6"/>
  <c r="B30" i="7" s="1"/>
  <c r="D25" i="6"/>
  <c r="B29" i="7" s="1"/>
  <c r="D24" i="6"/>
  <c r="B28" i="7" s="1"/>
  <c r="D23" i="6"/>
  <c r="B27" i="7" s="1"/>
  <c r="D22" i="6"/>
  <c r="B26" i="7" s="1"/>
  <c r="D21" i="6"/>
  <c r="B25" i="7" s="1"/>
  <c r="K25" i="7" s="1"/>
  <c r="D20" i="6"/>
  <c r="B24" i="7" s="1"/>
  <c r="D19" i="6"/>
  <c r="B23" i="7" s="1"/>
  <c r="D18" i="6"/>
  <c r="B22" i="7" s="1"/>
  <c r="I63" i="5"/>
  <c r="I62" i="5"/>
  <c r="I61" i="5"/>
  <c r="I60" i="5"/>
  <c r="I59" i="5"/>
  <c r="I58" i="5"/>
  <c r="I57" i="5"/>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64" i="2" s="1"/>
  <c r="K24" i="7" l="1"/>
  <c r="K61" i="7"/>
  <c r="I27" i="7"/>
  <c r="I33" i="7"/>
  <c r="K33" i="7" s="1"/>
  <c r="I39" i="7"/>
  <c r="I45" i="7"/>
  <c r="K45" i="7" s="1"/>
  <c r="I51" i="7"/>
  <c r="I57" i="7"/>
  <c r="K57" i="7" s="1"/>
  <c r="I63" i="7"/>
  <c r="K26" i="7"/>
  <c r="K32" i="7"/>
  <c r="K38" i="7"/>
  <c r="K44" i="7"/>
  <c r="K50" i="7"/>
  <c r="K56" i="7"/>
  <c r="K62" i="7"/>
  <c r="I22" i="7"/>
  <c r="I28" i="7"/>
  <c r="K28" i="7" s="1"/>
  <c r="I34" i="7"/>
  <c r="I40" i="7"/>
  <c r="I46" i="7"/>
  <c r="K46" i="7" s="1"/>
  <c r="I52" i="7"/>
  <c r="K52" i="7" s="1"/>
  <c r="I58" i="7"/>
  <c r="K58" i="7" s="1"/>
  <c r="K27" i="7"/>
  <c r="K39" i="7"/>
  <c r="K51" i="7"/>
  <c r="K63" i="7"/>
  <c r="I23" i="7"/>
  <c r="I29" i="7"/>
  <c r="K29" i="7" s="1"/>
  <c r="I35" i="7"/>
  <c r="K35" i="7" s="1"/>
  <c r="I41" i="7"/>
  <c r="K41" i="7" s="1"/>
  <c r="I47" i="7"/>
  <c r="I53" i="7"/>
  <c r="K53" i="7" s="1"/>
  <c r="I59" i="7"/>
  <c r="K34" i="7"/>
  <c r="K40" i="7"/>
  <c r="I24" i="7"/>
  <c r="I30" i="7"/>
  <c r="I36" i="7"/>
  <c r="I42" i="7"/>
  <c r="K42" i="7" s="1"/>
  <c r="I48" i="7"/>
  <c r="K48" i="7" s="1"/>
  <c r="I54" i="7"/>
  <c r="I60" i="7"/>
  <c r="K60" i="7" s="1"/>
  <c r="K30" i="7"/>
  <c r="K36" i="7"/>
  <c r="K23" i="7"/>
  <c r="K47" i="7"/>
  <c r="K59" i="7"/>
  <c r="K54" i="7"/>
  <c r="E23" i="6"/>
  <c r="E29" i="6"/>
  <c r="E35" i="6"/>
  <c r="E41" i="6"/>
  <c r="E47" i="6"/>
  <c r="E53" i="6"/>
  <c r="E59" i="6"/>
  <c r="E18" i="6"/>
  <c r="E24" i="6"/>
  <c r="E30" i="6"/>
  <c r="E36" i="6"/>
  <c r="E42" i="6"/>
  <c r="E48" i="6"/>
  <c r="E54" i="6"/>
  <c r="E19" i="6"/>
  <c r="E25" i="6"/>
  <c r="E31" i="6"/>
  <c r="E37" i="6"/>
  <c r="E43" i="6"/>
  <c r="E49" i="6"/>
  <c r="K22" i="7"/>
  <c r="B64" i="7"/>
  <c r="A1007" i="6"/>
  <c r="A1006" i="6"/>
  <c r="A1005" i="6"/>
  <c r="F1004" i="6"/>
  <c r="A1004" i="6"/>
  <c r="A1003" i="6"/>
  <c r="K64" i="7" l="1"/>
  <c r="M11" i="6"/>
  <c r="I71" i="2" s="1"/>
  <c r="M12" i="6" l="1"/>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F998"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F975"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F15" i="6"/>
  <c r="A15" i="6"/>
  <c r="F14" i="6"/>
  <c r="A14" i="6"/>
  <c r="F13" i="6"/>
  <c r="A13" i="6"/>
  <c r="F12" i="6"/>
  <c r="A12" i="6"/>
  <c r="F11" i="6"/>
  <c r="A11" i="6"/>
  <c r="F10" i="6"/>
  <c r="A10" i="6"/>
  <c r="J9" i="6"/>
  <c r="F17" i="6" s="1"/>
  <c r="F53" i="6" l="1"/>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F1000" i="6" l="1"/>
  <c r="F1003" i="6" s="1"/>
  <c r="E14" i="6"/>
  <c r="I70" i="2" s="1"/>
  <c r="I74" i="2" l="1"/>
  <c r="I72" i="2" s="1"/>
  <c r="I75" i="2"/>
  <c r="I73" i="2" s="1"/>
  <c r="H1007" i="6"/>
  <c r="H1006" i="6"/>
  <c r="H1005" i="6"/>
  <c r="H1003" i="6"/>
  <c r="H1004" i="6"/>
  <c r="H1001" i="6"/>
  <c r="H1000"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975" i="6"/>
  <c r="H975"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H998" i="6" s="1"/>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H1013" i="6" l="1"/>
  <c r="H1010" i="6"/>
  <c r="H1009" i="6"/>
  <c r="H1012" i="6" l="1"/>
  <c r="H1011" i="6" s="1"/>
</calcChain>
</file>

<file path=xl/sharedStrings.xml><?xml version="1.0" encoding="utf-8"?>
<sst xmlns="http://schemas.openxmlformats.org/spreadsheetml/2006/main" count="2483" uniqueCount="786">
  <si>
    <t xml:space="preserve">1 - </t>
  </si>
  <si>
    <t xml:space="preserve">2 - </t>
  </si>
  <si>
    <t xml:space="preserve">3 - </t>
  </si>
  <si>
    <r>
      <t xml:space="preserve">Open the invoice in </t>
    </r>
    <r>
      <rPr>
        <b/>
        <sz val="10"/>
        <color theme="1"/>
        <rFont val="Segoe UI"/>
        <family val="2"/>
      </rPr>
      <t>Firefox</t>
    </r>
    <r>
      <rPr>
        <sz val="10"/>
        <color theme="1"/>
        <rFont val="Segoe UI"/>
        <family val="2"/>
      </rPr>
      <t xml:space="preserve"> </t>
    </r>
    <r>
      <rPr>
        <b/>
        <sz val="10"/>
        <color rgb="FFFF0000"/>
        <rFont val="Segoe UI"/>
        <family val="2"/>
      </rPr>
      <t>13</t>
    </r>
  </si>
  <si>
    <r>
      <rPr>
        <b/>
        <sz val="10"/>
        <color theme="1"/>
        <rFont val="Segoe UI"/>
        <family val="2"/>
      </rPr>
      <t>Select all</t>
    </r>
    <r>
      <rPr>
        <sz val="10"/>
        <color theme="1"/>
        <rFont val="Segoe UI"/>
        <family val="2"/>
      </rPr>
      <t xml:space="preserve"> (Ctrl+A), then </t>
    </r>
    <r>
      <rPr>
        <b/>
        <sz val="10"/>
        <color theme="1"/>
        <rFont val="Segoe UI"/>
        <family val="2"/>
      </rPr>
      <t>copy</t>
    </r>
    <r>
      <rPr>
        <sz val="10"/>
        <color theme="1"/>
        <rFont val="Segoe UI"/>
        <family val="2"/>
      </rPr>
      <t xml:space="preserve"> (Ctrl+C)</t>
    </r>
  </si>
  <si>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</si>
  <si>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</si>
  <si>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</si>
  <si>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</si>
  <si>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</si>
  <si>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</si>
  <si>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</si>
  <si>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</si>
  <si>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</si>
  <si>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</si>
  <si>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</si>
  <si>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</si>
  <si>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</si>
  <si>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</si>
  <si>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</si>
  <si>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</si>
  <si>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</si>
  <si>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</si>
  <si>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</si>
  <si>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</si>
  <si>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</si>
  <si>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</si>
  <si>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</si>
  <si>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</si>
  <si>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</si>
  <si>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</si>
  <si>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</si>
  <si>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</si>
  <si>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</si>
  <si>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</si>
  <si>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</si>
  <si>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</si>
  <si>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</si>
  <si>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</si>
  <si>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</si>
  <si>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</si>
  <si>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</si>
  <si>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</si>
  <si>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</si>
  <si>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</si>
  <si>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</si>
  <si>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</si>
  <si>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</si>
  <si>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</si>
  <si>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</si>
  <si>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</si>
  <si>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</si>
  <si>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</si>
  <si>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</si>
  <si>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</si>
  <si>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</si>
  <si>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</si>
  <si>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</si>
  <si>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</si>
  <si>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</si>
  <si>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</si>
  <si>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</si>
  <si>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</si>
  <si>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</si>
  <si>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</si>
  <si>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</si>
  <si>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</si>
  <si>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</si>
  <si>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</si>
  <si>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</si>
  <si>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</si>
  <si>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</si>
  <si>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</si>
  <si>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</si>
  <si>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</si>
  <si>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</si>
  <si>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</si>
  <si>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</si>
  <si>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</si>
  <si>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</si>
  <si>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</si>
  <si>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</si>
  <si>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</si>
  <si>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</si>
  <si>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</si>
  <si>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</si>
  <si>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</si>
  <si>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</si>
  <si>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</si>
  <si>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</si>
  <si>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</si>
  <si>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</si>
  <si>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</si>
  <si>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</si>
  <si>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</si>
  <si>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</si>
  <si>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</si>
  <si>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</si>
  <si>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</si>
  <si>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</si>
  <si>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</si>
  <si>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</si>
  <si>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</si>
  <si>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</si>
  <si>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</si>
  <si>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</si>
  <si>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</si>
  <si>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</si>
  <si>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</si>
  <si>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</si>
  <si>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</si>
  <si>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</si>
  <si>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</si>
  <si>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</si>
  <si>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</si>
  <si>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</si>
  <si>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</si>
  <si>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</si>
  <si>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</si>
  <si>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</si>
  <si>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</si>
  <si>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</si>
  <si>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</si>
  <si>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</si>
  <si>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</si>
  <si>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</si>
  <si>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</si>
  <si>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</si>
  <si>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</si>
  <si>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</si>
  <si>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</si>
  <si>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</si>
  <si>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</si>
  <si>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</si>
  <si>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</si>
  <si>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</si>
  <si>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</si>
  <si>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</si>
  <si>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</si>
  <si>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</si>
  <si>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</si>
  <si>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</si>
  <si>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</si>
  <si>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</si>
  <si>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</si>
  <si>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</si>
  <si>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</si>
  <si>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</si>
  <si>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</si>
  <si>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</si>
  <si>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</si>
  <si>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</si>
  <si>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</si>
  <si>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</si>
  <si>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</si>
  <si>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</si>
  <si>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</si>
  <si>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</si>
  <si>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</si>
  <si>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</si>
  <si>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</si>
  <si>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</si>
  <si>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</si>
  <si>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</si>
  <si>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</si>
  <si>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</si>
  <si>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</si>
  <si>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</si>
  <si>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</si>
  <si>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</si>
  <si>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</si>
  <si>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</si>
  <si>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</si>
  <si>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</si>
  <si>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</si>
  <si>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</si>
  <si>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</si>
  <si>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</si>
  <si>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</si>
  <si>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SEK</t>
  </si>
  <si>
    <t xml:space="preserve">Sub-Total for Goods: </t>
  </si>
  <si>
    <t>TOTAL</t>
  </si>
  <si>
    <t>LESS DISCOUNT</t>
  </si>
  <si>
    <t>SUB TOTAL</t>
  </si>
  <si>
    <t>VALUE ADDED TAX 7%</t>
  </si>
  <si>
    <t>GRAND TOTAL</t>
  </si>
  <si>
    <t>4 -</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</si>
  <si>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</si>
  <si>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</si>
  <si>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</si>
  <si>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</si>
  <si>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</si>
  <si>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</si>
  <si>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</si>
  <si>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</si>
  <si>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</si>
  <si>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</si>
  <si>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</si>
  <si>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</si>
  <si>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</si>
  <si>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</si>
  <si>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</si>
  <si>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</si>
  <si>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</si>
  <si>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</si>
  <si>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</si>
  <si>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</si>
  <si>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</si>
  <si>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</si>
  <si>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</si>
  <si>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</si>
  <si>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</si>
  <si>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</si>
  <si>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</si>
  <si>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</si>
  <si>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</si>
  <si>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</si>
  <si>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</si>
  <si>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</si>
  <si>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</si>
  <si>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</si>
  <si>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</si>
  <si>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</si>
  <si>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</si>
  <si>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</si>
  <si>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</si>
  <si>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</si>
  <si>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</si>
  <si>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</si>
  <si>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</si>
  <si>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</si>
  <si>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</si>
  <si>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</si>
  <si>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</si>
  <si>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</si>
  <si>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</si>
  <si>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</si>
  <si>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</si>
  <si>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</si>
  <si>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</si>
  <si>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</si>
  <si>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</si>
  <si>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</si>
  <si>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</si>
  <si>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</si>
  <si>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</si>
  <si>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</si>
  <si>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</si>
  <si>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</si>
  <si>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</si>
  <si>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</si>
  <si>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</si>
  <si>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</si>
  <si>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</si>
  <si>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</si>
  <si>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</si>
  <si>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</si>
  <si>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</si>
  <si>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</si>
  <si>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</si>
  <si>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</si>
  <si>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</si>
  <si>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</si>
  <si>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</si>
  <si>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</si>
  <si>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NEW SUBTOTAL AMOUNT</t>
  </si>
  <si>
    <t>OLD SUBTOTAL AMOUNT</t>
  </si>
  <si>
    <t>Price</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</si>
  <si>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</si>
  <si>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</si>
  <si>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</si>
  <si>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</si>
  <si>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</si>
  <si>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</si>
  <si>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</si>
  <si>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</si>
  <si>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</si>
  <si>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</si>
  <si>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</si>
  <si>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</si>
  <si>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</si>
  <si>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</si>
  <si>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THB</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</si>
  <si>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</si>
  <si>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</si>
  <si>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</si>
  <si>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</si>
  <si>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</si>
  <si>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</si>
  <si>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</si>
  <si>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</si>
  <si>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</si>
  <si>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</si>
  <si>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</si>
  <si>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</si>
  <si>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</si>
  <si>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</si>
  <si>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</si>
  <si>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</si>
  <si>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</si>
  <si>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</si>
  <si>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</si>
  <si>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</si>
  <si>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</si>
  <si>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</si>
  <si>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</si>
  <si>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</si>
  <si>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</si>
  <si>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</si>
  <si>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</si>
  <si>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</si>
  <si>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</si>
  <si>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</si>
  <si>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</si>
  <si>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</si>
  <si>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</si>
  <si>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</si>
  <si>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</si>
  <si>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</si>
  <si>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</si>
  <si>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</si>
  <si>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</si>
  <si>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</si>
  <si>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</si>
  <si>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</si>
  <si>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</si>
  <si>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</si>
  <si>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</si>
  <si>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</si>
  <si>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</si>
  <si>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</si>
  <si>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</si>
  <si>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</si>
  <si>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</si>
  <si>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</si>
  <si>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</si>
  <si>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</si>
  <si>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</si>
  <si>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</si>
  <si>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</si>
  <si>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</si>
  <si>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</si>
  <si>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</si>
  <si>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</si>
  <si>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</si>
  <si>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</si>
  <si>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</si>
  <si>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</si>
  <si>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</si>
  <si>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</si>
  <si>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</si>
  <si>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</si>
  <si>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</si>
  <si>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</si>
  <si>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</si>
  <si>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</si>
  <si>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</si>
  <si>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</si>
  <si>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</si>
  <si>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</si>
  <si>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</si>
  <si>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</si>
  <si>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</si>
  <si>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</si>
  <si>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</si>
  <si>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</si>
  <si>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</si>
  <si>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</si>
  <si>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</si>
  <si>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</si>
  <si>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</si>
  <si>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</si>
  <si>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</si>
  <si>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</si>
  <si>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</si>
  <si>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</si>
  <si>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</si>
  <si>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</si>
  <si>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</si>
  <si>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</si>
  <si>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</si>
  <si>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</si>
  <si>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</si>
  <si>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</si>
  <si>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</si>
  <si>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</si>
  <si>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</si>
  <si>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</si>
  <si>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</si>
  <si>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</si>
  <si>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</si>
  <si>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</si>
  <si>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</si>
  <si>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</si>
  <si>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</si>
  <si>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</si>
  <si>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</si>
  <si>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</si>
  <si>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</si>
  <si>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</si>
  <si>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</si>
  <si>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</si>
  <si>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</si>
  <si>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</si>
  <si>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</si>
  <si>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</si>
  <si>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</si>
  <si>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</si>
  <si>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</si>
  <si>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</si>
  <si>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</si>
  <si>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</si>
  <si>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</si>
  <si>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</si>
  <si>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</si>
  <si>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</si>
  <si>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</si>
  <si>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</si>
  <si>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</si>
  <si>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</si>
  <si>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</si>
  <si>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</si>
  <si>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</si>
  <si>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</si>
  <si>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</si>
  <si>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</si>
  <si>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</si>
  <si>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</si>
  <si>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</si>
  <si>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</si>
  <si>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</si>
  <si>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</si>
  <si>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</si>
  <si>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</si>
  <si>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</si>
  <si>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</si>
  <si>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</si>
  <si>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</si>
  <si>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</si>
  <si>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</si>
  <si>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</si>
  <si>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</si>
  <si>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</si>
  <si>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</si>
  <si>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</si>
  <si>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</si>
  <si>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</si>
  <si>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</si>
  <si>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</si>
  <si>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</si>
  <si>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</si>
  <si>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</si>
  <si>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</si>
  <si>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</si>
  <si>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</si>
  <si>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</si>
  <si>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</si>
  <si>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</si>
  <si>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</si>
  <si>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</si>
  <si>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</si>
  <si>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</si>
  <si>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</si>
  <si>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</si>
  <si>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</si>
  <si>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</si>
  <si>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</si>
  <si>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</si>
  <si>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</si>
  <si>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</si>
  <si>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</si>
  <si>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</si>
  <si>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</si>
  <si>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</si>
  <si>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</si>
  <si>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</si>
  <si>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</si>
  <si>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</si>
  <si>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</si>
  <si>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</si>
  <si>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</si>
  <si>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</si>
  <si>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</si>
  <si>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</si>
  <si>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</si>
  <si>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</si>
  <si>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</si>
  <si>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</si>
  <si>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</si>
  <si>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</si>
  <si>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</si>
  <si>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</si>
  <si>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</si>
  <si>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</si>
  <si>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</si>
  <si>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</si>
  <si>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</si>
  <si>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</si>
  <si>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</si>
  <si>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</si>
  <si>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</si>
  <si>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</si>
  <si>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</si>
  <si>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</si>
  <si>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</si>
  <si>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</si>
  <si>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</si>
  <si>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</si>
  <si>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</si>
  <si>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</si>
  <si>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</si>
  <si>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</si>
  <si>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</si>
  <si>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</si>
  <si>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</si>
  <si>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</si>
  <si>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</si>
  <si>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</si>
  <si>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</si>
  <si>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</si>
  <si>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</si>
  <si>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</si>
  <si>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</si>
  <si>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</si>
  <si>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</si>
  <si>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</si>
  <si>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</si>
  <si>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</si>
  <si>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</si>
  <si>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</si>
  <si>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</si>
  <si>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</si>
  <si>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</si>
  <si>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</si>
  <si>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</si>
  <si>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</si>
  <si>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</si>
  <si>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</si>
  <si>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</si>
  <si>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</si>
  <si>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</si>
  <si>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</si>
  <si>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</si>
  <si>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</si>
  <si>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</si>
  <si>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</si>
  <si>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</si>
  <si>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</si>
  <si>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</si>
  <si>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</si>
  <si>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</si>
  <si>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</si>
  <si>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</si>
  <si>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</si>
  <si>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</si>
  <si>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</si>
  <si>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</si>
  <si>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</si>
  <si>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</si>
  <si>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</si>
  <si>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</si>
  <si>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</si>
  <si>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</si>
  <si>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</si>
  <si>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</si>
  <si>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</si>
  <si>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</si>
  <si>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</si>
  <si>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</si>
  <si>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</si>
  <si>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</si>
  <si>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</si>
  <si>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</si>
  <si>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</si>
  <si>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</si>
  <si>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</si>
  <si>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</si>
  <si>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</si>
  <si>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</si>
  <si>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</si>
  <si>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</si>
  <si>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</si>
  <si>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</si>
  <si>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</si>
  <si>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</si>
  <si>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</si>
  <si>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</si>
  <si>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</si>
  <si>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</si>
  <si>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</si>
  <si>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</si>
  <si>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</si>
  <si>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</si>
  <si>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</si>
  <si>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</si>
  <si>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</si>
  <si>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</si>
  <si>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</si>
  <si>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</si>
  <si>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</si>
  <si>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</si>
  <si>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</si>
  <si>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</si>
  <si>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</si>
  <si>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</si>
  <si>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</si>
  <si>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</si>
  <si>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</si>
  <si>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</si>
  <si>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</si>
  <si>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</si>
  <si>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</si>
  <si>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</si>
  <si>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</si>
  <si>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</si>
  <si>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</si>
  <si>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</si>
  <si>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</si>
  <si>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</si>
  <si>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</si>
  <si>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</si>
  <si>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</si>
  <si>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</si>
  <si>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</si>
  <si>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</si>
  <si>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</si>
  <si>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</si>
  <si>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</si>
  <si>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</si>
  <si>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</si>
  <si>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</si>
  <si>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</si>
  <si>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</si>
  <si>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</si>
  <si>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</si>
  <si>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</si>
  <si>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</si>
  <si>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</si>
  <si>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</si>
  <si>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</si>
  <si>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</si>
  <si>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</si>
  <si>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</si>
  <si>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</si>
  <si>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</si>
  <si>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</si>
  <si>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</si>
  <si>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</si>
  <si>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</si>
  <si>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</si>
  <si>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</si>
  <si>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</si>
  <si>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</si>
  <si>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</si>
  <si>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</si>
  <si>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</si>
  <si>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</si>
  <si>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</si>
  <si>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</si>
  <si>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</si>
  <si>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</si>
  <si>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</si>
  <si>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</si>
  <si>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</si>
  <si>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</si>
  <si>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</si>
  <si>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</si>
  <si>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</si>
  <si>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</si>
  <si>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</si>
  <si>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</si>
  <si>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</si>
  <si>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</si>
  <si>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</si>
  <si>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</si>
  <si>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</si>
  <si>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</si>
  <si>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</si>
  <si>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</si>
  <si>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</si>
  <si>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</si>
  <si>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</si>
  <si>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</si>
  <si>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</si>
  <si>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</si>
  <si>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</si>
  <si>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</si>
  <si>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</si>
  <si>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</si>
  <si>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</si>
  <si>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</si>
  <si>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</si>
  <si>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</si>
  <si>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</si>
  <si>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</si>
  <si>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</si>
  <si>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</si>
  <si>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</si>
  <si>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</si>
  <si>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</si>
  <si>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</si>
  <si>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</si>
  <si>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</si>
  <si>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</si>
  <si>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</si>
  <si>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</si>
  <si>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</si>
  <si>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</si>
  <si>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</si>
  <si>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</si>
  <si>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</si>
  <si>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</si>
  <si>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</si>
  <si>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</si>
  <si>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United Kingdom</t>
  </si>
  <si>
    <t>Didi</t>
  </si>
  <si>
    <t>Irene Procommenos</t>
  </si>
  <si>
    <t>14 Chapel Road Isle of Grain</t>
  </si>
  <si>
    <t>ME3 0BQ Rochester</t>
  </si>
  <si>
    <t>Tel: 01634 272799</t>
  </si>
  <si>
    <t>Email: ejane64@hotmail.com</t>
  </si>
  <si>
    <t>ABN1CG</t>
  </si>
  <si>
    <t>Color: Pink</t>
  </si>
  <si>
    <t>Color: Purple</t>
  </si>
  <si>
    <t>ABNSA</t>
  </si>
  <si>
    <t>Color: Orange</t>
  </si>
  <si>
    <t>Color: Yellow</t>
  </si>
  <si>
    <t>BLK422</t>
  </si>
  <si>
    <t>Bulk body jewelry: Assortment of 500, 250 or 100 pcs. of clear acrylic nose studs, 20g (0.8mm) with a 2mm round crystal top</t>
  </si>
  <si>
    <t>BLK428</t>
  </si>
  <si>
    <t>Bulk body jewelry: 24 pairs of plain 925 sterling silver hoop earrings, thickness 1.2mm</t>
  </si>
  <si>
    <t>BLK444</t>
  </si>
  <si>
    <t>Wholesale silver nose piercing bulk of 1000, 500, 250 or 100 pcs. of 925 sterling silver nose bones, 22g (0.6mm) with a 1.5mm ball shaped top.</t>
  </si>
  <si>
    <t>BLK498</t>
  </si>
  <si>
    <t>Wholesale silver nose piercing bulk of 1000, 500, 250 or 100 pcs. of 925 sterling silver nose studs, 22g (0.6mm) with 1.5mm round prong set crystal</t>
  </si>
  <si>
    <t>Quantity In Bulk: 1000 pcs.</t>
  </si>
  <si>
    <t>BLK501</t>
  </si>
  <si>
    <t>Wholesale silver nose piercing bulk of 1000, 500, 250 or 100 pcs. of 925 sterling silver nose studs, 22g (0.6mm) with 2mm round prong set crystal</t>
  </si>
  <si>
    <t>BLK526</t>
  </si>
  <si>
    <t>Wholesale silver nose piercing bulk of 1000, 500, 250 or 100 pcs.of 925 sterling silver nose studs, 22g (0.6mm) with 1.3mm round prong set crystal</t>
  </si>
  <si>
    <t>BLK529</t>
  </si>
  <si>
    <t>Wholesale silver nose piercing bulk of 1000, 500, 250 or 100 pcs.of 925 sterling silver nose studs, 22g (0.6mm) with 2.5mm round prong set crystal</t>
  </si>
  <si>
    <t>BLK531</t>
  </si>
  <si>
    <t>Wholesale silver nose piercing bulk of 1000, 500, 250 or 100 pcs. of 925 sterling silver 'Bend it yourself' nose studs, 22g (0.6mm) with 1.3mm round crystal top</t>
  </si>
  <si>
    <t>BNOCC</t>
  </si>
  <si>
    <t>BRDI5</t>
  </si>
  <si>
    <t>Stand with 12 pairs of 316L steel ear studs with 5mm arylic UV dice tops in black color with white dots</t>
  </si>
  <si>
    <t>NYFB16C</t>
  </si>
  <si>
    <t>Packing Option: Vacuum Sealed Packing to prevent tarnishing</t>
  </si>
  <si>
    <t>SEG14</t>
  </si>
  <si>
    <t>High polished surgical steel segment ring, 14g (1.6mm)</t>
  </si>
  <si>
    <t>SXFL2C</t>
  </si>
  <si>
    <t>Display box with 52 pcs. of silver nose studs, 22g (0.6mm) with wire flower shaped top with 1.5mm clear crystal centers</t>
  </si>
  <si>
    <t>UBN2CS</t>
  </si>
  <si>
    <t>High polished titanium G23 belly banana, 1.6mm (14g) with upper 5mm and lower 6mm bezel set jewel balls</t>
  </si>
  <si>
    <t>XUBN14G</t>
  </si>
  <si>
    <t>Pack of 10 pcs. of high polished titanium G23 banana bars, 14g (1.6mm)</t>
  </si>
  <si>
    <t>YXFL2M</t>
  </si>
  <si>
    <t>BLK422A</t>
  </si>
  <si>
    <t>BLK428A</t>
  </si>
  <si>
    <t>BLK428B</t>
  </si>
  <si>
    <t>BLK444B</t>
  </si>
  <si>
    <t>BLK498A</t>
  </si>
  <si>
    <t>BLK498D</t>
  </si>
  <si>
    <t>BLK501B</t>
  </si>
  <si>
    <t>BLK501D</t>
  </si>
  <si>
    <t>BLK526B</t>
  </si>
  <si>
    <t>BLK526D</t>
  </si>
  <si>
    <t>BLK529A</t>
  </si>
  <si>
    <t>BLK529D</t>
  </si>
  <si>
    <t>BLK531A</t>
  </si>
  <si>
    <t>NYFB16CV</t>
  </si>
  <si>
    <t>YXFL2MV</t>
  </si>
  <si>
    <t>Two Thousand Seven Hundred Twenty Four and 88 cents GBP</t>
  </si>
  <si>
    <t>Acrylic belly banana, 14g (1.6mm) with an 8mm jewel ball and a upper 5mm plain acrylic ball - length 3/8'' (10mm)</t>
  </si>
  <si>
    <t>Flexible acrylic belly banana, 14g (1.6mm) with 5 &amp; 8mm solid colored acrylic balls - length 3/8'' (10mm)</t>
  </si>
  <si>
    <t>Clear bio flexible belly banana, 14g (1.6mm) with a 5mm and a 10mm jewel ball - length 5/8'' (16mm) ''cut to fit to your size''</t>
  </si>
  <si>
    <t>Display box with 16 pcs. of 925 sterling silver ''Bend it yourself'' nose studs, 22g (0.6mm) with extra flat round 3mm clear crystal tops (in standard packing or in vacuum sealed packing to prevent tarnishing)</t>
  </si>
  <si>
    <t>Display box with 52 pcs. of 925 sterling silver ''Bend it yourself'' nose studs, 22g (0.6mm) with silver wire flower with 1.5mm assorted color crystal center (in standard packing or in vacuum sealed packing to prevent tarnishing)</t>
  </si>
  <si>
    <t>Exchange Rate GBP-THB</t>
  </si>
  <si>
    <t>Total Order USD</t>
  </si>
  <si>
    <t>Total Invoice USD</t>
  </si>
  <si>
    <t xml:space="preserve">VAT: 887937345 </t>
  </si>
  <si>
    <r>
      <t xml:space="preserve">Discount 30% as per </t>
    </r>
    <r>
      <rPr>
        <b/>
        <sz val="10"/>
        <color indexed="8"/>
        <rFont val="Arial"/>
        <family val="2"/>
      </rPr>
      <t>Gold Membership</t>
    </r>
    <r>
      <rPr>
        <sz val="10"/>
        <color indexed="8"/>
        <rFont val="Arial"/>
        <family val="2"/>
      </rPr>
      <t>:</t>
    </r>
  </si>
  <si>
    <r>
      <t xml:space="preserve">Free Shipping to UK via DHL as per </t>
    </r>
    <r>
      <rPr>
        <b/>
        <sz val="10"/>
        <color indexed="8"/>
        <rFont val="Arial"/>
        <family val="2"/>
      </rPr>
      <t>Gold Membership</t>
    </r>
    <r>
      <rPr>
        <sz val="10"/>
        <color indexed="8"/>
        <rFont val="Arial"/>
        <family val="2"/>
      </rPr>
      <t>:</t>
    </r>
  </si>
  <si>
    <t>Discount 30% as per Gold Membership: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</si>
</sst>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dd/mmmm/yyyy"/>
    <numFmt numFmtId="165" formatCode="[$-409]d\-mmm\-yy;@"/>
    <numFmt numFmtId="166" formatCode="mm/dd/yyyy"/>
    <numFmt numFmtId="167" formatCode="dd\-mmm\-yyyy"/>
    <numFmt numFmtId="168" formatCode="_-* #,##0.00_-;\-* #,##0.00_-;_-* &quot;-&quot;??_-;_-@_-"/>
    <numFmt numFmtId="169" formatCode="_-[$£-809]* #,##0.00_-;\-[$£-809]* #,##0.00_-;_-[$£-809]* &quot;-&quot;??_-;_-@_-"/>
  </numFmts>
  <fonts count="39">
    <font>
      <sz val="11"/>
      <color theme="1"/>
      <name val="Calibri"/>
      <family val="2"/>
      <scheme val="minor"/>
    </font>
    <font>
      <sz val="10"/>
      <color theme="1"/>
      <name val="Segoe UI"/>
      <family val="2"/>
    </font>
    <font>
      <b/>
      <sz val="10"/>
      <color theme="1"/>
      <name val="Segoe UI"/>
      <family val="2"/>
    </font>
    <font>
      <b/>
      <sz val="10"/>
      <color rgb="FFFF0000"/>
      <name val="Segoe UI"/>
      <family val="2"/>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
      <sz val="9"/>
      <color rgb="FF000000"/>
      <name val="Segoe UI"/>
      <family val="2"/>
    </font>
    <font>
      <sz val="9"/>
      <color rgb="FF000000"/>
      <name val="Tahoma"/>
      <family val="2"/>
    </font>
    <font>
      <sz val="10"/>
      <color rgb="FF000000"/>
      <name val="Segoe UI"/>
      <family val="2"/>
    </font>
    <font>
      <b/>
      <sz val="10"/>
      <color rgb="FF000000"/>
      <name val="Segoe UI"/>
      <family val="2"/>
    </font>
    <font>
      <sz val="11"/>
      <color rgb="FF000000"/>
      <name val="Calibri"/>
      <family val="2"/>
    </font>
    <font>
      <sz val="11"/>
      <color indexed="8"/>
      <name val="Calibri"/>
      <family val="2"/>
    </font>
    <font>
      <sz val="11"/>
      <color theme="1"/>
      <name val="Calibri"/>
      <family val="2"/>
      <charset val="129"/>
      <scheme val="minor"/>
    </font>
    <font>
      <sz val="10"/>
      <name val="Comic Sans MS"/>
      <family val="4"/>
    </font>
    <font>
      <sz val="10"/>
      <name val="Arial"/>
      <family val="2"/>
      <charset val="222"/>
    </font>
    <font>
      <sz val="10"/>
      <name val="Arial"/>
      <family val="2"/>
      <charset val="134"/>
    </font>
    <font>
      <sz val="9"/>
      <name val="宋体"/>
      <charset val="134"/>
    </font>
    <font>
      <sz val="12"/>
      <name val="宋体"/>
      <charset val="134"/>
    </font>
    <font>
      <u/>
      <sz val="9.9"/>
      <color theme="10"/>
      <name val="Calibri"/>
      <family val="2"/>
    </font>
    <font>
      <u/>
      <sz val="10"/>
      <color theme="10"/>
      <name val="Arial"/>
      <family val="2"/>
    </font>
    <font>
      <sz val="11"/>
      <color theme="1"/>
      <name val="Calibri"/>
      <family val="2"/>
      <charset val="222"/>
      <scheme val="minor"/>
    </font>
  </fonts>
  <fills count="6">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
      <patternFill patternType="solid">
        <fgColor rgb="FFE9EFF7"/>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5336">
    <xf numFmtId="0" fontId="0" fillId="0" borderId="0"/>
    <xf numFmtId="0" fontId="7" fillId="0" borderId="0"/>
    <xf numFmtId="0" fontId="5" fillId="0" borderId="0"/>
    <xf numFmtId="0" fontId="8" fillId="0" borderId="0"/>
    <xf numFmtId="0" fontId="14" fillId="0" borderId="0" applyNumberFormat="0" applyFill="0" applyBorder="0" applyAlignment="0" applyProtection="0">
      <alignment vertical="top"/>
      <protection locked="0"/>
    </xf>
    <xf numFmtId="0" fontId="8" fillId="0" borderId="0"/>
    <xf numFmtId="0" fontId="14" fillId="0" borderId="0" applyNumberFormat="0" applyFill="0" applyBorder="0" applyAlignment="0" applyProtection="0">
      <alignment vertical="top"/>
      <protection locked="0"/>
    </xf>
    <xf numFmtId="43"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14" fillId="0" borderId="0" applyNumberFormat="0" applyFill="0" applyBorder="0" applyAlignment="0" applyProtection="0">
      <alignment vertical="top"/>
      <protection locked="0"/>
    </xf>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30" fillId="0" borderId="0">
      <alignment vertical="center"/>
    </xf>
    <xf numFmtId="0" fontId="5" fillId="0" borderId="0"/>
    <xf numFmtId="0" fontId="8" fillId="0" borderId="0"/>
    <xf numFmtId="0" fontId="30" fillId="0" borderId="0">
      <alignment vertical="center"/>
    </xf>
    <xf numFmtId="0" fontId="8" fillId="0" borderId="0"/>
    <xf numFmtId="0" fontId="8" fillId="0" borderId="0"/>
    <xf numFmtId="0" fontId="8" fillId="0" borderId="0"/>
    <xf numFmtId="0" fontId="8" fillId="0" borderId="0" applyNumberFormat="0" applyFill="0" applyBorder="0" applyAlignment="0" applyProtection="0"/>
    <xf numFmtId="0" fontId="5" fillId="0" borderId="0"/>
    <xf numFmtId="0" fontId="8" fillId="0" borderId="0"/>
    <xf numFmtId="0" fontId="5"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8" fillId="0" borderId="0"/>
    <xf numFmtId="0" fontId="30" fillId="0" borderId="0">
      <alignment vertical="center"/>
    </xf>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9" fontId="5"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43" fontId="5"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2" fillId="0" borderId="0" applyFont="0" applyFill="0" applyBorder="0" applyAlignment="0" applyProtection="0"/>
    <xf numFmtId="0" fontId="36"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8" fillId="0" borderId="0"/>
    <xf numFmtId="0" fontId="8" fillId="0" borderId="0" applyNumberFormat="0" applyFill="0" applyBorder="0" applyAlignment="0" applyProtection="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32"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31"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30" fillId="0" borderId="0">
      <alignment vertical="center"/>
    </xf>
    <xf numFmtId="0" fontId="35" fillId="0" borderId="0"/>
    <xf numFmtId="0" fontId="8" fillId="0" borderId="0" applyNumberFormat="0" applyFill="0" applyBorder="0" applyAlignment="0" applyProtection="0"/>
    <xf numFmtId="0" fontId="8" fillId="0" borderId="0"/>
    <xf numFmtId="0" fontId="5" fillId="0" borderId="0"/>
    <xf numFmtId="0" fontId="34" fillId="0" borderId="0">
      <alignment vertical="center"/>
    </xf>
    <xf numFmtId="0" fontId="8" fillId="0" borderId="0" applyNumberFormat="0" applyFill="0" applyBorder="0" applyAlignment="0" applyProtection="0"/>
    <xf numFmtId="0" fontId="8" fillId="0" borderId="0" applyNumberFormat="0" applyFill="0" applyBorder="0" applyAlignment="0" applyProtection="0"/>
    <xf numFmtId="44" fontId="8" fillId="0" borderId="0" applyFont="0" applyFill="0" applyBorder="0" applyAlignment="0" applyProtection="0"/>
    <xf numFmtId="0" fontId="14" fillId="0" borderId="0" applyNumberFormat="0" applyFill="0" applyBorder="0" applyAlignment="0" applyProtection="0">
      <alignment vertical="top"/>
      <protection locked="0"/>
    </xf>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8" fillId="0" borderId="0" applyNumberFormat="0" applyFill="0" applyBorder="0" applyAlignment="0" applyProtection="0"/>
    <xf numFmtId="0" fontId="5" fillId="0" borderId="0"/>
    <xf numFmtId="0" fontId="8" fillId="0" borderId="0"/>
    <xf numFmtId="0" fontId="8" fillId="0" borderId="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xf numFmtId="0" fontId="38" fillId="0" borderId="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2" fillId="0" borderId="0" applyFont="0" applyFill="0" applyBorder="0" applyAlignment="0" applyProtection="0"/>
    <xf numFmtId="0" fontId="5" fillId="0" borderId="0"/>
    <xf numFmtId="0" fontId="32"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31"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38" fillId="0" borderId="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43" fontId="29" fillId="0" borderId="0" applyFont="0" applyFill="0" applyBorder="0" applyAlignment="0" applyProtection="0"/>
    <xf numFmtId="43"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8" fillId="0" borderId="0" applyNumberForma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8" fillId="0" borderId="0" applyNumberFormat="0" applyFill="0" applyBorder="0" applyAlignment="0" applyProtection="0"/>
    <xf numFmtId="0" fontId="8" fillId="0" borderId="0"/>
    <xf numFmtId="0" fontId="5" fillId="0" borderId="0"/>
    <xf numFmtId="43" fontId="29" fillId="0" borderId="0" applyFont="0" applyFill="0" applyBorder="0" applyAlignment="0" applyProtection="0"/>
    <xf numFmtId="0" fontId="8" fillId="0" borderId="0"/>
    <xf numFmtId="0" fontId="8" fillId="0" borderId="0"/>
    <xf numFmtId="43" fontId="29" fillId="0" borderId="0" applyFont="0" applyFill="0" applyBorder="0" applyAlignment="0" applyProtection="0"/>
    <xf numFmtId="43" fontId="29" fillId="0" borderId="0" applyFont="0" applyFill="0" applyBorder="0" applyAlignment="0" applyProtection="0"/>
    <xf numFmtId="0" fontId="8" fillId="0" borderId="0"/>
    <xf numFmtId="0" fontId="8" fillId="0" borderId="0" applyNumberFormat="0" applyFill="0" applyBorder="0" applyAlignment="0" applyProtection="0"/>
    <xf numFmtId="43" fontId="29"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8" fillId="0" borderId="0"/>
  </cellStyleXfs>
  <cellXfs count="159">
    <xf numFmtId="0" fontId="0" fillId="0" borderId="0" xfId="0"/>
    <xf numFmtId="0" fontId="4" fillId="0" borderId="0" xfId="0" applyFont="1" applyAlignment="1">
      <alignment horizontal="right"/>
    </xf>
    <xf numFmtId="0" fontId="4" fillId="0" borderId="0" xfId="0" applyFont="1"/>
    <xf numFmtId="0" fontId="4" fillId="2" borderId="10" xfId="0" applyFont="1" applyFill="1" applyBorder="1"/>
    <xf numFmtId="0" fontId="4" fillId="2" borderId="11" xfId="0" applyFont="1" applyFill="1" applyBorder="1"/>
    <xf numFmtId="0" fontId="4" fillId="2" borderId="16" xfId="0" applyFont="1" applyFill="1" applyBorder="1"/>
    <xf numFmtId="0" fontId="4" fillId="2" borderId="13" xfId="0" applyFont="1" applyFill="1" applyBorder="1"/>
    <xf numFmtId="0" fontId="4" fillId="2" borderId="14" xfId="0" applyFont="1" applyFill="1" applyBorder="1"/>
    <xf numFmtId="0" fontId="4" fillId="2" borderId="18" xfId="0" applyFont="1" applyFill="1" applyBorder="1"/>
    <xf numFmtId="0" fontId="4" fillId="2" borderId="20" xfId="0" applyFont="1" applyFill="1" applyBorder="1"/>
    <xf numFmtId="1" fontId="4" fillId="2" borderId="20" xfId="0" applyNumberFormat="1" applyFont="1" applyFill="1" applyBorder="1" applyAlignment="1">
      <alignment vertical="top" wrapText="1"/>
    </xf>
    <xf numFmtId="1" fontId="6" fillId="2" borderId="20" xfId="0" applyNumberFormat="1" applyFont="1" applyFill="1" applyBorder="1" applyAlignment="1">
      <alignment vertical="top" wrapText="1"/>
    </xf>
    <xf numFmtId="2" fontId="4" fillId="2" borderId="20" xfId="0" applyNumberFormat="1" applyFont="1" applyFill="1" applyBorder="1" applyAlignment="1">
      <alignment horizontal="right" vertical="top" wrapText="1"/>
    </xf>
    <xf numFmtId="0" fontId="9" fillId="0" borderId="0" xfId="3" applyFont="1" applyAlignment="1">
      <alignment horizontal="left" vertical="center"/>
    </xf>
    <xf numFmtId="0" fontId="10" fillId="0" borderId="24" xfId="3" applyFont="1" applyBorder="1" applyAlignment="1">
      <alignment horizontal="left" vertical="center"/>
    </xf>
    <xf numFmtId="0" fontId="10" fillId="0" borderId="25" xfId="3" applyFont="1" applyBorder="1" applyAlignment="1">
      <alignment horizontal="left" vertical="center"/>
    </xf>
    <xf numFmtId="0" fontId="11" fillId="0" borderId="26" xfId="3" applyFont="1" applyBorder="1" applyAlignment="1">
      <alignment horizontal="left" vertical="center"/>
    </xf>
    <xf numFmtId="0" fontId="11" fillId="0" borderId="0" xfId="3" applyFont="1" applyAlignment="1">
      <alignment vertical="center"/>
    </xf>
    <xf numFmtId="0" fontId="8" fillId="0" borderId="0" xfId="3" applyAlignment="1">
      <alignment vertical="center"/>
    </xf>
    <xf numFmtId="0" fontId="10" fillId="0" borderId="0" xfId="3" applyFont="1" applyAlignment="1">
      <alignment vertical="center"/>
    </xf>
    <xf numFmtId="0" fontId="10" fillId="0" borderId="24" xfId="3" applyFont="1" applyBorder="1" applyAlignment="1">
      <alignment vertical="center"/>
    </xf>
    <xf numFmtId="0" fontId="8" fillId="0" borderId="25" xfId="3" applyBorder="1" applyAlignment="1">
      <alignment vertical="center"/>
    </xf>
    <xf numFmtId="0" fontId="8" fillId="0" borderId="26" xfId="3" applyBorder="1" applyAlignment="1">
      <alignment vertical="center"/>
    </xf>
    <xf numFmtId="49" fontId="12" fillId="0" borderId="27" xfId="3" applyNumberFormat="1" applyFont="1" applyBorder="1" applyAlignment="1">
      <alignment horizontal="center" vertical="center"/>
    </xf>
    <xf numFmtId="49" fontId="12" fillId="0" borderId="28" xfId="3" applyNumberFormat="1" applyFont="1" applyBorder="1" applyAlignment="1">
      <alignment horizontal="center" vertical="center"/>
    </xf>
    <xf numFmtId="165" fontId="8" fillId="2" borderId="29" xfId="3" applyNumberFormat="1" applyFill="1" applyBorder="1" applyAlignment="1">
      <alignment horizontal="center" vertical="center" wrapText="1"/>
    </xf>
    <xf numFmtId="0" fontId="13" fillId="0" borderId="8" xfId="3" applyFont="1" applyBorder="1" applyAlignment="1">
      <alignment horizontal="center" vertical="center"/>
    </xf>
    <xf numFmtId="0" fontId="14" fillId="0" borderId="0" xfId="4" applyAlignment="1" applyProtection="1">
      <alignment vertical="center"/>
    </xf>
    <xf numFmtId="166" fontId="15" fillId="0" borderId="0" xfId="3" applyNumberFormat="1" applyFont="1" applyAlignment="1">
      <alignment horizontal="center" vertical="center"/>
    </xf>
    <xf numFmtId="0" fontId="13" fillId="0" borderId="30" xfId="3" applyFont="1" applyBorder="1" applyAlignment="1">
      <alignment vertical="center"/>
    </xf>
    <xf numFmtId="49" fontId="12" fillId="0" borderId="31" xfId="3" applyNumberFormat="1" applyFont="1" applyBorder="1" applyAlignment="1">
      <alignment vertical="center"/>
    </xf>
    <xf numFmtId="0" fontId="8" fillId="0" borderId="32" xfId="3" applyBorder="1" applyAlignment="1">
      <alignment vertical="center"/>
    </xf>
    <xf numFmtId="0" fontId="8" fillId="0" borderId="3" xfId="3" applyBorder="1" applyAlignment="1">
      <alignment vertical="center"/>
    </xf>
    <xf numFmtId="0" fontId="10" fillId="0" borderId="30" xfId="3" applyFont="1" applyBorder="1"/>
    <xf numFmtId="49" fontId="12" fillId="0" borderId="0" xfId="3" applyNumberFormat="1" applyFont="1"/>
    <xf numFmtId="0" fontId="10" fillId="0" borderId="1" xfId="3" applyFont="1" applyBorder="1"/>
    <xf numFmtId="0" fontId="10" fillId="0" borderId="2" xfId="3" applyFont="1" applyBorder="1"/>
    <xf numFmtId="0" fontId="10" fillId="0" borderId="3" xfId="3" applyFont="1" applyBorder="1"/>
    <xf numFmtId="0" fontId="10" fillId="0" borderId="33" xfId="4" applyNumberFormat="1" applyFont="1" applyFill="1" applyBorder="1" applyAlignment="1" applyProtection="1">
      <alignment vertical="center"/>
    </xf>
    <xf numFmtId="49" fontId="12" fillId="0" borderId="0" xfId="3" applyNumberFormat="1" applyFont="1" applyAlignment="1">
      <alignment vertical="center"/>
    </xf>
    <xf numFmtId="0" fontId="10" fillId="0" borderId="4" xfId="4" applyNumberFormat="1" applyFont="1" applyFill="1" applyBorder="1" applyAlignment="1" applyProtection="1">
      <alignment vertical="center"/>
    </xf>
    <xf numFmtId="0" fontId="10" fillId="0" borderId="0" xfId="4" applyNumberFormat="1" applyFont="1" applyFill="1" applyBorder="1" applyAlignment="1" applyProtection="1">
      <alignment vertical="center"/>
    </xf>
    <xf numFmtId="0" fontId="10" fillId="0" borderId="5" xfId="4" applyNumberFormat="1" applyFont="1" applyFill="1" applyBorder="1" applyAlignment="1" applyProtection="1">
      <alignment vertical="center"/>
    </xf>
    <xf numFmtId="0" fontId="16" fillId="0" borderId="26" xfId="1" applyFont="1" applyBorder="1" applyAlignment="1">
      <alignment horizontal="center"/>
    </xf>
    <xf numFmtId="0" fontId="10" fillId="0" borderId="34" xfId="4" applyNumberFormat="1" applyFont="1" applyBorder="1" applyAlignment="1" applyProtection="1">
      <alignment vertical="center"/>
    </xf>
    <xf numFmtId="0" fontId="10" fillId="0" borderId="6" xfId="4" applyNumberFormat="1" applyFont="1" applyBorder="1" applyAlignment="1" applyProtection="1">
      <alignment vertical="center"/>
    </xf>
    <xf numFmtId="0" fontId="10" fillId="0" borderId="7" xfId="4" applyNumberFormat="1" applyFont="1" applyBorder="1" applyAlignment="1" applyProtection="1">
      <alignment vertical="center"/>
    </xf>
    <xf numFmtId="0" fontId="10" fillId="0" borderId="8" xfId="4" applyNumberFormat="1" applyFont="1" applyBorder="1" applyAlignment="1" applyProtection="1">
      <alignment vertical="center"/>
    </xf>
    <xf numFmtId="0" fontId="16" fillId="0" borderId="26" xfId="1" applyFont="1" applyBorder="1" applyAlignment="1">
      <alignment horizontal="center" wrapText="1"/>
    </xf>
    <xf numFmtId="49" fontId="14" fillId="0" borderId="0" xfId="4" applyNumberFormat="1" applyBorder="1" applyAlignment="1" applyProtection="1">
      <alignment vertical="center"/>
    </xf>
    <xf numFmtId="49" fontId="17" fillId="0" borderId="35" xfId="3" applyNumberFormat="1" applyFont="1" applyBorder="1" applyAlignment="1">
      <alignment horizontal="center" vertical="center"/>
    </xf>
    <xf numFmtId="49" fontId="12" fillId="0" borderId="35" xfId="3" applyNumberFormat="1" applyFont="1" applyBorder="1" applyAlignment="1">
      <alignment horizontal="center" vertical="center"/>
    </xf>
    <xf numFmtId="0" fontId="12" fillId="0" borderId="35" xfId="3" applyFont="1" applyBorder="1" applyAlignment="1">
      <alignment horizontal="center" vertical="center"/>
    </xf>
    <xf numFmtId="4" fontId="18" fillId="0" borderId="27" xfId="3" applyNumberFormat="1" applyFont="1" applyBorder="1" applyAlignment="1">
      <alignment vertical="center" wrapText="1"/>
    </xf>
    <xf numFmtId="2" fontId="8" fillId="2" borderId="20" xfId="3" applyNumberFormat="1" applyFill="1" applyBorder="1" applyAlignment="1">
      <alignment horizontal="left" vertical="center" wrapText="1"/>
    </xf>
    <xf numFmtId="1" fontId="19" fillId="0" borderId="20" xfId="3" applyNumberFormat="1" applyFont="1" applyBorder="1" applyAlignment="1">
      <alignment horizontal="center" vertical="center" wrapText="1"/>
    </xf>
    <xf numFmtId="39" fontId="15" fillId="0" borderId="20" xfId="3" applyNumberFormat="1" applyFont="1" applyBorder="1" applyAlignment="1">
      <alignment vertical="center" wrapText="1"/>
    </xf>
    <xf numFmtId="4" fontId="18" fillId="0" borderId="20" xfId="3" applyNumberFormat="1" applyFont="1" applyBorder="1" applyAlignment="1">
      <alignment horizontal="right" vertical="center" wrapText="1"/>
    </xf>
    <xf numFmtId="4" fontId="20" fillId="0" borderId="36" xfId="3" applyNumberFormat="1" applyFont="1" applyBorder="1" applyAlignment="1">
      <alignment vertical="center" wrapText="1"/>
    </xf>
    <xf numFmtId="0" fontId="8" fillId="0" borderId="0" xfId="3" applyAlignment="1">
      <alignment vertical="top" wrapText="1"/>
    </xf>
    <xf numFmtId="4" fontId="20" fillId="0" borderId="37" xfId="3" applyNumberFormat="1" applyFont="1" applyBorder="1" applyAlignment="1">
      <alignment vertical="center" wrapText="1"/>
    </xf>
    <xf numFmtId="4" fontId="18" fillId="0" borderId="38" xfId="3" applyNumberFormat="1" applyFont="1" applyBorder="1" applyAlignment="1">
      <alignment vertical="center" wrapText="1"/>
    </xf>
    <xf numFmtId="2" fontId="8" fillId="2" borderId="15" xfId="3" applyNumberFormat="1" applyFill="1" applyBorder="1" applyAlignment="1">
      <alignment horizontal="left" vertical="center" wrapText="1"/>
    </xf>
    <xf numFmtId="1" fontId="19" fillId="0" borderId="15" xfId="3" applyNumberFormat="1" applyFont="1" applyBorder="1" applyAlignment="1">
      <alignment horizontal="center" vertical="center" wrapText="1"/>
    </xf>
    <xf numFmtId="39" fontId="15" fillId="0" borderId="15" xfId="3" applyNumberFormat="1" applyFont="1" applyBorder="1" applyAlignment="1">
      <alignment vertical="center" wrapText="1"/>
    </xf>
    <xf numFmtId="4" fontId="18" fillId="0" borderId="15" xfId="3" applyNumberFormat="1" applyFont="1" applyBorder="1" applyAlignment="1">
      <alignment horizontal="right" vertical="center" wrapText="1"/>
    </xf>
    <xf numFmtId="4" fontId="18" fillId="0" borderId="39" xfId="3" applyNumberFormat="1" applyFont="1" applyBorder="1" applyAlignment="1">
      <alignment vertical="center" wrapText="1"/>
    </xf>
    <xf numFmtId="0" fontId="8" fillId="2" borderId="40" xfId="3" applyFill="1" applyBorder="1" applyAlignment="1">
      <alignment horizontal="left" vertical="center" wrapText="1"/>
    </xf>
    <xf numFmtId="0" fontId="19" fillId="0" borderId="40" xfId="3" applyFont="1" applyBorder="1" applyAlignment="1">
      <alignment horizontal="center" vertical="center" wrapText="1"/>
    </xf>
    <xf numFmtId="39" fontId="15" fillId="0" borderId="40" xfId="3" applyNumberFormat="1" applyFont="1" applyBorder="1" applyAlignment="1">
      <alignment vertical="center" wrapText="1"/>
    </xf>
    <xf numFmtId="4" fontId="18" fillId="0" borderId="40" xfId="3" applyNumberFormat="1" applyFont="1" applyBorder="1" applyAlignment="1">
      <alignment horizontal="right" vertical="center" wrapText="1"/>
    </xf>
    <xf numFmtId="4" fontId="20" fillId="0" borderId="41" xfId="3" applyNumberFormat="1" applyFont="1" applyBorder="1" applyAlignment="1">
      <alignment vertical="center" wrapText="1"/>
    </xf>
    <xf numFmtId="0" fontId="8" fillId="2" borderId="20" xfId="3" applyFill="1" applyBorder="1" applyAlignment="1">
      <alignment horizontal="left" vertical="center" wrapText="1"/>
    </xf>
    <xf numFmtId="0" fontId="19" fillId="0" borderId="20" xfId="3" applyFont="1" applyBorder="1" applyAlignment="1">
      <alignment horizontal="center" vertical="center" wrapText="1"/>
    </xf>
    <xf numFmtId="0" fontId="18" fillId="0" borderId="42" xfId="3" applyFont="1" applyBorder="1" applyAlignment="1">
      <alignment vertical="top" wrapText="1"/>
    </xf>
    <xf numFmtId="0" fontId="18" fillId="0" borderId="43" xfId="3" applyFont="1" applyBorder="1" applyAlignment="1">
      <alignment vertical="center"/>
    </xf>
    <xf numFmtId="0" fontId="19" fillId="0" borderId="44" xfId="3" applyFont="1" applyBorder="1" applyAlignment="1">
      <alignment horizontal="center" vertical="center" wrapText="1"/>
    </xf>
    <xf numFmtId="39" fontId="15" fillId="0" borderId="44" xfId="3" applyNumberFormat="1" applyFont="1" applyBorder="1" applyAlignment="1">
      <alignment vertical="top" wrapText="1"/>
    </xf>
    <xf numFmtId="4" fontId="18" fillId="0" borderId="44" xfId="3" applyNumberFormat="1" applyFont="1" applyBorder="1" applyAlignment="1">
      <alignment horizontal="right" vertical="center"/>
    </xf>
    <xf numFmtId="4" fontId="20" fillId="0" borderId="45" xfId="3" applyNumberFormat="1" applyFont="1" applyBorder="1" applyAlignment="1">
      <alignment vertical="top" wrapText="1"/>
    </xf>
    <xf numFmtId="2" fontId="8" fillId="0" borderId="20" xfId="3" applyNumberFormat="1" applyBorder="1" applyAlignment="1">
      <alignment vertical="center"/>
    </xf>
    <xf numFmtId="2" fontId="8" fillId="0" borderId="15" xfId="3" applyNumberFormat="1" applyBorder="1" applyAlignment="1">
      <alignment horizontal="right" vertical="center"/>
    </xf>
    <xf numFmtId="2" fontId="8" fillId="0" borderId="15" xfId="3" applyNumberFormat="1" applyBorder="1" applyAlignment="1">
      <alignment vertical="center"/>
    </xf>
    <xf numFmtId="2" fontId="10" fillId="0" borderId="15" xfId="3" applyNumberFormat="1" applyFont="1" applyBorder="1" applyAlignment="1">
      <alignment vertical="center"/>
    </xf>
    <xf numFmtId="49" fontId="8" fillId="0" borderId="0" xfId="3" applyNumberFormat="1" applyAlignment="1">
      <alignment vertical="center"/>
    </xf>
    <xf numFmtId="0" fontId="8" fillId="0" borderId="0" xfId="3"/>
    <xf numFmtId="0" fontId="8" fillId="2" borderId="0" xfId="3" applyFill="1" applyAlignment="1">
      <alignment vertical="center"/>
    </xf>
    <xf numFmtId="0" fontId="1" fillId="5" borderId="1" xfId="0" applyFont="1" applyFill="1" applyBorder="1" applyAlignment="1">
      <alignment horizontal="right"/>
    </xf>
    <xf numFmtId="0" fontId="1" fillId="5" borderId="2" xfId="0" applyFont="1" applyFill="1" applyBorder="1"/>
    <xf numFmtId="0" fontId="1" fillId="5" borderId="3" xfId="0" applyFont="1" applyFill="1" applyBorder="1"/>
    <xf numFmtId="0" fontId="1" fillId="5" borderId="4" xfId="0" applyFont="1" applyFill="1" applyBorder="1" applyAlignment="1">
      <alignment horizontal="right"/>
    </xf>
    <xf numFmtId="0" fontId="1" fillId="5" borderId="0" xfId="0" applyFont="1" applyFill="1"/>
    <xf numFmtId="0" fontId="1" fillId="5" borderId="5" xfId="0" applyFont="1" applyFill="1" applyBorder="1"/>
    <xf numFmtId="0" fontId="4" fillId="5" borderId="4" xfId="0" applyFont="1" applyFill="1" applyBorder="1" applyAlignment="1">
      <alignment horizontal="right"/>
    </xf>
    <xf numFmtId="0" fontId="4" fillId="5" borderId="0" xfId="0" applyFont="1" applyFill="1"/>
    <xf numFmtId="0" fontId="4" fillId="5" borderId="5" xfId="0" applyFont="1" applyFill="1" applyBorder="1"/>
    <xf numFmtId="0" fontId="4" fillId="5" borderId="6" xfId="0" applyFont="1" applyFill="1" applyBorder="1" applyAlignment="1">
      <alignment horizontal="right"/>
    </xf>
    <xf numFmtId="0" fontId="4" fillId="5" borderId="7" xfId="0" applyFont="1" applyFill="1" applyBorder="1"/>
    <xf numFmtId="0" fontId="4" fillId="5" borderId="8" xfId="0" applyFont="1" applyFill="1" applyBorder="1"/>
    <xf numFmtId="10" fontId="0" fillId="4" borderId="0" xfId="0" applyNumberFormat="1" applyFill="1"/>
    <xf numFmtId="4" fontId="4" fillId="0" borderId="0" xfId="0" applyNumberFormat="1" applyFont="1"/>
    <xf numFmtId="10" fontId="8" fillId="4" borderId="0" xfId="3" applyNumberFormat="1" applyFill="1" applyAlignment="1">
      <alignment vertical="center"/>
    </xf>
    <xf numFmtId="0" fontId="16" fillId="0" borderId="35" xfId="1" applyFont="1" applyBorder="1" applyAlignment="1">
      <alignment horizontal="center"/>
    </xf>
    <xf numFmtId="0" fontId="16" fillId="0" borderId="35" xfId="1" applyFont="1" applyBorder="1" applyAlignment="1">
      <alignment horizontal="center" wrapText="1"/>
    </xf>
    <xf numFmtId="0" fontId="8" fillId="0" borderId="35" xfId="3" applyBorder="1" applyAlignment="1">
      <alignment vertical="center"/>
    </xf>
    <xf numFmtId="14" fontId="4" fillId="0" borderId="0" xfId="0" applyNumberFormat="1" applyFont="1"/>
    <xf numFmtId="3" fontId="4" fillId="0" borderId="0" xfId="0" applyNumberFormat="1" applyFont="1"/>
    <xf numFmtId="0" fontId="21" fillId="2" borderId="19" xfId="0" applyFont="1" applyFill="1" applyBorder="1"/>
    <xf numFmtId="0" fontId="21" fillId="3" borderId="15" xfId="0" applyFont="1" applyFill="1" applyBorder="1"/>
    <xf numFmtId="0" fontId="21" fillId="3" borderId="15" xfId="0" applyFont="1" applyFill="1" applyBorder="1" applyAlignment="1">
      <alignment horizontal="center"/>
    </xf>
    <xf numFmtId="0" fontId="21" fillId="3" borderId="12" xfId="0" applyFont="1" applyFill="1" applyBorder="1"/>
    <xf numFmtId="0" fontId="21" fillId="3" borderId="23" xfId="0" applyFont="1" applyFill="1" applyBorder="1"/>
    <xf numFmtId="0" fontId="21" fillId="3" borderId="22" xfId="0" applyFont="1" applyFill="1" applyBorder="1"/>
    <xf numFmtId="0" fontId="23" fillId="2" borderId="15" xfId="0" applyFont="1" applyFill="1" applyBorder="1" applyAlignment="1">
      <alignment horizontal="left"/>
    </xf>
    <xf numFmtId="1" fontId="21" fillId="2" borderId="20" xfId="0" applyNumberFormat="1" applyFont="1" applyFill="1" applyBorder="1" applyAlignment="1">
      <alignment horizontal="center" vertical="top" wrapText="1"/>
    </xf>
    <xf numFmtId="2" fontId="21" fillId="2" borderId="20" xfId="0" applyNumberFormat="1" applyFont="1" applyFill="1" applyBorder="1" applyAlignment="1">
      <alignment horizontal="right" vertical="top" wrapText="1"/>
    </xf>
    <xf numFmtId="0" fontId="10" fillId="2" borderId="0" xfId="3" applyFont="1" applyFill="1" applyAlignment="1">
      <alignment horizontal="center" vertical="center"/>
    </xf>
    <xf numFmtId="4" fontId="18" fillId="2" borderId="27" xfId="3" applyNumberFormat="1" applyFont="1" applyFill="1" applyBorder="1" applyAlignment="1">
      <alignment vertical="center" wrapText="1"/>
    </xf>
    <xf numFmtId="2" fontId="8" fillId="0" borderId="0" xfId="3" applyNumberFormat="1" applyAlignment="1">
      <alignment vertical="center"/>
    </xf>
    <xf numFmtId="0" fontId="4" fillId="2" borderId="9" xfId="0" applyFont="1" applyFill="1" applyBorder="1"/>
    <xf numFmtId="0" fontId="4" fillId="2" borderId="17" xfId="0" applyFont="1" applyFill="1" applyBorder="1"/>
    <xf numFmtId="0" fontId="4" fillId="2" borderId="19" xfId="0" applyFont="1" applyFill="1" applyBorder="1"/>
    <xf numFmtId="0" fontId="21" fillId="3" borderId="12" xfId="0" applyFont="1" applyFill="1" applyBorder="1" applyAlignment="1">
      <alignment horizontal="center"/>
    </xf>
    <xf numFmtId="1" fontId="6" fillId="2" borderId="13" xfId="0" applyNumberFormat="1" applyFont="1" applyFill="1" applyBorder="1" applyAlignment="1">
      <alignment vertical="top" wrapText="1"/>
    </xf>
    <xf numFmtId="0" fontId="4" fillId="2" borderId="0" xfId="0" applyFont="1" applyFill="1"/>
    <xf numFmtId="0" fontId="21" fillId="2" borderId="0" xfId="0" applyFont="1" applyFill="1"/>
    <xf numFmtId="0" fontId="21" fillId="2" borderId="0" xfId="0" applyFont="1" applyFill="1" applyAlignment="1">
      <alignment horizontal="right"/>
    </xf>
    <xf numFmtId="0" fontId="4" fillId="2" borderId="0" xfId="0" applyFont="1" applyFill="1" applyAlignment="1">
      <alignment horizontal="right"/>
    </xf>
    <xf numFmtId="0" fontId="22" fillId="2" borderId="0" xfId="0" applyFont="1" applyFill="1"/>
    <xf numFmtId="0" fontId="22" fillId="2" borderId="0" xfId="0" applyFont="1" applyFill="1" applyAlignment="1">
      <alignment horizontal="right"/>
    </xf>
    <xf numFmtId="0" fontId="21" fillId="3" borderId="19" xfId="0" applyFont="1" applyFill="1" applyBorder="1" applyAlignment="1">
      <alignment horizontal="center"/>
    </xf>
    <xf numFmtId="0" fontId="21" fillId="3" borderId="9" xfId="0" applyFont="1" applyFill="1" applyBorder="1" applyAlignment="1">
      <alignment horizontal="center"/>
    </xf>
    <xf numFmtId="1" fontId="21" fillId="2" borderId="19" xfId="0" applyNumberFormat="1" applyFont="1" applyFill="1" applyBorder="1" applyAlignment="1">
      <alignment horizontal="center" vertical="top" wrapText="1"/>
    </xf>
    <xf numFmtId="1" fontId="4" fillId="2" borderId="19" xfId="0" applyNumberFormat="1" applyFont="1" applyFill="1" applyBorder="1" applyAlignment="1">
      <alignment vertical="top" wrapText="1"/>
    </xf>
    <xf numFmtId="1" fontId="6" fillId="2" borderId="9" xfId="0" applyNumberFormat="1" applyFont="1" applyFill="1" applyBorder="1" applyAlignment="1">
      <alignment vertical="top" wrapText="1"/>
    </xf>
    <xf numFmtId="1" fontId="6" fillId="2" borderId="19" xfId="0" applyNumberFormat="1" applyFont="1" applyFill="1" applyBorder="1" applyAlignment="1">
      <alignment vertical="top" wrapText="1"/>
    </xf>
    <xf numFmtId="1" fontId="4" fillId="2" borderId="0" xfId="0" applyNumberFormat="1" applyFont="1" applyFill="1"/>
    <xf numFmtId="2" fontId="4" fillId="2" borderId="19" xfId="0" applyNumberFormat="1" applyFont="1" applyFill="1" applyBorder="1" applyAlignment="1">
      <alignment horizontal="right" vertical="top" wrapText="1"/>
    </xf>
    <xf numFmtId="2" fontId="21" fillId="2" borderId="19" xfId="0" applyNumberFormat="1" applyFont="1" applyFill="1" applyBorder="1" applyAlignment="1">
      <alignment horizontal="right" vertical="top" wrapText="1"/>
    </xf>
    <xf numFmtId="2" fontId="4" fillId="2" borderId="0" xfId="0" applyNumberFormat="1" applyFont="1" applyFill="1" applyAlignment="1">
      <alignment horizontal="right"/>
    </xf>
    <xf numFmtId="2" fontId="21" fillId="2" borderId="0" xfId="0" applyNumberFormat="1" applyFont="1" applyFill="1" applyAlignment="1">
      <alignment horizontal="right"/>
    </xf>
    <xf numFmtId="0" fontId="4" fillId="2" borderId="0" xfId="0" applyFont="1" applyFill="1" applyAlignment="1">
      <alignment horizontal="left"/>
    </xf>
    <xf numFmtId="0" fontId="21" fillId="2" borderId="13" xfId="0" applyFont="1" applyFill="1" applyBorder="1"/>
    <xf numFmtId="0" fontId="21" fillId="2" borderId="20" xfId="0" applyFont="1" applyFill="1" applyBorder="1"/>
    <xf numFmtId="169" fontId="21" fillId="2" borderId="0" xfId="0" applyNumberFormat="1" applyFont="1" applyFill="1" applyAlignment="1">
      <alignment horizontal="right"/>
    </xf>
    <xf numFmtId="2" fontId="4" fillId="2" borderId="0" xfId="2" applyNumberFormat="1" applyFont="1" applyFill="1" applyAlignment="1">
      <alignment horizontal="right"/>
    </xf>
    <xf numFmtId="0" fontId="1" fillId="5" borderId="4" xfId="0" applyFont="1" applyFill="1" applyBorder="1" applyAlignment="1">
      <alignment horizontal="right" vertical="center"/>
    </xf>
    <xf numFmtId="0" fontId="4" fillId="2" borderId="21" xfId="0" applyFont="1" applyFill="1" applyBorder="1" applyAlignment="1">
      <alignment horizontal="center" vertical="center"/>
    </xf>
    <xf numFmtId="0" fontId="4" fillId="2" borderId="20" xfId="0" applyFont="1" applyFill="1" applyBorder="1" applyAlignment="1">
      <alignment horizontal="center" vertical="center"/>
    </xf>
    <xf numFmtId="167" fontId="4" fillId="2" borderId="21" xfId="0" applyNumberFormat="1" applyFont="1" applyFill="1" applyBorder="1" applyAlignment="1">
      <alignment horizontal="center" vertical="center"/>
    </xf>
    <xf numFmtId="164" fontId="4" fillId="2" borderId="20" xfId="0" applyNumberFormat="1" applyFont="1" applyFill="1" applyBorder="1" applyAlignment="1">
      <alignment horizontal="center" vertical="center"/>
    </xf>
    <xf numFmtId="0" fontId="21" fillId="3" borderId="12" xfId="0" applyFont="1" applyFill="1" applyBorder="1" applyAlignment="1">
      <alignment horizontal="center"/>
    </xf>
    <xf numFmtId="0" fontId="21" fillId="3" borderId="22" xfId="0" applyFont="1" applyFill="1" applyBorder="1" applyAlignment="1">
      <alignment horizontal="center"/>
    </xf>
    <xf numFmtId="0" fontId="21" fillId="3" borderId="10" xfId="0" applyFont="1" applyFill="1" applyBorder="1" applyAlignment="1">
      <alignment horizontal="center"/>
    </xf>
    <xf numFmtId="0" fontId="21" fillId="3" borderId="16" xfId="0" applyFont="1" applyFill="1" applyBorder="1" applyAlignment="1">
      <alignment horizontal="center"/>
    </xf>
    <xf numFmtId="1" fontId="6" fillId="2" borderId="9" xfId="0" applyNumberFormat="1" applyFont="1" applyFill="1" applyBorder="1" applyAlignment="1">
      <alignment vertical="top" wrapText="1"/>
    </xf>
    <xf numFmtId="1" fontId="6" fillId="2" borderId="17" xfId="0" applyNumberFormat="1" applyFont="1" applyFill="1" applyBorder="1" applyAlignment="1">
      <alignment vertical="top" wrapText="1"/>
    </xf>
    <xf numFmtId="1" fontId="6" fillId="2" borderId="13" xfId="0" applyNumberFormat="1" applyFont="1" applyFill="1" applyBorder="1" applyAlignment="1">
      <alignment vertical="top" wrapText="1"/>
    </xf>
    <xf numFmtId="1" fontId="6" fillId="2" borderId="18" xfId="0" applyNumberFormat="1" applyFont="1" applyFill="1" applyBorder="1" applyAlignment="1">
      <alignment vertical="top" wrapText="1"/>
    </xf>
  </cellXfs>
  <cellStyles count="5336">
    <cellStyle name="Comma 2" xfId="7" xr:uid="{52C63029-A4EC-4E3C-89EB-F50D007D9B59}"/>
    <cellStyle name="Comma 2 2" xfId="4756" xr:uid="{3EA082F4-A6F7-4603-AEAB-29354FE5EA48}"/>
    <cellStyle name="Comma 2 2 2" xfId="5328" xr:uid="{C6F91298-9BF5-4D69-8A3E-CD7C51C457C4}"/>
    <cellStyle name="Comma 2 2 2 2" xfId="5333" xr:uid="{7B7281ED-5FC3-4E0B-BB14-978CF268FD71}"/>
    <cellStyle name="Comma 2 2 3" xfId="5325" xr:uid="{73AB533B-E0DA-42B9-88A2-A933F7705361}"/>
    <cellStyle name="Comma 2 2 4" xfId="5320" xr:uid="{30F3EF8D-EC2F-4301-86B2-A0D268B241EE}"/>
    <cellStyle name="Comma 3" xfId="4289" xr:uid="{22F16D06-5981-43B1-BE16-2C7AED613804}"/>
    <cellStyle name="Comma 3 2" xfId="4757" xr:uid="{17A8278F-9899-4AB0-96B8-DC82397EC01B}"/>
    <cellStyle name="Comma 3 2 2" xfId="5329" xr:uid="{41580D09-256B-4021-92A3-0A65B5F5B341}"/>
    <cellStyle name="Comma 3 2 2 2" xfId="5334" xr:uid="{52204507-D1E6-4206-A930-C631F3DF61EB}"/>
    <cellStyle name="Comma 3 2 3" xfId="5332" xr:uid="{1FC7B109-2F88-48E8-A8BB-63071B95E937}"/>
    <cellStyle name="Comma 3 2 4" xfId="5321" xr:uid="{2D77D7F9-BB40-4E23-AFC6-7A349F70D5B5}"/>
    <cellStyle name="Currency 10" xfId="8" xr:uid="{AD8825D0-2AFE-48C0-BE05-4381FE4FEEBC}"/>
    <cellStyle name="Currency 10 2" xfId="9" xr:uid="{51B1C7A8-6054-4014-A5E3-26548DF8CE41}"/>
    <cellStyle name="Currency 10 2 2" xfId="3665" xr:uid="{1A262AAE-57BA-4505-9F55-A37DF039854F}"/>
    <cellStyle name="Currency 10 2 2 2" xfId="4483" xr:uid="{B1AF2FE4-7816-4C7D-B5AC-ABF070326A5C}"/>
    <cellStyle name="Currency 10 2 3" xfId="4484" xr:uid="{1D3F5D4A-1A5D-4116-8E2F-B6BA492D767F}"/>
    <cellStyle name="Currency 10 3" xfId="10" xr:uid="{C876DCE7-0B59-4AEA-ACDE-46C4D82DA904}"/>
    <cellStyle name="Currency 10 3 2" xfId="3666" xr:uid="{4031C329-E190-4825-ACAE-174742653C03}"/>
    <cellStyle name="Currency 10 3 2 2" xfId="4485" xr:uid="{406CD799-DE62-4E42-A072-03BCCBFF65EF}"/>
    <cellStyle name="Currency 10 3 3" xfId="4486" xr:uid="{2BD3640D-ECBC-4D7C-84F4-EAFDC5785CAF}"/>
    <cellStyle name="Currency 10 4" xfId="3667" xr:uid="{95CF8BAB-5F40-43B4-AB2B-26C3CC9AB9C4}"/>
    <cellStyle name="Currency 10 4 2" xfId="4487" xr:uid="{57DF2448-7494-476C-A8FA-2A4DF5C053F9}"/>
    <cellStyle name="Currency 10 5" xfId="4488" xr:uid="{D9E89ABE-CC68-4711-BB1E-EF9AAA6D54F5}"/>
    <cellStyle name="Currency 10 6" xfId="4679" xr:uid="{C05466C0-7622-4649-8035-9850F03C83F3}"/>
    <cellStyle name="Currency 11" xfId="11" xr:uid="{6611C0BB-A9F2-449F-B78F-F4EB9BC56AD6}"/>
    <cellStyle name="Currency 11 2" xfId="12" xr:uid="{1AC81BCE-FDE3-4077-8F8A-62AB616BB49B}"/>
    <cellStyle name="Currency 11 2 2" xfId="3668" xr:uid="{A7D1CA70-28FA-4612-B647-E4486BA767CD}"/>
    <cellStyle name="Currency 11 2 2 2" xfId="4489" xr:uid="{A253BE02-119F-4F39-BC5B-113951B51624}"/>
    <cellStyle name="Currency 11 2 3" xfId="4490" xr:uid="{72236EC1-9FB7-4845-A3B6-A95152D85F01}"/>
    <cellStyle name="Currency 11 3" xfId="13" xr:uid="{DCF76B7A-D2A9-44C4-9929-7F5F6057F204}"/>
    <cellStyle name="Currency 11 3 2" xfId="3669" xr:uid="{AF05C519-C941-4E98-84D6-9019627756AA}"/>
    <cellStyle name="Currency 11 3 2 2" xfId="4491" xr:uid="{DF943819-E22F-4512-AC24-B2FC6B60138E}"/>
    <cellStyle name="Currency 11 3 3" xfId="4492" xr:uid="{1584A7C2-023A-4FC8-AFCA-C439CCDC604A}"/>
    <cellStyle name="Currency 11 4" xfId="3670" xr:uid="{151F9EBA-E00C-408C-A9BD-B345819A53FA}"/>
    <cellStyle name="Currency 11 4 2" xfId="4493" xr:uid="{72FD8E6B-933F-4820-9A34-46EEE949CD8A}"/>
    <cellStyle name="Currency 11 5" xfId="4290" xr:uid="{3B5A8E20-7CFB-4184-95B8-58E1EE25BE7C}"/>
    <cellStyle name="Currency 11 5 2" xfId="4494" xr:uid="{1FF4F777-EB35-4AD2-8F34-8042A463690A}"/>
    <cellStyle name="Currency 11 5 3" xfId="4711" xr:uid="{3044F664-C263-4925-9636-3AA72050D679}"/>
    <cellStyle name="Currency 11 5 3 2" xfId="5316" xr:uid="{27EEC7BE-7D82-42F3-B322-55EB1E71E28E}"/>
    <cellStyle name="Currency 11 5 3 3" xfId="4758" xr:uid="{2DCE8033-31EF-480A-86B6-A1B9F3AD285D}"/>
    <cellStyle name="Currency 11 5 4" xfId="4688" xr:uid="{71884575-51EC-4FD3-98AD-19EE0BC66EB6}"/>
    <cellStyle name="Currency 11 6" xfId="4680" xr:uid="{9A00610A-D188-413B-8413-0715830ECC0D}"/>
    <cellStyle name="Currency 12" xfId="14" xr:uid="{CE59BBAD-E087-4889-B335-7EC1CD05F1EC}"/>
    <cellStyle name="Currency 12 2" xfId="15" xr:uid="{56276F48-E0A0-4E65-8F05-9CB1DFEA05B1}"/>
    <cellStyle name="Currency 12 2 2" xfId="3671" xr:uid="{A1C3ED16-7FBC-4C6E-A53E-8859DBB4AC12}"/>
    <cellStyle name="Currency 12 2 2 2" xfId="4495" xr:uid="{F4A836A3-6934-473C-A89A-ECF2C87159CB}"/>
    <cellStyle name="Currency 12 2 3" xfId="4496" xr:uid="{A3D312D5-3988-4455-8678-0649D273377A}"/>
    <cellStyle name="Currency 12 3" xfId="3672" xr:uid="{75C7ED77-E51F-4990-8377-83DDB64A5E95}"/>
    <cellStyle name="Currency 12 3 2" xfId="4497" xr:uid="{5962BA4F-485A-4F23-9350-39AB6076FD96}"/>
    <cellStyle name="Currency 12 4" xfId="4498" xr:uid="{933BF93C-9B0D-4D79-B571-0B589EC6DEE8}"/>
    <cellStyle name="Currency 13" xfId="16" xr:uid="{34E45F51-B2C5-4D76-AF42-99EB0677849F}"/>
    <cellStyle name="Currency 13 2" xfId="4292" xr:uid="{E43243DB-E5E5-4FF8-9300-3C85774C299E}"/>
    <cellStyle name="Currency 13 3" xfId="4293" xr:uid="{47BEA88A-4FDA-433D-8CAF-D28BB71B187B}"/>
    <cellStyle name="Currency 13 3 2" xfId="4760" xr:uid="{9CDC4C56-C6CF-43CA-AA25-DA3C6B6A6462}"/>
    <cellStyle name="Currency 13 4" xfId="4291" xr:uid="{9FA5AB40-E211-4DF5-9A6B-1161FC399008}"/>
    <cellStyle name="Currency 13 5" xfId="4759" xr:uid="{F64FA82A-64C8-4084-8294-DDC9143F2F2A}"/>
    <cellStyle name="Currency 14" xfId="17" xr:uid="{E0CA7F8C-F7FC-49E4-9677-EE75F1A227C0}"/>
    <cellStyle name="Currency 14 2" xfId="3673" xr:uid="{9A9D05E2-401B-4E59-9751-44777CC34DAB}"/>
    <cellStyle name="Currency 14 2 2" xfId="4499" xr:uid="{479D441B-E77B-46B9-B9F0-767D8E440B55}"/>
    <cellStyle name="Currency 14 3" xfId="4500" xr:uid="{E7EE2626-8FD7-4374-BF62-0F0E6D6D8221}"/>
    <cellStyle name="Currency 15" xfId="4385" xr:uid="{55E84AC5-E2FB-45D1-8D9F-7C9EEF5C1ED7}"/>
    <cellStyle name="Currency 17" xfId="4294" xr:uid="{7F917752-8FD9-4677-84A0-B3358516FFA9}"/>
    <cellStyle name="Currency 2" xfId="18" xr:uid="{C6292941-207C-491D-AEA0-45EB1FD1E7EA}"/>
    <cellStyle name="Currency 2 2" xfId="19" xr:uid="{5D3B2B6E-6B3F-4450-B52C-7BC199BEC1A1}"/>
    <cellStyle name="Currency 2 2 2" xfId="20" xr:uid="{35427EA5-D10D-4016-B53E-F061CB345F31}"/>
    <cellStyle name="Currency 2 2 2 2" xfId="21" xr:uid="{00F442E1-55A5-4AE1-A525-1F0F4D4B93EF}"/>
    <cellStyle name="Currency 2 2 2 2 2" xfId="4761" xr:uid="{8BB2F45F-F9BC-44DF-A148-B1EF28526DD6}"/>
    <cellStyle name="Currency 2 2 2 3" xfId="22" xr:uid="{40A98BBE-D713-4168-898B-351704571013}"/>
    <cellStyle name="Currency 2 2 2 3 2" xfId="3674" xr:uid="{78CDC9EB-365E-448B-B780-754183F713F4}"/>
    <cellStyle name="Currency 2 2 2 3 2 2" xfId="4501" xr:uid="{4D54DFA7-CE89-4F13-8E21-09CC3C5FEA02}"/>
    <cellStyle name="Currency 2 2 2 3 3" xfId="4502" xr:uid="{5020F820-ED06-4581-8FA8-DF7B7FF6FF99}"/>
    <cellStyle name="Currency 2 2 2 4" xfId="3675" xr:uid="{E9AFEACB-1919-4AFC-9D64-673E7C5CA886}"/>
    <cellStyle name="Currency 2 2 2 4 2" xfId="4503" xr:uid="{F6BBC3E4-152E-426C-86D2-FDC930016347}"/>
    <cellStyle name="Currency 2 2 2 5" xfId="4504" xr:uid="{15DD88F8-76D7-4ED7-9362-2BE477D0FB09}"/>
    <cellStyle name="Currency 2 2 3" xfId="3676" xr:uid="{561BBB45-78FC-49F9-8C7D-B57BC83B6047}"/>
    <cellStyle name="Currency 2 2 3 2" xfId="4505" xr:uid="{FFE80E27-E3A3-4864-98E9-DF7D225C2578}"/>
    <cellStyle name="Currency 2 2 4" xfId="4506" xr:uid="{69579AB3-DA5F-408F-B81E-4FEB798F94DD}"/>
    <cellStyle name="Currency 2 3" xfId="23" xr:uid="{645B9DF1-6789-4439-A6CB-161668481F5F}"/>
    <cellStyle name="Currency 2 3 2" xfId="3677" xr:uid="{664DA62E-E48B-43B4-9886-A64E2268128D}"/>
    <cellStyle name="Currency 2 3 2 2" xfId="4507" xr:uid="{BABA9FA9-790A-4C5A-95F6-FDA1EDCD760C}"/>
    <cellStyle name="Currency 2 3 3" xfId="4508" xr:uid="{20C4BD74-559B-4E11-88E9-E591B34F0310}"/>
    <cellStyle name="Currency 2 4" xfId="3678" xr:uid="{416A92BA-72F6-45E9-A684-8E41CFCBC577}"/>
    <cellStyle name="Currency 2 4 2" xfId="4418" xr:uid="{7A4CAA12-FFF2-4E38-99A6-78BBAA187BE2}"/>
    <cellStyle name="Currency 2 5" xfId="4419" xr:uid="{6953CC53-03A9-4F56-8300-BBA3332DC702}"/>
    <cellStyle name="Currency 2 5 2" xfId="4420" xr:uid="{B51C2256-F1B6-4D04-8876-1BB5A98BB45F}"/>
    <cellStyle name="Currency 2 6" xfId="4421" xr:uid="{EB1514A5-9959-4105-AFE9-3A506F5F2AB0}"/>
    <cellStyle name="Currency 3" xfId="24" xr:uid="{45DE1306-78BE-4300-95DB-34A8650642ED}"/>
    <cellStyle name="Currency 3 2" xfId="25" xr:uid="{6F19EE9A-DC55-4B89-8A16-4D097CCB0343}"/>
    <cellStyle name="Currency 3 2 2" xfId="3679" xr:uid="{8D65B518-18CB-4F24-9F11-9B70EB1565A3}"/>
    <cellStyle name="Currency 3 2 2 2" xfId="4509" xr:uid="{F7DB8ECB-1576-46F4-B548-DED509825BE0}"/>
    <cellStyle name="Currency 3 2 3" xfId="4510" xr:uid="{E7929CC2-A994-4377-A613-D050A4F93BBF}"/>
    <cellStyle name="Currency 3 3" xfId="26" xr:uid="{4D267F9F-9E54-4A3C-A2E5-C0CC3D6396F7}"/>
    <cellStyle name="Currency 3 3 2" xfId="3680" xr:uid="{E94C4B2B-A200-48D9-A0FC-59E7B6EAAA87}"/>
    <cellStyle name="Currency 3 3 2 2" xfId="4511" xr:uid="{8AE339F6-1093-4E8C-BE51-F7AA6FAA582E}"/>
    <cellStyle name="Currency 3 3 3" xfId="4512" xr:uid="{2E803996-BFEA-4116-80F3-8D13C9037FF5}"/>
    <cellStyle name="Currency 3 4" xfId="27" xr:uid="{42C42B1C-05DD-4477-931F-34756039B04F}"/>
    <cellStyle name="Currency 3 4 2" xfId="3681" xr:uid="{1DE2FC0E-559F-4795-BF9C-F944B7DD37E4}"/>
    <cellStyle name="Currency 3 4 2 2" xfId="4513" xr:uid="{40108208-E0E3-4162-AAF9-41C93A9C53D9}"/>
    <cellStyle name="Currency 3 4 3" xfId="4514" xr:uid="{852805B2-30D2-4979-B54F-6E1C97F8FC60}"/>
    <cellStyle name="Currency 3 5" xfId="3682" xr:uid="{8953E5EF-93AB-456F-84FF-8BE2B5D911E4}"/>
    <cellStyle name="Currency 3 5 2" xfId="4515" xr:uid="{9E0E7DC1-6B75-4C2E-BBDA-90E7AEC01315}"/>
    <cellStyle name="Currency 3 6" xfId="4516" xr:uid="{C47B0BEA-87F9-4981-A49C-04681ECC610C}"/>
    <cellStyle name="Currency 4" xfId="28" xr:uid="{83D69796-5C4A-45C9-B711-10C18591AB6D}"/>
    <cellStyle name="Currency 4 2" xfId="29" xr:uid="{79276382-23AA-4C65-A8F9-F34E22DE2252}"/>
    <cellStyle name="Currency 4 2 2" xfId="3683" xr:uid="{CE6A361D-88DA-4CF7-8697-556EA5F68CC9}"/>
    <cellStyle name="Currency 4 2 2 2" xfId="4517" xr:uid="{0930C8C3-251E-48F6-B9D7-9C7C26DFB278}"/>
    <cellStyle name="Currency 4 2 3" xfId="4518" xr:uid="{713EEAEF-6C83-498D-8141-CF16DA9BA271}"/>
    <cellStyle name="Currency 4 3" xfId="30" xr:uid="{73FB555E-3932-4518-9613-CB75D5FF6610}"/>
    <cellStyle name="Currency 4 3 2" xfId="3684" xr:uid="{F1D9EEB9-BC72-4FA0-8984-87356C82EFE6}"/>
    <cellStyle name="Currency 4 3 2 2" xfId="4519" xr:uid="{7978102A-2BE9-4E59-83A6-25FAC862AA5B}"/>
    <cellStyle name="Currency 4 3 3" xfId="4520" xr:uid="{1B6EF264-5AED-4130-87D6-145CC6ED43D6}"/>
    <cellStyle name="Currency 4 4" xfId="3685" xr:uid="{F4ACA505-F4FC-418B-9F99-D694BF85FADE}"/>
    <cellStyle name="Currency 4 4 2" xfId="4521" xr:uid="{664ABC53-1F38-4CE4-8BE6-C223154CF4B6}"/>
    <cellStyle name="Currency 4 5" xfId="4295" xr:uid="{086C9DC8-A18E-4832-B1F4-1C078E348B57}"/>
    <cellStyle name="Currency 4 5 2" xfId="4522" xr:uid="{1550359E-2B62-4179-8229-E280992440AC}"/>
    <cellStyle name="Currency 4 5 3" xfId="4712" xr:uid="{670BF43C-7FA5-44C4-B159-078F036820FE}"/>
    <cellStyle name="Currency 4 5 3 2" xfId="5317" xr:uid="{FE5CB294-D6E4-403B-B759-3A659FC36627}"/>
    <cellStyle name="Currency 4 5 3 3" xfId="4762" xr:uid="{6651D036-2A37-4EBD-9F08-0A40509A5156}"/>
    <cellStyle name="Currency 4 5 4" xfId="4689" xr:uid="{D95DE0B4-EBB4-47CC-B9A1-EDCC7DCCCF27}"/>
    <cellStyle name="Currency 4 6" xfId="4681" xr:uid="{0E247D21-0C7B-4D1B-9112-410C39609703}"/>
    <cellStyle name="Currency 5" xfId="31" xr:uid="{499F3BA7-53D1-4E12-8E08-DEB76A6D82B3}"/>
    <cellStyle name="Currency 5 2" xfId="32" xr:uid="{98502CB1-8C79-4AA2-A70F-1AFA7819E449}"/>
    <cellStyle name="Currency 5 2 2" xfId="3686" xr:uid="{B3D3A7F0-A52D-4640-997E-13E853E1BCB3}"/>
    <cellStyle name="Currency 5 2 2 2" xfId="4523" xr:uid="{2527B899-E5C8-4BFF-A187-CF1C5C66AF20}"/>
    <cellStyle name="Currency 5 2 3" xfId="4524" xr:uid="{75C99433-3276-4BDA-9BCB-FD88A77EB91E}"/>
    <cellStyle name="Currency 5 3" xfId="4296" xr:uid="{F84BEFFD-1DCB-4B9A-A791-E0B60C4389BE}"/>
    <cellStyle name="Currency 5 3 2" xfId="4620" xr:uid="{06C6F16F-6757-456F-AD3A-DF89B8AF126F}"/>
    <cellStyle name="Currency 5 3 2 2" xfId="5307" xr:uid="{E2E46FCA-5C37-4784-A90D-B2888CC1ABF0}"/>
    <cellStyle name="Currency 5 3 2 3" xfId="4764" xr:uid="{B17646E7-6EB8-4534-AF90-4E33234FD275}"/>
    <cellStyle name="Currency 5 4" xfId="4763" xr:uid="{F9458F6E-2AAB-4D50-B0E8-DEFFE324B965}"/>
    <cellStyle name="Currency 6" xfId="33" xr:uid="{93484E4D-1081-4D4C-8CAB-1629F661597A}"/>
    <cellStyle name="Currency 6 2" xfId="3687" xr:uid="{DA6B4CB1-12FF-4C67-8EED-4673F401636F}"/>
    <cellStyle name="Currency 6 2 2" xfId="4525" xr:uid="{85346D45-7A97-4669-9502-EE8342159557}"/>
    <cellStyle name="Currency 6 3" xfId="4297" xr:uid="{958AB182-D560-4A7B-A707-4804CEE75229}"/>
    <cellStyle name="Currency 6 3 2" xfId="4526" xr:uid="{98F5917F-B4BE-4D4E-86FE-9DEE68E46E45}"/>
    <cellStyle name="Currency 6 3 3" xfId="4713" xr:uid="{B142A7AA-23C9-4306-8192-0FA4C4A77FE8}"/>
    <cellStyle name="Currency 6 3 3 2" xfId="5318" xr:uid="{79A99793-D90E-428D-B838-D52D33FB7234}"/>
    <cellStyle name="Currency 6 3 3 3" xfId="4765" xr:uid="{F0B62211-334B-483D-9644-B179B404CA8C}"/>
    <cellStyle name="Currency 6 3 4" xfId="4690" xr:uid="{402FCEB6-2726-4AA5-92EC-9D60DB65C28D}"/>
    <cellStyle name="Currency 6 4" xfId="4682" xr:uid="{11585D1B-9F4A-402C-864D-20E615A6821D}"/>
    <cellStyle name="Currency 7" xfId="34" xr:uid="{41A6D28A-4B8E-422C-9BE7-5B159F2BECA8}"/>
    <cellStyle name="Currency 7 2" xfId="35" xr:uid="{97FACC68-A42D-42D2-B6EF-328152237009}"/>
    <cellStyle name="Currency 7 2 2" xfId="3688" xr:uid="{E9C87D60-458F-4737-A322-9572E69F417B}"/>
    <cellStyle name="Currency 7 2 2 2" xfId="4527" xr:uid="{E40600EB-0DA2-4F48-BBD0-1CD7B97616C7}"/>
    <cellStyle name="Currency 7 2 3" xfId="4528" xr:uid="{31904D3C-2D31-4719-99BD-720B1D1CBF9C}"/>
    <cellStyle name="Currency 7 3" xfId="3689" xr:uid="{4FAB63E8-503E-41DC-A6F0-5B9E50095D95}"/>
    <cellStyle name="Currency 7 3 2" xfId="4529" xr:uid="{8811122B-4669-4F67-A1F1-784131F9E735}"/>
    <cellStyle name="Currency 7 4" xfId="4530" xr:uid="{B7087C97-F832-47CA-BC8E-4E513345E037}"/>
    <cellStyle name="Currency 7 5" xfId="4683" xr:uid="{A6C21C42-973C-4159-A2F8-E49994DD4437}"/>
    <cellStyle name="Currency 8" xfId="36" xr:uid="{8833E9D8-026C-4235-A4FC-698C7ECF8A99}"/>
    <cellStyle name="Currency 8 2" xfId="37" xr:uid="{5C8604CD-04C0-4C73-8C79-EA4203505DCC}"/>
    <cellStyle name="Currency 8 2 2" xfId="3690" xr:uid="{A0AFB225-7FE5-43DD-926E-B023E86EB362}"/>
    <cellStyle name="Currency 8 2 2 2" xfId="4531" xr:uid="{ECA0053B-DCA8-4EEE-9CBA-285EA5E11EFF}"/>
    <cellStyle name="Currency 8 2 3" xfId="4532" xr:uid="{C0ADE56B-594C-4207-AA75-83CF5D699159}"/>
    <cellStyle name="Currency 8 3" xfId="38" xr:uid="{06242BA6-6F70-4804-BAB0-BC786BCB0193}"/>
    <cellStyle name="Currency 8 3 2" xfId="3691" xr:uid="{87CB3B87-5888-4B45-ADDC-8AF41EA330C2}"/>
    <cellStyle name="Currency 8 3 2 2" xfId="4533" xr:uid="{0BB9FDDA-667F-49DE-ABA5-39F48745D207}"/>
    <cellStyle name="Currency 8 3 3" xfId="4534" xr:uid="{4FE95AE2-1F36-4F6B-A760-36EF4DC49FB8}"/>
    <cellStyle name="Currency 8 4" xfId="39" xr:uid="{B5701C54-5718-4770-9914-0B9C7B2112D7}"/>
    <cellStyle name="Currency 8 4 2" xfId="3692" xr:uid="{0397E8FE-A992-469D-8EF5-98C211CF5057}"/>
    <cellStyle name="Currency 8 4 2 2" xfId="4535" xr:uid="{0002A826-352F-4FF2-911C-F3E25D2FB046}"/>
    <cellStyle name="Currency 8 4 3" xfId="4536" xr:uid="{07C0A5B8-65A3-4200-B3FA-31A1C9DF2AD1}"/>
    <cellStyle name="Currency 8 5" xfId="3693" xr:uid="{C4EDF8B8-CFFA-40F7-A292-8827E9ADF97A}"/>
    <cellStyle name="Currency 8 5 2" xfId="4537" xr:uid="{4337678A-B6E0-4E82-B209-7042B56EA079}"/>
    <cellStyle name="Currency 8 6" xfId="4538" xr:uid="{411BD48E-5D5C-42BF-B13D-59DE010E261B}"/>
    <cellStyle name="Currency 8 7" xfId="4684" xr:uid="{B678D92D-501D-41E7-9831-FC291E2BA24D}"/>
    <cellStyle name="Currency 9" xfId="40" xr:uid="{E47A4686-B966-4805-B5A4-3A899D04AAA1}"/>
    <cellStyle name="Currency 9 2" xfId="41" xr:uid="{E9A24B97-8A13-451A-802B-3F7B57B03F3E}"/>
    <cellStyle name="Currency 9 2 2" xfId="3694" xr:uid="{60C7F299-8E94-4496-9566-52BAC264B2B5}"/>
    <cellStyle name="Currency 9 2 2 2" xfId="4539" xr:uid="{D12F8FF5-46B7-4A74-859C-D494FE4DBA7B}"/>
    <cellStyle name="Currency 9 2 3" xfId="4540" xr:uid="{9519B708-9E72-4B79-BF24-2ECFAFA48AB7}"/>
    <cellStyle name="Currency 9 3" xfId="42" xr:uid="{0263E57F-01E5-489E-8553-62234EE92088}"/>
    <cellStyle name="Currency 9 3 2" xfId="3695" xr:uid="{B8BBDD7D-BC10-4D29-9CC7-26BA4B0EB227}"/>
    <cellStyle name="Currency 9 3 2 2" xfId="4541" xr:uid="{CABB3E1D-6167-4ED2-8B74-B868A87036A4}"/>
    <cellStyle name="Currency 9 3 3" xfId="4542" xr:uid="{89839B23-E5A1-46AF-A7F3-18116205DECA}"/>
    <cellStyle name="Currency 9 4" xfId="3696" xr:uid="{BBF200DF-E3D8-46FD-9BCB-6430428D926B}"/>
    <cellStyle name="Currency 9 4 2" xfId="4543" xr:uid="{BBF0C459-F946-4E8D-980A-208A90A1E93E}"/>
    <cellStyle name="Currency 9 5" xfId="4298" xr:uid="{3169CD71-9497-45F2-AEB3-D9DDA89F05DA}"/>
    <cellStyle name="Currency 9 5 2" xfId="4544" xr:uid="{FA588CAB-57BC-471B-9B91-F1E6B841F000}"/>
    <cellStyle name="Currency 9 5 3" xfId="4714" xr:uid="{BB78EB1D-F041-45DD-BEA7-E3981B3DBB7E}"/>
    <cellStyle name="Currency 9 5 4" xfId="4691" xr:uid="{1987335B-847B-4941-B1D1-FCA8B1AA0658}"/>
    <cellStyle name="Currency 9 6" xfId="4685" xr:uid="{60DD78D4-0260-4A1A-8876-8E0F60470245}"/>
    <cellStyle name="Hyperlink 2" xfId="6" xr:uid="{6CFFD761-E1C4-4FFC-9C82-FDD569F38491}"/>
    <cellStyle name="Hyperlink 3" xfId="43" xr:uid="{AAD400AC-013A-4A39-AAC5-E20137E8E7FA}"/>
    <cellStyle name="Hyperlink 3 2" xfId="4386" xr:uid="{101A840F-5567-4494-9212-0A1ECD105ABD}"/>
    <cellStyle name="Hyperlink 3 3" xfId="4299" xr:uid="{7F8349E5-D50A-46BD-BD60-E69C4A5A23BA}"/>
    <cellStyle name="Hyperlink 4" xfId="4300" xr:uid="{00BDEBB9-4650-49A0-A501-368CDFA74128}"/>
    <cellStyle name="Normal" xfId="0" builtinId="0"/>
    <cellStyle name="Normal 10" xfId="44" xr:uid="{2BE63977-4FCD-4409-8411-BDA1F6503114}"/>
    <cellStyle name="Normal 10 10" xfId="93" xr:uid="{8532A091-0698-413A-9442-2E029E9BAA03}"/>
    <cellStyle name="Normal 10 10 2" xfId="94" xr:uid="{BD24814D-6D5A-49D5-AFB5-53126A0707F3}"/>
    <cellStyle name="Normal 10 10 2 2" xfId="4302" xr:uid="{835CA939-D294-4404-A8C6-606DCB033D8A}"/>
    <cellStyle name="Normal 10 10 2 3" xfId="4598" xr:uid="{15D3220F-75AC-475D-AA67-D45C849C0FD2}"/>
    <cellStyle name="Normal 10 10 3" xfId="95" xr:uid="{85F2EBBE-F914-40BC-9B16-04AD131A4E51}"/>
    <cellStyle name="Normal 10 10 4" xfId="96" xr:uid="{749826B2-2865-4789-B130-A769B3D56798}"/>
    <cellStyle name="Normal 10 11" xfId="97" xr:uid="{50BD2FEE-5476-4584-9FCA-745ED1B2FD55}"/>
    <cellStyle name="Normal 10 11 2" xfId="98" xr:uid="{6393CD08-68EB-4B6C-915B-E45590BF6917}"/>
    <cellStyle name="Normal 10 11 3" xfId="99" xr:uid="{DF0A9FA4-78B0-4E1C-849C-7ABB08419481}"/>
    <cellStyle name="Normal 10 11 4" xfId="100" xr:uid="{B47AA4A5-5DC5-4E8D-AE59-994EFA0823F1}"/>
    <cellStyle name="Normal 10 12" xfId="101" xr:uid="{F9453E37-05AC-4741-9BEF-B93B83A3A947}"/>
    <cellStyle name="Normal 10 12 2" xfId="102" xr:uid="{34C6D6E9-3B93-4896-82AB-2D406AE60508}"/>
    <cellStyle name="Normal 10 13" xfId="103" xr:uid="{839EE0CD-E02D-4800-A805-929CE3D896D6}"/>
    <cellStyle name="Normal 10 14" xfId="104" xr:uid="{FF67E60A-1346-4286-8B7B-0AE7264396FC}"/>
    <cellStyle name="Normal 10 15" xfId="105" xr:uid="{E826CA33-BD8A-4245-B45E-8FAAE7310591}"/>
    <cellStyle name="Normal 10 2" xfId="45" xr:uid="{B2535AFC-F14E-4EB3-AAF2-87910698AF22}"/>
    <cellStyle name="Normal 10 2 10" xfId="106" xr:uid="{B5A1AD84-776F-4298-817E-9AB833A912C6}"/>
    <cellStyle name="Normal 10 2 11" xfId="107" xr:uid="{96669E29-BC4A-4CDB-BF2C-28F7FD8BE1F3}"/>
    <cellStyle name="Normal 10 2 2" xfId="108" xr:uid="{A11B0248-6731-4CE9-9C60-FB934AC328A6}"/>
    <cellStyle name="Normal 10 2 2 2" xfId="109" xr:uid="{545573E0-B089-4FCD-85B2-94F92BE19BE8}"/>
    <cellStyle name="Normal 10 2 2 2 2" xfId="110" xr:uid="{66B25F24-BFBE-4DDE-A866-05F7FA8E248D}"/>
    <cellStyle name="Normal 10 2 2 2 2 2" xfId="111" xr:uid="{7B95D9A8-CC26-473F-966A-66E134E2DBDA}"/>
    <cellStyle name="Normal 10 2 2 2 2 2 2" xfId="112" xr:uid="{67D227EA-2B65-4641-8DEA-31448388B1DD}"/>
    <cellStyle name="Normal 10 2 2 2 2 2 2 2" xfId="3738" xr:uid="{CF58B411-18D5-459B-995A-D5ADD1C9E3C8}"/>
    <cellStyle name="Normal 10 2 2 2 2 2 2 2 2" xfId="3739" xr:uid="{8BC7871F-BEC1-426C-88AA-F861E6A407DF}"/>
    <cellStyle name="Normal 10 2 2 2 2 2 2 3" xfId="3740" xr:uid="{44445CBF-7530-4A8A-933B-72108A8F451A}"/>
    <cellStyle name="Normal 10 2 2 2 2 2 3" xfId="113" xr:uid="{B4D9A17F-726E-4EC7-9652-519D080EA45D}"/>
    <cellStyle name="Normal 10 2 2 2 2 2 3 2" xfId="3741" xr:uid="{3BD54284-6DE1-4553-B120-7941E8CFB721}"/>
    <cellStyle name="Normal 10 2 2 2 2 2 4" xfId="114" xr:uid="{16BDE12B-39C0-42D0-A4A5-F8F1425B11FE}"/>
    <cellStyle name="Normal 10 2 2 2 2 3" xfId="115" xr:uid="{A93FE543-FC71-4194-96D9-EDEF1330867F}"/>
    <cellStyle name="Normal 10 2 2 2 2 3 2" xfId="116" xr:uid="{BF99CBDF-70D5-442A-BB95-688BD22F0865}"/>
    <cellStyle name="Normal 10 2 2 2 2 3 2 2" xfId="3742" xr:uid="{B243DDA6-AEDD-44FE-B9C7-C185698EBF40}"/>
    <cellStyle name="Normal 10 2 2 2 2 3 3" xfId="117" xr:uid="{47C60737-4C71-4786-BA5E-A15BD7B46F87}"/>
    <cellStyle name="Normal 10 2 2 2 2 3 4" xfId="118" xr:uid="{1E2BF0B5-FEEE-4448-93C4-199E8D522DFA}"/>
    <cellStyle name="Normal 10 2 2 2 2 4" xfId="119" xr:uid="{F981A6FD-0280-47CF-90BD-D69986BA2D42}"/>
    <cellStyle name="Normal 10 2 2 2 2 4 2" xfId="3743" xr:uid="{5FB91181-5A7D-41BB-AC0C-A68DB9786345}"/>
    <cellStyle name="Normal 10 2 2 2 2 5" xfId="120" xr:uid="{12AE8017-FCD6-4695-AE84-29F94DABCD14}"/>
    <cellStyle name="Normal 10 2 2 2 2 6" xfId="121" xr:uid="{3769718E-485A-45D7-A4C1-EBD8438397FA}"/>
    <cellStyle name="Normal 10 2 2 2 3" xfId="122" xr:uid="{CA826AA0-7935-46F2-9B94-FDEC86B0310D}"/>
    <cellStyle name="Normal 10 2 2 2 3 2" xfId="123" xr:uid="{F882743A-D0D6-491F-9AEA-2FFEF3278AB3}"/>
    <cellStyle name="Normal 10 2 2 2 3 2 2" xfId="124" xr:uid="{D99E5C85-2643-4080-929D-66AAA15849BE}"/>
    <cellStyle name="Normal 10 2 2 2 3 2 2 2" xfId="3744" xr:uid="{59751FB8-3F21-49EA-8010-840D3FD2C28D}"/>
    <cellStyle name="Normal 10 2 2 2 3 2 2 2 2" xfId="3745" xr:uid="{B7F672D0-7EA8-4775-A201-00D5FB4CF20C}"/>
    <cellStyle name="Normal 10 2 2 2 3 2 2 3" xfId="3746" xr:uid="{F3D7BF2D-646D-41CA-85A8-99EC6B1F8A0B}"/>
    <cellStyle name="Normal 10 2 2 2 3 2 3" xfId="125" xr:uid="{78EEE9AE-6031-4F63-A909-4932FAEEE405}"/>
    <cellStyle name="Normal 10 2 2 2 3 2 3 2" xfId="3747" xr:uid="{4B36D338-2271-46DF-8367-2582F2347608}"/>
    <cellStyle name="Normal 10 2 2 2 3 2 4" xfId="126" xr:uid="{CBA7A3FC-55F1-4DCF-A750-F1320D3C01D5}"/>
    <cellStyle name="Normal 10 2 2 2 3 3" xfId="127" xr:uid="{C26410F2-B5F2-4987-9C06-F27DFAB4FA2E}"/>
    <cellStyle name="Normal 10 2 2 2 3 3 2" xfId="3748" xr:uid="{6F11A1D2-95F7-4095-AEE6-3F83AF4999BC}"/>
    <cellStyle name="Normal 10 2 2 2 3 3 2 2" xfId="3749" xr:uid="{D4EEFE7E-8320-40FA-A892-D960F73EF52F}"/>
    <cellStyle name="Normal 10 2 2 2 3 3 3" xfId="3750" xr:uid="{C2122A22-9B6D-43EE-80C0-C362F746EBEC}"/>
    <cellStyle name="Normal 10 2 2 2 3 4" xfId="128" xr:uid="{AC38097B-7212-437C-BF63-252702D4F216}"/>
    <cellStyle name="Normal 10 2 2 2 3 4 2" xfId="3751" xr:uid="{E7196744-BD51-4C81-8F51-17CCF509AE42}"/>
    <cellStyle name="Normal 10 2 2 2 3 5" xfId="129" xr:uid="{C01C2155-B9E1-47CE-B129-6CC91A6DEC59}"/>
    <cellStyle name="Normal 10 2 2 2 4" xfId="130" xr:uid="{4E920CE6-7242-4C6B-8D27-6D94F0FD9B0F}"/>
    <cellStyle name="Normal 10 2 2 2 4 2" xfId="131" xr:uid="{39D77FCE-B1C9-4C4B-B35D-5E7A3761BB7B}"/>
    <cellStyle name="Normal 10 2 2 2 4 2 2" xfId="3752" xr:uid="{5BB8E092-523B-4B22-B4AA-672A139114FF}"/>
    <cellStyle name="Normal 10 2 2 2 4 2 2 2" xfId="3753" xr:uid="{E8D1A7DE-A7BE-4168-92D4-3050A464AD5A}"/>
    <cellStyle name="Normal 10 2 2 2 4 2 3" xfId="3754" xr:uid="{22D82162-C163-46B4-B4C3-A59020EE2E7A}"/>
    <cellStyle name="Normal 10 2 2 2 4 3" xfId="132" xr:uid="{7489734A-4425-4E98-90DE-E1A1BCF81B0E}"/>
    <cellStyle name="Normal 10 2 2 2 4 3 2" xfId="3755" xr:uid="{CA0A698F-4E1A-4C09-9E87-A29208D8D5A5}"/>
    <cellStyle name="Normal 10 2 2 2 4 4" xfId="133" xr:uid="{798AD06F-BE67-4179-9173-2C33CF14979C}"/>
    <cellStyle name="Normal 10 2 2 2 5" xfId="134" xr:uid="{C2C07D60-361E-4608-8B23-1CA141684808}"/>
    <cellStyle name="Normal 10 2 2 2 5 2" xfId="135" xr:uid="{75F66A6A-7FA7-4DD4-960E-5D64F88E0051}"/>
    <cellStyle name="Normal 10 2 2 2 5 2 2" xfId="3756" xr:uid="{B0033449-EA7E-48F1-9D40-A1F0FDC3FB5A}"/>
    <cellStyle name="Normal 10 2 2 2 5 3" xfId="136" xr:uid="{6DCB573A-19B7-4958-8CA0-827E7FC67EE3}"/>
    <cellStyle name="Normal 10 2 2 2 5 4" xfId="137" xr:uid="{D8A96590-77C4-49D7-BCC8-9AAF0493E88C}"/>
    <cellStyle name="Normal 10 2 2 2 6" xfId="138" xr:uid="{70CA75C5-53A3-4AB9-A2F5-A471AFBEFCC6}"/>
    <cellStyle name="Normal 10 2 2 2 6 2" xfId="3757" xr:uid="{AE33D6C1-0B98-44A9-AF56-709311AC3398}"/>
    <cellStyle name="Normal 10 2 2 2 7" xfId="139" xr:uid="{3A3B45EB-92E2-4E4F-94D1-4EB5A6B88414}"/>
    <cellStyle name="Normal 10 2 2 2 8" xfId="140" xr:uid="{D805BE4A-A05B-4723-9BAA-3E389474D964}"/>
    <cellStyle name="Normal 10 2 2 3" xfId="141" xr:uid="{1B9BB0BB-0C42-4CD5-9900-C9CCC4A95E31}"/>
    <cellStyle name="Normal 10 2 2 3 2" xfId="142" xr:uid="{47145375-60A4-4AF9-9EDE-F7A6A246F2BE}"/>
    <cellStyle name="Normal 10 2 2 3 2 2" xfId="143" xr:uid="{5186DEDC-348C-49B7-BBAC-A1E4E99BF998}"/>
    <cellStyle name="Normal 10 2 2 3 2 2 2" xfId="3758" xr:uid="{42C0BD28-99E2-408D-B024-3460AAD9ADBF}"/>
    <cellStyle name="Normal 10 2 2 3 2 2 2 2" xfId="3759" xr:uid="{195CEDF8-298B-4C67-BD94-791DFCA0371D}"/>
    <cellStyle name="Normal 10 2 2 3 2 2 3" xfId="3760" xr:uid="{B317AED2-0B7A-4031-8D08-31DB655AA662}"/>
    <cellStyle name="Normal 10 2 2 3 2 3" xfId="144" xr:uid="{66099318-A730-4FDA-A489-DD980FC950F0}"/>
    <cellStyle name="Normal 10 2 2 3 2 3 2" xfId="3761" xr:uid="{EFF911AF-3AE0-4ADF-B40E-9B08F6F79AF1}"/>
    <cellStyle name="Normal 10 2 2 3 2 4" xfId="145" xr:uid="{AAAE407A-E1C3-44D5-ABF9-F5CC8702EECC}"/>
    <cellStyle name="Normal 10 2 2 3 3" xfId="146" xr:uid="{CE4D4DA1-8634-4DA7-BCE7-FB09030E86D6}"/>
    <cellStyle name="Normal 10 2 2 3 3 2" xfId="147" xr:uid="{1648A94B-9694-42D3-9FAD-66EC7CA149C0}"/>
    <cellStyle name="Normal 10 2 2 3 3 2 2" xfId="3762" xr:uid="{F7EACD90-6449-4354-8E0F-C1B50C863B02}"/>
    <cellStyle name="Normal 10 2 2 3 3 3" xfId="148" xr:uid="{8A0C4CB1-89E2-47AB-AF79-45A83ED3DDEE}"/>
    <cellStyle name="Normal 10 2 2 3 3 4" xfId="149" xr:uid="{77DFBA51-4615-453F-B232-0BEA6D8AD844}"/>
    <cellStyle name="Normal 10 2 2 3 4" xfId="150" xr:uid="{DB26366E-E6F3-4828-B358-A12231FCC23D}"/>
    <cellStyle name="Normal 10 2 2 3 4 2" xfId="3763" xr:uid="{D6683A6F-CC30-4D58-9C00-AD3ADB81D462}"/>
    <cellStyle name="Normal 10 2 2 3 5" xfId="151" xr:uid="{6B5D0FEB-2C5F-4FAD-A4E7-4E5BA22A7F2C}"/>
    <cellStyle name="Normal 10 2 2 3 6" xfId="152" xr:uid="{50848598-6204-45E1-94FD-11321D31A3ED}"/>
    <cellStyle name="Normal 10 2 2 4" xfId="153" xr:uid="{D9C53F5A-A4F1-47B3-9C0D-9C5FE0DFA7E4}"/>
    <cellStyle name="Normal 10 2 2 4 2" xfId="154" xr:uid="{27B292C2-834C-4B0E-A7F3-EA36E593CA58}"/>
    <cellStyle name="Normal 10 2 2 4 2 2" xfId="155" xr:uid="{F2EEDA3E-5583-4F9F-AD31-41D760A8A827}"/>
    <cellStyle name="Normal 10 2 2 4 2 2 2" xfId="3764" xr:uid="{F4AFEFBD-3FCA-4568-9171-38B0A4F59587}"/>
    <cellStyle name="Normal 10 2 2 4 2 2 2 2" xfId="3765" xr:uid="{F2ED7E44-B938-417D-A239-6902FE885BDB}"/>
    <cellStyle name="Normal 10 2 2 4 2 2 3" xfId="3766" xr:uid="{F4593569-697E-456D-A2B4-F6BECFBD95FA}"/>
    <cellStyle name="Normal 10 2 2 4 2 3" xfId="156" xr:uid="{2B4912DA-B5B3-426B-810C-EB3B1C802E73}"/>
    <cellStyle name="Normal 10 2 2 4 2 3 2" xfId="3767" xr:uid="{147F652A-F39D-4B2C-A6F5-FB894D4AF3C7}"/>
    <cellStyle name="Normal 10 2 2 4 2 4" xfId="157" xr:uid="{562C5DDE-B8FB-496F-A7B9-9DA9CF51D26E}"/>
    <cellStyle name="Normal 10 2 2 4 3" xfId="158" xr:uid="{530D5730-2521-4ED2-A309-C7409631BF86}"/>
    <cellStyle name="Normal 10 2 2 4 3 2" xfId="3768" xr:uid="{83F063F3-1570-4025-8730-1D88AB628438}"/>
    <cellStyle name="Normal 10 2 2 4 3 2 2" xfId="3769" xr:uid="{50F1CC66-57C4-471F-BAEC-71C5380B855B}"/>
    <cellStyle name="Normal 10 2 2 4 3 3" xfId="3770" xr:uid="{AF43F7B7-3C24-4746-B0F2-AA0C14798220}"/>
    <cellStyle name="Normal 10 2 2 4 4" xfId="159" xr:uid="{5B82911E-9480-40E4-8415-6E0ED004CC86}"/>
    <cellStyle name="Normal 10 2 2 4 4 2" xfId="3771" xr:uid="{7E603476-2352-49BB-AC9D-F614086BDB44}"/>
    <cellStyle name="Normal 10 2 2 4 5" xfId="160" xr:uid="{338B525A-9A24-4738-898D-2D28033C5A9E}"/>
    <cellStyle name="Normal 10 2 2 5" xfId="161" xr:uid="{3A59FCF4-6C62-475E-B16E-043670470504}"/>
    <cellStyle name="Normal 10 2 2 5 2" xfId="162" xr:uid="{6EB8AADA-D784-4BEF-92CE-1AE2C2DD46CF}"/>
    <cellStyle name="Normal 10 2 2 5 2 2" xfId="3772" xr:uid="{014D5ADA-6DF9-4E50-A62E-0C094DD841DB}"/>
    <cellStyle name="Normal 10 2 2 5 2 2 2" xfId="3773" xr:uid="{21418AED-3929-4F04-BE84-8532438BFEAE}"/>
    <cellStyle name="Normal 10 2 2 5 2 3" xfId="3774" xr:uid="{1F4D3064-D605-4E0B-B7DC-C4FE52E91948}"/>
    <cellStyle name="Normal 10 2 2 5 3" xfId="163" xr:uid="{79423237-8E8B-4472-A2AE-47C73DA78628}"/>
    <cellStyle name="Normal 10 2 2 5 3 2" xfId="3775" xr:uid="{A7EC3152-3161-4596-973E-EF56D3DF847F}"/>
    <cellStyle name="Normal 10 2 2 5 4" xfId="164" xr:uid="{8628736B-63FF-4C0C-91AF-934D962ABCFC}"/>
    <cellStyle name="Normal 10 2 2 6" xfId="165" xr:uid="{4ED2D6B3-DD52-41AF-892D-D0D8788660A8}"/>
    <cellStyle name="Normal 10 2 2 6 2" xfId="166" xr:uid="{E99AEFE4-F433-4854-834A-88B5798C1136}"/>
    <cellStyle name="Normal 10 2 2 6 2 2" xfId="3776" xr:uid="{CCA2977E-E230-4E65-A284-34890F7AE750}"/>
    <cellStyle name="Normal 10 2 2 6 2 3" xfId="4304" xr:uid="{EA97EEAF-56B6-4626-8A06-3FEEE7A09F40}"/>
    <cellStyle name="Normal 10 2 2 6 3" xfId="167" xr:uid="{3BFAC76B-5478-4B76-8F86-AF0A2B651C46}"/>
    <cellStyle name="Normal 10 2 2 6 4" xfId="168" xr:uid="{4740D215-FA22-43CD-858A-1FA4D7460ABA}"/>
    <cellStyle name="Normal 10 2 2 6 4 2" xfId="4740" xr:uid="{17D71B09-930B-4B15-9E6A-C683E8B586CC}"/>
    <cellStyle name="Normal 10 2 2 6 4 3" xfId="4599" xr:uid="{3A1DDBA3-3329-4269-B629-663DA86BB63C}"/>
    <cellStyle name="Normal 10 2 2 6 4 4" xfId="4447" xr:uid="{03F21974-D1AF-41B6-BC88-B07B648B29E1}"/>
    <cellStyle name="Normal 10 2 2 7" xfId="169" xr:uid="{79EBF65E-799F-4A1A-9FA9-E61E0ED1965C}"/>
    <cellStyle name="Normal 10 2 2 7 2" xfId="3777" xr:uid="{A1BA9D01-8149-4830-A825-5C00E1D90AB3}"/>
    <cellStyle name="Normal 10 2 2 8" xfId="170" xr:uid="{ED21AEAD-68E5-48D3-92EB-0561BEF3DA0B}"/>
    <cellStyle name="Normal 10 2 2 9" xfId="171" xr:uid="{9EA845CC-F304-4503-9A0D-56E32BCA3A91}"/>
    <cellStyle name="Normal 10 2 3" xfId="172" xr:uid="{952D224A-1AE2-4851-B4A8-A32158FFE742}"/>
    <cellStyle name="Normal 10 2 3 2" xfId="173" xr:uid="{7C5C3D07-4D8E-4277-967B-4D0CE4A964E4}"/>
    <cellStyle name="Normal 10 2 3 2 2" xfId="174" xr:uid="{7D61D1A3-74E6-4531-9F32-091C0BFA86FD}"/>
    <cellStyle name="Normal 10 2 3 2 2 2" xfId="175" xr:uid="{4065B0B2-680F-413B-8F97-C20AF0B6E7A9}"/>
    <cellStyle name="Normal 10 2 3 2 2 2 2" xfId="3778" xr:uid="{6545F36E-BE5E-4824-8577-637A081D1A9A}"/>
    <cellStyle name="Normal 10 2 3 2 2 2 2 2" xfId="3779" xr:uid="{6D8BEEB8-D708-4F62-9499-6E6367305AF3}"/>
    <cellStyle name="Normal 10 2 3 2 2 2 3" xfId="3780" xr:uid="{3B75674A-250D-4B00-B75A-B7F18509F778}"/>
    <cellStyle name="Normal 10 2 3 2 2 3" xfId="176" xr:uid="{ACD76D03-3BDA-4638-A0F4-03355D25A19E}"/>
    <cellStyle name="Normal 10 2 3 2 2 3 2" xfId="3781" xr:uid="{5E6D949F-6757-41A4-B290-03652C42D39D}"/>
    <cellStyle name="Normal 10 2 3 2 2 4" xfId="177" xr:uid="{519AC89D-B000-4434-B944-DB20F5AA8C5B}"/>
    <cellStyle name="Normal 10 2 3 2 3" xfId="178" xr:uid="{45C180B5-210D-467E-BB70-5E24164177D4}"/>
    <cellStyle name="Normal 10 2 3 2 3 2" xfId="179" xr:uid="{D0AEC2BA-53FA-4BE8-9C96-DCE28FFB696D}"/>
    <cellStyle name="Normal 10 2 3 2 3 2 2" xfId="3782" xr:uid="{B5CCBD8E-7054-414D-9FC8-AAEEBD81BC0C}"/>
    <cellStyle name="Normal 10 2 3 2 3 3" xfId="180" xr:uid="{431EB736-3216-4858-8B12-C21EB320538B}"/>
    <cellStyle name="Normal 10 2 3 2 3 4" xfId="181" xr:uid="{3CF1A105-61B2-44CC-95DB-D94265023596}"/>
    <cellStyle name="Normal 10 2 3 2 4" xfId="182" xr:uid="{E462BD45-319F-4F86-8EE3-C4DE9F46FC22}"/>
    <cellStyle name="Normal 10 2 3 2 4 2" xfId="3783" xr:uid="{2305E66D-09BE-4A88-925E-40A2D8869F47}"/>
    <cellStyle name="Normal 10 2 3 2 5" xfId="183" xr:uid="{D777C8AB-BE79-435C-9079-5B21942BE604}"/>
    <cellStyle name="Normal 10 2 3 2 6" xfId="184" xr:uid="{5610B183-106F-41A8-8525-E6EE0149C162}"/>
    <cellStyle name="Normal 10 2 3 3" xfId="185" xr:uid="{50FA6B97-AA89-4204-B63E-FCF60C4E6990}"/>
    <cellStyle name="Normal 10 2 3 3 2" xfId="186" xr:uid="{BBD5DA24-72AD-4AF3-86D3-4FDA66E88128}"/>
    <cellStyle name="Normal 10 2 3 3 2 2" xfId="187" xr:uid="{DFCA2885-FCA4-496C-BC3D-B247527C3710}"/>
    <cellStyle name="Normal 10 2 3 3 2 2 2" xfId="3784" xr:uid="{E933DFFF-0153-47D9-B710-8843B1B3F441}"/>
    <cellStyle name="Normal 10 2 3 3 2 2 2 2" xfId="3785" xr:uid="{75494DF2-B997-4A7E-B90E-CC997E71136A}"/>
    <cellStyle name="Normal 10 2 3 3 2 2 3" xfId="3786" xr:uid="{F91E83DE-7A78-4685-864B-2C4CA2A563DC}"/>
    <cellStyle name="Normal 10 2 3 3 2 3" xfId="188" xr:uid="{A689039D-8403-491F-BC5F-CBC07747F136}"/>
    <cellStyle name="Normal 10 2 3 3 2 3 2" xfId="3787" xr:uid="{2BBEB4D0-F842-43E3-A9CA-06CBA3D28442}"/>
    <cellStyle name="Normal 10 2 3 3 2 4" xfId="189" xr:uid="{34457767-8FBA-4D5F-ABDA-AC1B0543481F}"/>
    <cellStyle name="Normal 10 2 3 3 3" xfId="190" xr:uid="{6383DC7B-05C1-48FE-9F1D-74ED6C0A4069}"/>
    <cellStyle name="Normal 10 2 3 3 3 2" xfId="3788" xr:uid="{F9C1A9A1-C871-4257-BCFE-57E179F50D71}"/>
    <cellStyle name="Normal 10 2 3 3 3 2 2" xfId="3789" xr:uid="{ED6E46ED-7888-48A5-9937-2B5CF16BFBEA}"/>
    <cellStyle name="Normal 10 2 3 3 3 3" xfId="3790" xr:uid="{CD3C1DC7-46F2-48CB-A201-8CEAFACDB3EE}"/>
    <cellStyle name="Normal 10 2 3 3 4" xfId="191" xr:uid="{AE729720-ED47-43A8-B869-9D697E6FD2DF}"/>
    <cellStyle name="Normal 10 2 3 3 4 2" xfId="3791" xr:uid="{591D5990-E4A4-4683-B3DC-E0D943D4BC1A}"/>
    <cellStyle name="Normal 10 2 3 3 5" xfId="192" xr:uid="{9F9E0D0D-DA0A-485F-9398-F7FDF350BCBB}"/>
    <cellStyle name="Normal 10 2 3 4" xfId="193" xr:uid="{A40F2A37-A5A5-408E-B04A-93F27394DF6C}"/>
    <cellStyle name="Normal 10 2 3 4 2" xfId="194" xr:uid="{18837F43-2DF0-4C00-BFE3-0B6A3DE5F119}"/>
    <cellStyle name="Normal 10 2 3 4 2 2" xfId="3792" xr:uid="{6ECEDFE8-2B7C-409C-82BA-7C0CA6CB70F9}"/>
    <cellStyle name="Normal 10 2 3 4 2 2 2" xfId="3793" xr:uid="{4546B2DD-9244-4381-B258-ED46CE0BCF27}"/>
    <cellStyle name="Normal 10 2 3 4 2 3" xfId="3794" xr:uid="{F9740496-8C6C-496A-B843-DCD292E48FEF}"/>
    <cellStyle name="Normal 10 2 3 4 3" xfId="195" xr:uid="{01A3D795-C69E-4DB4-BC5D-86C4A62BE446}"/>
    <cellStyle name="Normal 10 2 3 4 3 2" xfId="3795" xr:uid="{68DD278B-2DCA-4006-97BA-867789457A76}"/>
    <cellStyle name="Normal 10 2 3 4 4" xfId="196" xr:uid="{D41C3AFA-4F93-4C55-B0EC-256A501E65A3}"/>
    <cellStyle name="Normal 10 2 3 5" xfId="197" xr:uid="{09530489-C8C2-4AC8-9825-A889B97F1A7E}"/>
    <cellStyle name="Normal 10 2 3 5 2" xfId="198" xr:uid="{8AE481B6-FEB2-4983-A8C4-E7ACB3C89969}"/>
    <cellStyle name="Normal 10 2 3 5 2 2" xfId="3796" xr:uid="{E6988D7C-3269-4799-8A74-CFDA06B004EC}"/>
    <cellStyle name="Normal 10 2 3 5 2 3" xfId="4305" xr:uid="{5DB3EA03-A8EE-4CA2-923C-A68EFF151B53}"/>
    <cellStyle name="Normal 10 2 3 5 3" xfId="199" xr:uid="{A00B48B6-D821-4F48-9FBB-65EEDE211E5D}"/>
    <cellStyle name="Normal 10 2 3 5 4" xfId="200" xr:uid="{2A7811E4-34DA-4268-94E9-3D7C40F2C805}"/>
    <cellStyle name="Normal 10 2 3 5 4 2" xfId="4741" xr:uid="{A041447E-923A-4756-8B4A-8BA55BFD46B3}"/>
    <cellStyle name="Normal 10 2 3 5 4 3" xfId="4600" xr:uid="{93A2A4C5-0CE0-48DF-9CF5-77A6A014175B}"/>
    <cellStyle name="Normal 10 2 3 5 4 4" xfId="4448" xr:uid="{C2826F58-31FB-499F-930B-5F390537C3BA}"/>
    <cellStyle name="Normal 10 2 3 6" xfId="201" xr:uid="{A2D54BCF-7895-4E91-8D9A-F3CA6F374E29}"/>
    <cellStyle name="Normal 10 2 3 6 2" xfId="3797" xr:uid="{A600F76F-A512-42AE-B673-231D8F1FC583}"/>
    <cellStyle name="Normal 10 2 3 7" xfId="202" xr:uid="{CA249170-65AB-4441-A5A6-BEF02E737FC9}"/>
    <cellStyle name="Normal 10 2 3 8" xfId="203" xr:uid="{86BD3FD6-848D-4D5E-93D6-75932A3D3E8A}"/>
    <cellStyle name="Normal 10 2 4" xfId="204" xr:uid="{F3FE557E-3096-4CFC-A86E-FCCFAC22E77C}"/>
    <cellStyle name="Normal 10 2 4 2" xfId="205" xr:uid="{D13036E9-96C1-4395-A9D2-DA660378987E}"/>
    <cellStyle name="Normal 10 2 4 2 2" xfId="206" xr:uid="{9B9D6233-95C2-41EC-BCBF-15E7A31B1883}"/>
    <cellStyle name="Normal 10 2 4 2 2 2" xfId="207" xr:uid="{A08FE58A-19B8-42BC-8E26-4BDA32DE40AD}"/>
    <cellStyle name="Normal 10 2 4 2 2 2 2" xfId="3798" xr:uid="{A63B4443-CB48-441D-9DEB-52456A02A708}"/>
    <cellStyle name="Normal 10 2 4 2 2 3" xfId="208" xr:uid="{726410F3-A216-4B55-99DC-BEF9E3F6B63E}"/>
    <cellStyle name="Normal 10 2 4 2 2 4" xfId="209" xr:uid="{1DCC2103-E293-46EE-BDA9-4B9D6822FEFC}"/>
    <cellStyle name="Normal 10 2 4 2 3" xfId="210" xr:uid="{DEBDAEF0-769D-4C58-B74A-DFF14B2EA3E3}"/>
    <cellStyle name="Normal 10 2 4 2 3 2" xfId="3799" xr:uid="{DBE4F7D1-BD5C-426C-AE27-F944E92B85BA}"/>
    <cellStyle name="Normal 10 2 4 2 4" xfId="211" xr:uid="{7EDF0939-787D-4CFA-9858-65023C6F273F}"/>
    <cellStyle name="Normal 10 2 4 2 5" xfId="212" xr:uid="{65FD6EE4-E099-4A52-BB06-D36000F43695}"/>
    <cellStyle name="Normal 10 2 4 3" xfId="213" xr:uid="{E8202E58-3B32-48FA-8208-CC83830F5619}"/>
    <cellStyle name="Normal 10 2 4 3 2" xfId="214" xr:uid="{28AE0E62-B93E-4CB9-841E-981335F0B262}"/>
    <cellStyle name="Normal 10 2 4 3 2 2" xfId="3800" xr:uid="{69E2C12E-01CF-445E-B855-ED1D59B261E5}"/>
    <cellStyle name="Normal 10 2 4 3 3" xfId="215" xr:uid="{37CB6E0D-47EF-46CF-9D23-154A9D2993A6}"/>
    <cellStyle name="Normal 10 2 4 3 4" xfId="216" xr:uid="{6C10AB45-C597-4B97-95D6-5346E29D0E68}"/>
    <cellStyle name="Normal 10 2 4 4" xfId="217" xr:uid="{D3AA1293-72B9-4BF7-8815-C766D6A029E8}"/>
    <cellStyle name="Normal 10 2 4 4 2" xfId="218" xr:uid="{C682FF5A-A6C0-4167-AD17-EDABF5787E6A}"/>
    <cellStyle name="Normal 10 2 4 4 3" xfId="219" xr:uid="{9FF10EA6-E1E0-4874-8BE7-870DE3123B28}"/>
    <cellStyle name="Normal 10 2 4 4 4" xfId="220" xr:uid="{C406E483-EDC4-4233-B1FC-05BF7630E6D4}"/>
    <cellStyle name="Normal 10 2 4 5" xfId="221" xr:uid="{BC3CFF3B-DC44-44E2-956E-AAB2D9E19149}"/>
    <cellStyle name="Normal 10 2 4 6" xfId="222" xr:uid="{1B4C9A08-7BF5-475F-9D07-ABA7F37BCD57}"/>
    <cellStyle name="Normal 10 2 4 7" xfId="223" xr:uid="{BCE95F1E-8E77-474B-9C97-E386C0D7554F}"/>
    <cellStyle name="Normal 10 2 5" xfId="224" xr:uid="{8B92EA36-7B9D-4AAE-97FC-76AE025876EB}"/>
    <cellStyle name="Normal 10 2 5 2" xfId="225" xr:uid="{49B090CB-96A4-4A6A-A9F6-33CA93449DE3}"/>
    <cellStyle name="Normal 10 2 5 2 2" xfId="226" xr:uid="{EB435872-C3EA-4F5D-9405-F34DE67F56A2}"/>
    <cellStyle name="Normal 10 2 5 2 2 2" xfId="3801" xr:uid="{81086BFD-0B9E-4D3E-8EAA-0F6C8AC06C33}"/>
    <cellStyle name="Normal 10 2 5 2 2 2 2" xfId="3802" xr:uid="{73ECEB8A-895F-41BF-8038-160E5AEC8147}"/>
    <cellStyle name="Normal 10 2 5 2 2 3" xfId="3803" xr:uid="{06627291-7C1C-4247-941F-B752C05259B4}"/>
    <cellStyle name="Normal 10 2 5 2 3" xfId="227" xr:uid="{78CA2C0D-A641-4147-9C98-28FCA306E0DF}"/>
    <cellStyle name="Normal 10 2 5 2 3 2" xfId="3804" xr:uid="{B0B6DBAD-067A-44E6-BD3C-84B6E31501BE}"/>
    <cellStyle name="Normal 10 2 5 2 4" xfId="228" xr:uid="{7653A950-23B1-4EBD-B246-06179AE4D586}"/>
    <cellStyle name="Normal 10 2 5 3" xfId="229" xr:uid="{265CFD90-AFAD-48E8-A4B5-DF6348857D21}"/>
    <cellStyle name="Normal 10 2 5 3 2" xfId="230" xr:uid="{CC090955-9E7A-41C4-9FFE-73D772653560}"/>
    <cellStyle name="Normal 10 2 5 3 2 2" xfId="3805" xr:uid="{F7150092-EB1C-45A0-A213-EAC863962515}"/>
    <cellStyle name="Normal 10 2 5 3 3" xfId="231" xr:uid="{3E73F3C2-90B5-4843-999C-D16E2C6DA763}"/>
    <cellStyle name="Normal 10 2 5 3 4" xfId="232" xr:uid="{A2F8C322-8998-4789-8914-28E27794C5DA}"/>
    <cellStyle name="Normal 10 2 5 4" xfId="233" xr:uid="{F6DBDDDD-DDE3-4E75-99A4-55869E630476}"/>
    <cellStyle name="Normal 10 2 5 4 2" xfId="3806" xr:uid="{9CCEA784-8811-498C-B3AB-601CC3CA7BCE}"/>
    <cellStyle name="Normal 10 2 5 5" xfId="234" xr:uid="{F95F9198-AA2A-4DB2-A3B2-2AB9397E6AAC}"/>
    <cellStyle name="Normal 10 2 5 6" xfId="235" xr:uid="{2988F770-66A6-4761-8CBC-60D09FD587D8}"/>
    <cellStyle name="Normal 10 2 6" xfId="236" xr:uid="{A0630501-877B-40DC-BB85-EB52A071640F}"/>
    <cellStyle name="Normal 10 2 6 2" xfId="237" xr:uid="{0337BFD3-B797-4CA0-BCB1-40D20119024A}"/>
    <cellStyle name="Normal 10 2 6 2 2" xfId="238" xr:uid="{559E3372-7755-45A2-BF1E-C7BA1D9A9B48}"/>
    <cellStyle name="Normal 10 2 6 2 2 2" xfId="3807" xr:uid="{63257172-E7B6-4320-BA98-92474F08F1DA}"/>
    <cellStyle name="Normal 10 2 6 2 3" xfId="239" xr:uid="{8BE6018E-718F-4926-A14D-988520168E3D}"/>
    <cellStyle name="Normal 10 2 6 2 4" xfId="240" xr:uid="{2CB42B33-82AC-4934-BBFD-A65E12559768}"/>
    <cellStyle name="Normal 10 2 6 3" xfId="241" xr:uid="{8F9E6FD0-776F-43CE-B461-F3DAE3EACAE5}"/>
    <cellStyle name="Normal 10 2 6 3 2" xfId="3808" xr:uid="{1AB271D1-6A2E-43FD-AB1D-118090CDA8A5}"/>
    <cellStyle name="Normal 10 2 6 4" xfId="242" xr:uid="{68CF95E1-B67F-4D51-BDB6-7B4857083B7E}"/>
    <cellStyle name="Normal 10 2 6 5" xfId="243" xr:uid="{37F896E9-254A-4DA7-86E8-389ACC5CA35F}"/>
    <cellStyle name="Normal 10 2 7" xfId="244" xr:uid="{35D186BE-B8F4-4BCA-AB26-319F9C2DA511}"/>
    <cellStyle name="Normal 10 2 7 2" xfId="245" xr:uid="{ACD5B927-712E-4D95-BB53-DB8EC7565FE7}"/>
    <cellStyle name="Normal 10 2 7 2 2" xfId="3809" xr:uid="{B51009B1-4B03-4EC0-AAB4-751CB4010A70}"/>
    <cellStyle name="Normal 10 2 7 2 3" xfId="4303" xr:uid="{7C1EB675-5D68-488E-AC90-FEAE721387DF}"/>
    <cellStyle name="Normal 10 2 7 3" xfId="246" xr:uid="{34779384-4011-4E52-9FB5-2F0705E7D72E}"/>
    <cellStyle name="Normal 10 2 7 4" xfId="247" xr:uid="{4026D659-DA32-4BA7-B256-9CAB89F72A6C}"/>
    <cellStyle name="Normal 10 2 7 4 2" xfId="4739" xr:uid="{F001E868-78A1-4AA1-925A-AEC2745847E8}"/>
    <cellStyle name="Normal 10 2 7 4 3" xfId="4601" xr:uid="{3C2CBBB5-A101-4A13-8478-760E3E129592}"/>
    <cellStyle name="Normal 10 2 7 4 4" xfId="4446" xr:uid="{DD193029-482A-4542-A887-01EBF2454463}"/>
    <cellStyle name="Normal 10 2 8" xfId="248" xr:uid="{A4D6A9C9-09D8-426C-AFEE-A488809CA7CF}"/>
    <cellStyle name="Normal 10 2 8 2" xfId="249" xr:uid="{70E8973E-EC8B-4C89-BFEC-923B804E781F}"/>
    <cellStyle name="Normal 10 2 8 3" xfId="250" xr:uid="{7260B56C-D7D8-4ED6-B293-584E2BB87AA6}"/>
    <cellStyle name="Normal 10 2 8 4" xfId="251" xr:uid="{D9613277-941B-4A90-98CF-E250DBE9B30D}"/>
    <cellStyle name="Normal 10 2 9" xfId="252" xr:uid="{44903213-C199-4430-8C3C-2131B9F609C9}"/>
    <cellStyle name="Normal 10 3" xfId="253" xr:uid="{FC977F1F-5F6B-4F1F-B0F2-FDB86758A3B3}"/>
    <cellStyle name="Normal 10 3 10" xfId="254" xr:uid="{4FD18A18-5C95-4B43-8DBA-ABA6FF401392}"/>
    <cellStyle name="Normal 10 3 11" xfId="255" xr:uid="{46C6F28F-908B-4C74-8FF2-CE58991B5947}"/>
    <cellStyle name="Normal 10 3 2" xfId="256" xr:uid="{A39DD069-BBE9-46FB-BDA0-D36E0702A231}"/>
    <cellStyle name="Normal 10 3 2 2" xfId="257" xr:uid="{0642EAE8-144C-4A0B-8CCF-8F8197DDA92F}"/>
    <cellStyle name="Normal 10 3 2 2 2" xfId="258" xr:uid="{C06720F3-5A0A-4A57-A04E-53610CC413FC}"/>
    <cellStyle name="Normal 10 3 2 2 2 2" xfId="259" xr:uid="{646B0C2D-1AD0-4299-A824-CEDD410176E3}"/>
    <cellStyle name="Normal 10 3 2 2 2 2 2" xfId="260" xr:uid="{A8D0B7E3-0BCF-4BFD-9C7B-E350FBB6D4CC}"/>
    <cellStyle name="Normal 10 3 2 2 2 2 2 2" xfId="3810" xr:uid="{29477984-5E08-4F5F-81B1-DF6DD196745D}"/>
    <cellStyle name="Normal 10 3 2 2 2 2 3" xfId="261" xr:uid="{6063ACD3-794A-4C4D-BF9F-0A7F5F4C141B}"/>
    <cellStyle name="Normal 10 3 2 2 2 2 4" xfId="262" xr:uid="{93052080-B4D4-447C-A760-7007FB3FED11}"/>
    <cellStyle name="Normal 10 3 2 2 2 3" xfId="263" xr:uid="{6E571FAB-7C05-4450-8205-992F210F807B}"/>
    <cellStyle name="Normal 10 3 2 2 2 3 2" xfId="264" xr:uid="{E5B295F7-D6E4-48BB-9FDC-C2760039D309}"/>
    <cellStyle name="Normal 10 3 2 2 2 3 3" xfId="265" xr:uid="{E3B3BBA9-897E-4309-ADAF-67C29C8FFAAA}"/>
    <cellStyle name="Normal 10 3 2 2 2 3 4" xfId="266" xr:uid="{C93F6233-7BA8-4C91-8D7F-980BD51B3184}"/>
    <cellStyle name="Normal 10 3 2 2 2 4" xfId="267" xr:uid="{4D3DB181-6ADC-4202-B8E2-3B5CD92FDBFE}"/>
    <cellStyle name="Normal 10 3 2 2 2 5" xfId="268" xr:uid="{2AE668D8-9CC1-4224-B80C-634C0D4CBCEE}"/>
    <cellStyle name="Normal 10 3 2 2 2 6" xfId="269" xr:uid="{9D27D6FF-AD00-43C9-B060-44CD0401F20B}"/>
    <cellStyle name="Normal 10 3 2 2 3" xfId="270" xr:uid="{0148F326-C466-492D-B577-4CC5FF7B758D}"/>
    <cellStyle name="Normal 10 3 2 2 3 2" xfId="271" xr:uid="{ADA0B538-C76F-4838-B890-78665986C1DF}"/>
    <cellStyle name="Normal 10 3 2 2 3 2 2" xfId="272" xr:uid="{FCC00F3E-68DB-4275-BDF2-95D8A9A6A51A}"/>
    <cellStyle name="Normal 10 3 2 2 3 2 3" xfId="273" xr:uid="{1E56971C-C7E6-40B1-B134-D266148F6DD5}"/>
    <cellStyle name="Normal 10 3 2 2 3 2 4" xfId="274" xr:uid="{D2DDE420-6F8F-47F8-A0D6-752D1D29CFA4}"/>
    <cellStyle name="Normal 10 3 2 2 3 3" xfId="275" xr:uid="{86F1EA85-404D-4D72-B3CE-3DE23353D1E0}"/>
    <cellStyle name="Normal 10 3 2 2 3 4" xfId="276" xr:uid="{16EF4AF7-B6A2-4845-B8A3-5BBC138129BA}"/>
    <cellStyle name="Normal 10 3 2 2 3 5" xfId="277" xr:uid="{82029579-71CB-4C75-A72B-92587B7FA85E}"/>
    <cellStyle name="Normal 10 3 2 2 4" xfId="278" xr:uid="{AE08905D-3BB1-4663-9F11-2B349A83F9CF}"/>
    <cellStyle name="Normal 10 3 2 2 4 2" xfId="279" xr:uid="{970D82BF-A61B-4430-AB51-1F09508CD252}"/>
    <cellStyle name="Normal 10 3 2 2 4 3" xfId="280" xr:uid="{0828CC58-DF16-43BF-9180-231B890E446A}"/>
    <cellStyle name="Normal 10 3 2 2 4 4" xfId="281" xr:uid="{0618404C-70E4-4AAC-817F-F838110F7710}"/>
    <cellStyle name="Normal 10 3 2 2 5" xfId="282" xr:uid="{2C830332-577F-4463-AAC4-BE9702B1BF53}"/>
    <cellStyle name="Normal 10 3 2 2 5 2" xfId="283" xr:uid="{E269BB7A-0544-45D4-9219-BF1E953FD605}"/>
    <cellStyle name="Normal 10 3 2 2 5 3" xfId="284" xr:uid="{35B40485-0299-40D0-9F11-A4A4A33E4DDD}"/>
    <cellStyle name="Normal 10 3 2 2 5 4" xfId="285" xr:uid="{DA016B97-8AB1-44BA-B39E-BF0BA843E792}"/>
    <cellStyle name="Normal 10 3 2 2 6" xfId="286" xr:uid="{A8789F18-0073-4744-B13F-84EAC9E16CE3}"/>
    <cellStyle name="Normal 10 3 2 2 7" xfId="287" xr:uid="{DA262EA6-90D1-4AD3-86B3-1D53EA649656}"/>
    <cellStyle name="Normal 10 3 2 2 8" xfId="288" xr:uid="{F41E6A87-1242-4D12-8C9D-4E846CEBB284}"/>
    <cellStyle name="Normal 10 3 2 3" xfId="289" xr:uid="{980C3E06-E829-4E6A-AE94-85E083845909}"/>
    <cellStyle name="Normal 10 3 2 3 2" xfId="290" xr:uid="{B94284C6-9D4A-4D0D-9F6E-19E8B6B2D38C}"/>
    <cellStyle name="Normal 10 3 2 3 2 2" xfId="291" xr:uid="{119AF644-087A-4F68-A2E3-5314B93BA8BF}"/>
    <cellStyle name="Normal 10 3 2 3 2 2 2" xfId="3811" xr:uid="{43678CE4-03DC-4F75-BAB7-AC83141854DB}"/>
    <cellStyle name="Normal 10 3 2 3 2 2 2 2" xfId="3812" xr:uid="{75821996-8ADE-4B04-814C-F8B4BEFA8A07}"/>
    <cellStyle name="Normal 10 3 2 3 2 2 3" xfId="3813" xr:uid="{81167F7E-4B2D-4CAF-8E77-9B8DA06DEC52}"/>
    <cellStyle name="Normal 10 3 2 3 2 3" xfId="292" xr:uid="{03BB9CEC-0FBB-4D1B-93A2-E530EA05F11F}"/>
    <cellStyle name="Normal 10 3 2 3 2 3 2" xfId="3814" xr:uid="{FD3D03B5-E58F-4215-9FA7-6CC11BA207A2}"/>
    <cellStyle name="Normal 10 3 2 3 2 4" xfId="293" xr:uid="{46B05C38-886A-4834-9FA3-D1F31884D751}"/>
    <cellStyle name="Normal 10 3 2 3 3" xfId="294" xr:uid="{2D2BD706-677B-4D90-81D2-2A405C257673}"/>
    <cellStyle name="Normal 10 3 2 3 3 2" xfId="295" xr:uid="{A235945E-E359-4D8E-8DC1-4A0C3C67A088}"/>
    <cellStyle name="Normal 10 3 2 3 3 2 2" xfId="3815" xr:uid="{57A92893-33B8-4666-83E1-58678F58C702}"/>
    <cellStyle name="Normal 10 3 2 3 3 3" xfId="296" xr:uid="{5D5780E6-D002-47C5-8762-B8495A125FA1}"/>
    <cellStyle name="Normal 10 3 2 3 3 4" xfId="297" xr:uid="{337ED36C-FDA7-4BC6-9193-6436DF0B4756}"/>
    <cellStyle name="Normal 10 3 2 3 4" xfId="298" xr:uid="{344DB130-908A-43F1-95D4-703D79725D46}"/>
    <cellStyle name="Normal 10 3 2 3 4 2" xfId="3816" xr:uid="{198C4E2A-4C14-48EF-85B5-1FF28E18CB46}"/>
    <cellStyle name="Normal 10 3 2 3 5" xfId="299" xr:uid="{70C260EC-6A40-40C1-951F-EE77E8A3B997}"/>
    <cellStyle name="Normal 10 3 2 3 6" xfId="300" xr:uid="{028CC381-6199-43C4-AB2F-A68F5643C923}"/>
    <cellStyle name="Normal 10 3 2 4" xfId="301" xr:uid="{6731C5C4-4AFD-4E56-A6B3-88A1A9729007}"/>
    <cellStyle name="Normal 10 3 2 4 2" xfId="302" xr:uid="{794064D7-A349-4E63-99EF-D6039D143C19}"/>
    <cellStyle name="Normal 10 3 2 4 2 2" xfId="303" xr:uid="{896FD6DC-48CA-4C4D-858F-EF1B24A93D3F}"/>
    <cellStyle name="Normal 10 3 2 4 2 2 2" xfId="3817" xr:uid="{73F680B4-7245-4144-AB4F-9120BC9F19DA}"/>
    <cellStyle name="Normal 10 3 2 4 2 3" xfId="304" xr:uid="{BCF9C344-F274-40EB-B000-1AE0459D2278}"/>
    <cellStyle name="Normal 10 3 2 4 2 4" xfId="305" xr:uid="{450BD8C2-61D1-4707-9832-E6DD2AB37B7A}"/>
    <cellStyle name="Normal 10 3 2 4 3" xfId="306" xr:uid="{BC3AE6A3-DE6A-4499-9B64-7BFDCD542573}"/>
    <cellStyle name="Normal 10 3 2 4 3 2" xfId="3818" xr:uid="{244E9294-7844-46E7-A09E-145CD6844148}"/>
    <cellStyle name="Normal 10 3 2 4 4" xfId="307" xr:uid="{2B04FA6E-0F85-4B4A-962E-391FAD3F9F05}"/>
    <cellStyle name="Normal 10 3 2 4 5" xfId="308" xr:uid="{AEFB8E55-B76C-4169-82A5-88154E9453BD}"/>
    <cellStyle name="Normal 10 3 2 5" xfId="309" xr:uid="{592ED94F-71DA-48DF-B76B-49C17827FB71}"/>
    <cellStyle name="Normal 10 3 2 5 2" xfId="310" xr:uid="{EC36B5E7-1103-47A3-B4D1-FD33A4DA2DF3}"/>
    <cellStyle name="Normal 10 3 2 5 2 2" xfId="3819" xr:uid="{837AAEC9-B8C6-4811-B6DD-132AE6C6C8E6}"/>
    <cellStyle name="Normal 10 3 2 5 3" xfId="311" xr:uid="{85A8C43B-5062-4AF2-8C71-A5FBC029AF88}"/>
    <cellStyle name="Normal 10 3 2 5 4" xfId="312" xr:uid="{8D52CEB3-F045-4019-9683-24519FAA580D}"/>
    <cellStyle name="Normal 10 3 2 6" xfId="313" xr:uid="{AAE21E85-76AF-433C-A1F0-88F15DC782F2}"/>
    <cellStyle name="Normal 10 3 2 6 2" xfId="314" xr:uid="{56A65428-AED2-46B7-B99B-4F46EC9C8B8D}"/>
    <cellStyle name="Normal 10 3 2 6 3" xfId="315" xr:uid="{259464D0-3D86-458B-9DB6-1063DC185438}"/>
    <cellStyle name="Normal 10 3 2 6 4" xfId="316" xr:uid="{C59BF3ED-781C-4616-8770-E4F4CD9D4DA1}"/>
    <cellStyle name="Normal 10 3 2 7" xfId="317" xr:uid="{94489A96-2498-499A-A50A-E644958FA7B4}"/>
    <cellStyle name="Normal 10 3 2 8" xfId="318" xr:uid="{C308C166-E216-4EAF-8E3E-4466BFD9CD57}"/>
    <cellStyle name="Normal 10 3 2 9" xfId="319" xr:uid="{0B50C1EF-0D11-49C0-B99E-5153F0D7053E}"/>
    <cellStyle name="Normal 10 3 3" xfId="320" xr:uid="{EA66C5C3-E6EA-4A8A-978B-EC470F5E852D}"/>
    <cellStyle name="Normal 10 3 3 2" xfId="321" xr:uid="{908C253A-B8DF-49C5-A3E3-A0AA01331BCD}"/>
    <cellStyle name="Normal 10 3 3 2 2" xfId="322" xr:uid="{8FCF07A7-3693-4635-B451-FE4CF2487B96}"/>
    <cellStyle name="Normal 10 3 3 2 2 2" xfId="323" xr:uid="{D49DE968-1374-4B4B-B8D0-16D8DD03185E}"/>
    <cellStyle name="Normal 10 3 3 2 2 2 2" xfId="3820" xr:uid="{8379FB97-A757-430B-9FB9-2736601185DA}"/>
    <cellStyle name="Normal 10 3 3 2 2 2 2 2" xfId="4621" xr:uid="{259FCD01-5805-44BD-9A12-9A43F26D9B11}"/>
    <cellStyle name="Normal 10 3 3 2 2 2 3" xfId="4622" xr:uid="{AA3B567D-F584-492D-B9D8-7476915AA952}"/>
    <cellStyle name="Normal 10 3 3 2 2 3" xfId="324" xr:uid="{0967248C-D940-476F-848A-51BBB9A19099}"/>
    <cellStyle name="Normal 10 3 3 2 2 3 2" xfId="4623" xr:uid="{318E2851-8305-4021-9AC0-4DDA78299A13}"/>
    <cellStyle name="Normal 10 3 3 2 2 4" xfId="325" xr:uid="{E5546A0E-AC4A-4EC7-94CB-F6C8AA40903B}"/>
    <cellStyle name="Normal 10 3 3 2 3" xfId="326" xr:uid="{0063AB2B-AA80-47DA-B35B-DCE5AB33AB4D}"/>
    <cellStyle name="Normal 10 3 3 2 3 2" xfId="327" xr:uid="{0413DC72-3032-4C96-8C04-139E3AC9FDB7}"/>
    <cellStyle name="Normal 10 3 3 2 3 2 2" xfId="4624" xr:uid="{9D654527-42FC-47E7-9E44-6A050F91DD23}"/>
    <cellStyle name="Normal 10 3 3 2 3 3" xfId="328" xr:uid="{D21882E3-2B13-4764-A444-450CF14783A5}"/>
    <cellStyle name="Normal 10 3 3 2 3 4" xfId="329" xr:uid="{B4E0D22B-E5C0-4FE4-A7A0-83BFA31C68F6}"/>
    <cellStyle name="Normal 10 3 3 2 4" xfId="330" xr:uid="{CBFEFF9B-8F1A-4348-8235-3BED10DD936F}"/>
    <cellStyle name="Normal 10 3 3 2 4 2" xfId="4625" xr:uid="{EF1C4F1C-EE5B-4800-AA30-0C35E1306424}"/>
    <cellStyle name="Normal 10 3 3 2 5" xfId="331" xr:uid="{FA67948B-AAC3-4771-9AFD-663E6949D11B}"/>
    <cellStyle name="Normal 10 3 3 2 6" xfId="332" xr:uid="{3DF9F3E0-06EF-42F4-9074-B35450D57B4B}"/>
    <cellStyle name="Normal 10 3 3 3" xfId="333" xr:uid="{98266868-2EE2-4718-97A5-8C82BF78D987}"/>
    <cellStyle name="Normal 10 3 3 3 2" xfId="334" xr:uid="{A878C12C-2915-4398-A92F-18606FFE9CA8}"/>
    <cellStyle name="Normal 10 3 3 3 2 2" xfId="335" xr:uid="{47842C71-1696-4EF8-9B0D-2E049DDE2C77}"/>
    <cellStyle name="Normal 10 3 3 3 2 2 2" xfId="4626" xr:uid="{2DDE3FF0-E444-41F7-AEA4-CAE30FE7A392}"/>
    <cellStyle name="Normal 10 3 3 3 2 3" xfId="336" xr:uid="{C3C2966F-2CDB-4ECD-96B2-4FEAFE237F09}"/>
    <cellStyle name="Normal 10 3 3 3 2 4" xfId="337" xr:uid="{80BFE9E9-B236-4E4F-ABA9-FCBB0CF66AC6}"/>
    <cellStyle name="Normal 10 3 3 3 3" xfId="338" xr:uid="{05AA775B-60D7-4FE7-BC49-FB0D976FAC3F}"/>
    <cellStyle name="Normal 10 3 3 3 3 2" xfId="4627" xr:uid="{1719607B-4F81-4AA7-9AAD-5E9FBCEC8659}"/>
    <cellStyle name="Normal 10 3 3 3 4" xfId="339" xr:uid="{8E60A19F-BD09-464D-8109-0DFAA031A055}"/>
    <cellStyle name="Normal 10 3 3 3 5" xfId="340" xr:uid="{6B562FCD-320E-476E-8BB6-D8A58FC0A5C7}"/>
    <cellStyle name="Normal 10 3 3 4" xfId="341" xr:uid="{856130B2-CB8A-444A-B664-70CA6222B641}"/>
    <cellStyle name="Normal 10 3 3 4 2" xfId="342" xr:uid="{C21480A5-A742-41F0-BD58-06FE16160309}"/>
    <cellStyle name="Normal 10 3 3 4 2 2" xfId="4628" xr:uid="{78E1DCD0-4A64-4F5D-B20A-5BCD16FBACF7}"/>
    <cellStyle name="Normal 10 3 3 4 3" xfId="343" xr:uid="{ED4DD5E9-3EC6-40FB-9BBA-7119DD4D1C96}"/>
    <cellStyle name="Normal 10 3 3 4 4" xfId="344" xr:uid="{A14B7C5F-772E-47A1-AF0F-67BE47615BEC}"/>
    <cellStyle name="Normal 10 3 3 5" xfId="345" xr:uid="{780125CE-A6E5-4C3C-B91B-46FC535DEDA4}"/>
    <cellStyle name="Normal 10 3 3 5 2" xfId="346" xr:uid="{AFDB2993-E962-49A0-A5B7-6FF5DC20024B}"/>
    <cellStyle name="Normal 10 3 3 5 3" xfId="347" xr:uid="{642C6519-786A-47CC-ADF4-AB14E6414CD1}"/>
    <cellStyle name="Normal 10 3 3 5 4" xfId="348" xr:uid="{7DD7CC86-304A-480C-8926-2C09944620C4}"/>
    <cellStyle name="Normal 10 3 3 6" xfId="349" xr:uid="{8810CD26-DFFB-43F4-B5FB-D7171A1F46EF}"/>
    <cellStyle name="Normal 10 3 3 7" xfId="350" xr:uid="{E9102213-EB0E-47DD-8489-EFE100F75B56}"/>
    <cellStyle name="Normal 10 3 3 8" xfId="351" xr:uid="{311B36CD-75F6-4DFC-8F45-B8D19A742333}"/>
    <cellStyle name="Normal 10 3 4" xfId="352" xr:uid="{716195B2-9C15-476C-A3F2-5C7B7B67B8E3}"/>
    <cellStyle name="Normal 10 3 4 2" xfId="353" xr:uid="{B5F5C9B4-7703-447F-8F9F-309E82C1CC2D}"/>
    <cellStyle name="Normal 10 3 4 2 2" xfId="354" xr:uid="{1BCE23BF-92BF-4548-98AE-E90ADD0BD507}"/>
    <cellStyle name="Normal 10 3 4 2 2 2" xfId="355" xr:uid="{B33FF416-7DA8-4D61-B6EC-643D47393299}"/>
    <cellStyle name="Normal 10 3 4 2 2 2 2" xfId="3821" xr:uid="{715BD12A-1258-4B50-8CE5-38FC8C5CC3D9}"/>
    <cellStyle name="Normal 10 3 4 2 2 3" xfId="356" xr:uid="{26BEFC55-BB31-4F7C-8C42-2DF15A7D4402}"/>
    <cellStyle name="Normal 10 3 4 2 2 4" xfId="357" xr:uid="{CBC711B3-B9C9-4473-96CA-98DF6C41561A}"/>
    <cellStyle name="Normal 10 3 4 2 3" xfId="358" xr:uid="{102DB82A-1965-435C-B4D9-6789BBCD2EC6}"/>
    <cellStyle name="Normal 10 3 4 2 3 2" xfId="3822" xr:uid="{609AFEE7-CBDF-4048-95E8-5C9B6D415B38}"/>
    <cellStyle name="Normal 10 3 4 2 4" xfId="359" xr:uid="{C448C790-6355-4B96-A4D8-16F414A255BA}"/>
    <cellStyle name="Normal 10 3 4 2 5" xfId="360" xr:uid="{74E2833B-2808-47D0-B9E4-A83BF5F5D6AD}"/>
    <cellStyle name="Normal 10 3 4 3" xfId="361" xr:uid="{0AB02FAA-8035-4254-A0EE-80E046C17B40}"/>
    <cellStyle name="Normal 10 3 4 3 2" xfId="362" xr:uid="{6B62EFF1-3822-4992-8174-819514F5A455}"/>
    <cellStyle name="Normal 10 3 4 3 2 2" xfId="3823" xr:uid="{BDB66B38-BD80-4F74-B5E9-C8967F445AB0}"/>
    <cellStyle name="Normal 10 3 4 3 3" xfId="363" xr:uid="{1042E71D-1EBF-4B3A-9EEF-E7AFD1FF2B10}"/>
    <cellStyle name="Normal 10 3 4 3 4" xfId="364" xr:uid="{2E8143E3-E6D3-477E-9EA1-0F56F349BE52}"/>
    <cellStyle name="Normal 10 3 4 4" xfId="365" xr:uid="{930C166D-3251-416B-917F-AF0634B6499C}"/>
    <cellStyle name="Normal 10 3 4 4 2" xfId="366" xr:uid="{EF4DFB53-E25E-466E-875F-B43C00ABDA0B}"/>
    <cellStyle name="Normal 10 3 4 4 3" xfId="367" xr:uid="{2FD3E4A8-D89C-44EE-AD5C-BE939526D113}"/>
    <cellStyle name="Normal 10 3 4 4 4" xfId="368" xr:uid="{4BDB71CB-B01B-4ED9-B756-7CC697A063E4}"/>
    <cellStyle name="Normal 10 3 4 5" xfId="369" xr:uid="{7B585BD5-3291-4465-940B-5112135B8CC0}"/>
    <cellStyle name="Normal 10 3 4 6" xfId="370" xr:uid="{36B3CAD9-E567-4A07-BFFF-3B5B0600B933}"/>
    <cellStyle name="Normal 10 3 4 7" xfId="371" xr:uid="{39B687AC-DB33-4846-8206-D13CE6A0BC7F}"/>
    <cellStyle name="Normal 10 3 5" xfId="372" xr:uid="{329195FA-E5F9-4785-AAD8-929F67CA3AB1}"/>
    <cellStyle name="Normal 10 3 5 2" xfId="373" xr:uid="{7420D31A-FE09-4352-8980-5A56EA16E6EA}"/>
    <cellStyle name="Normal 10 3 5 2 2" xfId="374" xr:uid="{B74577E0-BBDB-4533-AF0A-7ED0D1634632}"/>
    <cellStyle name="Normal 10 3 5 2 2 2" xfId="3824" xr:uid="{94C124B3-4E53-4A9A-8054-3678D2F53A40}"/>
    <cellStyle name="Normal 10 3 5 2 3" xfId="375" xr:uid="{C4E35580-7EDA-420F-9012-A1E823EBE7C8}"/>
    <cellStyle name="Normal 10 3 5 2 4" xfId="376" xr:uid="{5D18723F-19B5-4AE5-9F5F-EA67BE4798B1}"/>
    <cellStyle name="Normal 10 3 5 3" xfId="377" xr:uid="{68E6D0FB-817A-406D-AA96-28F7592B1BC3}"/>
    <cellStyle name="Normal 10 3 5 3 2" xfId="378" xr:uid="{6518657C-79E3-4C22-8E6D-119FB49B60CC}"/>
    <cellStyle name="Normal 10 3 5 3 3" xfId="379" xr:uid="{C654EFFF-D267-473E-B3A0-F3DCBC69BF89}"/>
    <cellStyle name="Normal 10 3 5 3 4" xfId="380" xr:uid="{48A0623F-8DAA-4A80-B25F-97BB7838801A}"/>
    <cellStyle name="Normal 10 3 5 4" xfId="381" xr:uid="{76BDC284-0B69-4B1D-BFC1-C1C438696A9B}"/>
    <cellStyle name="Normal 10 3 5 5" xfId="382" xr:uid="{5C3E8FE2-1EC6-459E-93E8-8DFF821FE8ED}"/>
    <cellStyle name="Normal 10 3 5 6" xfId="383" xr:uid="{CD1F6E1F-278B-44FE-84D2-78F8E5B2C78E}"/>
    <cellStyle name="Normal 10 3 6" xfId="384" xr:uid="{4308410C-2A0D-4C10-8955-7B75AFEC26E3}"/>
    <cellStyle name="Normal 10 3 6 2" xfId="385" xr:uid="{044ACB6F-4909-4E7E-81F7-669CE7A70F03}"/>
    <cellStyle name="Normal 10 3 6 2 2" xfId="386" xr:uid="{4CDE2BE1-D93F-406B-AC0D-3734C9478424}"/>
    <cellStyle name="Normal 10 3 6 2 3" xfId="387" xr:uid="{F0EF220D-3DC5-41BA-A7FC-7EB8A4D1719A}"/>
    <cellStyle name="Normal 10 3 6 2 4" xfId="388" xr:uid="{A4A3886B-54BD-40AA-A251-5A3BEF65D70F}"/>
    <cellStyle name="Normal 10 3 6 3" xfId="389" xr:uid="{F1B73E9A-2E4D-483E-805E-073EF8C1D703}"/>
    <cellStyle name="Normal 10 3 6 4" xfId="390" xr:uid="{F6F2F6D7-7C06-4160-9515-686BF42842C6}"/>
    <cellStyle name="Normal 10 3 6 5" xfId="391" xr:uid="{ACDC9873-15C6-4351-A390-354F9CB399F4}"/>
    <cellStyle name="Normal 10 3 7" xfId="392" xr:uid="{A3CFE01E-8A6A-42E7-B068-E0929A0FE2C2}"/>
    <cellStyle name="Normal 10 3 7 2" xfId="393" xr:uid="{AA847B4E-5602-4011-9D0B-508CDE4FA8A9}"/>
    <cellStyle name="Normal 10 3 7 3" xfId="394" xr:uid="{B9BBFCED-6C32-46A3-85D9-0E265CA6EEA9}"/>
    <cellStyle name="Normal 10 3 7 4" xfId="395" xr:uid="{3BAE4AA2-542A-4CFA-99FE-05352BD4C539}"/>
    <cellStyle name="Normal 10 3 8" xfId="396" xr:uid="{C5CF0727-9E74-4139-9790-DD9B28C911E9}"/>
    <cellStyle name="Normal 10 3 8 2" xfId="397" xr:uid="{F4CAD736-6CEC-4444-B3F8-09237EA97378}"/>
    <cellStyle name="Normal 10 3 8 3" xfId="398" xr:uid="{F3C0398B-442C-46E2-9BF8-EFE095F0A7B5}"/>
    <cellStyle name="Normal 10 3 8 4" xfId="399" xr:uid="{DCDD43CA-CAD0-443F-B994-DA1DF662201F}"/>
    <cellStyle name="Normal 10 3 9" xfId="400" xr:uid="{A9D76FD9-CCCD-4BFF-89C2-BCDD5D3117DF}"/>
    <cellStyle name="Normal 10 4" xfId="401" xr:uid="{7564327D-F157-4EE0-ACA8-1D2C80739343}"/>
    <cellStyle name="Normal 10 4 10" xfId="402" xr:uid="{92C9EE6C-A817-4F3C-A9AC-5AC137C85482}"/>
    <cellStyle name="Normal 10 4 11" xfId="403" xr:uid="{14AC40A0-E8BF-47ED-BCAD-72FD84D86EC8}"/>
    <cellStyle name="Normal 10 4 2" xfId="404" xr:uid="{846F0D97-8F7A-4BDC-AC1F-6640FC061991}"/>
    <cellStyle name="Normal 10 4 2 2" xfId="405" xr:uid="{8A0F13C4-A81B-4250-8062-11FAA73AB04A}"/>
    <cellStyle name="Normal 10 4 2 2 2" xfId="406" xr:uid="{D6C4B7C8-FF87-4270-BE8C-243E4A410D6C}"/>
    <cellStyle name="Normal 10 4 2 2 2 2" xfId="407" xr:uid="{21C664E8-5CFA-4182-8B7E-2097B020F30F}"/>
    <cellStyle name="Normal 10 4 2 2 2 2 2" xfId="408" xr:uid="{77B40148-B5AE-4556-A351-0E137CCBB55A}"/>
    <cellStyle name="Normal 10 4 2 2 2 2 3" xfId="409" xr:uid="{92810EDB-12F9-4B5F-94EE-92C0761DFD00}"/>
    <cellStyle name="Normal 10 4 2 2 2 2 4" xfId="410" xr:uid="{C0F0A220-4ECB-4A67-8C99-14425DDED301}"/>
    <cellStyle name="Normal 10 4 2 2 2 3" xfId="411" xr:uid="{79691674-4357-4234-8758-8AAD5017B0BE}"/>
    <cellStyle name="Normal 10 4 2 2 2 3 2" xfId="412" xr:uid="{A9A45565-7BB9-45F0-A363-61BD86994F62}"/>
    <cellStyle name="Normal 10 4 2 2 2 3 3" xfId="413" xr:uid="{F67D364C-9EBA-480F-B28F-95801A438475}"/>
    <cellStyle name="Normal 10 4 2 2 2 3 4" xfId="414" xr:uid="{EACFDAA0-52BC-4F1D-801E-47E2F4D65046}"/>
    <cellStyle name="Normal 10 4 2 2 2 4" xfId="415" xr:uid="{A315EB2E-F567-4EEF-ABB6-DEB85B6E6ACE}"/>
    <cellStyle name="Normal 10 4 2 2 2 5" xfId="416" xr:uid="{2635CFA3-E556-4CDC-85F1-CDAEF7E0ED67}"/>
    <cellStyle name="Normal 10 4 2 2 2 6" xfId="417" xr:uid="{DC0F1CCF-A81E-41EF-8980-CFFEB08F2593}"/>
    <cellStyle name="Normal 10 4 2 2 3" xfId="418" xr:uid="{DFA61105-3AE5-46F5-B28B-20CC20DAA554}"/>
    <cellStyle name="Normal 10 4 2 2 3 2" xfId="419" xr:uid="{12124672-72CB-4057-8AB7-5730F9F878BB}"/>
    <cellStyle name="Normal 10 4 2 2 3 2 2" xfId="420" xr:uid="{2B87BB74-8EC7-42EA-97DD-BBE382774C2A}"/>
    <cellStyle name="Normal 10 4 2 2 3 2 3" xfId="421" xr:uid="{A829D43A-0FCF-4156-A823-3488EB700AC1}"/>
    <cellStyle name="Normal 10 4 2 2 3 2 4" xfId="422" xr:uid="{C1449BB0-64E7-44EC-8BDC-AAD374D66291}"/>
    <cellStyle name="Normal 10 4 2 2 3 3" xfId="423" xr:uid="{3C2C38A8-72B7-4A60-A75E-2F6B1E022F40}"/>
    <cellStyle name="Normal 10 4 2 2 3 4" xfId="424" xr:uid="{DE56230B-34E8-4625-ADC1-83D1A313AB5D}"/>
    <cellStyle name="Normal 10 4 2 2 3 5" xfId="425" xr:uid="{C11D268A-383E-43AE-8B57-4DFF60006C2D}"/>
    <cellStyle name="Normal 10 4 2 2 4" xfId="426" xr:uid="{C30061A5-692D-4DE2-8D94-B868AECF8C2E}"/>
    <cellStyle name="Normal 10 4 2 2 4 2" xfId="427" xr:uid="{F7682312-A31A-4FB8-BD94-9FB6F27F6595}"/>
    <cellStyle name="Normal 10 4 2 2 4 3" xfId="428" xr:uid="{281C75D6-0C0C-4078-A132-F4209FD8C231}"/>
    <cellStyle name="Normal 10 4 2 2 4 4" xfId="429" xr:uid="{CC649D27-2F02-4D44-8D3C-66283530D954}"/>
    <cellStyle name="Normal 10 4 2 2 5" xfId="430" xr:uid="{E5B8A16D-68A1-448D-B9D3-A500EDE58243}"/>
    <cellStyle name="Normal 10 4 2 2 5 2" xfId="431" xr:uid="{140916BA-50BC-44A3-B754-0C91D2425607}"/>
    <cellStyle name="Normal 10 4 2 2 5 3" xfId="432" xr:uid="{4E57311B-A768-4C41-A313-C2E9EFAE6A73}"/>
    <cellStyle name="Normal 10 4 2 2 5 4" xfId="433" xr:uid="{737D9595-3BBD-4065-87A1-F9575097C65D}"/>
    <cellStyle name="Normal 10 4 2 2 6" xfId="434" xr:uid="{BABAE09E-E22E-4FF0-B0C3-F430B7A89E18}"/>
    <cellStyle name="Normal 10 4 2 2 7" xfId="435" xr:uid="{12706CC8-D596-4C2C-B3BD-4F60DB943F89}"/>
    <cellStyle name="Normal 10 4 2 2 8" xfId="436" xr:uid="{740AEE00-EA92-433B-A23A-35DE431501EB}"/>
    <cellStyle name="Normal 10 4 2 3" xfId="437" xr:uid="{653E506A-4CC9-409D-938D-2F377FF3476E}"/>
    <cellStyle name="Normal 10 4 2 3 2" xfId="438" xr:uid="{28405B6D-6C35-4A4E-B5C5-6C37F3653E10}"/>
    <cellStyle name="Normal 10 4 2 3 2 2" xfId="439" xr:uid="{AF598D18-B721-4CC7-8600-235C19AE637C}"/>
    <cellStyle name="Normal 10 4 2 3 2 3" xfId="440" xr:uid="{6BEECD9A-8105-4E9C-BCC6-D002AF983AC3}"/>
    <cellStyle name="Normal 10 4 2 3 2 4" xfId="441" xr:uid="{80ADC6D9-27A2-4BF0-879B-FA8EF79440FC}"/>
    <cellStyle name="Normal 10 4 2 3 3" xfId="442" xr:uid="{8CA98904-FF0E-489B-8A64-CFE2DB2C7B22}"/>
    <cellStyle name="Normal 10 4 2 3 3 2" xfId="443" xr:uid="{A6EBACFB-A3D6-46E8-BA1B-801AD5DC396F}"/>
    <cellStyle name="Normal 10 4 2 3 3 3" xfId="444" xr:uid="{D0DB3362-CE27-47B0-82F0-D100634CB8B7}"/>
    <cellStyle name="Normal 10 4 2 3 3 4" xfId="445" xr:uid="{291FD145-8071-4AA8-93E4-14706E48FCDC}"/>
    <cellStyle name="Normal 10 4 2 3 4" xfId="446" xr:uid="{3DA680B3-C42E-4675-AB6E-2C12C5F15574}"/>
    <cellStyle name="Normal 10 4 2 3 5" xfId="447" xr:uid="{3269CCC1-7AC5-47BA-ABC8-2087446D6915}"/>
    <cellStyle name="Normal 10 4 2 3 6" xfId="448" xr:uid="{6AE20570-C3F8-477A-98B7-64CE36799AC1}"/>
    <cellStyle name="Normal 10 4 2 4" xfId="449" xr:uid="{3B0EB87F-7D34-4093-A174-5762259A5BB6}"/>
    <cellStyle name="Normal 10 4 2 4 2" xfId="450" xr:uid="{5508CC8D-F153-487A-95AC-06E60221434C}"/>
    <cellStyle name="Normal 10 4 2 4 2 2" xfId="451" xr:uid="{EBF19DEC-A3AD-488F-BA01-DFE8E1585256}"/>
    <cellStyle name="Normal 10 4 2 4 2 3" xfId="452" xr:uid="{537EC831-0D7C-4BB4-9446-E57BC0CC7D86}"/>
    <cellStyle name="Normal 10 4 2 4 2 4" xfId="453" xr:uid="{6F5C5CDE-59F7-4016-A8D1-9D8D6A486FAF}"/>
    <cellStyle name="Normal 10 4 2 4 3" xfId="454" xr:uid="{98DBD5A3-7C2F-4311-92FE-7C1FFDBF36FB}"/>
    <cellStyle name="Normal 10 4 2 4 4" xfId="455" xr:uid="{43B5E63D-D975-41C0-8033-7DDB4E9C1435}"/>
    <cellStyle name="Normal 10 4 2 4 5" xfId="456" xr:uid="{58AB1148-53E3-4A94-9B82-D873E5208D94}"/>
    <cellStyle name="Normal 10 4 2 5" xfId="457" xr:uid="{9286909B-E7FE-47A4-92BD-E9E4408DB468}"/>
    <cellStyle name="Normal 10 4 2 5 2" xfId="458" xr:uid="{265EC846-6780-4999-811A-78BA29DCB925}"/>
    <cellStyle name="Normal 10 4 2 5 3" xfId="459" xr:uid="{1C5EFAAB-77EC-404E-B03D-A09209164634}"/>
    <cellStyle name="Normal 10 4 2 5 4" xfId="460" xr:uid="{9194EF06-5DED-40DE-8F43-BD2666242F16}"/>
    <cellStyle name="Normal 10 4 2 6" xfId="461" xr:uid="{F6E1280C-8E67-4E3E-B097-714F422239B6}"/>
    <cellStyle name="Normal 10 4 2 6 2" xfId="462" xr:uid="{7B22260A-6039-4858-B0AE-376A6672F43A}"/>
    <cellStyle name="Normal 10 4 2 6 3" xfId="463" xr:uid="{142D6CF2-F841-42D1-B01D-484056577BE0}"/>
    <cellStyle name="Normal 10 4 2 6 4" xfId="464" xr:uid="{577B788B-90D3-4784-9DFE-FFC826105120}"/>
    <cellStyle name="Normal 10 4 2 7" xfId="465" xr:uid="{6530D80A-D863-4994-B12C-0CCB4B2D4381}"/>
    <cellStyle name="Normal 10 4 2 8" xfId="466" xr:uid="{FC3D9EF9-AF15-4959-9A3A-1B66A168907C}"/>
    <cellStyle name="Normal 10 4 2 9" xfId="467" xr:uid="{80F17106-6133-47BF-9FAE-17AEC5F745F5}"/>
    <cellStyle name="Normal 10 4 3" xfId="468" xr:uid="{98B4D834-1394-4E19-8E4C-89AC542A66C7}"/>
    <cellStyle name="Normal 10 4 3 2" xfId="469" xr:uid="{BD727CBA-3897-4EA6-9C6C-192108DFE9C4}"/>
    <cellStyle name="Normal 10 4 3 2 2" xfId="470" xr:uid="{2B1542ED-61F1-4907-BBD6-5E465E8587BD}"/>
    <cellStyle name="Normal 10 4 3 2 2 2" xfId="471" xr:uid="{D1EFB6E3-804A-4C67-9C4B-90412FD5352E}"/>
    <cellStyle name="Normal 10 4 3 2 2 2 2" xfId="3825" xr:uid="{E979FDCA-0DEB-4A52-9C7E-E1900404A15B}"/>
    <cellStyle name="Normal 10 4 3 2 2 3" xfId="472" xr:uid="{D9CBC5E7-B744-45C4-B966-AFADB436055D}"/>
    <cellStyle name="Normal 10 4 3 2 2 4" xfId="473" xr:uid="{9FB1E69A-9255-4BF6-91F8-C7E53AEDEADD}"/>
    <cellStyle name="Normal 10 4 3 2 3" xfId="474" xr:uid="{9E6B1EC8-2BA0-4E34-95F8-DF3021F00E07}"/>
    <cellStyle name="Normal 10 4 3 2 3 2" xfId="475" xr:uid="{68B7F9DC-C0A7-42EF-A93F-E2D0D8E42153}"/>
    <cellStyle name="Normal 10 4 3 2 3 3" xfId="476" xr:uid="{5EA2C82F-6C9A-4113-AB8E-55EA6AAED43D}"/>
    <cellStyle name="Normal 10 4 3 2 3 4" xfId="477" xr:uid="{FDB22F73-3C0D-4CD7-A499-FBAA69CBA40B}"/>
    <cellStyle name="Normal 10 4 3 2 4" xfId="478" xr:uid="{6E1BC87B-0C23-4940-9B27-37748A68602A}"/>
    <cellStyle name="Normal 10 4 3 2 5" xfId="479" xr:uid="{7589FF97-9994-4209-930D-04802CE3A642}"/>
    <cellStyle name="Normal 10 4 3 2 6" xfId="480" xr:uid="{18FEE669-AC54-43EE-9CDA-0D887EA6B8C5}"/>
    <cellStyle name="Normal 10 4 3 3" xfId="481" xr:uid="{52183060-ED38-4516-8388-4C767ACA372B}"/>
    <cellStyle name="Normal 10 4 3 3 2" xfId="482" xr:uid="{B300ADDD-D00B-4B21-856D-01D641E16C1B}"/>
    <cellStyle name="Normal 10 4 3 3 2 2" xfId="483" xr:uid="{311F4EB6-A439-4BE5-96CA-B7242365E2A5}"/>
    <cellStyle name="Normal 10 4 3 3 2 3" xfId="484" xr:uid="{A34A93B1-1260-4311-982C-8C39DC23E14C}"/>
    <cellStyle name="Normal 10 4 3 3 2 4" xfId="485" xr:uid="{D80F89B0-C518-452F-A82A-C1D15568CDBD}"/>
    <cellStyle name="Normal 10 4 3 3 3" xfId="486" xr:uid="{93A8E90E-60FE-49F5-AE3E-CD10B15480E9}"/>
    <cellStyle name="Normal 10 4 3 3 4" xfId="487" xr:uid="{E18386EF-9651-4A3B-9958-5703E0816352}"/>
    <cellStyle name="Normal 10 4 3 3 5" xfId="488" xr:uid="{968FFE9E-8343-44C6-B14A-24724C6F0DE8}"/>
    <cellStyle name="Normal 10 4 3 4" xfId="489" xr:uid="{F5F1016D-2CA7-44DA-AC34-19D2397079AB}"/>
    <cellStyle name="Normal 10 4 3 4 2" xfId="490" xr:uid="{7C38F626-D776-42A2-99D3-B494ECD44538}"/>
    <cellStyle name="Normal 10 4 3 4 3" xfId="491" xr:uid="{11E5EA31-20AB-4479-A8E0-9E5720F65B92}"/>
    <cellStyle name="Normal 10 4 3 4 4" xfId="492" xr:uid="{28A7BC00-6F8D-4AC7-A301-0BC7C314AB56}"/>
    <cellStyle name="Normal 10 4 3 5" xfId="493" xr:uid="{94709EDA-B85E-4C23-8EA6-D7E922E114C8}"/>
    <cellStyle name="Normal 10 4 3 5 2" xfId="494" xr:uid="{895968F9-DAF6-4BCB-9471-67EF5178C774}"/>
    <cellStyle name="Normal 10 4 3 5 3" xfId="495" xr:uid="{45DF3981-18B5-4AF2-B0F1-05C28057D50A}"/>
    <cellStyle name="Normal 10 4 3 5 4" xfId="496" xr:uid="{4F55219D-D925-4724-8CA5-2D005C4D3611}"/>
    <cellStyle name="Normal 10 4 3 6" xfId="497" xr:uid="{16A9984A-DFAF-4DAC-8CFE-E0D46F865DDD}"/>
    <cellStyle name="Normal 10 4 3 7" xfId="498" xr:uid="{2A202F36-B0E9-4F00-9047-AEED505661CF}"/>
    <cellStyle name="Normal 10 4 3 8" xfId="499" xr:uid="{6D66B292-2C8C-412A-9EA1-5FF7E9891706}"/>
    <cellStyle name="Normal 10 4 4" xfId="500" xr:uid="{A03F5C74-6C76-4A53-821A-875FD856EBA9}"/>
    <cellStyle name="Normal 10 4 4 2" xfId="501" xr:uid="{938BBE14-F121-4C7B-8421-D8FE27800D5A}"/>
    <cellStyle name="Normal 10 4 4 2 2" xfId="502" xr:uid="{598516E6-EC46-41CD-B3B6-1DAD659DFFE4}"/>
    <cellStyle name="Normal 10 4 4 2 2 2" xfId="503" xr:uid="{3C7C105B-8E81-4934-A124-015CE4414E23}"/>
    <cellStyle name="Normal 10 4 4 2 2 3" xfId="504" xr:uid="{4BCED564-F48F-46CF-8D49-663A57642833}"/>
    <cellStyle name="Normal 10 4 4 2 2 4" xfId="505" xr:uid="{DBE2E83C-D51D-4595-B7CB-285FB4228D0C}"/>
    <cellStyle name="Normal 10 4 4 2 3" xfId="506" xr:uid="{C537B78B-9B02-4ACA-B260-CEAEA01D187D}"/>
    <cellStyle name="Normal 10 4 4 2 4" xfId="507" xr:uid="{35860686-BEEF-4397-BF41-A65FA9C51D98}"/>
    <cellStyle name="Normal 10 4 4 2 5" xfId="508" xr:uid="{739DF3B5-C566-4C46-BD2F-8E2D373E42F2}"/>
    <cellStyle name="Normal 10 4 4 3" xfId="509" xr:uid="{ED5A9E9A-7F01-496A-882E-69FD9BC27179}"/>
    <cellStyle name="Normal 10 4 4 3 2" xfId="510" xr:uid="{88CE50B8-93FD-4CCA-B8E1-808BEDE64C2D}"/>
    <cellStyle name="Normal 10 4 4 3 3" xfId="511" xr:uid="{C331FC30-FBB2-42D1-A1AE-443721411D54}"/>
    <cellStyle name="Normal 10 4 4 3 4" xfId="512" xr:uid="{607B145F-3D6C-4D6C-BCA4-025386A462C5}"/>
    <cellStyle name="Normal 10 4 4 4" xfId="513" xr:uid="{261431D1-3329-45CE-BC95-2A7F1447FC8E}"/>
    <cellStyle name="Normal 10 4 4 4 2" xfId="514" xr:uid="{DB4992AE-DAD1-437D-8B06-DC584B8374EC}"/>
    <cellStyle name="Normal 10 4 4 4 3" xfId="515" xr:uid="{1295BE28-265C-4AB6-AAA9-5AB256CFC5AF}"/>
    <cellStyle name="Normal 10 4 4 4 4" xfId="516" xr:uid="{75D13476-027C-41FB-A461-C9E4488E67C2}"/>
    <cellStyle name="Normal 10 4 4 5" xfId="517" xr:uid="{2B63C8ED-7F9A-45A6-AA2B-1D793AB81AF3}"/>
    <cellStyle name="Normal 10 4 4 6" xfId="518" xr:uid="{98504066-66BF-4473-BD0A-341099FB3FB8}"/>
    <cellStyle name="Normal 10 4 4 7" xfId="519" xr:uid="{16577DB6-B987-43E3-B7EA-255134697670}"/>
    <cellStyle name="Normal 10 4 5" xfId="520" xr:uid="{3FA92412-3B61-4FCE-B722-9B1FE6B920DC}"/>
    <cellStyle name="Normal 10 4 5 2" xfId="521" xr:uid="{360E8306-B434-40B2-A958-1DB3EB3869F5}"/>
    <cellStyle name="Normal 10 4 5 2 2" xfId="522" xr:uid="{5402D429-74F7-46AD-8CC5-DB3036743E46}"/>
    <cellStyle name="Normal 10 4 5 2 3" xfId="523" xr:uid="{1E92EC08-B6FF-4681-823F-6736F7F96CFC}"/>
    <cellStyle name="Normal 10 4 5 2 4" xfId="524" xr:uid="{FB5C87C2-32DD-426A-8176-35742EEB4D0C}"/>
    <cellStyle name="Normal 10 4 5 3" xfId="525" xr:uid="{610CCACA-1819-4657-B4FE-9E823DB586BF}"/>
    <cellStyle name="Normal 10 4 5 3 2" xfId="526" xr:uid="{A9F1D703-BC92-424E-BABE-EF61F9EC97AF}"/>
    <cellStyle name="Normal 10 4 5 3 3" xfId="527" xr:uid="{5A06F489-95D6-4C63-A1DA-62B076873B39}"/>
    <cellStyle name="Normal 10 4 5 3 4" xfId="528" xr:uid="{73A97A09-C054-4524-AB98-444A5738AC8E}"/>
    <cellStyle name="Normal 10 4 5 4" xfId="529" xr:uid="{F477C1CF-DDD1-4B9A-A6E2-170F7DEE48EC}"/>
    <cellStyle name="Normal 10 4 5 5" xfId="530" xr:uid="{D5255188-307D-469D-ACD0-C25DD5D00492}"/>
    <cellStyle name="Normal 10 4 5 6" xfId="531" xr:uid="{A2A8A23B-2031-4361-8742-88E4BED11B53}"/>
    <cellStyle name="Normal 10 4 6" xfId="532" xr:uid="{91F735F6-8BFD-4482-B408-4733DAFE7B29}"/>
    <cellStyle name="Normal 10 4 6 2" xfId="533" xr:uid="{482CF5D3-264B-4693-92A9-EC806B15DE70}"/>
    <cellStyle name="Normal 10 4 6 2 2" xfId="534" xr:uid="{75038C6F-E02F-4E40-B3A9-6B2F8BDF1B85}"/>
    <cellStyle name="Normal 10 4 6 2 3" xfId="535" xr:uid="{2DCD595A-37F2-4071-9A56-162BB023300C}"/>
    <cellStyle name="Normal 10 4 6 2 4" xfId="536" xr:uid="{D6CA5E71-7B6E-4D76-A3E4-1562A6858491}"/>
    <cellStyle name="Normal 10 4 6 3" xfId="537" xr:uid="{8729C202-B408-4EF8-BCAA-B88CA65B059E}"/>
    <cellStyle name="Normal 10 4 6 4" xfId="538" xr:uid="{6111149C-3E9F-45FD-BBD5-D8A34F88ADFB}"/>
    <cellStyle name="Normal 10 4 6 5" xfId="539" xr:uid="{0497E4A2-FB8D-4C40-8B83-D5DA535E16CE}"/>
    <cellStyle name="Normal 10 4 7" xfId="540" xr:uid="{1C81F01E-37D7-4510-A426-9A0F40B660E0}"/>
    <cellStyle name="Normal 10 4 7 2" xfId="541" xr:uid="{5EE178B8-2253-4C05-B485-4DB3EFD0828B}"/>
    <cellStyle name="Normal 10 4 7 3" xfId="542" xr:uid="{C67A2D91-5119-4B28-A394-54AC3D419459}"/>
    <cellStyle name="Normal 10 4 7 4" xfId="543" xr:uid="{EAA6FC49-2802-400B-83E5-E6C211D8E20B}"/>
    <cellStyle name="Normal 10 4 8" xfId="544" xr:uid="{F3BA3405-2AF3-4B10-A683-585C9934B8E9}"/>
    <cellStyle name="Normal 10 4 8 2" xfId="545" xr:uid="{09668869-713B-467F-9C1B-EFE5BE16FE76}"/>
    <cellStyle name="Normal 10 4 8 3" xfId="546" xr:uid="{1DA54F52-4BAE-4724-92EC-C83AE613693D}"/>
    <cellStyle name="Normal 10 4 8 4" xfId="547" xr:uid="{1D8472E1-6CA5-4397-A9A2-6FBE5D8FB78E}"/>
    <cellStyle name="Normal 10 4 9" xfId="548" xr:uid="{F6FDE248-A635-425A-86CC-5B397C0F256C}"/>
    <cellStyle name="Normal 10 5" xfId="549" xr:uid="{D5B815A2-9041-494F-A35F-46C361269859}"/>
    <cellStyle name="Normal 10 5 2" xfId="550" xr:uid="{B8B9F5E4-0042-401E-8B5F-170999F5C009}"/>
    <cellStyle name="Normal 10 5 2 2" xfId="551" xr:uid="{35360732-7B83-4DF0-A81A-A36D4A4E1CFB}"/>
    <cellStyle name="Normal 10 5 2 2 2" xfId="552" xr:uid="{E9EF3FC5-F46A-4084-96E8-979D77ACC845}"/>
    <cellStyle name="Normal 10 5 2 2 2 2" xfId="553" xr:uid="{DFE7D59E-CB74-4DFF-A156-A42ABC01CFE3}"/>
    <cellStyle name="Normal 10 5 2 2 2 3" xfId="554" xr:uid="{09675AD6-62E3-4710-B91D-559FC7858C5D}"/>
    <cellStyle name="Normal 10 5 2 2 2 4" xfId="555" xr:uid="{9FBD4500-E90A-440F-BC15-F22987BF9E36}"/>
    <cellStyle name="Normal 10 5 2 2 3" xfId="556" xr:uid="{22231A66-1480-451A-94BA-27490632371F}"/>
    <cellStyle name="Normal 10 5 2 2 3 2" xfId="557" xr:uid="{E4AF225B-EEF1-4B3A-AE9C-C62799C0CAE4}"/>
    <cellStyle name="Normal 10 5 2 2 3 3" xfId="558" xr:uid="{F719639F-D8BC-4D56-A18D-EC3E506B7D3F}"/>
    <cellStyle name="Normal 10 5 2 2 3 4" xfId="559" xr:uid="{8B1C82F7-6D28-48AC-ACE1-9D1F405ECB38}"/>
    <cellStyle name="Normal 10 5 2 2 4" xfId="560" xr:uid="{B2B400DC-EDCC-445F-9E0D-F9ED5420331F}"/>
    <cellStyle name="Normal 10 5 2 2 5" xfId="561" xr:uid="{5072D274-E0F1-4203-9840-1372F625CAA1}"/>
    <cellStyle name="Normal 10 5 2 2 6" xfId="562" xr:uid="{5953B250-6A80-45D5-8BDF-E62C2841D9D8}"/>
    <cellStyle name="Normal 10 5 2 3" xfId="563" xr:uid="{368D8089-0FAE-43CA-BF2A-FD1E47AD51F9}"/>
    <cellStyle name="Normal 10 5 2 3 2" xfId="564" xr:uid="{27349138-FCB1-4A97-9E7A-9F828C2FA738}"/>
    <cellStyle name="Normal 10 5 2 3 2 2" xfId="565" xr:uid="{56A16C3B-94D6-4DD3-AF80-BAE1CD48ECE3}"/>
    <cellStyle name="Normal 10 5 2 3 2 3" xfId="566" xr:uid="{07CB0FC9-132D-4D5D-85DB-7A9AFBA4E965}"/>
    <cellStyle name="Normal 10 5 2 3 2 4" xfId="567" xr:uid="{AF8A4C74-A06F-417D-AA46-C28E8896569C}"/>
    <cellStyle name="Normal 10 5 2 3 3" xfId="568" xr:uid="{F86F2A64-C056-4EB5-AE09-5C29E9826D6C}"/>
    <cellStyle name="Normal 10 5 2 3 4" xfId="569" xr:uid="{5AE591E5-1217-478F-A0BD-2702E75D8106}"/>
    <cellStyle name="Normal 10 5 2 3 5" xfId="570" xr:uid="{9FDFCE7C-AF16-45BF-A0E0-DDAAF3326F68}"/>
    <cellStyle name="Normal 10 5 2 4" xfId="571" xr:uid="{73E09815-2BBC-4305-857F-2DC18180AF09}"/>
    <cellStyle name="Normal 10 5 2 4 2" xfId="572" xr:uid="{20664E65-889D-482D-8102-257995F710E1}"/>
    <cellStyle name="Normal 10 5 2 4 3" xfId="573" xr:uid="{8C442068-3217-4299-B064-38435BBD9533}"/>
    <cellStyle name="Normal 10 5 2 4 4" xfId="574" xr:uid="{32CF0668-656F-4B3A-9BF2-CBC8A3257330}"/>
    <cellStyle name="Normal 10 5 2 5" xfId="575" xr:uid="{24E2C1BB-8BF4-4AF7-812B-DA5BEC2ED810}"/>
    <cellStyle name="Normal 10 5 2 5 2" xfId="576" xr:uid="{7BFD9735-D29A-4EAC-8A37-0C12B19A7AD8}"/>
    <cellStyle name="Normal 10 5 2 5 3" xfId="577" xr:uid="{2C307F9E-5DA7-47CE-B6E4-C078F5240D5A}"/>
    <cellStyle name="Normal 10 5 2 5 4" xfId="578" xr:uid="{DE56DE86-F2BB-42DD-AB99-74F8CA092967}"/>
    <cellStyle name="Normal 10 5 2 6" xfId="579" xr:uid="{556AB642-CB56-4592-A929-6E4C0511A548}"/>
    <cellStyle name="Normal 10 5 2 7" xfId="580" xr:uid="{32975C14-6036-455E-9803-73E9249303E6}"/>
    <cellStyle name="Normal 10 5 2 8" xfId="581" xr:uid="{B1E5A5DE-96DF-4E73-9808-6C9FD5B0DDDC}"/>
    <cellStyle name="Normal 10 5 3" xfId="582" xr:uid="{08FADCE2-B487-4B6C-AEC5-14D553ABE6E6}"/>
    <cellStyle name="Normal 10 5 3 2" xfId="583" xr:uid="{31B7A58E-9870-4ACA-A1B6-C29A42CA9D30}"/>
    <cellStyle name="Normal 10 5 3 2 2" xfId="584" xr:uid="{E166B66F-8380-4E22-945A-84570339C5F9}"/>
    <cellStyle name="Normal 10 5 3 2 3" xfId="585" xr:uid="{835DFB81-5915-4E63-A9F0-78B6BC9A0478}"/>
    <cellStyle name="Normal 10 5 3 2 4" xfId="586" xr:uid="{53ECA2E2-08BE-4221-B0D0-4E403DF8B8A1}"/>
    <cellStyle name="Normal 10 5 3 3" xfId="587" xr:uid="{CFB8511C-EA2F-46AE-932E-C5089EAFC630}"/>
    <cellStyle name="Normal 10 5 3 3 2" xfId="588" xr:uid="{40996F20-6299-458E-9355-2B1358684366}"/>
    <cellStyle name="Normal 10 5 3 3 3" xfId="589" xr:uid="{E128C3B2-5B40-42B6-AC0B-E15CBB3A83E2}"/>
    <cellStyle name="Normal 10 5 3 3 4" xfId="590" xr:uid="{7B3506F6-CFC0-4D18-8D9D-935E95E90A44}"/>
    <cellStyle name="Normal 10 5 3 4" xfId="591" xr:uid="{7AC111B7-216E-48B7-9F6F-8D287E6D587B}"/>
    <cellStyle name="Normal 10 5 3 5" xfId="592" xr:uid="{B1A1E54D-73F0-4AB5-AF1D-B33D750D25EC}"/>
    <cellStyle name="Normal 10 5 3 6" xfId="593" xr:uid="{68B88EC8-BD9F-4FC6-9551-B129A288E3F2}"/>
    <cellStyle name="Normal 10 5 4" xfId="594" xr:uid="{103BE36C-AE1E-44E2-9571-1649429F2CE3}"/>
    <cellStyle name="Normal 10 5 4 2" xfId="595" xr:uid="{C0578168-62E6-4DEE-9FE0-5D8E6FF7205A}"/>
    <cellStyle name="Normal 10 5 4 2 2" xfId="596" xr:uid="{7317524B-1409-4305-A9E8-10C5DC848E3C}"/>
    <cellStyle name="Normal 10 5 4 2 3" xfId="597" xr:uid="{D9A79B03-2BCB-4102-889C-041FE9ADC76F}"/>
    <cellStyle name="Normal 10 5 4 2 4" xfId="598" xr:uid="{31338598-9A33-4400-B62B-67F76A9A8A41}"/>
    <cellStyle name="Normal 10 5 4 3" xfId="599" xr:uid="{95FCF68D-BEEC-46EB-B43F-814E864FB07D}"/>
    <cellStyle name="Normal 10 5 4 4" xfId="600" xr:uid="{17042F98-F702-4BD5-AEBC-08EDFE6C252F}"/>
    <cellStyle name="Normal 10 5 4 5" xfId="601" xr:uid="{6C82F5C7-B320-40B9-A02A-80A2C91B1150}"/>
    <cellStyle name="Normal 10 5 5" xfId="602" xr:uid="{DF9E7D32-09EB-4660-BF25-B66D8014753E}"/>
    <cellStyle name="Normal 10 5 5 2" xfId="603" xr:uid="{26B22335-5CE8-475E-8BC9-74FDE6105CF0}"/>
    <cellStyle name="Normal 10 5 5 3" xfId="604" xr:uid="{9C3ACF44-0912-4549-8CDF-66439D3127BC}"/>
    <cellStyle name="Normal 10 5 5 4" xfId="605" xr:uid="{FCAB3A89-A1D7-4253-9547-4F494DA35347}"/>
    <cellStyle name="Normal 10 5 6" xfId="606" xr:uid="{C32B8BD2-E70B-442F-95A5-F408D0F10680}"/>
    <cellStyle name="Normal 10 5 6 2" xfId="607" xr:uid="{8E6F31A2-FD5B-485D-BA11-D8E9608B1307}"/>
    <cellStyle name="Normal 10 5 6 3" xfId="608" xr:uid="{6F6F9185-8FAA-4833-B79F-70ED1B1DAC53}"/>
    <cellStyle name="Normal 10 5 6 4" xfId="609" xr:uid="{C3F60595-08AA-411B-A9B4-CABC83B3348B}"/>
    <cellStyle name="Normal 10 5 7" xfId="610" xr:uid="{732F84CF-2EA3-4F31-8CC7-A97EA4ED4E7D}"/>
    <cellStyle name="Normal 10 5 8" xfId="611" xr:uid="{22774660-9DB4-437B-A8FA-94BAE9AAA2E1}"/>
    <cellStyle name="Normal 10 5 9" xfId="612" xr:uid="{27C7C9CA-A7B1-4256-A539-45E8E8FB1542}"/>
    <cellStyle name="Normal 10 6" xfId="613" xr:uid="{81F83757-1879-47C2-9D05-B4CACCC0BE06}"/>
    <cellStyle name="Normal 10 6 2" xfId="614" xr:uid="{FE86CDB0-B515-416E-91C6-EA3FA060D4CF}"/>
    <cellStyle name="Normal 10 6 2 2" xfId="615" xr:uid="{EFB17F68-330F-4933-ABFA-FFF1591D64CF}"/>
    <cellStyle name="Normal 10 6 2 2 2" xfId="616" xr:uid="{820DD48B-FE98-466C-A6A4-07C9EC06C730}"/>
    <cellStyle name="Normal 10 6 2 2 2 2" xfId="3826" xr:uid="{F60B5384-57A4-4D55-A2DB-8C8D029B3D4D}"/>
    <cellStyle name="Normal 10 6 2 2 3" xfId="617" xr:uid="{EC3DE11F-A486-4319-8893-FEA58A398D2C}"/>
    <cellStyle name="Normal 10 6 2 2 4" xfId="618" xr:uid="{19CA6D64-3349-491A-BF48-965A74461820}"/>
    <cellStyle name="Normal 10 6 2 3" xfId="619" xr:uid="{AEABCDF8-5307-4094-834E-BD70310B832B}"/>
    <cellStyle name="Normal 10 6 2 3 2" xfId="620" xr:uid="{261ECA68-866A-4E17-B163-B73838397A4D}"/>
    <cellStyle name="Normal 10 6 2 3 3" xfId="621" xr:uid="{F9949C67-BAD4-47E0-8560-1124A544DA5B}"/>
    <cellStyle name="Normal 10 6 2 3 4" xfId="622" xr:uid="{2C66AD58-1870-4598-A7AD-072FA5390594}"/>
    <cellStyle name="Normal 10 6 2 4" xfId="623" xr:uid="{0AB2297D-BA59-4C56-A02B-AB7C37DEDD9B}"/>
    <cellStyle name="Normal 10 6 2 5" xfId="624" xr:uid="{FC9F226B-07E3-4F1B-A003-064DC002AC2C}"/>
    <cellStyle name="Normal 10 6 2 6" xfId="625" xr:uid="{2DAA5DEF-29EC-43BF-8795-18E7C66B94D5}"/>
    <cellStyle name="Normal 10 6 3" xfId="626" xr:uid="{53EA3869-F3AA-432F-B833-4BC3308BA0C2}"/>
    <cellStyle name="Normal 10 6 3 2" xfId="627" xr:uid="{CB440EA9-1765-4394-9E12-86D185C541B8}"/>
    <cellStyle name="Normal 10 6 3 2 2" xfId="628" xr:uid="{0CDD5F9E-AA09-4151-A956-7254AFFEE1AF}"/>
    <cellStyle name="Normal 10 6 3 2 3" xfId="629" xr:uid="{6E7A70C7-CA5E-4881-B431-0561D37CB779}"/>
    <cellStyle name="Normal 10 6 3 2 4" xfId="630" xr:uid="{2DC5AA5F-A9B9-45A9-A7FB-D9C79ED4B672}"/>
    <cellStyle name="Normal 10 6 3 3" xfId="631" xr:uid="{014F0300-4029-404B-ADD6-E39022C32473}"/>
    <cellStyle name="Normal 10 6 3 4" xfId="632" xr:uid="{33C945F4-A48B-461E-85C3-59A88620E7FF}"/>
    <cellStyle name="Normal 10 6 3 5" xfId="633" xr:uid="{8CD9F02A-E973-4CAD-91D7-3FE2DE6EA914}"/>
    <cellStyle name="Normal 10 6 4" xfId="634" xr:uid="{BBE6DC0F-C5A0-4708-854F-BF24DE8D900B}"/>
    <cellStyle name="Normal 10 6 4 2" xfId="635" xr:uid="{7D2EE6D7-6F32-4FAC-BB35-15CA2A30F001}"/>
    <cellStyle name="Normal 10 6 4 3" xfId="636" xr:uid="{AE610673-B36E-4D85-AFE4-82FA16DED6B9}"/>
    <cellStyle name="Normal 10 6 4 4" xfId="637" xr:uid="{07DF4548-9410-43DE-8522-EB6EBC4179C6}"/>
    <cellStyle name="Normal 10 6 5" xfId="638" xr:uid="{5E04A2A2-D225-413B-84A6-E3743095808D}"/>
    <cellStyle name="Normal 10 6 5 2" xfId="639" xr:uid="{8EC45EA7-9B69-46ED-940D-E8FFFD8A7C50}"/>
    <cellStyle name="Normal 10 6 5 3" xfId="640" xr:uid="{761013EB-9FEC-43DA-A8B2-37BCA561800D}"/>
    <cellStyle name="Normal 10 6 5 4" xfId="641" xr:uid="{C4BAA209-35F5-49DD-9ECA-C0C3C8B49939}"/>
    <cellStyle name="Normal 10 6 6" xfId="642" xr:uid="{A2D1A835-9C19-4615-AB8A-2201C5705B95}"/>
    <cellStyle name="Normal 10 6 7" xfId="643" xr:uid="{7BDEEFDD-8273-4F60-9CDF-20C1AB540A8B}"/>
    <cellStyle name="Normal 10 6 8" xfId="644" xr:uid="{043F2A3C-A5A2-43C3-BD25-F20A0CE0358A}"/>
    <cellStyle name="Normal 10 7" xfId="645" xr:uid="{15750778-A5E3-4784-BE61-0333C0B42A26}"/>
    <cellStyle name="Normal 10 7 2" xfId="646" xr:uid="{DA8C01C9-167B-4CA9-85EE-693873C7CCB0}"/>
    <cellStyle name="Normal 10 7 2 2" xfId="647" xr:uid="{488384FE-D24B-4DB6-91A0-813E6751F68E}"/>
    <cellStyle name="Normal 10 7 2 2 2" xfId="648" xr:uid="{43E8FC37-1EE1-4EBB-8BDB-111D993E096D}"/>
    <cellStyle name="Normal 10 7 2 2 3" xfId="649" xr:uid="{458C679B-4D8A-4716-99F0-3D7C785BD608}"/>
    <cellStyle name="Normal 10 7 2 2 4" xfId="650" xr:uid="{7BE272C0-0232-4750-8A87-8F8D8744A553}"/>
    <cellStyle name="Normal 10 7 2 3" xfId="651" xr:uid="{2347AD62-B184-4B34-A590-340E1C3E7D60}"/>
    <cellStyle name="Normal 10 7 2 4" xfId="652" xr:uid="{1BF82A3A-6DA9-4528-AB60-7ABBAFDA4CC9}"/>
    <cellStyle name="Normal 10 7 2 5" xfId="653" xr:uid="{4DEF52D0-1241-4CFE-BC34-819B5EDE6E9D}"/>
    <cellStyle name="Normal 10 7 3" xfId="654" xr:uid="{8CC7114C-6FAD-4B25-92D9-C2DBE4DE2AFE}"/>
    <cellStyle name="Normal 10 7 3 2" xfId="655" xr:uid="{32259B31-6F68-462D-801E-573E1B583CA0}"/>
    <cellStyle name="Normal 10 7 3 3" xfId="656" xr:uid="{59B107AC-2659-415B-896E-1E7C352D9944}"/>
    <cellStyle name="Normal 10 7 3 4" xfId="657" xr:uid="{D4A55FD0-4FAA-4C89-AB2B-9C64B1EAF7D3}"/>
    <cellStyle name="Normal 10 7 4" xfId="658" xr:uid="{38EDE056-03A5-4F9A-8EE5-6DA2439F049B}"/>
    <cellStyle name="Normal 10 7 4 2" xfId="659" xr:uid="{E5078C9B-D381-4CB1-98D3-B673FDDF33A6}"/>
    <cellStyle name="Normal 10 7 4 3" xfId="660" xr:uid="{9F2C3AAF-3384-455B-8062-F9F647471E69}"/>
    <cellStyle name="Normal 10 7 4 4" xfId="661" xr:uid="{D26E438F-C805-4628-A2F8-A176AB4F2051}"/>
    <cellStyle name="Normal 10 7 5" xfId="662" xr:uid="{E60C6224-1D85-4F6F-BAA3-0312A47E18B6}"/>
    <cellStyle name="Normal 10 7 6" xfId="663" xr:uid="{8C8C4339-29A9-4249-9F05-01D8A820ECD3}"/>
    <cellStyle name="Normal 10 7 7" xfId="664" xr:uid="{3F744352-CDDC-435D-A3B2-72718321EB56}"/>
    <cellStyle name="Normal 10 8" xfId="665" xr:uid="{1183DF48-A519-4B82-96B4-4B5F38ED961F}"/>
    <cellStyle name="Normal 10 8 2" xfId="666" xr:uid="{5D6E17D3-13CE-4C7A-A6B7-3980CD3E8CDF}"/>
    <cellStyle name="Normal 10 8 2 2" xfId="667" xr:uid="{D11ED710-9CFA-4F60-90A2-7AB6E901C156}"/>
    <cellStyle name="Normal 10 8 2 3" xfId="668" xr:uid="{DBE0E263-9E07-48D5-A4AC-8662552967B1}"/>
    <cellStyle name="Normal 10 8 2 4" xfId="669" xr:uid="{D5885E36-9C5D-4343-8FBB-7CF3DBD1DE57}"/>
    <cellStyle name="Normal 10 8 3" xfId="670" xr:uid="{8FF3F2CB-16EB-43C1-AA4C-208155BA6FE7}"/>
    <cellStyle name="Normal 10 8 3 2" xfId="671" xr:uid="{F2C3C626-4010-482F-B420-6A50ED0F672B}"/>
    <cellStyle name="Normal 10 8 3 3" xfId="672" xr:uid="{CC84F23E-317C-46F8-84F0-1BB25ED4CEE0}"/>
    <cellStyle name="Normal 10 8 3 4" xfId="673" xr:uid="{EE6056E2-2438-49AE-B4A6-616A5468149D}"/>
    <cellStyle name="Normal 10 8 4" xfId="674" xr:uid="{F7949F90-112E-4BDA-9CD1-6D7317D8553F}"/>
    <cellStyle name="Normal 10 8 5" xfId="675" xr:uid="{177D1897-C2C8-4574-A6E1-382817D0622B}"/>
    <cellStyle name="Normal 10 8 6" xfId="676" xr:uid="{F7A01953-F49D-42E8-9AA9-76174239104F}"/>
    <cellStyle name="Normal 10 9" xfId="677" xr:uid="{D60C8A7F-CCD8-4036-98B4-78F4A9C3428D}"/>
    <cellStyle name="Normal 10 9 2" xfId="678" xr:uid="{C784ACA2-3989-48E8-9720-54ED666A6E3C}"/>
    <cellStyle name="Normal 10 9 2 2" xfId="679" xr:uid="{AF53EF6C-5150-4E90-BBEB-F8F85AC516BE}"/>
    <cellStyle name="Normal 10 9 2 2 2" xfId="4301" xr:uid="{46BF10DC-8081-4F57-B090-9427A8793864}"/>
    <cellStyle name="Normal 10 9 2 2 3" xfId="4602" xr:uid="{F63423AE-3A4F-4FF4-BA82-146464A82CCF}"/>
    <cellStyle name="Normal 10 9 2 3" xfId="680" xr:uid="{4EE9343F-8940-474E-84BF-39DEE3255E85}"/>
    <cellStyle name="Normal 10 9 2 4" xfId="681" xr:uid="{FAB2FBA4-54F4-4582-8C06-8218A5FCC0E6}"/>
    <cellStyle name="Normal 10 9 3" xfId="682" xr:uid="{1239EBD0-06BD-45AF-8D5C-9605161F75D6}"/>
    <cellStyle name="Normal 10 9 4" xfId="683" xr:uid="{6614FB73-4A5B-4624-8C81-08EF19ECD82E}"/>
    <cellStyle name="Normal 10 9 4 2" xfId="4738" xr:uid="{C40A99E0-C7C0-4D6B-92DB-E5514BE39E70}"/>
    <cellStyle name="Normal 10 9 4 3" xfId="4603" xr:uid="{95B6DE39-D0E8-4F6D-873A-371B1BE5A0AB}"/>
    <cellStyle name="Normal 10 9 4 4" xfId="4445" xr:uid="{AC34CAA0-3D68-4A29-A502-5A0A488174B1}"/>
    <cellStyle name="Normal 10 9 5" xfId="684" xr:uid="{C44D610B-B6F2-4BE2-80E4-05F45D5731B9}"/>
    <cellStyle name="Normal 11" xfId="46" xr:uid="{1EC714D4-BF2D-419E-8C63-BA7D88A6CB07}"/>
    <cellStyle name="Normal 11 2" xfId="3697" xr:uid="{B0B762BA-B412-4F41-980B-B86A7EAF132D}"/>
    <cellStyle name="Normal 11 2 2" xfId="4545" xr:uid="{B0305A6C-8374-434F-BA48-D9CAF08E15EC}"/>
    <cellStyle name="Normal 11 3" xfId="4306" xr:uid="{69041B1E-6F6C-480E-B090-99FD541E2AB9}"/>
    <cellStyle name="Normal 11 3 2" xfId="4546" xr:uid="{A254EA8F-90C8-47D8-B87B-B877781DF50C}"/>
    <cellStyle name="Normal 11 3 3" xfId="4715" xr:uid="{AFF9D893-5856-4465-AA3C-6A4470FBE7D0}"/>
    <cellStyle name="Normal 11 3 4" xfId="4692" xr:uid="{4E33874D-45F7-4AD0-87A8-9AB8460D5C0C}"/>
    <cellStyle name="Normal 12" xfId="47" xr:uid="{FB628D3C-C45B-450A-A5DE-2B7598A684D1}"/>
    <cellStyle name="Normal 12 2" xfId="3698" xr:uid="{0DBEA4A4-177A-4951-8074-CC1E7F4B7635}"/>
    <cellStyle name="Normal 12 2 2" xfId="4547" xr:uid="{4281C9F4-6BFC-476F-9534-F3D563F69179}"/>
    <cellStyle name="Normal 12 3" xfId="4548" xr:uid="{9D641E0C-2BE5-4ADD-9FC2-EB6E5501D2B3}"/>
    <cellStyle name="Normal 13" xfId="48" xr:uid="{C52FD1FC-FEE6-4C36-B606-30BB14834F81}"/>
    <cellStyle name="Normal 13 2" xfId="49" xr:uid="{463F253B-BA67-44E7-9D7F-5AF888E104D4}"/>
    <cellStyle name="Normal 13 2 2" xfId="3699" xr:uid="{7C7CA6EE-5FEB-4D23-9517-A59BB2B33953}"/>
    <cellStyle name="Normal 13 2 2 2" xfId="4549" xr:uid="{DEAC7627-0D49-4736-B677-37B8EAAB1D01}"/>
    <cellStyle name="Normal 13 2 3" xfId="4308" xr:uid="{75D1559E-997C-4AD7-BF0E-80F8755440E4}"/>
    <cellStyle name="Normal 13 2 3 2" xfId="4550" xr:uid="{EC7F1598-155C-44CA-96B6-348DDE75DDD2}"/>
    <cellStyle name="Normal 13 2 3 3" xfId="4716" xr:uid="{9C0D80EF-DAB1-466C-BC92-18D62F5333A7}"/>
    <cellStyle name="Normal 13 2 3 4" xfId="4693" xr:uid="{F2EF5338-9E1B-4605-A548-7042F818CA08}"/>
    <cellStyle name="Normal 13 3" xfId="3700" xr:uid="{F7608218-50C7-4402-849F-37949DE18F9D}"/>
    <cellStyle name="Normal 13 3 2" xfId="4392" xr:uid="{6E0820E4-63AD-432D-A4CE-596DE0024D9D}"/>
    <cellStyle name="Normal 13 3 3" xfId="4309" xr:uid="{C84B6CDC-F16E-4031-BDBA-296FA6E36047}"/>
    <cellStyle name="Normal 13 3 4" xfId="4449" xr:uid="{6C3C1249-FE74-4E8D-BE08-124C1EDD88A1}"/>
    <cellStyle name="Normal 13 3 5" xfId="4717" xr:uid="{A3BE1728-768F-41E2-8788-23758164C00B}"/>
    <cellStyle name="Normal 13 4" xfId="4310" xr:uid="{F8AA4C0F-7FAB-41B6-8EA7-695925D0BD01}"/>
    <cellStyle name="Normal 13 5" xfId="4307" xr:uid="{FD9B2546-5909-4BD5-A99E-14CD70E9B439}"/>
    <cellStyle name="Normal 14" xfId="50" xr:uid="{C408DE35-7AC8-4E7A-9606-8BB49A89386E}"/>
    <cellStyle name="Normal 14 18" xfId="4312" xr:uid="{C1748B2F-EB59-416D-8428-0D52DCA51999}"/>
    <cellStyle name="Normal 14 2" xfId="51" xr:uid="{2A1BF9D9-F0B9-49EB-9A4C-3409DFD06018}"/>
    <cellStyle name="Normal 14 2 2" xfId="52" xr:uid="{66C0D9DC-6D89-420F-8EA8-120C0BC4B599}"/>
    <cellStyle name="Normal 14 2 2 2" xfId="3701" xr:uid="{8A32E735-A6E5-4CFB-AA2F-02B58325ADD8}"/>
    <cellStyle name="Normal 14 2 3" xfId="3702" xr:uid="{3AF75C2B-00C3-4CB2-82DF-EDFC6A8284C8}"/>
    <cellStyle name="Normal 14 3" xfId="3703" xr:uid="{ED774F0D-E179-4A60-BFD2-0229BF8D30DD}"/>
    <cellStyle name="Normal 14 3 2" xfId="4551" xr:uid="{F2D3C1EC-6D60-4940-88DE-80DB04B258C8}"/>
    <cellStyle name="Normal 14 4" xfId="4311" xr:uid="{1EB57D6E-8B00-413F-A808-BE6D64ED5B67}"/>
    <cellStyle name="Normal 14 4 2" xfId="4552" xr:uid="{37372C99-3B7E-4B99-A413-20F659537CDD}"/>
    <cellStyle name="Normal 14 4 3" xfId="4718" xr:uid="{F953513A-AA20-4924-816F-1961475867C6}"/>
    <cellStyle name="Normal 14 4 4" xfId="4694" xr:uid="{5A1B0829-F4DD-4454-9887-9BC9C42C7A8F}"/>
    <cellStyle name="Normal 15" xfId="53" xr:uid="{B7315032-0010-4243-9821-CDD25091F579}"/>
    <cellStyle name="Normal 15 2" xfId="54" xr:uid="{99F21DF2-FC76-4CCF-8F03-925C347199BC}"/>
    <cellStyle name="Normal 15 2 2" xfId="3704" xr:uid="{FE924158-96F3-4171-9977-A27504E84D7E}"/>
    <cellStyle name="Normal 15 2 2 2" xfId="4553" xr:uid="{60761AB4-9324-4843-8C71-7F158E8F38E4}"/>
    <cellStyle name="Normal 15 2 3" xfId="4554" xr:uid="{6D5C1F63-9594-4115-AE38-F255B64BB71F}"/>
    <cellStyle name="Normal 15 3" xfId="3705" xr:uid="{DDAD62DE-1007-4110-BF03-8FCF046F28D3}"/>
    <cellStyle name="Normal 15 3 2" xfId="4393" xr:uid="{96741053-1935-4B97-AC49-13EDBEF6387F}"/>
    <cellStyle name="Normal 15 3 3" xfId="4314" xr:uid="{79D1CF0B-3FAA-42B5-930D-46EAF64724C5}"/>
    <cellStyle name="Normal 15 3 4" xfId="4450" xr:uid="{4D979421-CB10-476A-9BE1-6035530E2EB5}"/>
    <cellStyle name="Normal 15 3 5" xfId="4720" xr:uid="{55E614B1-53EF-45EA-8A35-127A3597F958}"/>
    <cellStyle name="Normal 15 4" xfId="4313" xr:uid="{DA682F6A-160D-4191-9936-2298DBF47C3B}"/>
    <cellStyle name="Normal 15 4 2" xfId="4555" xr:uid="{D4F2A0D5-AD43-4803-891C-EB74A6091E10}"/>
    <cellStyle name="Normal 15 4 3" xfId="4719" xr:uid="{F41B95F4-4395-4471-8D7A-8D71B81DF3FD}"/>
    <cellStyle name="Normal 15 4 4" xfId="4695" xr:uid="{73723542-8EF1-495F-9C0B-409F8984BE5D}"/>
    <cellStyle name="Normal 16" xfId="55" xr:uid="{86EDBB11-CAC8-40ED-B705-89CEB7AAD3DF}"/>
    <cellStyle name="Normal 16 2" xfId="3706" xr:uid="{AD82E6CF-961F-4551-BA48-B3407DE2A440}"/>
    <cellStyle name="Normal 16 2 2" xfId="4394" xr:uid="{8D081C77-B62B-4FFB-9F73-175AA220D973}"/>
    <cellStyle name="Normal 16 2 3" xfId="4315" xr:uid="{0EB939FC-2B42-4805-8C04-FDCB59F08AEF}"/>
    <cellStyle name="Normal 16 2 4" xfId="4451" xr:uid="{D0D50C0F-9DA2-4285-B2CB-6515A684D6B9}"/>
    <cellStyle name="Normal 16 2 5" xfId="4721" xr:uid="{4F3C8A3C-7437-4D87-9B50-7EA881640B83}"/>
    <cellStyle name="Normal 16 3" xfId="4422" xr:uid="{D51FDAB3-6D7C-4F7F-9917-C5CFF2B9C1F6}"/>
    <cellStyle name="Normal 17" xfId="56" xr:uid="{36FFAA3D-7000-497D-8420-139851AD515C}"/>
    <cellStyle name="Normal 17 2" xfId="3707" xr:uid="{23A7998A-ACCD-45BC-9EB7-0D9827FA95B3}"/>
    <cellStyle name="Normal 17 2 2" xfId="4395" xr:uid="{3491AC7D-F15F-4F71-AAC9-86DE37BB5E8C}"/>
    <cellStyle name="Normal 17 2 3" xfId="4317" xr:uid="{B5755626-BBC2-4D4B-9576-3FF2B3097BFF}"/>
    <cellStyle name="Normal 17 2 4" xfId="4452" xr:uid="{2A79B9F5-6ACC-4A94-8E8C-C2AC6F661EA0}"/>
    <cellStyle name="Normal 17 2 5" xfId="4722" xr:uid="{61F3E946-FE6D-4B5B-AC26-119B987A6E60}"/>
    <cellStyle name="Normal 17 3" xfId="4318" xr:uid="{D4CC663F-6A78-499C-BF08-1A903DD3EFC4}"/>
    <cellStyle name="Normal 17 4" xfId="4316" xr:uid="{8D4C76A3-10A6-47BA-AD21-AB766BDABB60}"/>
    <cellStyle name="Normal 18" xfId="57" xr:uid="{883F50D2-6D72-4348-B12C-440E60A91EA9}"/>
    <cellStyle name="Normal 18 2" xfId="3708" xr:uid="{840F448C-8651-4143-A182-D79565C60D57}"/>
    <cellStyle name="Normal 18 2 2" xfId="4556" xr:uid="{412A0F21-AE6D-4389-8723-230623E1DCFB}"/>
    <cellStyle name="Normal 18 3" xfId="4319" xr:uid="{3255E621-5DCF-4BF9-B382-D7BA1203C7F6}"/>
    <cellStyle name="Normal 18 3 2" xfId="4557" xr:uid="{56F031BA-CAF1-4871-A8B0-7B8832B345A8}"/>
    <cellStyle name="Normal 18 3 3" xfId="4723" xr:uid="{193652CC-0112-4F68-B093-68B21BED5F8D}"/>
    <cellStyle name="Normal 18 3 4" xfId="4696" xr:uid="{005A2F69-E712-4750-9945-93E6D0070802}"/>
    <cellStyle name="Normal 19" xfId="58" xr:uid="{74537AAB-CD17-46EA-ABD8-7680AAE0A8E9}"/>
    <cellStyle name="Normal 19 2" xfId="59" xr:uid="{FE4C952A-49A0-4C9C-ADD6-48CB28EF187F}"/>
    <cellStyle name="Normal 19 2 2" xfId="3709" xr:uid="{79DE6921-56D3-4AF6-9FCC-44F9E28C1870}"/>
    <cellStyle name="Normal 19 2 2 2" xfId="4558" xr:uid="{430677C1-82B4-4B1A-B296-EFD5F4BCCAAB}"/>
    <cellStyle name="Normal 19 2 3" xfId="4559" xr:uid="{9FD09CE7-A2CE-4053-AD44-1A6CABCBF5B0}"/>
    <cellStyle name="Normal 19 3" xfId="3710" xr:uid="{F4016456-315F-4C09-9714-442DF00FD5B2}"/>
    <cellStyle name="Normal 19 3 2" xfId="4560" xr:uid="{938DEA22-E259-4ECF-BA69-9A1DDE0ECBB2}"/>
    <cellStyle name="Normal 19 4" xfId="4561" xr:uid="{706B3BEA-21CC-4821-8D46-7CF998AC9C69}"/>
    <cellStyle name="Normal 2" xfId="3" xr:uid="{0035700C-F3A5-4A6F-B63A-5CE25669DEE2}"/>
    <cellStyle name="Normal 2 2" xfId="60" xr:uid="{8D131A6B-E4C4-47D6-8D9D-DE0570DDEBA2}"/>
    <cellStyle name="Normal 2 2 2" xfId="61" xr:uid="{A4014434-3521-4655-BEA2-299E7DF948F4}"/>
    <cellStyle name="Normal 2 2 2 2" xfId="3711" xr:uid="{B609E5F2-D5CD-4FE6-82F8-D6F23A5D3D6B}"/>
    <cellStyle name="Normal 2 2 2 2 2" xfId="4564" xr:uid="{A6BC2830-4773-40E8-B3FB-221CA846551E}"/>
    <cellStyle name="Normal 2 2 2 3" xfId="4565" xr:uid="{1078558C-63F6-4133-B297-96B508928AE1}"/>
    <cellStyle name="Normal 2 2 3" xfId="3712" xr:uid="{02F50A11-5B2A-4188-8F1F-9694DC6900DF}"/>
    <cellStyle name="Normal 2 2 3 2" xfId="4472" xr:uid="{E8D8F52C-7126-4D3D-A770-BE5831686A19}"/>
    <cellStyle name="Normal 2 2 3 2 2" xfId="4566" xr:uid="{918875D6-9449-4836-B76A-9F8C425E2B03}"/>
    <cellStyle name="Normal 2 2 3 2 2 2" xfId="5326" xr:uid="{9FF40C1D-87CA-4A4A-97AA-42DB7461B81A}"/>
    <cellStyle name="Normal 2 2 3 2 2 3" xfId="5322" xr:uid="{2F1301B3-F9BA-40C7-ADA1-6F87281196D9}"/>
    <cellStyle name="Normal 2 2 3 2 3" xfId="4751" xr:uid="{77352236-68D1-4CEB-816C-21C5A58B749C}"/>
    <cellStyle name="Normal 2 2 3 2 4" xfId="5306" xr:uid="{323FEDBA-BEE5-4EEC-903A-131F528D0431}"/>
    <cellStyle name="Normal 2 2 3 3" xfId="4595" xr:uid="{9A34961F-F4B1-4BFD-ABE5-452670364F76}"/>
    <cellStyle name="Normal 2 2 3 4" xfId="4697" xr:uid="{FA429FF1-18B3-40B4-950E-034E9E7B85DD}"/>
    <cellStyle name="Normal 2 2 3 5" xfId="4686" xr:uid="{4B1DDC7A-3453-41BC-B22D-B0142C21DF5E}"/>
    <cellStyle name="Normal 2 2 4" xfId="4320" xr:uid="{96B36C0E-CDAB-4811-89B5-03438C4BB491}"/>
    <cellStyle name="Normal 2 2 4 2" xfId="4479" xr:uid="{64ED52AA-5293-46E3-87C5-F36C1EB3066D}"/>
    <cellStyle name="Normal 2 2 4 3" xfId="4724" xr:uid="{3B671DE4-28F1-405B-B110-0C6EE5DF1521}"/>
    <cellStyle name="Normal 2 2 4 4" xfId="4698" xr:uid="{779B3084-E56F-431F-A485-363B99352E96}"/>
    <cellStyle name="Normal 2 2 5" xfId="4563" xr:uid="{1AC33EBD-68DA-46F0-8487-A16FD1DC3CDF}"/>
    <cellStyle name="Normal 2 2 6" xfId="4754" xr:uid="{83B17E5C-766D-4518-B6E7-E4EC31F0D821}"/>
    <cellStyle name="Normal 2 3" xfId="62" xr:uid="{42BF620E-215F-4BB5-A4D0-0911600287D2}"/>
    <cellStyle name="Normal 2 3 2" xfId="63" xr:uid="{D7A836B2-2FB0-4229-BE39-F3E0068FE6FD}"/>
    <cellStyle name="Normal 2 3 2 2" xfId="3713" xr:uid="{10AF830D-ABE0-4D8D-995C-E1B26208EAF7}"/>
    <cellStyle name="Normal 2 3 2 2 2" xfId="4567" xr:uid="{B8EAFCC4-A9FC-4539-AB81-ECC298EE8103}"/>
    <cellStyle name="Normal 2 3 2 3" xfId="4322" xr:uid="{7B6DAEF1-D5FF-411A-AA00-98351E1743E8}"/>
    <cellStyle name="Normal 2 3 2 3 2" xfId="4568" xr:uid="{E9248C9D-9332-4700-AFCA-0C466FFDCC82}"/>
    <cellStyle name="Normal 2 3 2 3 3" xfId="4726" xr:uid="{BB44D495-750C-4655-BF26-F4C474863ABC}"/>
    <cellStyle name="Normal 2 3 2 3 4" xfId="4699" xr:uid="{350C7D29-2C67-4BF1-9219-341E449592D6}"/>
    <cellStyle name="Normal 2 3 3" xfId="64" xr:uid="{8D4E1E35-8F4F-4B9E-9876-45F9FD3AAF55}"/>
    <cellStyle name="Normal 2 3 4" xfId="65" xr:uid="{87EF7BB0-DC73-4946-A851-0321D60C516F}"/>
    <cellStyle name="Normal 2 3 5" xfId="3714" xr:uid="{FB055234-6257-4FCD-9595-EFFB15BDAA17}"/>
    <cellStyle name="Normal 2 3 5 2" xfId="4569" xr:uid="{6013E29B-F679-4C27-9A9B-483132C6CEDC}"/>
    <cellStyle name="Normal 2 3 6" xfId="4321" xr:uid="{D2B1D69F-5C38-4620-BE65-FD539C4C70F7}"/>
    <cellStyle name="Normal 2 3 6 2" xfId="4570" xr:uid="{ACB8A532-0581-48D3-8AD4-6F68DBF93634}"/>
    <cellStyle name="Normal 2 3 6 3" xfId="4725" xr:uid="{80AC32B9-57E9-4F5C-9536-5711B71A54EC}"/>
    <cellStyle name="Normal 2 3 6 4" xfId="4700" xr:uid="{570EA571-3306-447B-A267-3EB84D4DDE2B}"/>
    <cellStyle name="Normal 2 3 7" xfId="5319" xr:uid="{66CE0DB3-7124-4A49-AEBC-307047755F0E}"/>
    <cellStyle name="Normal 2 4" xfId="66" xr:uid="{F6599579-EAA2-42E3-81E0-BF0CA18B3869}"/>
    <cellStyle name="Normal 2 4 2" xfId="67" xr:uid="{D1E76F28-8898-4134-B358-E5CE1D0DD22F}"/>
    <cellStyle name="Normal 2 4 3" xfId="3715" xr:uid="{4765F3AF-AB6C-4FF6-A3A8-CD07CD07C79C}"/>
    <cellStyle name="Normal 2 4 3 2" xfId="4571" xr:uid="{D7D838C1-D1CF-4A28-B5F1-CAD3DE0D6BA0}"/>
    <cellStyle name="Normal 2 4 3 3" xfId="4596" xr:uid="{F6B60D2F-DFC2-4ABD-94B1-3838E2B20D3B}"/>
    <cellStyle name="Normal 2 4 4" xfId="4572" xr:uid="{470A2C0F-77CE-451A-B348-C2E9971C0845}"/>
    <cellStyle name="Normal 2 4 5" xfId="4755" xr:uid="{EC7B731B-56FD-4E18-9489-ADCA4D045AA2}"/>
    <cellStyle name="Normal 2 4 6" xfId="4753" xr:uid="{59835E2E-A4F1-41C7-B67D-479CDB8ECA50}"/>
    <cellStyle name="Normal 2 5" xfId="3716" xr:uid="{A037E885-9D4F-48ED-BDB5-338E07AA801E}"/>
    <cellStyle name="Normal 2 5 2" xfId="3731" xr:uid="{F4F6579A-1271-4E28-9522-17D0E18AFF3C}"/>
    <cellStyle name="Normal 2 5 2 2" xfId="4430" xr:uid="{4B21AE5F-EB71-4D5C-8EC5-83BE413B7A7D}"/>
    <cellStyle name="Normal 2 5 3" xfId="4423" xr:uid="{A84A88C5-1B14-4CB0-B455-D9F7397CE728}"/>
    <cellStyle name="Normal 2 5 3 2" xfId="4475" xr:uid="{96DCDC06-3A0C-4F2A-A6CD-FEC945195947}"/>
    <cellStyle name="Normal 2 5 3 3" xfId="4737" xr:uid="{15392ABA-B77C-427E-9EFC-7D79C7E01455}"/>
    <cellStyle name="Normal 2 5 3 4" xfId="5303" xr:uid="{28F4CC0A-97C9-4B0F-B98D-46AB291B8F04}"/>
    <cellStyle name="Normal 2 5 4" xfId="4573" xr:uid="{828DC330-BCBF-49C6-9BA4-7D409D106E12}"/>
    <cellStyle name="Normal 2 5 5" xfId="4481" xr:uid="{3731A5B0-1762-417A-ADBD-4997978CDB8D}"/>
    <cellStyle name="Normal 2 5 6" xfId="4480" xr:uid="{8FC74300-2573-4C5D-BE49-11AB73299666}"/>
    <cellStyle name="Normal 2 5 7" xfId="4750" xr:uid="{18A01DD1-E1EA-46AC-81CB-E32E2BDEF4D8}"/>
    <cellStyle name="Normal 2 5 8" xfId="4710" xr:uid="{026CD802-4D49-4028-B2B6-63D89CB8D723}"/>
    <cellStyle name="Normal 2 6" xfId="3732" xr:uid="{B067B5C7-8F14-4C5F-9585-2D592D85DE0E}"/>
    <cellStyle name="Normal 2 6 2" xfId="4425" xr:uid="{14DDF8EA-3552-4E46-94FD-7E961501E914}"/>
    <cellStyle name="Normal 2 6 3" xfId="4428" xr:uid="{03B1CDD2-28C0-4D46-AA9D-E51F8896FCE8}"/>
    <cellStyle name="Normal 2 6 4" xfId="4574" xr:uid="{CEF57080-7BAB-411D-8C8C-D1E8A2D6ACF3}"/>
    <cellStyle name="Normal 2 6 5" xfId="4471" xr:uid="{8FF0E812-F3E0-482E-A936-E3F87832D68B}"/>
    <cellStyle name="Normal 2 6 5 2" xfId="4701" xr:uid="{62D871A9-F0C2-478D-BF07-CAED895E4B6E}"/>
    <cellStyle name="Normal 2 6 6" xfId="4443" xr:uid="{FD478BC8-4B2B-4491-8B4F-86014D76C841}"/>
    <cellStyle name="Normal 2 6 7" xfId="4424" xr:uid="{D8FB10A5-0DF9-4E11-871D-82DFD43F0736}"/>
    <cellStyle name="Normal 2 7" xfId="4426" xr:uid="{91DE51FE-6E54-4FAD-BD8F-E493A919BCD2}"/>
    <cellStyle name="Normal 2 7 2" xfId="4576" xr:uid="{CF58F961-D436-4E8D-A58F-5AF7CB08F75B}"/>
    <cellStyle name="Normal 2 7 3" xfId="4575" xr:uid="{222643D1-1C6E-4A42-9DF7-177A26F2BED5}"/>
    <cellStyle name="Normal 2 7 4" xfId="5304" xr:uid="{084A2CDA-879A-4750-9485-B33085E08ECF}"/>
    <cellStyle name="Normal 2 8" xfId="4577" xr:uid="{45BD5421-12E8-4F89-8DB6-737B5AA40D89}"/>
    <cellStyle name="Normal 2 9" xfId="4562" xr:uid="{7369D511-CEBD-44B5-91B4-2FA9D46DB3FE}"/>
    <cellStyle name="Normal 20" xfId="68" xr:uid="{DF07C0DE-7038-4E7D-BC56-C1EBF54DBBA5}"/>
    <cellStyle name="Normal 20 2" xfId="3717" xr:uid="{7DDCFC35-3F2C-4C6E-B6D3-DA0FB23831E8}"/>
    <cellStyle name="Normal 20 2 2" xfId="3718" xr:uid="{8AF8FCE4-B248-42B3-A711-1DA1366DC805}"/>
    <cellStyle name="Normal 20 2 2 2" xfId="4396" xr:uid="{D7C36BC0-72B0-4586-A79B-D7FCF4E9B000}"/>
    <cellStyle name="Normal 20 2 2 3" xfId="4388" xr:uid="{C94B2195-5AD2-45B7-9289-B37349F5F692}"/>
    <cellStyle name="Normal 20 2 2 4" xfId="4468" xr:uid="{2099CC25-2E6B-4201-BD80-7FFA50CDAD27}"/>
    <cellStyle name="Normal 20 2 2 5" xfId="4735" xr:uid="{7DCDE6BD-A599-44B8-95C2-5BDCD74C4662}"/>
    <cellStyle name="Normal 20 2 3" xfId="4391" xr:uid="{988D3346-E1D0-4FC2-8317-57F67A95D3D0}"/>
    <cellStyle name="Normal 20 2 4" xfId="4387" xr:uid="{86063A2D-00ED-44E0-A388-1D6CC5E59530}"/>
    <cellStyle name="Normal 20 2 5" xfId="4467" xr:uid="{E47B35DD-51E6-40C6-8052-D1CD7F38D303}"/>
    <cellStyle name="Normal 20 2 6" xfId="4734" xr:uid="{2335CE44-7429-46D4-9ACC-AC93C2028846}"/>
    <cellStyle name="Normal 20 3" xfId="3827" xr:uid="{B9C0BB08-A6EF-4DA0-8DC6-541B8C279F06}"/>
    <cellStyle name="Normal 20 3 2" xfId="4629" xr:uid="{144639B3-458E-43D3-B0E0-BB4129D4190E}"/>
    <cellStyle name="Normal 20 4" xfId="4323" xr:uid="{5DD229BB-2332-48FB-886F-6F406FFAC289}"/>
    <cellStyle name="Normal 20 4 2" xfId="4473" xr:uid="{CB19F56F-5CEB-4A26-BB6F-90F517149CE2}"/>
    <cellStyle name="Normal 20 4 3" xfId="4727" xr:uid="{8719F534-86E8-4B49-8286-2E959D109A26}"/>
    <cellStyle name="Normal 20 4 4" xfId="4702" xr:uid="{76A827FA-D2EC-4905-9D66-308497EAEF31}"/>
    <cellStyle name="Normal 20 5" xfId="4478" xr:uid="{9FE2B5B7-040D-42B9-8BAF-1567AA2AA026}"/>
    <cellStyle name="Normal 20 5 2" xfId="5335" xr:uid="{4B114D63-FAB3-4CD8-BBAA-B48C2131C39F}"/>
    <cellStyle name="Normal 20 6" xfId="4476" xr:uid="{9C17856C-B60B-46EE-84EF-C7D4DC581655}"/>
    <cellStyle name="Normal 20 7" xfId="4687" xr:uid="{5874ADC4-BC2E-4C65-95D0-D466E911B0B7}"/>
    <cellStyle name="Normal 20 8" xfId="4708" xr:uid="{B7A2DF85-28E8-42D9-BA18-F5AE4CCBA28A}"/>
    <cellStyle name="Normal 20 9" xfId="4707" xr:uid="{CAB4012B-3CD0-42F6-952B-728CFB271327}"/>
    <cellStyle name="Normal 21" xfId="69" xr:uid="{692B18EB-4065-4DC6-995B-BD01D137DEE3}"/>
    <cellStyle name="Normal 21 2" xfId="3719" xr:uid="{02341721-CF15-448D-A3B6-1D4413FD3638}"/>
    <cellStyle name="Normal 21 2 2" xfId="3720" xr:uid="{3ABC4CD6-DB0E-478C-ABF3-8B9C866CD57B}"/>
    <cellStyle name="Normal 21 3" xfId="4324" xr:uid="{8D066831-35F8-4C2B-801D-83B4A293EF09}"/>
    <cellStyle name="Normal 21 3 2" xfId="4631" xr:uid="{94879482-125C-4BB2-9479-F64D8FA3D86B}"/>
    <cellStyle name="Normal 21 3 3" xfId="4630" xr:uid="{58FF99FC-B0FF-4DC6-8C1B-46183C040EAA}"/>
    <cellStyle name="Normal 21 4" xfId="4453" xr:uid="{7D926B16-4D6A-4069-9F5A-CDC742F91375}"/>
    <cellStyle name="Normal 21 5" xfId="4728" xr:uid="{05A50341-BF85-43BC-9EC8-8ECA74AABBD5}"/>
    <cellStyle name="Normal 22" xfId="685" xr:uid="{49A18076-14A8-4FC3-9E39-D796D91D2335}"/>
    <cellStyle name="Normal 22 2" xfId="3661" xr:uid="{A64FA315-B9A9-42E6-B39C-75C399EF7D53}"/>
    <cellStyle name="Normal 22 3" xfId="3660" xr:uid="{9AB69BA5-6485-4B19-AD06-F7FF5CD3B880}"/>
    <cellStyle name="Normal 22 3 2" xfId="4325" xr:uid="{07ADD43B-D52F-4573-AF5D-0E46833B1E90}"/>
    <cellStyle name="Normal 22 3 2 2" xfId="4633" xr:uid="{62472972-DCFF-48A6-ABDE-ACC81100CA4F}"/>
    <cellStyle name="Normal 22 3 3" xfId="4632" xr:uid="{097FCA83-7370-4F83-9792-C2D47FB8A8FC}"/>
    <cellStyle name="Normal 22 3 4" xfId="4615" xr:uid="{57F7FB42-DB9D-43CF-BEF3-6A6C439E50B3}"/>
    <cellStyle name="Normal 22 4" xfId="3664" xr:uid="{EBD527FA-E8EF-40CF-88E2-4928C2E175A1}"/>
    <cellStyle name="Normal 22 4 2" xfId="4401" xr:uid="{71D7202A-1717-42B2-B3B6-6A60B4AFC38F}"/>
    <cellStyle name="Normal 22 4 3" xfId="4742" xr:uid="{88FF1C47-6D98-483F-A84E-A4CF3A8BA970}"/>
    <cellStyle name="Normal 22 4 3 2" xfId="5324" xr:uid="{049D175F-642E-4C14-836A-A4CC6821B7C7}"/>
    <cellStyle name="Normal 22 4 3 3" xfId="5327" xr:uid="{4C1F4751-6CCA-4940-B99E-680956212950}"/>
    <cellStyle name="Normal 22 4 4" xfId="4616" xr:uid="{77945D72-CB11-480C-9127-7AEBF8D861D2}"/>
    <cellStyle name="Normal 22 4 5" xfId="4454" xr:uid="{89216E9A-BC38-4115-88AF-207C0A52382F}"/>
    <cellStyle name="Normal 22 4 6" xfId="4440" xr:uid="{AE31FA42-1A12-420C-BA0A-13C76098FE4C}"/>
    <cellStyle name="Normal 22 4 7" xfId="4439" xr:uid="{5051A932-C506-4147-80AB-062AE16F4B1A}"/>
    <cellStyle name="Normal 22 4 8" xfId="4438" xr:uid="{E0163492-918C-4E72-A3C3-207C25EB6083}"/>
    <cellStyle name="Normal 22 4 9" xfId="4437" xr:uid="{F4CDA8FF-704C-41B1-8AA4-FC1C47C68B78}"/>
    <cellStyle name="Normal 22 5" xfId="4729" xr:uid="{32E5945C-5EF1-4BDC-BF6E-562F384A0047}"/>
    <cellStyle name="Normal 23" xfId="3721" xr:uid="{DAE26D2E-6A90-4DA4-9997-A8E88F747775}"/>
    <cellStyle name="Normal 23 2" xfId="4282" xr:uid="{5C92AD1E-DF26-48D5-9627-37B97CF8D376}"/>
    <cellStyle name="Normal 23 2 2" xfId="4327" xr:uid="{390B7036-2C66-4D8F-A469-AE614894A700}"/>
    <cellStyle name="Normal 23 2 2 2" xfId="4752" xr:uid="{46999434-1723-41D3-BF77-290E97DABF74}"/>
    <cellStyle name="Normal 23 2 2 3" xfId="4617" xr:uid="{58A838F5-AF47-4494-B132-0DC24147DA13}"/>
    <cellStyle name="Normal 23 2 2 4" xfId="4578" xr:uid="{6AA009E7-DAB6-4018-831A-DB7DFE66649C}"/>
    <cellStyle name="Normal 23 2 3" xfId="4456" xr:uid="{A207CB35-E318-44F1-B81B-699DE895B0E7}"/>
    <cellStyle name="Normal 23 2 4" xfId="4703" xr:uid="{D7B19FBE-4970-4B7E-95B0-3C30DD9A10B1}"/>
    <cellStyle name="Normal 23 3" xfId="4397" xr:uid="{5195699A-C1E2-4A3A-83B1-FC20136ACA2E}"/>
    <cellStyle name="Normal 23 4" xfId="4326" xr:uid="{FFCDDB63-7837-42F1-BA06-10FA451D14F3}"/>
    <cellStyle name="Normal 23 5" xfId="4455" xr:uid="{5FF9AE06-42AC-427A-B93F-876B07E689D9}"/>
    <cellStyle name="Normal 23 6" xfId="4730" xr:uid="{AAFC6AC2-EA97-41CE-ACBF-9A3CC52825E3}"/>
    <cellStyle name="Normal 24" xfId="3722" xr:uid="{3668C09E-A2E0-42C6-90DE-DC585A310F4F}"/>
    <cellStyle name="Normal 24 2" xfId="3723" xr:uid="{292D5AA4-5CB4-4672-AB46-700AC58C538A}"/>
    <cellStyle name="Normal 24 2 2" xfId="4399" xr:uid="{06585CB9-8D7E-43D6-8F50-E81654579670}"/>
    <cellStyle name="Normal 24 2 3" xfId="4329" xr:uid="{8AC8DF3B-23A4-46CE-AB0E-C21F0B090F80}"/>
    <cellStyle name="Normal 24 2 4" xfId="4458" xr:uid="{05960DAD-4A92-486A-B083-B95A923F3CBC}"/>
    <cellStyle name="Normal 24 2 5" xfId="4732" xr:uid="{4FEAB232-7EA6-45E6-920F-65ABB1632B9B}"/>
    <cellStyle name="Normal 24 3" xfId="4398" xr:uid="{5C190446-8A02-43CC-B778-B7200C63B3C0}"/>
    <cellStyle name="Normal 24 4" xfId="4328" xr:uid="{35AA4009-911D-47A5-A4E1-BC587E41C64C}"/>
    <cellStyle name="Normal 24 5" xfId="4457" xr:uid="{1AE73146-0662-43B6-A21A-21C10EB494E9}"/>
    <cellStyle name="Normal 24 6" xfId="4731" xr:uid="{C6FCAEDD-0EF1-4892-857C-668269B5738F}"/>
    <cellStyle name="Normal 25" xfId="3730" xr:uid="{ED9E4289-B3AA-48A5-94A7-78A0822CCA6A}"/>
    <cellStyle name="Normal 25 2" xfId="4331" xr:uid="{13C0B67D-24EA-4D45-91A3-4F99B7478C44}"/>
    <cellStyle name="Normal 25 3" xfId="4400" xr:uid="{021CBC2E-D057-4378-92B1-58D6225DE442}"/>
    <cellStyle name="Normal 25 4" xfId="4330" xr:uid="{EA38C32E-C592-4805-8289-4B9A67466E68}"/>
    <cellStyle name="Normal 25 5" xfId="4459" xr:uid="{5180F8A7-7877-48CB-A25C-2D568F7C3792}"/>
    <cellStyle name="Normal 26" xfId="4280" xr:uid="{4E68B4BF-1B4E-4600-A34D-A2DB919BA4D3}"/>
    <cellStyle name="Normal 26 2" xfId="4281" xr:uid="{C45CE5CA-52BB-41CD-B1DC-CF735B277CF9}"/>
    <cellStyle name="Normal 26 2 2" xfId="4333" xr:uid="{504962FB-AC27-4771-A28B-56058A9CD77B}"/>
    <cellStyle name="Normal 26 3" xfId="4332" xr:uid="{B055B145-1D07-42BE-AB0C-970524EFDA03}"/>
    <cellStyle name="Normal 26 3 2" xfId="4619" xr:uid="{F1B20089-174D-4145-B572-7959E84872D2}"/>
    <cellStyle name="Normal 27" xfId="4334" xr:uid="{4F88BCBE-AF54-417A-A8A1-C6883FC54FE8}"/>
    <cellStyle name="Normal 27 2" xfId="4335" xr:uid="{6B7A4EAC-6306-4A2E-A719-37AA8CAA814F}"/>
    <cellStyle name="Normal 27 3" xfId="4460" xr:uid="{C6B20D65-CE4A-4A19-86CB-73C1E875DDA8}"/>
    <cellStyle name="Normal 27 4" xfId="4444" xr:uid="{607E6235-8231-4FC0-BAC7-DF23D44E3CC3}"/>
    <cellStyle name="Normal 27 5" xfId="4435" xr:uid="{ADBA377B-E65E-44B6-AE4B-730CC069B1F3}"/>
    <cellStyle name="Normal 27 6" xfId="4432" xr:uid="{592522F1-D980-41DE-9C47-9B2D66FD8C4F}"/>
    <cellStyle name="Normal 28" xfId="4336" xr:uid="{50577BA4-BE5E-4D9B-9B26-8B62D0114832}"/>
    <cellStyle name="Normal 28 2" xfId="4337" xr:uid="{09677813-1A59-4A39-B200-1C208E0E6A12}"/>
    <cellStyle name="Normal 28 3" xfId="4338" xr:uid="{E52F93D3-7E44-40E0-AAAE-29D77AC6A19F}"/>
    <cellStyle name="Normal 29" xfId="4339" xr:uid="{F000BFF9-3008-411F-BD9E-588DC5DB7C1E}"/>
    <cellStyle name="Normal 29 2" xfId="4340" xr:uid="{BB35EC31-A700-4243-9C85-E6D92B6E9484}"/>
    <cellStyle name="Normal 3" xfId="2" xr:uid="{665067A7-73F8-4B7E-BFD2-7BB3B9468366}"/>
    <cellStyle name="Normal 3 2" xfId="70" xr:uid="{00FB4246-71F2-41A4-AC05-83CB5894F151}"/>
    <cellStyle name="Normal 3 2 2" xfId="71" xr:uid="{EDA157AC-DDD7-40D2-B68D-B48AE143AF00}"/>
    <cellStyle name="Normal 3 2 2 2" xfId="3724" xr:uid="{B9E580B0-AB7D-46FB-A143-45987E78C2F3}"/>
    <cellStyle name="Normal 3 2 2 2 2" xfId="4580" xr:uid="{CEB92041-69DD-4606-8B24-B2316375AEF3}"/>
    <cellStyle name="Normal 3 2 2 3" xfId="4581" xr:uid="{A5578274-3E9A-4F0C-923A-A34AB225FDCB}"/>
    <cellStyle name="Normal 3 2 3" xfId="72" xr:uid="{DEE0F765-67E2-448F-AAC0-3029F6466CDA}"/>
    <cellStyle name="Normal 3 2 4" xfId="3725" xr:uid="{C56B5F8B-F3EF-4AA1-873A-99F3D25FA951}"/>
    <cellStyle name="Normal 3 2 4 2" xfId="4582" xr:uid="{EA139B90-9278-49B7-BC81-A47BC178681C}"/>
    <cellStyle name="Normal 3 2 5" xfId="4431" xr:uid="{A4E2347D-3492-4347-9C4C-6306F2BF29CF}"/>
    <cellStyle name="Normal 3 2 5 2" xfId="4583" xr:uid="{941DB36C-2820-4BED-809F-2DFFEE0ACED6}"/>
    <cellStyle name="Normal 3 2 5 3" xfId="5305" xr:uid="{C6C1AA37-8B1C-4C99-9126-B4027B409C7B}"/>
    <cellStyle name="Normal 3 3" xfId="73" xr:uid="{EAB6D2B3-60B1-4592-8087-9BE95A10E14A}"/>
    <cellStyle name="Normal 3 3 2" xfId="3726" xr:uid="{CCD1DD27-11A3-4A0D-91A7-F27CBD470D46}"/>
    <cellStyle name="Normal 3 3 2 2" xfId="4584" xr:uid="{7026C337-2A0A-4F07-80DA-7D0BD20FDBED}"/>
    <cellStyle name="Normal 3 3 3" xfId="4585" xr:uid="{BC5E5E19-7D05-488A-BDCE-D318AC799DCA}"/>
    <cellStyle name="Normal 3 4" xfId="3733" xr:uid="{EFB2CD4C-6391-44CF-92FF-C66DAF91D303}"/>
    <cellStyle name="Normal 3 4 2" xfId="4284" xr:uid="{AA1F342D-47C2-450D-BAFC-34F430C5369A}"/>
    <cellStyle name="Normal 3 4 2 2" xfId="4586" xr:uid="{C1C67802-9ED1-4618-AEFB-7F0E18E2EE57}"/>
    <cellStyle name="Normal 3 5" xfId="4283" xr:uid="{77B51EA8-1858-4595-BC89-29AD1EE3A57B}"/>
    <cellStyle name="Normal 3 5 2" xfId="4587" xr:uid="{6B57144F-B561-496F-80C7-4DC27F14DB90}"/>
    <cellStyle name="Normal 3 5 3" xfId="4736" xr:uid="{B646F7C3-0F5A-4A5A-BB97-E4DF5ACA277B}"/>
    <cellStyle name="Normal 3 5 4" xfId="4704" xr:uid="{3C4A3BB6-83BD-4121-A733-A4BCBB38E452}"/>
    <cellStyle name="Normal 3 6" xfId="4579" xr:uid="{DDD7B9D8-86C2-43DC-8312-1A3854BF9C3A}"/>
    <cellStyle name="Normal 30" xfId="4341" xr:uid="{20A8FBCC-8239-452B-8609-5167C3F7D5B0}"/>
    <cellStyle name="Normal 30 2" xfId="4342" xr:uid="{8BD95D3F-BD73-4356-AC83-D4C8D8758A63}"/>
    <cellStyle name="Normal 31" xfId="4343" xr:uid="{48B6B17F-7FC7-43E9-8D2D-8F1B2A1C3DCC}"/>
    <cellStyle name="Normal 31 2" xfId="4344" xr:uid="{E3C08D8B-9704-4389-B02B-0F1C03C53529}"/>
    <cellStyle name="Normal 32" xfId="4345" xr:uid="{BB709F0D-C790-4243-A364-00C173B57D83}"/>
    <cellStyle name="Normal 33" xfId="4346" xr:uid="{DD86576A-9D7A-49F5-A89B-71854CED8668}"/>
    <cellStyle name="Normal 33 2" xfId="4347" xr:uid="{213F8EB1-61F3-43DC-AB4B-F6E888A8B9BB}"/>
    <cellStyle name="Normal 34" xfId="4348" xr:uid="{9688CFF7-3934-4115-9CC0-013735D9B2D9}"/>
    <cellStyle name="Normal 34 2" xfId="4349" xr:uid="{2E63AE73-AF7C-4516-BAD6-9B9DF643B25D}"/>
    <cellStyle name="Normal 35" xfId="4350" xr:uid="{A33ABE8D-0937-4CC7-9D4A-E92069010F65}"/>
    <cellStyle name="Normal 35 2" xfId="4351" xr:uid="{6A471A0C-C5FA-46B9-BCE4-25A6A94C89E2}"/>
    <cellStyle name="Normal 36" xfId="4352" xr:uid="{B3F547A7-9187-4865-A258-B6F5665678DF}"/>
    <cellStyle name="Normal 36 2" xfId="4353" xr:uid="{94E8A3B2-D16F-4CF3-BF42-16717D4E128A}"/>
    <cellStyle name="Normal 37" xfId="4354" xr:uid="{BDD0B694-2102-490E-A79A-EA5317841B53}"/>
    <cellStyle name="Normal 37 2" xfId="4355" xr:uid="{0CD8351A-F7EE-4C4F-992C-EB1059596412}"/>
    <cellStyle name="Normal 38" xfId="4356" xr:uid="{39184BF3-9CDB-4F49-9952-0C1B2358EDA5}"/>
    <cellStyle name="Normal 38 2" xfId="4357" xr:uid="{C599CE66-363D-472D-9263-D94871128088}"/>
    <cellStyle name="Normal 39" xfId="4358" xr:uid="{5D107E6F-5B1F-4F10-86F4-DDB5436D7E6B}"/>
    <cellStyle name="Normal 39 2" xfId="4359" xr:uid="{87BEC689-0A6E-49B4-8DD5-D3E58B9C0A11}"/>
    <cellStyle name="Normal 39 2 2" xfId="4360" xr:uid="{46C1C834-EBA1-40B0-A2F2-A3F821FA8302}"/>
    <cellStyle name="Normal 39 3" xfId="4361" xr:uid="{7F8775EE-5454-4AB7-A0B9-52FF22A7127A}"/>
    <cellStyle name="Normal 4" xfId="74" xr:uid="{6B7AE960-EF2E-48C9-B426-C5F78C405796}"/>
    <cellStyle name="Normal 4 2" xfId="75" xr:uid="{049B1C12-5064-46E3-9FC6-B6F6A4FF93CB}"/>
    <cellStyle name="Normal 4 2 2" xfId="686" xr:uid="{488B7830-EDE4-44B2-9AD1-0D0C0B4C177E}"/>
    <cellStyle name="Normal 4 2 2 2" xfId="687" xr:uid="{63BC8B33-6DD8-4DFC-8289-508BD8DC5F5A}"/>
    <cellStyle name="Normal 4 2 2 3" xfId="688" xr:uid="{CE37B8C6-EC24-4C43-859E-4EDA102DCE77}"/>
    <cellStyle name="Normal 4 2 2 4" xfId="689" xr:uid="{996F9616-7E72-4015-897A-97971B330BEF}"/>
    <cellStyle name="Normal 4 2 2 4 2" xfId="690" xr:uid="{10CE325D-58A4-4A79-B79A-3AD333C3175C}"/>
    <cellStyle name="Normal 4 2 2 4 3" xfId="691" xr:uid="{086477B2-22BB-4CA7-9865-64F828DAB129}"/>
    <cellStyle name="Normal 4 2 2 4 3 2" xfId="692" xr:uid="{5D104FC4-CD75-4AD8-895C-BE9289653FEB}"/>
    <cellStyle name="Normal 4 2 2 4 3 3" xfId="3663" xr:uid="{5180434D-991C-44D5-A678-F95A24BF9A2A}"/>
    <cellStyle name="Normal 4 2 3" xfId="4275" xr:uid="{13D716A7-8EF2-44A9-AFAB-ED26F41BAD6C}"/>
    <cellStyle name="Normal 4 2 3 2" xfId="4286" xr:uid="{066EAFD0-B971-4184-8241-EB8F1C472289}"/>
    <cellStyle name="Normal 4 2 3 2 2" xfId="4588" xr:uid="{19ACD3C2-988C-479D-8020-7D856E6FF488}"/>
    <cellStyle name="Normal 4 2 3 3" xfId="4634" xr:uid="{64A76FB7-9D0E-40CD-A6EB-23BC33AE30D8}"/>
    <cellStyle name="Normal 4 2 3 3 2" xfId="4635" xr:uid="{69B09D51-EC05-46E3-ACD8-B4FD5B72BB16}"/>
    <cellStyle name="Normal 4 2 3 4" xfId="4636" xr:uid="{2E298828-2C97-454F-8D6A-AA25FE8ABB88}"/>
    <cellStyle name="Normal 4 2 3 5" xfId="4637" xr:uid="{02B7FA3A-EFB2-42BC-88B5-C3A30762155E}"/>
    <cellStyle name="Normal 4 2 4" xfId="4276" xr:uid="{DEF932AF-FF04-4925-AD24-49DBCAC12EBA}"/>
    <cellStyle name="Normal 4 2 4 2" xfId="4363" xr:uid="{E640954D-E12E-423A-BBC7-CE24951286F6}"/>
    <cellStyle name="Normal 4 2 4 2 2" xfId="4638" xr:uid="{E18E1D59-5D46-429D-B4E2-A49C039736F4}"/>
    <cellStyle name="Normal 4 2 4 2 3" xfId="4618" xr:uid="{779E7828-A737-4A7F-AE5C-26014963C759}"/>
    <cellStyle name="Normal 4 2 4 2 4" xfId="4474" xr:uid="{9B6BEDB1-4418-479B-BCB5-CBA2BB123A6C}"/>
    <cellStyle name="Normal 4 2 4 3" xfId="4461" xr:uid="{BFD1C5B8-833D-46F6-8F25-94C281C115D8}"/>
    <cellStyle name="Normal 4 2 4 4" xfId="4705" xr:uid="{40DFFCD2-E56F-455C-95E7-8BCCF0AD16CE}"/>
    <cellStyle name="Normal 4 2 5" xfId="3828" xr:uid="{ABB8D48A-B673-4733-9B11-FEA9F67A8B2D}"/>
    <cellStyle name="Normal 4 2 6" xfId="4477" xr:uid="{80DCEB81-AFCB-4509-AB8D-9D6418319E4B}"/>
    <cellStyle name="Normal 4 2 7" xfId="4433" xr:uid="{05CDB80F-AFE4-49E3-86F8-EA3A30A3A6ED}"/>
    <cellStyle name="Normal 4 3" xfId="76" xr:uid="{6B5D5DC4-DDA7-486C-BE0B-0074347A7A0D}"/>
    <cellStyle name="Normal 4 3 2" xfId="77" xr:uid="{BE5111FC-50CF-4E25-9333-58133211C1D4}"/>
    <cellStyle name="Normal 4 3 2 2" xfId="693" xr:uid="{5ECCE598-D1EE-4BCB-9FD6-315015CE7DF4}"/>
    <cellStyle name="Normal 4 3 2 3" xfId="3829" xr:uid="{7418AA3D-2E2E-450F-8C51-58D493503105}"/>
    <cellStyle name="Normal 4 3 3" xfId="694" xr:uid="{D603C283-E688-450A-B781-1FF5085BE725}"/>
    <cellStyle name="Normal 4 3 3 2" xfId="4482" xr:uid="{110FD598-FA73-4AD2-891F-FE9E69532EDB}"/>
    <cellStyle name="Normal 4 3 4" xfId="695" xr:uid="{74C60AA9-EE44-4782-A9EB-29EE5FCE0142}"/>
    <cellStyle name="Normal 4 3 5" xfId="696" xr:uid="{7AC506FA-0F9A-4B0B-8DF7-A767B3551F46}"/>
    <cellStyle name="Normal 4 3 5 2" xfId="697" xr:uid="{4B0C1B25-881A-4DAB-8249-91C45FDF2011}"/>
    <cellStyle name="Normal 4 3 5 3" xfId="698" xr:uid="{AD8FC04F-18E5-4498-B921-041CF23F0134}"/>
    <cellStyle name="Normal 4 3 5 3 2" xfId="699" xr:uid="{D2C3CCFF-C3D8-4C9D-A51B-CE5BEB70774C}"/>
    <cellStyle name="Normal 4 3 5 3 3" xfId="3662" xr:uid="{4429C612-AF24-4900-8C2C-7F3B365931DE}"/>
    <cellStyle name="Normal 4 3 6" xfId="3735" xr:uid="{7305C75A-CF9B-4F9A-87E9-2CA4A82E5290}"/>
    <cellStyle name="Normal 4 4" xfId="3734" xr:uid="{13D2866B-4FC2-4434-B6E6-4F60116834E5}"/>
    <cellStyle name="Normal 4 4 2" xfId="4277" xr:uid="{539990F1-A95D-4578-8B18-2AD6987E1F2F}"/>
    <cellStyle name="Normal 4 4 3" xfId="4285" xr:uid="{6533563B-62FF-4582-B810-CA1D34162F85}"/>
    <cellStyle name="Normal 4 4 3 2" xfId="4288" xr:uid="{A4982B2F-9652-4B18-A934-EB6A73FF1DBC}"/>
    <cellStyle name="Normal 4 4 3 3" xfId="4287" xr:uid="{0FED0861-0DE7-4CEF-8399-BAD9CC766283}"/>
    <cellStyle name="Normal 4 4 4" xfId="4743" xr:uid="{733FE92F-8326-48CD-A6B0-C7991B287A56}"/>
    <cellStyle name="Normal 4 5" xfId="4278" xr:uid="{15D5173E-90F3-4A21-AB4A-586AC225F542}"/>
    <cellStyle name="Normal 4 5 2" xfId="4362" xr:uid="{D5D08F6F-2471-4652-A552-00746923F36E}"/>
    <cellStyle name="Normal 4 6" xfId="4279" xr:uid="{00565467-D909-45BE-91F4-1753D485EFE9}"/>
    <cellStyle name="Normal 4 7" xfId="3737" xr:uid="{8122B87C-C26F-43ED-ADB4-5B7079F9919C}"/>
    <cellStyle name="Normal 4 8" xfId="4429" xr:uid="{36233324-16CA-48A8-8E85-B72AC124C8F6}"/>
    <cellStyle name="Normal 40" xfId="4364" xr:uid="{095B063C-E37E-4BAD-8135-86C6882701E7}"/>
    <cellStyle name="Normal 40 2" xfId="4365" xr:uid="{6B4A5568-C45B-4D6C-8AE3-480C47D5759C}"/>
    <cellStyle name="Normal 40 2 2" xfId="4366" xr:uid="{A1CA0D22-A6EC-4310-93BA-01FFDB87D167}"/>
    <cellStyle name="Normal 40 3" xfId="4367" xr:uid="{28F38D1F-C0E3-4ED4-A091-9C259ECF6623}"/>
    <cellStyle name="Normal 41" xfId="4368" xr:uid="{FBF9A439-42B9-409D-BA14-2B911EF03877}"/>
    <cellStyle name="Normal 41 2" xfId="4369" xr:uid="{AA5EF388-3C22-4CC2-B42A-D80B05DF8B36}"/>
    <cellStyle name="Normal 42" xfId="4370" xr:uid="{54777B08-3156-4AEE-9B75-342DB5FE7EDF}"/>
    <cellStyle name="Normal 42 2" xfId="4371" xr:uid="{7C4823FA-1222-4E08-9809-5D1BF3D97A83}"/>
    <cellStyle name="Normal 43" xfId="4372" xr:uid="{1902F39D-B671-4014-A055-A871CE221570}"/>
    <cellStyle name="Normal 43 2" xfId="4373" xr:uid="{694DD9A3-A414-4A66-9589-77979C8FC272}"/>
    <cellStyle name="Normal 44" xfId="4383" xr:uid="{496A7709-9634-4D42-8D22-65CD07FD3420}"/>
    <cellStyle name="Normal 44 2" xfId="4384" xr:uid="{C3E184F0-9744-4F67-9950-88EB6A332ED3}"/>
    <cellStyle name="Normal 45" xfId="4597" xr:uid="{2FBDF54E-3E94-4992-9CF6-61BDDD732104}"/>
    <cellStyle name="Normal 45 2" xfId="5331" xr:uid="{71756D10-CB07-4DE9-A488-DAEE079FB53B}"/>
    <cellStyle name="Normal 45 3" xfId="5330" xr:uid="{BC0DC020-8AF1-45F6-84C7-63E8D6694ADF}"/>
    <cellStyle name="Normal 5" xfId="78" xr:uid="{C07CFDE4-9AB7-496E-960A-EAD2F6794533}"/>
    <cellStyle name="Normal 5 10" xfId="700" xr:uid="{3F92FECA-6E68-4D4E-9935-CD1F9877DDB8}"/>
    <cellStyle name="Normal 5 10 2" xfId="701" xr:uid="{56C3C662-5EA0-41C7-B1EA-0693FD40D258}"/>
    <cellStyle name="Normal 5 10 2 2" xfId="702" xr:uid="{9E10FCD0-5DBF-496A-9C2D-1E5E8A614421}"/>
    <cellStyle name="Normal 5 10 2 3" xfId="703" xr:uid="{055E0D9E-58AA-48A1-B561-2702A64D4291}"/>
    <cellStyle name="Normal 5 10 2 4" xfId="704" xr:uid="{7621A0E6-88FB-4221-A35B-4670B5E02C14}"/>
    <cellStyle name="Normal 5 10 3" xfId="705" xr:uid="{CF282F01-E8D0-42AC-9921-A9CDE6BEE354}"/>
    <cellStyle name="Normal 5 10 3 2" xfId="706" xr:uid="{CB043726-64C9-4949-805C-63F250DAFF4D}"/>
    <cellStyle name="Normal 5 10 3 3" xfId="707" xr:uid="{DFC045FD-63DF-4BFC-9FEB-A349CA0F7494}"/>
    <cellStyle name="Normal 5 10 3 4" xfId="708" xr:uid="{ACF0B909-5D59-4605-A232-AAAA2E4E0FC5}"/>
    <cellStyle name="Normal 5 10 4" xfId="709" xr:uid="{3F30BD0F-54B9-44F7-8CF3-5848471535AD}"/>
    <cellStyle name="Normal 5 10 5" xfId="710" xr:uid="{6AADF89B-3980-4087-ADD3-73F5E7A8C206}"/>
    <cellStyle name="Normal 5 10 6" xfId="711" xr:uid="{2B23FA68-A938-4EE8-BECE-E498CDE698F1}"/>
    <cellStyle name="Normal 5 11" xfId="712" xr:uid="{8E823E90-109A-4782-876F-312F52A70CAC}"/>
    <cellStyle name="Normal 5 11 2" xfId="713" xr:uid="{AD3F66DA-EDA0-416B-A4EC-B8DFD8AC6D02}"/>
    <cellStyle name="Normal 5 11 2 2" xfId="714" xr:uid="{43EB3891-0F12-4028-A708-7BC1D2FBB778}"/>
    <cellStyle name="Normal 5 11 2 2 2" xfId="4374" xr:uid="{FE8EB136-8777-48B3-85B7-C14F180DC6E0}"/>
    <cellStyle name="Normal 5 11 2 2 3" xfId="4604" xr:uid="{504C294A-B94C-4455-9D84-5C081A19E1D9}"/>
    <cellStyle name="Normal 5 11 2 3" xfId="715" xr:uid="{26AFAB9E-C578-4F39-98F1-285137CC6C92}"/>
    <cellStyle name="Normal 5 11 2 4" xfId="716" xr:uid="{B9A81692-BB82-4D9B-9F12-EBF09B6801AE}"/>
    <cellStyle name="Normal 5 11 3" xfId="717" xr:uid="{A01D1E8E-47FB-42C8-9D5C-3B14FDE7149B}"/>
    <cellStyle name="Normal 5 11 4" xfId="718" xr:uid="{43428DF3-7001-4C3C-84D0-160E57B91B3D}"/>
    <cellStyle name="Normal 5 11 4 2" xfId="4744" xr:uid="{7E31733D-885F-462B-94CD-491DF74B4EDE}"/>
    <cellStyle name="Normal 5 11 4 3" xfId="4605" xr:uid="{0E94E438-E030-4047-A2FE-2D1B4B0223A8}"/>
    <cellStyle name="Normal 5 11 4 4" xfId="4462" xr:uid="{DEE75D7A-8EEE-4681-85A1-72115C19393D}"/>
    <cellStyle name="Normal 5 11 5" xfId="719" xr:uid="{3FEA2850-423D-4978-8A80-6D24CE34A905}"/>
    <cellStyle name="Normal 5 12" xfId="720" xr:uid="{C203F9C1-6B5C-4155-AF88-66029861278C}"/>
    <cellStyle name="Normal 5 12 2" xfId="721" xr:uid="{B697DE31-7C7B-4C06-AA46-C1CEF670A64C}"/>
    <cellStyle name="Normal 5 12 3" xfId="722" xr:uid="{C2AE7466-B5F0-486E-A17C-BEB5A92A2A93}"/>
    <cellStyle name="Normal 5 12 4" xfId="723" xr:uid="{8F244D67-1D95-4D47-A88F-EC9C56DA4456}"/>
    <cellStyle name="Normal 5 13" xfId="724" xr:uid="{B0FFAF5C-F38E-446D-8785-E055AE60EE63}"/>
    <cellStyle name="Normal 5 13 2" xfId="725" xr:uid="{607A81DC-D113-4615-B50D-1EA8CD85FD70}"/>
    <cellStyle name="Normal 5 13 3" xfId="726" xr:uid="{2F2E5589-B349-4239-A66C-65C0A847F3AB}"/>
    <cellStyle name="Normal 5 13 4" xfId="727" xr:uid="{0D6F8FBB-76C4-4138-A4CA-E922169EB058}"/>
    <cellStyle name="Normal 5 14" xfId="728" xr:uid="{3912D829-736F-478E-97C4-A305287760BA}"/>
    <cellStyle name="Normal 5 14 2" xfId="729" xr:uid="{3DD72EA3-10C3-47AD-9CAD-E50DBDFB2D94}"/>
    <cellStyle name="Normal 5 15" xfId="730" xr:uid="{134E2A60-5539-4B50-818C-A9FE32B5291E}"/>
    <cellStyle name="Normal 5 16" xfId="731" xr:uid="{A4B9F7C9-5375-4244-A646-57CACAB17C30}"/>
    <cellStyle name="Normal 5 17" xfId="732" xr:uid="{2F235617-7E95-42AE-8A0D-798C9BA99E7D}"/>
    <cellStyle name="Normal 5 2" xfId="79" xr:uid="{1C82FFCB-B3D5-46A5-85B2-9F2D0F096A23}"/>
    <cellStyle name="Normal 5 2 2" xfId="3727" xr:uid="{1965D486-53E2-427E-B7C8-B45162699096}"/>
    <cellStyle name="Normal 5 2 2 2" xfId="4404" xr:uid="{193468BA-AF9B-4586-9908-3FD2EDBB2E50}"/>
    <cellStyle name="Normal 5 2 2 2 2" xfId="4405" xr:uid="{561BAE88-C9B4-40E0-A5F3-41FB03CDFAA0}"/>
    <cellStyle name="Normal 5 2 2 2 2 2" xfId="4406" xr:uid="{D7538431-B65A-4887-932D-FFEBA11717D3}"/>
    <cellStyle name="Normal 5 2 2 2 3" xfId="4407" xr:uid="{0AEF52C8-9841-4C60-9FA6-E9FBDC543230}"/>
    <cellStyle name="Normal 5 2 2 2 4" xfId="4589" xr:uid="{3CCB77B5-AA64-4D58-9B54-2A061C7B4E5A}"/>
    <cellStyle name="Normal 5 2 2 2 5" xfId="5301" xr:uid="{8B97B02D-43FB-420A-ACED-4C014F67126F}"/>
    <cellStyle name="Normal 5 2 2 3" xfId="4408" xr:uid="{3B002C49-63B5-40C3-9B56-41A65E592D9B}"/>
    <cellStyle name="Normal 5 2 2 3 2" xfId="4409" xr:uid="{D27F4BAF-ABB9-4945-A1BB-5BB887319FA0}"/>
    <cellStyle name="Normal 5 2 2 4" xfId="4410" xr:uid="{4346A27F-8E55-43B6-B5F4-2BFE802E1462}"/>
    <cellStyle name="Normal 5 2 2 5" xfId="4427" xr:uid="{7E1BE536-B40B-484A-B8D0-8B915AE96521}"/>
    <cellStyle name="Normal 5 2 2 6" xfId="4441" xr:uid="{1D6A51C4-7995-4ADB-8BF9-0C6F8AA6D588}"/>
    <cellStyle name="Normal 5 2 2 7" xfId="4403" xr:uid="{27DB9DFF-F0DA-4332-B6E9-A4D3FCC82CCB}"/>
    <cellStyle name="Normal 5 2 3" xfId="4375" xr:uid="{F182392B-54BA-42A6-927C-50AFA261232C}"/>
    <cellStyle name="Normal 5 2 3 2" xfId="4412" xr:uid="{4EB73EE3-295C-40D4-9FC0-C442362A1DB6}"/>
    <cellStyle name="Normal 5 2 3 2 2" xfId="4413" xr:uid="{7F508794-3E76-4642-95B7-1F86F1BB285A}"/>
    <cellStyle name="Normal 5 2 3 2 3" xfId="4590" xr:uid="{966303B9-FD2F-472B-96AE-2B6D847DBC0F}"/>
    <cellStyle name="Normal 5 2 3 2 4" xfId="5302" xr:uid="{17FBED5F-176A-4546-BE41-053C6A723DB2}"/>
    <cellStyle name="Normal 5 2 3 3" xfId="4414" xr:uid="{B32AC043-318A-4795-B46C-2A7077D89575}"/>
    <cellStyle name="Normal 5 2 3 3 2" xfId="4733" xr:uid="{1C264830-E4F3-468F-972F-261C7F06F4F0}"/>
    <cellStyle name="Normal 5 2 3 4" xfId="4463" xr:uid="{EE7C5805-4A17-4CF6-8DBE-FD93CDFB1988}"/>
    <cellStyle name="Normal 5 2 3 4 2" xfId="4706" xr:uid="{43F86B8E-682F-4383-97F9-ED8CB7DC7FA3}"/>
    <cellStyle name="Normal 5 2 3 5" xfId="4442" xr:uid="{33CF7DDF-2AA4-4717-B6EF-5266E56A8CD2}"/>
    <cellStyle name="Normal 5 2 3 6" xfId="4436" xr:uid="{FE0FE4DB-41D4-40BB-9E8F-F5FABC224CE7}"/>
    <cellStyle name="Normal 5 2 3 7" xfId="4411" xr:uid="{FD7CC1DE-6919-45DC-95E3-9C0338E23D28}"/>
    <cellStyle name="Normal 5 2 4" xfId="4415" xr:uid="{FED2AB99-CF6C-4394-AA50-E845F31E1C36}"/>
    <cellStyle name="Normal 5 2 4 2" xfId="4416" xr:uid="{98324B8F-5B08-4CC1-A732-B67A62FC21B5}"/>
    <cellStyle name="Normal 5 2 5" xfId="4417" xr:uid="{DFED15A7-1779-44AF-B9E3-27B914A69F47}"/>
    <cellStyle name="Normal 5 2 6" xfId="4402" xr:uid="{F267E27A-B300-4566-AF73-9E299A4C3D99}"/>
    <cellStyle name="Normal 5 3" xfId="80" xr:uid="{DD94D111-E021-4FB3-BB58-95CBA0B14D02}"/>
    <cellStyle name="Normal 5 3 2" xfId="4377" xr:uid="{F6C80A88-0D6E-4813-A1A2-3968CD38AAD8}"/>
    <cellStyle name="Normal 5 3 3" xfId="4376" xr:uid="{5FAE948C-4ED1-4BD3-ADE3-E2C882D7C9B8}"/>
    <cellStyle name="Normal 5 4" xfId="81" xr:uid="{353FFC6A-CF71-416F-8ECF-CC691721FB53}"/>
    <cellStyle name="Normal 5 4 10" xfId="733" xr:uid="{B59E8BC1-4D6E-438E-B8C0-4FDCA6B9144E}"/>
    <cellStyle name="Normal 5 4 11" xfId="734" xr:uid="{0B2F40A5-2CA0-4653-9684-E188276B7D47}"/>
    <cellStyle name="Normal 5 4 2" xfId="735" xr:uid="{D773ADC7-4464-4312-B2DF-D518CBCF8D38}"/>
    <cellStyle name="Normal 5 4 2 2" xfId="736" xr:uid="{220F2E39-0787-44C7-AA1D-74BC980C093B}"/>
    <cellStyle name="Normal 5 4 2 2 2" xfId="737" xr:uid="{5EB59EED-80D7-4475-AC40-D37003EAA2E2}"/>
    <cellStyle name="Normal 5 4 2 2 2 2" xfId="738" xr:uid="{A3094911-0149-44A3-ADC9-AD5B56923F2A}"/>
    <cellStyle name="Normal 5 4 2 2 2 2 2" xfId="739" xr:uid="{5FF8E613-9D6A-4098-8590-4CF7C8A8A38C}"/>
    <cellStyle name="Normal 5 4 2 2 2 2 2 2" xfId="3830" xr:uid="{36E5CF21-89D5-4B5D-8822-FD53FA08D85E}"/>
    <cellStyle name="Normal 5 4 2 2 2 2 2 2 2" xfId="3831" xr:uid="{2867EE6C-DBA0-47CB-AEB5-E6A2D49958EE}"/>
    <cellStyle name="Normal 5 4 2 2 2 2 2 3" xfId="3832" xr:uid="{191DE50E-A2A4-4A5A-AF6B-BA1D5F6E3ED2}"/>
    <cellStyle name="Normal 5 4 2 2 2 2 3" xfId="740" xr:uid="{65A862D9-74BE-4FBD-9295-2EF45D798014}"/>
    <cellStyle name="Normal 5 4 2 2 2 2 3 2" xfId="3833" xr:uid="{6D641D85-E4F3-4909-8389-A004FE74C198}"/>
    <cellStyle name="Normal 5 4 2 2 2 2 4" xfId="741" xr:uid="{C3127DFF-6DDA-47CE-BD4A-8154A67CB8B7}"/>
    <cellStyle name="Normal 5 4 2 2 2 3" xfId="742" xr:uid="{5EAFD416-59DB-4878-85FC-0CDAE567B6D3}"/>
    <cellStyle name="Normal 5 4 2 2 2 3 2" xfId="743" xr:uid="{A3958163-1F67-4333-BDDF-B0D99B4F43A4}"/>
    <cellStyle name="Normal 5 4 2 2 2 3 2 2" xfId="3834" xr:uid="{2F102231-0924-4F46-882D-11659992D2BA}"/>
    <cellStyle name="Normal 5 4 2 2 2 3 3" xfId="744" xr:uid="{C9C21B55-A62A-445E-BAAB-E9060FC16058}"/>
    <cellStyle name="Normal 5 4 2 2 2 3 4" xfId="745" xr:uid="{32A9EA05-7879-4688-B8CB-6EF2F7848F76}"/>
    <cellStyle name="Normal 5 4 2 2 2 4" xfId="746" xr:uid="{8D2360CB-CC6A-42AC-A38F-C0E744080BA6}"/>
    <cellStyle name="Normal 5 4 2 2 2 4 2" xfId="3835" xr:uid="{5AD63F41-DC9D-4CEC-9F06-F876F13B34DC}"/>
    <cellStyle name="Normal 5 4 2 2 2 5" xfId="747" xr:uid="{D866DF36-B80D-46DF-95B2-1C5078C6F595}"/>
    <cellStyle name="Normal 5 4 2 2 2 6" xfId="748" xr:uid="{EBCBE2C0-AFA5-4A60-BF5B-EEC0A66DEEA8}"/>
    <cellStyle name="Normal 5 4 2 2 3" xfId="749" xr:uid="{ECA35569-B451-4176-AD86-6165496C9DA3}"/>
    <cellStyle name="Normal 5 4 2 2 3 2" xfId="750" xr:uid="{11BCFECD-C23A-4045-ADBC-74EEA0AF2386}"/>
    <cellStyle name="Normal 5 4 2 2 3 2 2" xfId="751" xr:uid="{73F31A0C-4443-43EB-9F6C-F164EF7154EE}"/>
    <cellStyle name="Normal 5 4 2 2 3 2 2 2" xfId="3836" xr:uid="{C96A7351-B028-483F-A2DD-2C00A565B3C7}"/>
    <cellStyle name="Normal 5 4 2 2 3 2 2 2 2" xfId="3837" xr:uid="{FD378D25-DE76-4894-909F-EC561DF35D8A}"/>
    <cellStyle name="Normal 5 4 2 2 3 2 2 3" xfId="3838" xr:uid="{6A828E83-2B50-484D-BC74-5B43A87D3845}"/>
    <cellStyle name="Normal 5 4 2 2 3 2 3" xfId="752" xr:uid="{40298B04-3D98-4C0A-A758-384D1CF026C8}"/>
    <cellStyle name="Normal 5 4 2 2 3 2 3 2" xfId="3839" xr:uid="{90E4F293-A928-4A01-9BDF-0591837EFB49}"/>
    <cellStyle name="Normal 5 4 2 2 3 2 4" xfId="753" xr:uid="{71523740-D11C-4838-8BBF-9AB3D61F332F}"/>
    <cellStyle name="Normal 5 4 2 2 3 3" xfId="754" xr:uid="{EAD9FF4B-41AA-4390-BED5-3E80D4FFB23A}"/>
    <cellStyle name="Normal 5 4 2 2 3 3 2" xfId="3840" xr:uid="{249ABF62-A955-4C5D-98FD-16F265A99D4A}"/>
    <cellStyle name="Normal 5 4 2 2 3 3 2 2" xfId="3841" xr:uid="{4658B67A-1100-463E-B10B-A655866BE444}"/>
    <cellStyle name="Normal 5 4 2 2 3 3 3" xfId="3842" xr:uid="{AFD7B936-9A1A-45FA-854C-C0FDDE6D75D2}"/>
    <cellStyle name="Normal 5 4 2 2 3 4" xfId="755" xr:uid="{3A10FBF8-411D-4FF2-BD3A-4CAE221A45C4}"/>
    <cellStyle name="Normal 5 4 2 2 3 4 2" xfId="3843" xr:uid="{E575A3AF-124F-424F-A078-D0DBC2042B32}"/>
    <cellStyle name="Normal 5 4 2 2 3 5" xfId="756" xr:uid="{8247213B-92CA-4528-977C-F528A49ADA3B}"/>
    <cellStyle name="Normal 5 4 2 2 4" xfId="757" xr:uid="{5F3D9624-CCC1-4720-A689-51DA76066915}"/>
    <cellStyle name="Normal 5 4 2 2 4 2" xfId="758" xr:uid="{1A81D202-885C-486D-A20D-D7A301AC89BA}"/>
    <cellStyle name="Normal 5 4 2 2 4 2 2" xfId="3844" xr:uid="{02C8C6BF-EFAB-476F-B28C-E80C5390D101}"/>
    <cellStyle name="Normal 5 4 2 2 4 2 2 2" xfId="3845" xr:uid="{009DCF3E-E1B5-4175-A71E-F08E5688D7A9}"/>
    <cellStyle name="Normal 5 4 2 2 4 2 3" xfId="3846" xr:uid="{1B25403E-B6AC-4E67-9AA9-18D350B19028}"/>
    <cellStyle name="Normal 5 4 2 2 4 3" xfId="759" xr:uid="{0E7E9BF5-161E-4E16-8DF7-01CE70D1C389}"/>
    <cellStyle name="Normal 5 4 2 2 4 3 2" xfId="3847" xr:uid="{86DC6B00-728A-4ECC-A0F5-75A35CD0F6C6}"/>
    <cellStyle name="Normal 5 4 2 2 4 4" xfId="760" xr:uid="{4457EDAC-9587-430B-90AF-C7BB473ED9A7}"/>
    <cellStyle name="Normal 5 4 2 2 5" xfId="761" xr:uid="{CB9A8D89-86B6-4B9E-ABB9-5A51795DBD72}"/>
    <cellStyle name="Normal 5 4 2 2 5 2" xfId="762" xr:uid="{30FD67FB-1B15-4FE8-83CC-7517092EA94A}"/>
    <cellStyle name="Normal 5 4 2 2 5 2 2" xfId="3848" xr:uid="{FD2C49D4-3BD4-48C9-BA57-6C623A71A26A}"/>
    <cellStyle name="Normal 5 4 2 2 5 3" xfId="763" xr:uid="{03BC11A7-DB21-425B-AAB6-B6E1017C20DA}"/>
    <cellStyle name="Normal 5 4 2 2 5 4" xfId="764" xr:uid="{A2F3706A-71E6-491B-A310-E6F6AC8731FA}"/>
    <cellStyle name="Normal 5 4 2 2 6" xfId="765" xr:uid="{0CADEB53-D241-4D73-AB75-37B66DAE5179}"/>
    <cellStyle name="Normal 5 4 2 2 6 2" xfId="3849" xr:uid="{1F842163-6419-4FD8-A375-8B032B6C1826}"/>
    <cellStyle name="Normal 5 4 2 2 7" xfId="766" xr:uid="{46FE8BDB-FFF7-44BA-86A3-D442AE2D7DB6}"/>
    <cellStyle name="Normal 5 4 2 2 8" xfId="767" xr:uid="{542EE0AE-A53A-433D-AE7E-AD2B64588F54}"/>
    <cellStyle name="Normal 5 4 2 3" xfId="768" xr:uid="{68FFA36E-C81F-4D36-BA91-994F9ED00D94}"/>
    <cellStyle name="Normal 5 4 2 3 2" xfId="769" xr:uid="{ED25CB3B-3D1F-4D26-BA16-F79322993652}"/>
    <cellStyle name="Normal 5 4 2 3 2 2" xfId="770" xr:uid="{E6AD071A-E5CB-4783-9921-8DDD253EADDF}"/>
    <cellStyle name="Normal 5 4 2 3 2 2 2" xfId="3850" xr:uid="{1C43CAEB-5DD6-465C-98D9-826596761A0F}"/>
    <cellStyle name="Normal 5 4 2 3 2 2 2 2" xfId="3851" xr:uid="{45132DDD-1FF1-4D3A-906F-0614E4D31BE1}"/>
    <cellStyle name="Normal 5 4 2 3 2 2 3" xfId="3852" xr:uid="{35C1C912-0E8C-4E3D-BAB9-BFB4580AAA55}"/>
    <cellStyle name="Normal 5 4 2 3 2 3" xfId="771" xr:uid="{145F069A-02AB-4648-A80B-154C0ED01706}"/>
    <cellStyle name="Normal 5 4 2 3 2 3 2" xfId="3853" xr:uid="{436A9B32-5FDD-4024-A4D8-3441BA399F8F}"/>
    <cellStyle name="Normal 5 4 2 3 2 4" xfId="772" xr:uid="{D83DACF3-A476-4D94-BB1C-CBAABC436C79}"/>
    <cellStyle name="Normal 5 4 2 3 3" xfId="773" xr:uid="{13ABF268-F446-49BB-B966-4DC067FB2F2F}"/>
    <cellStyle name="Normal 5 4 2 3 3 2" xfId="774" xr:uid="{81CFF863-A80D-4703-BC7F-FE614011FE2F}"/>
    <cellStyle name="Normal 5 4 2 3 3 2 2" xfId="3854" xr:uid="{2E81A30A-44DF-4C13-B45F-9D74F4FA240F}"/>
    <cellStyle name="Normal 5 4 2 3 3 3" xfId="775" xr:uid="{0C73D570-3F8B-4EA5-8AB8-8F3558BAB73E}"/>
    <cellStyle name="Normal 5 4 2 3 3 4" xfId="776" xr:uid="{26F04270-55BC-4989-9536-02EDAFCFEEE8}"/>
    <cellStyle name="Normal 5 4 2 3 4" xfId="777" xr:uid="{A2B28831-4F32-4315-9160-6B28EF0B0E20}"/>
    <cellStyle name="Normal 5 4 2 3 4 2" xfId="3855" xr:uid="{E8AB6222-CD8E-441D-A4C1-4A386FFCD809}"/>
    <cellStyle name="Normal 5 4 2 3 5" xfId="778" xr:uid="{F0107178-9117-49C7-A193-2B2816029764}"/>
    <cellStyle name="Normal 5 4 2 3 6" xfId="779" xr:uid="{03406E1D-2B21-4B8F-B771-49CE3868CE05}"/>
    <cellStyle name="Normal 5 4 2 4" xfId="780" xr:uid="{784931A7-8219-4350-B6B8-CDD79282312F}"/>
    <cellStyle name="Normal 5 4 2 4 2" xfId="781" xr:uid="{050A0888-51B7-453A-89F6-2D84ED8AAEE7}"/>
    <cellStyle name="Normal 5 4 2 4 2 2" xfId="782" xr:uid="{315C39BB-B8CD-4020-B4E7-FB8DB0CDC4BE}"/>
    <cellStyle name="Normal 5 4 2 4 2 2 2" xfId="3856" xr:uid="{14B44956-36A2-4410-BE41-144E385CD193}"/>
    <cellStyle name="Normal 5 4 2 4 2 2 2 2" xfId="3857" xr:uid="{7784399F-93AF-430D-9824-C830F187BF36}"/>
    <cellStyle name="Normal 5 4 2 4 2 2 3" xfId="3858" xr:uid="{58736820-A7AA-4EC0-9AA8-3234DD52B3FF}"/>
    <cellStyle name="Normal 5 4 2 4 2 3" xfId="783" xr:uid="{5D5358C8-5E2C-419E-AD2F-42F870B5E716}"/>
    <cellStyle name="Normal 5 4 2 4 2 3 2" xfId="3859" xr:uid="{4740A820-51B6-44A2-854A-564FAD62E542}"/>
    <cellStyle name="Normal 5 4 2 4 2 4" xfId="784" xr:uid="{4C833244-A49C-4D2E-BD74-5BDAD3DA275D}"/>
    <cellStyle name="Normal 5 4 2 4 3" xfId="785" xr:uid="{D2D7CAF2-3AA5-4416-993B-CBEE1B7B58E8}"/>
    <cellStyle name="Normal 5 4 2 4 3 2" xfId="3860" xr:uid="{A95F0DD1-28B6-452E-9D4D-04C8B2D3BFD5}"/>
    <cellStyle name="Normal 5 4 2 4 3 2 2" xfId="3861" xr:uid="{0D21F54F-4A15-4CD8-BB48-AAA3DFF82B1B}"/>
    <cellStyle name="Normal 5 4 2 4 3 3" xfId="3862" xr:uid="{0609BEC3-3F5F-48A5-B7EB-E0C4B5931418}"/>
    <cellStyle name="Normal 5 4 2 4 4" xfId="786" xr:uid="{81DE7264-D805-4074-A82B-887A5EB83C4D}"/>
    <cellStyle name="Normal 5 4 2 4 4 2" xfId="3863" xr:uid="{2F7F5A35-F3FC-4DB9-8D39-EB96E5E5DD9E}"/>
    <cellStyle name="Normal 5 4 2 4 5" xfId="787" xr:uid="{723E95D8-D16A-4065-A94A-F724CE6BECFF}"/>
    <cellStyle name="Normal 5 4 2 5" xfId="788" xr:uid="{F1B44430-4D0C-4EF9-AC10-227E97F3266F}"/>
    <cellStyle name="Normal 5 4 2 5 2" xfId="789" xr:uid="{8A922EDB-8959-4D58-ACB9-DF06D94FA09F}"/>
    <cellStyle name="Normal 5 4 2 5 2 2" xfId="3864" xr:uid="{F3219848-A1E9-4CB7-A79C-BDF07F71F2CC}"/>
    <cellStyle name="Normal 5 4 2 5 2 2 2" xfId="3865" xr:uid="{FC80010F-087E-42AF-96DB-96BC95314056}"/>
    <cellStyle name="Normal 5 4 2 5 2 3" xfId="3866" xr:uid="{CD3AA1B0-F856-41FD-AB9E-98DA062C1A3B}"/>
    <cellStyle name="Normal 5 4 2 5 3" xfId="790" xr:uid="{B7CC38AE-1AA7-4D57-B704-BAF93A5C5619}"/>
    <cellStyle name="Normal 5 4 2 5 3 2" xfId="3867" xr:uid="{E6300E48-7CC0-42F8-BEE9-B39074655F7C}"/>
    <cellStyle name="Normal 5 4 2 5 4" xfId="791" xr:uid="{DFA84729-BDDE-459E-B503-64461F3C6518}"/>
    <cellStyle name="Normal 5 4 2 6" xfId="792" xr:uid="{4CB365C5-6149-41F7-8338-7456B6F1DD51}"/>
    <cellStyle name="Normal 5 4 2 6 2" xfId="793" xr:uid="{2E50297E-AF44-48A0-80F3-7F453987E9E8}"/>
    <cellStyle name="Normal 5 4 2 6 2 2" xfId="3868" xr:uid="{EE0D58CD-167D-4737-BF41-23C5424EBB4A}"/>
    <cellStyle name="Normal 5 4 2 6 2 3" xfId="4390" xr:uid="{391E79CB-FE11-4C5C-9A99-9A65695C5317}"/>
    <cellStyle name="Normal 5 4 2 6 3" xfId="794" xr:uid="{341051BD-D0C8-4A41-A8FB-6C1B35887877}"/>
    <cellStyle name="Normal 5 4 2 6 4" xfId="795" xr:uid="{415EABC0-1C22-4BC2-A9D3-24DC36459851}"/>
    <cellStyle name="Normal 5 4 2 6 4 2" xfId="4749" xr:uid="{5A9209E7-8831-4C21-B4DB-3E62D454E693}"/>
    <cellStyle name="Normal 5 4 2 6 4 3" xfId="4606" xr:uid="{5E568A18-465E-4460-ADF4-3BF88883BDEB}"/>
    <cellStyle name="Normal 5 4 2 6 4 4" xfId="4470" xr:uid="{15E9C8F1-C37C-49B2-87FC-C6CFD23F488E}"/>
    <cellStyle name="Normal 5 4 2 7" xfId="796" xr:uid="{97FFAEF3-2403-428B-9401-9E7B18E80DF3}"/>
    <cellStyle name="Normal 5 4 2 7 2" xfId="3869" xr:uid="{0C476771-1649-42B5-9CA9-C7376D06DA2B}"/>
    <cellStyle name="Normal 5 4 2 8" xfId="797" xr:uid="{D674E643-65C0-448A-8695-EB3A182D1A60}"/>
    <cellStyle name="Normal 5 4 2 9" xfId="798" xr:uid="{BDFA446B-1BD9-4C85-B984-BCF4639F23B0}"/>
    <cellStyle name="Normal 5 4 3" xfId="799" xr:uid="{BC7420B3-ED52-403C-9E5C-FF2E3E6A6C71}"/>
    <cellStyle name="Normal 5 4 3 2" xfId="800" xr:uid="{9126F478-4F27-405E-BA18-56CA9EFF279A}"/>
    <cellStyle name="Normal 5 4 3 2 2" xfId="801" xr:uid="{554FFC6C-ADBA-4FA1-80CB-FECB413D0966}"/>
    <cellStyle name="Normal 5 4 3 2 2 2" xfId="802" xr:uid="{E1C9EBCC-9095-4D5E-A50D-1E91C53424BF}"/>
    <cellStyle name="Normal 5 4 3 2 2 2 2" xfId="3870" xr:uid="{1BB387B3-0FCB-41F1-844D-74CAE02E3EBA}"/>
    <cellStyle name="Normal 5 4 3 2 2 2 2 2" xfId="3871" xr:uid="{A8867C50-3ACF-4906-B579-CA41728298A6}"/>
    <cellStyle name="Normal 5 4 3 2 2 2 3" xfId="3872" xr:uid="{D4388444-FCE0-4633-972B-5EB9329A440C}"/>
    <cellStyle name="Normal 5 4 3 2 2 3" xfId="803" xr:uid="{E77BC126-269B-485F-B7D5-9D5C9220C2A3}"/>
    <cellStyle name="Normal 5 4 3 2 2 3 2" xfId="3873" xr:uid="{F686843B-1321-4AFF-8C5D-0D061137D37E}"/>
    <cellStyle name="Normal 5 4 3 2 2 4" xfId="804" xr:uid="{42CB2897-DBC3-48D6-8F9A-BC605F4C77A5}"/>
    <cellStyle name="Normal 5 4 3 2 3" xfId="805" xr:uid="{2C10708A-5CD8-4BCA-9854-3D27471BC09B}"/>
    <cellStyle name="Normal 5 4 3 2 3 2" xfId="806" xr:uid="{2CCFC5B7-5CB9-4E33-83FF-3428372B7FCD}"/>
    <cellStyle name="Normal 5 4 3 2 3 2 2" xfId="3874" xr:uid="{112E012B-1598-4D3B-959D-D48823A7C69F}"/>
    <cellStyle name="Normal 5 4 3 2 3 3" xfId="807" xr:uid="{14AE092A-802B-42EE-9A86-99BB5A392C44}"/>
    <cellStyle name="Normal 5 4 3 2 3 4" xfId="808" xr:uid="{27E75B19-B2C4-4341-8991-AF66B0DE5E34}"/>
    <cellStyle name="Normal 5 4 3 2 4" xfId="809" xr:uid="{F21178F9-9B4E-44A5-A359-2B22639B684B}"/>
    <cellStyle name="Normal 5 4 3 2 4 2" xfId="3875" xr:uid="{324A4B5D-C9ED-4F0F-9218-A7A536772191}"/>
    <cellStyle name="Normal 5 4 3 2 5" xfId="810" xr:uid="{47D8D13F-DEF5-42D4-AC31-3CCB6B78CCCE}"/>
    <cellStyle name="Normal 5 4 3 2 6" xfId="811" xr:uid="{F05D545B-AB6D-4772-9EED-8274A75FA854}"/>
    <cellStyle name="Normal 5 4 3 3" xfId="812" xr:uid="{EC172466-03F2-4BA5-91CC-ECE6C514152C}"/>
    <cellStyle name="Normal 5 4 3 3 2" xfId="813" xr:uid="{C4DFD74E-6C88-4C40-9FCA-370EF0C85C15}"/>
    <cellStyle name="Normal 5 4 3 3 2 2" xfId="814" xr:uid="{B15FACE7-F7D1-494F-BC7C-DA9665451342}"/>
    <cellStyle name="Normal 5 4 3 3 2 2 2" xfId="3876" xr:uid="{A6B32E41-5065-47CA-BF0C-81D834075EAA}"/>
    <cellStyle name="Normal 5 4 3 3 2 2 2 2" xfId="3877" xr:uid="{C4BA6459-3751-4C7D-9B93-B9668E796B1F}"/>
    <cellStyle name="Normal 5 4 3 3 2 2 3" xfId="3878" xr:uid="{7B3C4E5A-5F7A-47D9-A942-E7EB41749C59}"/>
    <cellStyle name="Normal 5 4 3 3 2 3" xfId="815" xr:uid="{35BCD0FD-1E0F-47E0-8C21-FA07068A22F2}"/>
    <cellStyle name="Normal 5 4 3 3 2 3 2" xfId="3879" xr:uid="{EC438B1E-C873-446D-BD91-3243DBE96B1D}"/>
    <cellStyle name="Normal 5 4 3 3 2 4" xfId="816" xr:uid="{71BF1620-47E9-4EA7-918A-F2EB8014B100}"/>
    <cellStyle name="Normal 5 4 3 3 3" xfId="817" xr:uid="{7FAEFC87-46E5-404E-831B-DE947E0D1C0C}"/>
    <cellStyle name="Normal 5 4 3 3 3 2" xfId="3880" xr:uid="{F7D78E5D-CCAB-42BA-97EC-F0EFECF02868}"/>
    <cellStyle name="Normal 5 4 3 3 3 2 2" xfId="3881" xr:uid="{43F2CE11-E6E5-47A2-8549-0BD593E2D8BC}"/>
    <cellStyle name="Normal 5 4 3 3 3 3" xfId="3882" xr:uid="{A238CDE0-70B3-442A-AB6D-715A2F4EBA10}"/>
    <cellStyle name="Normal 5 4 3 3 4" xfId="818" xr:uid="{779B8D54-E9E5-48A9-8DB3-C1E94BD493ED}"/>
    <cellStyle name="Normal 5 4 3 3 4 2" xfId="3883" xr:uid="{57FB694D-7384-41A6-B2A5-27AA5BB6004D}"/>
    <cellStyle name="Normal 5 4 3 3 5" xfId="819" xr:uid="{72AEAF0F-E603-4D5F-ABA1-2F56202CDB1F}"/>
    <cellStyle name="Normal 5 4 3 4" xfId="820" xr:uid="{6A1A3385-6930-4E9F-8952-22C72FA07E7A}"/>
    <cellStyle name="Normal 5 4 3 4 2" xfId="821" xr:uid="{F92C7540-21B8-4730-BB6D-517BBA89E8E3}"/>
    <cellStyle name="Normal 5 4 3 4 2 2" xfId="3884" xr:uid="{BA0E2E0F-0B45-44BF-9247-FCD651B7E90B}"/>
    <cellStyle name="Normal 5 4 3 4 2 2 2" xfId="3885" xr:uid="{9AAE0FF5-E83C-4974-A69F-E7F11DF44DD9}"/>
    <cellStyle name="Normal 5 4 3 4 2 3" xfId="3886" xr:uid="{6A486BF9-4613-4D79-B588-BC8347AAC3FE}"/>
    <cellStyle name="Normal 5 4 3 4 3" xfId="822" xr:uid="{A8E3369A-DA77-40CE-8D69-F3223762DCAF}"/>
    <cellStyle name="Normal 5 4 3 4 3 2" xfId="3887" xr:uid="{A25634F7-14AB-47CC-ADF9-6E8380875F2D}"/>
    <cellStyle name="Normal 5 4 3 4 4" xfId="823" xr:uid="{1CE9341F-EE7B-432C-B750-E4C071E69B9C}"/>
    <cellStyle name="Normal 5 4 3 5" xfId="824" xr:uid="{59FA2168-F2E2-44F8-BA36-6777C2235ACC}"/>
    <cellStyle name="Normal 5 4 3 5 2" xfId="825" xr:uid="{2F982130-42D4-4C83-8A95-AA530EF1080E}"/>
    <cellStyle name="Normal 5 4 3 5 2 2" xfId="3888" xr:uid="{FC131834-5573-4472-9AAD-E3028B0D173B}"/>
    <cellStyle name="Normal 5 4 3 5 3" xfId="826" xr:uid="{AD1B715A-9D9B-48F8-96FC-9C136D055761}"/>
    <cellStyle name="Normal 5 4 3 5 4" xfId="827" xr:uid="{12B6CDD6-0E93-443E-AF95-9FE91FEB535B}"/>
    <cellStyle name="Normal 5 4 3 6" xfId="828" xr:uid="{A2F36E68-7B84-41A5-A747-0520B6F41F82}"/>
    <cellStyle name="Normal 5 4 3 6 2" xfId="3889" xr:uid="{4EA7DC1B-EEA4-425C-9959-19B54E2798F1}"/>
    <cellStyle name="Normal 5 4 3 7" xfId="829" xr:uid="{BD48F77F-018B-4F1B-B021-50139B5BE56B}"/>
    <cellStyle name="Normal 5 4 3 8" xfId="830" xr:uid="{42DA1422-02A8-46DD-82E1-DC6722F88C86}"/>
    <cellStyle name="Normal 5 4 4" xfId="831" xr:uid="{F329BA29-744B-46F1-ACDA-F741165730B7}"/>
    <cellStyle name="Normal 5 4 4 2" xfId="832" xr:uid="{4FF9464D-4E71-493B-8E4A-5F2904D73CF2}"/>
    <cellStyle name="Normal 5 4 4 2 2" xfId="833" xr:uid="{719229A2-C958-4475-86FE-7946EBC3CB91}"/>
    <cellStyle name="Normal 5 4 4 2 2 2" xfId="834" xr:uid="{5D33CB50-6F0A-497C-85D8-1835BB9A5C26}"/>
    <cellStyle name="Normal 5 4 4 2 2 2 2" xfId="3890" xr:uid="{727453EB-5899-44FC-A468-35F967BD7630}"/>
    <cellStyle name="Normal 5 4 4 2 2 3" xfId="835" xr:uid="{84DE4A3B-2FA3-42FF-86A6-4BF9050977AA}"/>
    <cellStyle name="Normal 5 4 4 2 2 4" xfId="836" xr:uid="{4CC4172A-6A48-4F48-9F33-B06B75B53CD1}"/>
    <cellStyle name="Normal 5 4 4 2 3" xfId="837" xr:uid="{B170AB05-0F59-406B-9AC6-668EF674B61F}"/>
    <cellStyle name="Normal 5 4 4 2 3 2" xfId="3891" xr:uid="{D00BD30F-A16C-40DD-B8EB-18A2D8B4278D}"/>
    <cellStyle name="Normal 5 4 4 2 4" xfId="838" xr:uid="{3C9A8966-FD6C-4568-A514-3681B839BA67}"/>
    <cellStyle name="Normal 5 4 4 2 5" xfId="839" xr:uid="{936D116A-B146-41D9-92FA-0794DDC2D867}"/>
    <cellStyle name="Normal 5 4 4 3" xfId="840" xr:uid="{37CE7D02-9659-450F-904C-F21604E39609}"/>
    <cellStyle name="Normal 5 4 4 3 2" xfId="841" xr:uid="{C5B00617-9DB3-4538-BCCF-F8645D64371C}"/>
    <cellStyle name="Normal 5 4 4 3 2 2" xfId="3892" xr:uid="{18686B4B-D3C0-4ACD-91C6-357169D3231D}"/>
    <cellStyle name="Normal 5 4 4 3 3" xfId="842" xr:uid="{85FEF24C-32E9-44C8-B649-E0B57303913C}"/>
    <cellStyle name="Normal 5 4 4 3 4" xfId="843" xr:uid="{CF118A1A-A7D9-4225-BF2C-95CB7C2D3421}"/>
    <cellStyle name="Normal 5 4 4 4" xfId="844" xr:uid="{CE2E5729-19CD-4FB2-B4E0-FC82B26437D0}"/>
    <cellStyle name="Normal 5 4 4 4 2" xfId="845" xr:uid="{0E728D99-5672-4E45-B032-6A2A966BB901}"/>
    <cellStyle name="Normal 5 4 4 4 3" xfId="846" xr:uid="{5ECBA700-2C81-49FD-A9C3-DF9013D0053D}"/>
    <cellStyle name="Normal 5 4 4 4 4" xfId="847" xr:uid="{B96C4E25-80EC-49C3-936A-8C1045053BBA}"/>
    <cellStyle name="Normal 5 4 4 5" xfId="848" xr:uid="{7544BBBB-FCEF-4FBB-9483-8622B3CB50D1}"/>
    <cellStyle name="Normal 5 4 4 6" xfId="849" xr:uid="{E604568B-E542-4092-BEAC-6F780342CB45}"/>
    <cellStyle name="Normal 5 4 4 7" xfId="850" xr:uid="{98BF1D26-C176-48F8-9677-884899FB7BA2}"/>
    <cellStyle name="Normal 5 4 5" xfId="851" xr:uid="{140AC4D6-3C32-45B3-B427-46049DB95447}"/>
    <cellStyle name="Normal 5 4 5 2" xfId="852" xr:uid="{DC270267-8620-45B8-B7DE-EFDFC7DE5A11}"/>
    <cellStyle name="Normal 5 4 5 2 2" xfId="853" xr:uid="{A8FE7A16-55D6-492F-AF8E-9C69BBF2FE38}"/>
    <cellStyle name="Normal 5 4 5 2 2 2" xfId="3893" xr:uid="{E26ED566-A917-46C5-9D34-619321F6DC73}"/>
    <cellStyle name="Normal 5 4 5 2 2 2 2" xfId="3894" xr:uid="{0B36B1E1-0C89-44E2-85BF-3CB69CA09D21}"/>
    <cellStyle name="Normal 5 4 5 2 2 3" xfId="3895" xr:uid="{E479AEF6-31FF-4B39-B72C-A3C074BDB6E1}"/>
    <cellStyle name="Normal 5 4 5 2 3" xfId="854" xr:uid="{06E943E4-6B12-4504-9794-71DA5B70D197}"/>
    <cellStyle name="Normal 5 4 5 2 3 2" xfId="3896" xr:uid="{40D98718-D98F-4C56-86CC-F9F72C9A0A9D}"/>
    <cellStyle name="Normal 5 4 5 2 4" xfId="855" xr:uid="{868AE153-E9A6-46C5-A8D6-8AEB2F17A9E1}"/>
    <cellStyle name="Normal 5 4 5 3" xfId="856" xr:uid="{B2853BF9-3A08-4732-AF6C-1FD5ECCE2B1B}"/>
    <cellStyle name="Normal 5 4 5 3 2" xfId="857" xr:uid="{0E42ED14-0A4E-4999-9D5F-11B829C4643C}"/>
    <cellStyle name="Normal 5 4 5 3 2 2" xfId="3897" xr:uid="{908FFC37-9AC8-4CDB-8A1C-C55E745EDD0E}"/>
    <cellStyle name="Normal 5 4 5 3 3" xfId="858" xr:uid="{BBEF009F-2378-4112-B220-4A38924133A8}"/>
    <cellStyle name="Normal 5 4 5 3 4" xfId="859" xr:uid="{2FAA866F-9E35-4436-9EC4-32F48F59276F}"/>
    <cellStyle name="Normal 5 4 5 4" xfId="860" xr:uid="{2F85A741-9FE4-4263-9236-634FC5AA6429}"/>
    <cellStyle name="Normal 5 4 5 4 2" xfId="3898" xr:uid="{0C558E5D-0A78-4162-BE0C-2B89EB454221}"/>
    <cellStyle name="Normal 5 4 5 5" xfId="861" xr:uid="{510A388D-4DCB-4C92-A2AF-248748C619E6}"/>
    <cellStyle name="Normal 5 4 5 6" xfId="862" xr:uid="{E15B50E0-B331-40EE-A185-CF7BEDD5D77E}"/>
    <cellStyle name="Normal 5 4 6" xfId="863" xr:uid="{D648C3CF-4831-4277-8D77-D61164037F07}"/>
    <cellStyle name="Normal 5 4 6 2" xfId="864" xr:uid="{DC38EB7F-5C0E-4A6A-92DC-F360C405C454}"/>
    <cellStyle name="Normal 5 4 6 2 2" xfId="865" xr:uid="{04A0A79B-5CEE-4993-BA78-FDFB785CA2E1}"/>
    <cellStyle name="Normal 5 4 6 2 2 2" xfId="3899" xr:uid="{B1F1CE65-B6DF-4385-8FCF-2E770263E623}"/>
    <cellStyle name="Normal 5 4 6 2 3" xfId="866" xr:uid="{2F930795-26B5-46A7-AAAC-88880A384DB5}"/>
    <cellStyle name="Normal 5 4 6 2 4" xfId="867" xr:uid="{B2834C57-B8C0-4691-9C28-B24E0198B815}"/>
    <cellStyle name="Normal 5 4 6 3" xfId="868" xr:uid="{A44047D7-1F16-43CD-B705-6847F36E9D31}"/>
    <cellStyle name="Normal 5 4 6 3 2" xfId="3900" xr:uid="{1A61C6F1-6F64-40F3-A092-9F1E7AB4DC5D}"/>
    <cellStyle name="Normal 5 4 6 4" xfId="869" xr:uid="{311F615D-BEA7-4413-B45F-11EC5BF8E782}"/>
    <cellStyle name="Normal 5 4 6 5" xfId="870" xr:uid="{22BDAB9C-FC03-40F4-BD84-1DE213357177}"/>
    <cellStyle name="Normal 5 4 7" xfId="871" xr:uid="{7BEBF045-0366-4B6B-B377-068ECBA18DC3}"/>
    <cellStyle name="Normal 5 4 7 2" xfId="872" xr:uid="{B898DB64-7627-40F8-A607-CCF9EABF9628}"/>
    <cellStyle name="Normal 5 4 7 2 2" xfId="3901" xr:uid="{51F05884-FC54-49E1-BCD6-663AE32898A5}"/>
    <cellStyle name="Normal 5 4 7 2 3" xfId="4389" xr:uid="{C63A1CF8-FDDE-41FF-B90B-3BF419AE1F1C}"/>
    <cellStyle name="Normal 5 4 7 3" xfId="873" xr:uid="{78AC74ED-E604-446D-9C15-3D99DC818653}"/>
    <cellStyle name="Normal 5 4 7 4" xfId="874" xr:uid="{B4A33A61-6075-47F4-8AA0-8B3140AE6832}"/>
    <cellStyle name="Normal 5 4 7 4 2" xfId="4748" xr:uid="{7A112F7F-D3F8-4673-9D6E-042AAA468175}"/>
    <cellStyle name="Normal 5 4 7 4 3" xfId="4607" xr:uid="{6C875DC3-26DF-4256-AB83-252F2A99DFAA}"/>
    <cellStyle name="Normal 5 4 7 4 4" xfId="4469" xr:uid="{26202DBA-41B0-4850-A84C-389C4265E585}"/>
    <cellStyle name="Normal 5 4 8" xfId="875" xr:uid="{426AE85C-CAA4-4897-8A31-3A0A0458E8B3}"/>
    <cellStyle name="Normal 5 4 8 2" xfId="876" xr:uid="{C36EC1B9-389E-4F36-95B2-F94ECFFBE481}"/>
    <cellStyle name="Normal 5 4 8 3" xfId="877" xr:uid="{B8E07C9B-34CC-4B88-A13C-BE1586BA11B6}"/>
    <cellStyle name="Normal 5 4 8 4" xfId="878" xr:uid="{3E8939A8-7692-420B-93A0-8761F95CA56E}"/>
    <cellStyle name="Normal 5 4 9" xfId="879" xr:uid="{3F79DBDB-4D43-44E7-A3E8-4C48BFF82B0C}"/>
    <cellStyle name="Normal 5 5" xfId="880" xr:uid="{A647C485-10C9-4500-8184-D27B22C15C15}"/>
    <cellStyle name="Normal 5 5 10" xfId="881" xr:uid="{4B07B3DE-1F2A-48CA-990C-47862BDACCE1}"/>
    <cellStyle name="Normal 5 5 11" xfId="882" xr:uid="{6C85C600-A397-48BF-8531-110F2A84AF28}"/>
    <cellStyle name="Normal 5 5 2" xfId="883" xr:uid="{F47FEF23-E781-448D-890F-B69C6673E884}"/>
    <cellStyle name="Normal 5 5 2 2" xfId="884" xr:uid="{651B13F5-3EA6-46CA-8E16-BF1665DE3A2E}"/>
    <cellStyle name="Normal 5 5 2 2 2" xfId="885" xr:uid="{A4D8D994-5621-45EB-8989-CF880B2FE321}"/>
    <cellStyle name="Normal 5 5 2 2 2 2" xfId="886" xr:uid="{804E9497-41A2-4448-B626-DF0F2DC327A6}"/>
    <cellStyle name="Normal 5 5 2 2 2 2 2" xfId="887" xr:uid="{4CF4EA32-8DA3-4373-ACFF-201BB2EE1F01}"/>
    <cellStyle name="Normal 5 5 2 2 2 2 2 2" xfId="3902" xr:uid="{F69BE145-E679-4789-8697-C5143E74A379}"/>
    <cellStyle name="Normal 5 5 2 2 2 2 3" xfId="888" xr:uid="{A74C7FD6-5FE0-4362-8A5C-A18BC948886D}"/>
    <cellStyle name="Normal 5 5 2 2 2 2 4" xfId="889" xr:uid="{C8F98B4D-2DE5-408E-9159-5BBABAB6354D}"/>
    <cellStyle name="Normal 5 5 2 2 2 3" xfId="890" xr:uid="{EF4CF048-A992-4B7B-A8D8-B9EAAB53F0F9}"/>
    <cellStyle name="Normal 5 5 2 2 2 3 2" xfId="891" xr:uid="{C34152F0-1A9D-466F-8B92-0C699DDF1ACD}"/>
    <cellStyle name="Normal 5 5 2 2 2 3 3" xfId="892" xr:uid="{35628516-8BA9-4D15-9F11-D308CA216E2F}"/>
    <cellStyle name="Normal 5 5 2 2 2 3 4" xfId="893" xr:uid="{08B9AA3D-9CDC-4425-9532-823ACECA94CD}"/>
    <cellStyle name="Normal 5 5 2 2 2 4" xfId="894" xr:uid="{C075C45E-1D4C-4E46-A7FF-FD2B979363BB}"/>
    <cellStyle name="Normal 5 5 2 2 2 5" xfId="895" xr:uid="{49FCCC95-6644-40AF-A634-F23F053B9AFD}"/>
    <cellStyle name="Normal 5 5 2 2 2 6" xfId="896" xr:uid="{D9981071-F29C-42D4-A2AC-D1DF35D9F4F0}"/>
    <cellStyle name="Normal 5 5 2 2 3" xfId="897" xr:uid="{E54C0A1D-36CC-4442-A09D-B5FEDC05A0F4}"/>
    <cellStyle name="Normal 5 5 2 2 3 2" xfId="898" xr:uid="{0ECC9C1B-9B6E-4A1C-BA3B-1354B07D30C4}"/>
    <cellStyle name="Normal 5 5 2 2 3 2 2" xfId="899" xr:uid="{28634DF4-733C-4AA7-8BC1-197D08AC9FB6}"/>
    <cellStyle name="Normal 5 5 2 2 3 2 3" xfId="900" xr:uid="{29CFEC72-08BC-44C5-937D-F478DBAC0805}"/>
    <cellStyle name="Normal 5 5 2 2 3 2 4" xfId="901" xr:uid="{26AD7DAE-1DBB-44A9-BF3C-21CA68BECC60}"/>
    <cellStyle name="Normal 5 5 2 2 3 3" xfId="902" xr:uid="{48D9F780-CD27-4EA9-8945-1C7852C1A7B9}"/>
    <cellStyle name="Normal 5 5 2 2 3 4" xfId="903" xr:uid="{CEBFE425-5A1C-4843-8B9D-90DD68859878}"/>
    <cellStyle name="Normal 5 5 2 2 3 5" xfId="904" xr:uid="{1D615D08-EA7D-4405-9AD4-0BAD2426DCDE}"/>
    <cellStyle name="Normal 5 5 2 2 4" xfId="905" xr:uid="{613B77C1-893B-40AC-B416-CF3F9220848D}"/>
    <cellStyle name="Normal 5 5 2 2 4 2" xfId="906" xr:uid="{E9E59582-A9F4-44D5-9801-B5F9D0E5A2EC}"/>
    <cellStyle name="Normal 5 5 2 2 4 3" xfId="907" xr:uid="{EF275AAB-BEEF-4014-BB59-93519FAF316D}"/>
    <cellStyle name="Normal 5 5 2 2 4 4" xfId="908" xr:uid="{3EE00847-028C-40D5-BD3A-171966889C2F}"/>
    <cellStyle name="Normal 5 5 2 2 5" xfId="909" xr:uid="{B68135D7-02C8-4D89-AC19-B61D3981D25E}"/>
    <cellStyle name="Normal 5 5 2 2 5 2" xfId="910" xr:uid="{7A52BBD9-07B4-4204-89E7-DB82D3CD2E1A}"/>
    <cellStyle name="Normal 5 5 2 2 5 3" xfId="911" xr:uid="{430ED6EE-D845-49B2-B2BB-35EF6DA47C40}"/>
    <cellStyle name="Normal 5 5 2 2 5 4" xfId="912" xr:uid="{EC331AD7-1D6F-4F9D-9602-0018C96AEA09}"/>
    <cellStyle name="Normal 5 5 2 2 6" xfId="913" xr:uid="{DEA7E1F0-C848-49B9-8D17-075C48E013F6}"/>
    <cellStyle name="Normal 5 5 2 2 7" xfId="914" xr:uid="{56A42096-D3D9-4C47-BCA4-7771D6D20E8C}"/>
    <cellStyle name="Normal 5 5 2 2 8" xfId="915" xr:uid="{426F74A0-666F-494B-9FFE-A58783C9230B}"/>
    <cellStyle name="Normal 5 5 2 3" xfId="916" xr:uid="{FBFC561B-6EA6-4ADC-9043-FF59C91DC3BC}"/>
    <cellStyle name="Normal 5 5 2 3 2" xfId="917" xr:uid="{DD52527B-42CC-4318-B075-E1CF24C03B4C}"/>
    <cellStyle name="Normal 5 5 2 3 2 2" xfId="918" xr:uid="{F90CBE9A-42A4-4675-AB80-F186A230BDCE}"/>
    <cellStyle name="Normal 5 5 2 3 2 2 2" xfId="3903" xr:uid="{FE840CEE-4BFD-43E3-9FE3-8B2F46E3F34E}"/>
    <cellStyle name="Normal 5 5 2 3 2 2 2 2" xfId="3904" xr:uid="{DACD7691-A743-4530-B56C-5C48F26F8449}"/>
    <cellStyle name="Normal 5 5 2 3 2 2 3" xfId="3905" xr:uid="{F7909835-743B-4ECA-B187-221A1B2FE769}"/>
    <cellStyle name="Normal 5 5 2 3 2 3" xfId="919" xr:uid="{D4ABFCE0-2720-4012-AD24-748F395CE867}"/>
    <cellStyle name="Normal 5 5 2 3 2 3 2" xfId="3906" xr:uid="{517B84ED-335C-475F-9CB4-DCEDE41FC45C}"/>
    <cellStyle name="Normal 5 5 2 3 2 4" xfId="920" xr:uid="{76F801E2-2961-475F-8A2D-5F5301E2BFA5}"/>
    <cellStyle name="Normal 5 5 2 3 3" xfId="921" xr:uid="{9FEA18E6-215A-40F4-AD0B-2DECB461AA1E}"/>
    <cellStyle name="Normal 5 5 2 3 3 2" xfId="922" xr:uid="{12651952-2296-4590-B34F-E15CFEA47BBE}"/>
    <cellStyle name="Normal 5 5 2 3 3 2 2" xfId="3907" xr:uid="{F643D342-2BB1-4930-B16E-BD20B29767D6}"/>
    <cellStyle name="Normal 5 5 2 3 3 3" xfId="923" xr:uid="{75944453-EB84-4508-956E-52614AEF8534}"/>
    <cellStyle name="Normal 5 5 2 3 3 4" xfId="924" xr:uid="{F7FF6398-19B0-4964-ACDE-DA309DD26626}"/>
    <cellStyle name="Normal 5 5 2 3 4" xfId="925" xr:uid="{63C1022B-F194-4381-9A7F-47FB60860E30}"/>
    <cellStyle name="Normal 5 5 2 3 4 2" xfId="3908" xr:uid="{6E328823-ED59-4538-BEED-C043C1361A80}"/>
    <cellStyle name="Normal 5 5 2 3 5" xfId="926" xr:uid="{BDF32283-11D7-48B1-BD81-DD993F38D064}"/>
    <cellStyle name="Normal 5 5 2 3 6" xfId="927" xr:uid="{6E4EF857-EB54-4519-970D-ED9A9E761F75}"/>
    <cellStyle name="Normal 5 5 2 4" xfId="928" xr:uid="{59D02FC4-E4C5-4C12-844B-497C952380CC}"/>
    <cellStyle name="Normal 5 5 2 4 2" xfId="929" xr:uid="{7B7DE694-0661-412D-8518-1BDC23C2AD0E}"/>
    <cellStyle name="Normal 5 5 2 4 2 2" xfId="930" xr:uid="{FF20F16B-3DA8-4866-841E-7D0A21190602}"/>
    <cellStyle name="Normal 5 5 2 4 2 2 2" xfId="3909" xr:uid="{1D5121F2-B23F-4AC2-8056-EF31800F5569}"/>
    <cellStyle name="Normal 5 5 2 4 2 3" xfId="931" xr:uid="{13BBB3D8-E3A9-47B6-A7F5-3567FA9DE070}"/>
    <cellStyle name="Normal 5 5 2 4 2 4" xfId="932" xr:uid="{33B95058-D21A-483D-A9E1-EFEE41AF18E5}"/>
    <cellStyle name="Normal 5 5 2 4 3" xfId="933" xr:uid="{892CB31D-82E1-4B9C-ACA2-6D43FDFC5CFB}"/>
    <cellStyle name="Normal 5 5 2 4 3 2" xfId="3910" xr:uid="{B7B3879A-64F7-437F-BB79-AB27EBB76725}"/>
    <cellStyle name="Normal 5 5 2 4 4" xfId="934" xr:uid="{7533E750-F363-4589-B167-842690BB44BC}"/>
    <cellStyle name="Normal 5 5 2 4 5" xfId="935" xr:uid="{192C0B61-0F41-4C73-A862-905797F5B92F}"/>
    <cellStyle name="Normal 5 5 2 5" xfId="936" xr:uid="{E1354CA4-67A9-4584-AD72-0F062060F493}"/>
    <cellStyle name="Normal 5 5 2 5 2" xfId="937" xr:uid="{BB0C2209-A7A7-4838-98E0-D24EF7081DA4}"/>
    <cellStyle name="Normal 5 5 2 5 2 2" xfId="3911" xr:uid="{4B5F3944-9BB2-4EC9-9402-6A1A3D65C547}"/>
    <cellStyle name="Normal 5 5 2 5 3" xfId="938" xr:uid="{41F5BA55-C8B8-4C09-8D54-917A49B1964A}"/>
    <cellStyle name="Normal 5 5 2 5 4" xfId="939" xr:uid="{3BD9CA4D-AC0E-4314-9379-971684751CDE}"/>
    <cellStyle name="Normal 5 5 2 6" xfId="940" xr:uid="{8FF1DEEA-95AF-478A-9532-003B549F055A}"/>
    <cellStyle name="Normal 5 5 2 6 2" xfId="941" xr:uid="{C8D8BE65-9ADF-4E9F-AAA6-F95E1FDDCB54}"/>
    <cellStyle name="Normal 5 5 2 6 3" xfId="942" xr:uid="{A871CB69-CFC2-40E9-BEA8-E4EB1B96EDF6}"/>
    <cellStyle name="Normal 5 5 2 6 4" xfId="943" xr:uid="{D5070215-3E79-46D6-B86B-FEAE152E88DE}"/>
    <cellStyle name="Normal 5 5 2 7" xfId="944" xr:uid="{66382964-F495-4EB6-A5A3-2FA62BF2FFAE}"/>
    <cellStyle name="Normal 5 5 2 8" xfId="945" xr:uid="{F2161156-FC72-4403-BF57-1DF85491AF68}"/>
    <cellStyle name="Normal 5 5 2 9" xfId="946" xr:uid="{CC49F863-63C9-48D3-B9E9-DA94D00F9431}"/>
    <cellStyle name="Normal 5 5 3" xfId="947" xr:uid="{6BC2417A-315E-46F4-BF3E-B52B177D0FC9}"/>
    <cellStyle name="Normal 5 5 3 2" xfId="948" xr:uid="{F210B81B-A590-49A7-A443-F6086E0A14BD}"/>
    <cellStyle name="Normal 5 5 3 2 2" xfId="949" xr:uid="{9B477F8D-B9BD-4C8C-861D-C73F835E4021}"/>
    <cellStyle name="Normal 5 5 3 2 2 2" xfId="950" xr:uid="{86DED70A-B81B-4E02-97A4-66A30B53030E}"/>
    <cellStyle name="Normal 5 5 3 2 2 2 2" xfId="3912" xr:uid="{646D8ECD-62A5-422F-B030-97C49B20514F}"/>
    <cellStyle name="Normal 5 5 3 2 2 2 2 2" xfId="4639" xr:uid="{D3D8344D-060C-4243-A69D-EA758E9D271D}"/>
    <cellStyle name="Normal 5 5 3 2 2 2 3" xfId="4640" xr:uid="{08EEAA89-D1D3-4905-8ED2-D82011949076}"/>
    <cellStyle name="Normal 5 5 3 2 2 3" xfId="951" xr:uid="{3BD18B05-A281-4D7C-BE48-4609A6282FF8}"/>
    <cellStyle name="Normal 5 5 3 2 2 3 2" xfId="4641" xr:uid="{A918E64F-EE34-4474-87C3-57F80A6D606A}"/>
    <cellStyle name="Normal 5 5 3 2 2 4" xfId="952" xr:uid="{0ACC4155-2A90-472C-B814-1FAE16727C2D}"/>
    <cellStyle name="Normal 5 5 3 2 3" xfId="953" xr:uid="{59EE273A-A2B3-4DCB-9E05-DDED3AA78597}"/>
    <cellStyle name="Normal 5 5 3 2 3 2" xfId="954" xr:uid="{A3BF097B-7AF0-46CE-8AA5-0E33F46FB796}"/>
    <cellStyle name="Normal 5 5 3 2 3 2 2" xfId="4642" xr:uid="{EA7981F8-92D2-4056-981D-AA8DD2A63F3E}"/>
    <cellStyle name="Normal 5 5 3 2 3 3" xfId="955" xr:uid="{47F8DA40-ABDA-49C2-BFAE-0A2BFD719103}"/>
    <cellStyle name="Normal 5 5 3 2 3 4" xfId="956" xr:uid="{E5B26E4D-3E69-46D5-B202-0315D5AE58C2}"/>
    <cellStyle name="Normal 5 5 3 2 4" xfId="957" xr:uid="{6C496580-7E9A-40F7-ACD9-56A91941BAE6}"/>
    <cellStyle name="Normal 5 5 3 2 4 2" xfId="4643" xr:uid="{2F47E250-BCAD-4003-B956-0156E6430839}"/>
    <cellStyle name="Normal 5 5 3 2 5" xfId="958" xr:uid="{5CBFEC65-B5AD-414D-BCB8-F01EC591BEC2}"/>
    <cellStyle name="Normal 5 5 3 2 6" xfId="959" xr:uid="{3EAB2B9A-316B-41FC-838B-2CE0D5E168AB}"/>
    <cellStyle name="Normal 5 5 3 3" xfId="960" xr:uid="{AD7D7E13-E004-4CFC-AE2E-25161101C2E2}"/>
    <cellStyle name="Normal 5 5 3 3 2" xfId="961" xr:uid="{4E524B32-7883-484F-B533-7D4B3B48022C}"/>
    <cellStyle name="Normal 5 5 3 3 2 2" xfId="962" xr:uid="{E780A972-47E2-47A1-B586-C8E60362AEBC}"/>
    <cellStyle name="Normal 5 5 3 3 2 2 2" xfId="4644" xr:uid="{815E02FF-B917-454B-816C-58EFDAEE50F5}"/>
    <cellStyle name="Normal 5 5 3 3 2 3" xfId="963" xr:uid="{C80EE7B2-E1D4-4CA0-9AE1-D7E1730E4BB5}"/>
    <cellStyle name="Normal 5 5 3 3 2 4" xfId="964" xr:uid="{B7F8C58B-B0BF-458B-BA11-482DA6A04B59}"/>
    <cellStyle name="Normal 5 5 3 3 3" xfId="965" xr:uid="{ABAC3EAA-BFDC-4265-BF6B-7B491390F925}"/>
    <cellStyle name="Normal 5 5 3 3 3 2" xfId="4645" xr:uid="{0871B53D-8DD1-47C1-AB0E-1557701960D6}"/>
    <cellStyle name="Normal 5 5 3 3 4" xfId="966" xr:uid="{3488EA4C-84B8-42C8-A994-7EB00217513F}"/>
    <cellStyle name="Normal 5 5 3 3 5" xfId="967" xr:uid="{09740F2B-CD88-4313-8D85-A74A0153610B}"/>
    <cellStyle name="Normal 5 5 3 4" xfId="968" xr:uid="{81AA0F0A-C759-4D9C-A5C2-D03A161294DF}"/>
    <cellStyle name="Normal 5 5 3 4 2" xfId="969" xr:uid="{78D552DB-2601-40F5-B69F-817140C61670}"/>
    <cellStyle name="Normal 5 5 3 4 2 2" xfId="4646" xr:uid="{89EC3F88-EEAF-4770-A205-4BB170600615}"/>
    <cellStyle name="Normal 5 5 3 4 3" xfId="970" xr:uid="{BC4D1787-1DED-49A0-8E6D-F1C6CF8B433E}"/>
    <cellStyle name="Normal 5 5 3 4 4" xfId="971" xr:uid="{197EF191-7319-4A38-8CC2-333468DA5F29}"/>
    <cellStyle name="Normal 5 5 3 5" xfId="972" xr:uid="{2892A8E4-B116-4067-8133-64122AF3AC70}"/>
    <cellStyle name="Normal 5 5 3 5 2" xfId="973" xr:uid="{27C3EA92-95B4-4AF2-B515-7932C4A40E97}"/>
    <cellStyle name="Normal 5 5 3 5 3" xfId="974" xr:uid="{D6D275B4-8062-4E10-87EA-BB5E6DB20C1C}"/>
    <cellStyle name="Normal 5 5 3 5 4" xfId="975" xr:uid="{29265FBC-2274-4252-80A8-93055443FAB0}"/>
    <cellStyle name="Normal 5 5 3 6" xfId="976" xr:uid="{5282E45C-FC94-4E6B-A4C3-92823C6F9A0A}"/>
    <cellStyle name="Normal 5 5 3 7" xfId="977" xr:uid="{AE33E2CA-C0E7-499A-BA6B-94ED9DDF7A3D}"/>
    <cellStyle name="Normal 5 5 3 8" xfId="978" xr:uid="{E114FA0F-CAAD-40B8-A469-D282A1F70D82}"/>
    <cellStyle name="Normal 5 5 4" xfId="979" xr:uid="{10351BB8-4273-43F8-AD8E-A21D720DBB3F}"/>
    <cellStyle name="Normal 5 5 4 2" xfId="980" xr:uid="{32E84B35-10CA-4FA1-9807-A0D435FF967D}"/>
    <cellStyle name="Normal 5 5 4 2 2" xfId="981" xr:uid="{BA5CA9E6-4ED3-47DB-9EE8-689F7A97E257}"/>
    <cellStyle name="Normal 5 5 4 2 2 2" xfId="982" xr:uid="{63121B40-5D9C-42F8-A727-081F7AFC2DE7}"/>
    <cellStyle name="Normal 5 5 4 2 2 2 2" xfId="3913" xr:uid="{F18C1F37-CEB3-4123-A28C-B14AACB04E0D}"/>
    <cellStyle name="Normal 5 5 4 2 2 3" xfId="983" xr:uid="{489FFCD7-3AB1-4357-934E-CC9217449195}"/>
    <cellStyle name="Normal 5 5 4 2 2 4" xfId="984" xr:uid="{69D4C97F-5987-49FB-B8D0-AE684AA5EAAD}"/>
    <cellStyle name="Normal 5 5 4 2 3" xfId="985" xr:uid="{3DC54859-CB7C-4300-8D92-B669DDAB8B54}"/>
    <cellStyle name="Normal 5 5 4 2 3 2" xfId="3914" xr:uid="{B4088240-0190-4EE9-8167-ECB14A562D60}"/>
    <cellStyle name="Normal 5 5 4 2 4" xfId="986" xr:uid="{0FCECC1B-743E-4A50-A061-843506974F47}"/>
    <cellStyle name="Normal 5 5 4 2 5" xfId="987" xr:uid="{2BE9EAE5-B181-4967-B7ED-FB5D76F1AEC1}"/>
    <cellStyle name="Normal 5 5 4 3" xfId="988" xr:uid="{E6F4CF0E-6CF6-4DBA-9E7A-1F23CECE2DC1}"/>
    <cellStyle name="Normal 5 5 4 3 2" xfId="989" xr:uid="{5071FC5E-F2A2-4B02-B09C-C32DA20A9BE9}"/>
    <cellStyle name="Normal 5 5 4 3 2 2" xfId="3915" xr:uid="{B714CF5A-C651-4FBF-BADD-8CBFF8D9C4E9}"/>
    <cellStyle name="Normal 5 5 4 3 3" xfId="990" xr:uid="{9558C2E6-B874-4AD8-B4FE-AE98A17129AD}"/>
    <cellStyle name="Normal 5 5 4 3 4" xfId="991" xr:uid="{E9F7144A-0775-4325-8827-7DD621211497}"/>
    <cellStyle name="Normal 5 5 4 4" xfId="992" xr:uid="{15119362-7818-4E3E-BBB2-52E4B4284982}"/>
    <cellStyle name="Normal 5 5 4 4 2" xfId="993" xr:uid="{11BFAC25-4880-4B11-8708-43218ED098F7}"/>
    <cellStyle name="Normal 5 5 4 4 3" xfId="994" xr:uid="{FC37187B-65FD-48E5-8A76-1425D855DA22}"/>
    <cellStyle name="Normal 5 5 4 4 4" xfId="995" xr:uid="{12D822C6-B697-4609-A89F-9F0CC5C0E2ED}"/>
    <cellStyle name="Normal 5 5 4 5" xfId="996" xr:uid="{D6FAFFBC-8A02-41EC-9627-DEDD19262C6B}"/>
    <cellStyle name="Normal 5 5 4 6" xfId="997" xr:uid="{F6D8D1B0-E6EE-45CD-8DB4-9ECC55F21893}"/>
    <cellStyle name="Normal 5 5 4 7" xfId="998" xr:uid="{CF8B1593-7531-4521-9C58-FCB7845A0C81}"/>
    <cellStyle name="Normal 5 5 5" xfId="999" xr:uid="{B595A4ED-B140-455D-A811-E15C873C295A}"/>
    <cellStyle name="Normal 5 5 5 2" xfId="1000" xr:uid="{61EE893C-B2C8-4136-A401-BB0684952B5E}"/>
    <cellStyle name="Normal 5 5 5 2 2" xfId="1001" xr:uid="{53BE82C1-E6AC-463D-8E8B-3C481EC22ED6}"/>
    <cellStyle name="Normal 5 5 5 2 2 2" xfId="3916" xr:uid="{0A56DB3C-87AA-44BE-AA51-2F4CAC13E675}"/>
    <cellStyle name="Normal 5 5 5 2 3" xfId="1002" xr:uid="{3D5087D5-6B5B-4D10-B462-9B33B5F91409}"/>
    <cellStyle name="Normal 5 5 5 2 4" xfId="1003" xr:uid="{9B8E017E-24CA-4DEA-A2D6-A9747CBC1DC9}"/>
    <cellStyle name="Normal 5 5 5 3" xfId="1004" xr:uid="{47EDCC4A-867F-4A9B-8721-86044BB58FCC}"/>
    <cellStyle name="Normal 5 5 5 3 2" xfId="1005" xr:uid="{6CDCB2FE-A98D-47F7-8540-9477400BED92}"/>
    <cellStyle name="Normal 5 5 5 3 3" xfId="1006" xr:uid="{1D1973B7-E50A-4834-9AC1-DE246D3BA922}"/>
    <cellStyle name="Normal 5 5 5 3 4" xfId="1007" xr:uid="{E04DD56F-66B3-420C-8BD6-EBD0DA9FFE81}"/>
    <cellStyle name="Normal 5 5 5 4" xfId="1008" xr:uid="{4EA36232-A4DD-41D7-A44B-F0151742EEE8}"/>
    <cellStyle name="Normal 5 5 5 5" xfId="1009" xr:uid="{AA75F4C5-D833-44A5-BFB4-76F6062E71EC}"/>
    <cellStyle name="Normal 5 5 5 6" xfId="1010" xr:uid="{799B1BC2-CD07-42C6-90D7-95DD716F7E6D}"/>
    <cellStyle name="Normal 5 5 6" xfId="1011" xr:uid="{82F23ECF-60BF-4407-AA39-8149D13BC009}"/>
    <cellStyle name="Normal 5 5 6 2" xfId="1012" xr:uid="{AF453A0E-A181-4E9E-BB97-15AF1BCBDE8E}"/>
    <cellStyle name="Normal 5 5 6 2 2" xfId="1013" xr:uid="{85AF20E3-C250-4F01-91AF-4F96AF52C6C4}"/>
    <cellStyle name="Normal 5 5 6 2 3" xfId="1014" xr:uid="{0DAFF177-FC63-4465-A6E6-C663DD16D743}"/>
    <cellStyle name="Normal 5 5 6 2 4" xfId="1015" xr:uid="{142045E7-21DE-4654-A466-3F419C55C15B}"/>
    <cellStyle name="Normal 5 5 6 3" xfId="1016" xr:uid="{F4C57E59-F387-4E3B-8233-3EC99F65F1A4}"/>
    <cellStyle name="Normal 5 5 6 4" xfId="1017" xr:uid="{3F183646-68B1-4089-A71D-3B659C4E9822}"/>
    <cellStyle name="Normal 5 5 6 5" xfId="1018" xr:uid="{79AA66A7-60C0-4274-8066-35A920FCF067}"/>
    <cellStyle name="Normal 5 5 7" xfId="1019" xr:uid="{36D1BA5F-53AB-455A-B3F0-D640D8AC1F00}"/>
    <cellStyle name="Normal 5 5 7 2" xfId="1020" xr:uid="{657A8B52-BF97-4F4C-924D-0FDF91784F62}"/>
    <cellStyle name="Normal 5 5 7 3" xfId="1021" xr:uid="{F5F76453-5B0B-4DF9-8263-4B8B8CAC8493}"/>
    <cellStyle name="Normal 5 5 7 4" xfId="1022" xr:uid="{7C9BD342-1368-440D-A2C8-00FB16F913C3}"/>
    <cellStyle name="Normal 5 5 8" xfId="1023" xr:uid="{13A6A708-D42B-48ED-96AC-7B086E225C2E}"/>
    <cellStyle name="Normal 5 5 8 2" xfId="1024" xr:uid="{028E21DC-7287-4CAC-A8A4-7549D167DA26}"/>
    <cellStyle name="Normal 5 5 8 3" xfId="1025" xr:uid="{A63CD4FA-8C53-4658-AFA0-FA1E57CE0380}"/>
    <cellStyle name="Normal 5 5 8 4" xfId="1026" xr:uid="{EBE7D969-5084-48F3-8C2D-28C2F282A7B6}"/>
    <cellStyle name="Normal 5 5 9" xfId="1027" xr:uid="{26559DF0-C6B2-4CB5-AE81-115CED48CAA6}"/>
    <cellStyle name="Normal 5 6" xfId="1028" xr:uid="{043907D1-73B9-442E-838F-1150FE91D4B4}"/>
    <cellStyle name="Normal 5 6 10" xfId="1029" xr:uid="{64136FA9-A9B7-4323-9361-1B4F065D7CDB}"/>
    <cellStyle name="Normal 5 6 11" xfId="1030" xr:uid="{63568B12-ED6B-458D-ACDA-FFA59937CABB}"/>
    <cellStyle name="Normal 5 6 2" xfId="1031" xr:uid="{B010492D-7FF1-456B-85A6-B3FDCC7CD7C7}"/>
    <cellStyle name="Normal 5 6 2 2" xfId="1032" xr:uid="{960F27BD-64AC-4339-882D-A3EEAA541771}"/>
    <cellStyle name="Normal 5 6 2 2 2" xfId="1033" xr:uid="{22AD6040-EA88-400B-9949-16EAF17BE372}"/>
    <cellStyle name="Normal 5 6 2 2 2 2" xfId="1034" xr:uid="{A584EEAC-9098-4EC4-A48F-AEF09D553CF5}"/>
    <cellStyle name="Normal 5 6 2 2 2 2 2" xfId="1035" xr:uid="{0E910ECD-A70E-43BB-9498-2F2747B41EB2}"/>
    <cellStyle name="Normal 5 6 2 2 2 2 3" xfId="1036" xr:uid="{3A1D322A-CE20-42E1-9580-37DD058B2F7D}"/>
    <cellStyle name="Normal 5 6 2 2 2 2 4" xfId="1037" xr:uid="{D107A1A4-F286-4024-9792-E8B877D6477E}"/>
    <cellStyle name="Normal 5 6 2 2 2 3" xfId="1038" xr:uid="{EA9480A0-674A-40C5-B73F-97327107944D}"/>
    <cellStyle name="Normal 5 6 2 2 2 3 2" xfId="1039" xr:uid="{462A2E3D-F781-4B38-90CC-23151D187C43}"/>
    <cellStyle name="Normal 5 6 2 2 2 3 3" xfId="1040" xr:uid="{9AC027BE-1159-4D0B-A8B1-F4C341BC3762}"/>
    <cellStyle name="Normal 5 6 2 2 2 3 4" xfId="1041" xr:uid="{0A591BFC-5C28-4CF8-9B7F-A44B23EFCB29}"/>
    <cellStyle name="Normal 5 6 2 2 2 4" xfId="1042" xr:uid="{050E4F48-9AAA-4085-9F14-43511FF99C7C}"/>
    <cellStyle name="Normal 5 6 2 2 2 5" xfId="1043" xr:uid="{8FEC39A2-ADB2-4783-8C4E-7E13BD16F820}"/>
    <cellStyle name="Normal 5 6 2 2 2 6" xfId="1044" xr:uid="{B12258BF-1850-4680-A898-35053E7643DD}"/>
    <cellStyle name="Normal 5 6 2 2 3" xfId="1045" xr:uid="{21AA81CD-7AB3-4BAF-8CDD-35A65A4E46F1}"/>
    <cellStyle name="Normal 5 6 2 2 3 2" xfId="1046" xr:uid="{69D8FB32-EB17-4F50-94D3-0E571801EA1D}"/>
    <cellStyle name="Normal 5 6 2 2 3 2 2" xfId="1047" xr:uid="{CAB1C5C8-55B4-481D-9B5A-7F1A7606A62F}"/>
    <cellStyle name="Normal 5 6 2 2 3 2 3" xfId="1048" xr:uid="{855A3E62-59FF-45FC-8C55-DB4C6420B0AD}"/>
    <cellStyle name="Normal 5 6 2 2 3 2 4" xfId="1049" xr:uid="{BCCF4A80-B67C-4AE2-8ADD-811A8127FEE1}"/>
    <cellStyle name="Normal 5 6 2 2 3 3" xfId="1050" xr:uid="{CE7F3F53-6742-4BA3-A4D4-7D998DFD0ADB}"/>
    <cellStyle name="Normal 5 6 2 2 3 4" xfId="1051" xr:uid="{B7EE25CE-BD4A-4BA0-810E-215CC69ECCB3}"/>
    <cellStyle name="Normal 5 6 2 2 3 5" xfId="1052" xr:uid="{C8FEA3A1-DA7A-4BFC-8ECE-D418F7A77598}"/>
    <cellStyle name="Normal 5 6 2 2 4" xfId="1053" xr:uid="{C862B583-2AC6-4308-ADAA-31AF3E46940F}"/>
    <cellStyle name="Normal 5 6 2 2 4 2" xfId="1054" xr:uid="{F64B440F-94D6-416A-A5B1-414165B7A640}"/>
    <cellStyle name="Normal 5 6 2 2 4 3" xfId="1055" xr:uid="{1CD27BD5-9CC9-47AB-A25D-0D6D5743B403}"/>
    <cellStyle name="Normal 5 6 2 2 4 4" xfId="1056" xr:uid="{386E0197-3AB1-4327-8971-7A94C40F17AE}"/>
    <cellStyle name="Normal 5 6 2 2 5" xfId="1057" xr:uid="{74563B47-2538-4719-A639-A210046DB07E}"/>
    <cellStyle name="Normal 5 6 2 2 5 2" xfId="1058" xr:uid="{73709FF5-F168-41C6-B194-AD76248BA5DF}"/>
    <cellStyle name="Normal 5 6 2 2 5 3" xfId="1059" xr:uid="{4EFB4373-5DBF-4BA9-B9DA-00B144D64B32}"/>
    <cellStyle name="Normal 5 6 2 2 5 4" xfId="1060" xr:uid="{5C7BDD2C-F14D-4863-AF26-632D9C6802D9}"/>
    <cellStyle name="Normal 5 6 2 2 6" xfId="1061" xr:uid="{857BDD91-E965-4BA0-9D80-FCA9030380A9}"/>
    <cellStyle name="Normal 5 6 2 2 7" xfId="1062" xr:uid="{CAAA6C76-9DA7-481C-A91E-476AF7F34D65}"/>
    <cellStyle name="Normal 5 6 2 2 8" xfId="1063" xr:uid="{D3B913C2-CF52-4209-A61A-43323E163FD9}"/>
    <cellStyle name="Normal 5 6 2 3" xfId="1064" xr:uid="{4B56B3E2-580A-47A7-B47D-90F7D85625FF}"/>
    <cellStyle name="Normal 5 6 2 3 2" xfId="1065" xr:uid="{D8D29942-A5F7-4FF3-A8D5-50DE861E6859}"/>
    <cellStyle name="Normal 5 6 2 3 2 2" xfId="1066" xr:uid="{3EC8EF9A-5804-43F5-BBD5-70FF5BAD95DD}"/>
    <cellStyle name="Normal 5 6 2 3 2 3" xfId="1067" xr:uid="{B750B4E2-0728-4EC2-B24A-EF61C181DCF9}"/>
    <cellStyle name="Normal 5 6 2 3 2 4" xfId="1068" xr:uid="{A1A061CB-43EE-4CC6-A401-F2E6044EAD51}"/>
    <cellStyle name="Normal 5 6 2 3 3" xfId="1069" xr:uid="{9A41B1B7-AFE6-450D-8B42-E2DAA17D57F8}"/>
    <cellStyle name="Normal 5 6 2 3 3 2" xfId="1070" xr:uid="{8062D5DB-9B1D-4BA3-8BF9-3C65D02565F5}"/>
    <cellStyle name="Normal 5 6 2 3 3 3" xfId="1071" xr:uid="{C73B1FB9-CE86-499D-B23F-FBD74FE95A33}"/>
    <cellStyle name="Normal 5 6 2 3 3 4" xfId="1072" xr:uid="{7EF6DA8F-F887-4329-ADB1-2B8993171C21}"/>
    <cellStyle name="Normal 5 6 2 3 4" xfId="1073" xr:uid="{FF6E20F6-182E-44BA-B079-CED798C996CF}"/>
    <cellStyle name="Normal 5 6 2 3 5" xfId="1074" xr:uid="{907C5B75-D31F-442E-8952-FF970ECCE74F}"/>
    <cellStyle name="Normal 5 6 2 3 6" xfId="1075" xr:uid="{B1922330-961E-42EF-ADBC-C8985854EACB}"/>
    <cellStyle name="Normal 5 6 2 4" xfId="1076" xr:uid="{0161A99C-2EE2-4197-BDC6-AE8017573293}"/>
    <cellStyle name="Normal 5 6 2 4 2" xfId="1077" xr:uid="{FF7B1249-A7C1-4078-9E41-E533A805667A}"/>
    <cellStyle name="Normal 5 6 2 4 2 2" xfId="1078" xr:uid="{66E421A7-FF66-4EF9-A9D0-4DC97AE4C143}"/>
    <cellStyle name="Normal 5 6 2 4 2 3" xfId="1079" xr:uid="{43F54817-9404-4A93-B361-9EF618FEAFE4}"/>
    <cellStyle name="Normal 5 6 2 4 2 4" xfId="1080" xr:uid="{AB7690AF-4CA2-4F41-B724-F49E6308DF83}"/>
    <cellStyle name="Normal 5 6 2 4 3" xfId="1081" xr:uid="{C32228A9-5AED-453D-BF01-141CADB90041}"/>
    <cellStyle name="Normal 5 6 2 4 4" xfId="1082" xr:uid="{6E268064-8119-4B21-A7CF-91FB8366A868}"/>
    <cellStyle name="Normal 5 6 2 4 5" xfId="1083" xr:uid="{940677B8-4D62-464C-88FC-B2790EB59059}"/>
    <cellStyle name="Normal 5 6 2 5" xfId="1084" xr:uid="{A773643D-C646-4997-91A0-023C73B51197}"/>
    <cellStyle name="Normal 5 6 2 5 2" xfId="1085" xr:uid="{717E7CA4-C297-4C53-B4D6-F4E20F9AFE29}"/>
    <cellStyle name="Normal 5 6 2 5 3" xfId="1086" xr:uid="{936D3965-AB99-46C6-B87F-9B91856691B7}"/>
    <cellStyle name="Normal 5 6 2 5 4" xfId="1087" xr:uid="{7024151E-3FC9-4093-88A0-F46FCCF1A956}"/>
    <cellStyle name="Normal 5 6 2 6" xfId="1088" xr:uid="{AD6EA1C6-7BC8-4570-A793-D1547D2CED40}"/>
    <cellStyle name="Normal 5 6 2 6 2" xfId="1089" xr:uid="{52A1DE4F-F949-47BF-A106-DC74A896BBF1}"/>
    <cellStyle name="Normal 5 6 2 6 3" xfId="1090" xr:uid="{ED0598CE-6DD3-4822-BBB8-60801D5076F1}"/>
    <cellStyle name="Normal 5 6 2 6 4" xfId="1091" xr:uid="{0079155F-7785-4AF5-AF0E-B21F9C57BC69}"/>
    <cellStyle name="Normal 5 6 2 7" xfId="1092" xr:uid="{8B0D3A80-AF65-44AA-914F-0FB0CBE66A8F}"/>
    <cellStyle name="Normal 5 6 2 8" xfId="1093" xr:uid="{FD36CBBB-6E3D-4402-9ED9-F8AF65A8C9BB}"/>
    <cellStyle name="Normal 5 6 2 9" xfId="1094" xr:uid="{1E6090D5-A792-4E3E-9263-0FB765CD3384}"/>
    <cellStyle name="Normal 5 6 3" xfId="1095" xr:uid="{F043F489-665E-495C-9080-1C873B36D6B5}"/>
    <cellStyle name="Normal 5 6 3 2" xfId="1096" xr:uid="{52C87128-C8B3-4E07-8E94-9F347F71B283}"/>
    <cellStyle name="Normal 5 6 3 2 2" xfId="1097" xr:uid="{A2D74963-83C0-48A9-A597-90F4846E501D}"/>
    <cellStyle name="Normal 5 6 3 2 2 2" xfId="1098" xr:uid="{E73FA434-B7F0-4026-BD45-44611C14972A}"/>
    <cellStyle name="Normal 5 6 3 2 2 2 2" xfId="3917" xr:uid="{E9019F18-59EA-40EF-8E98-4DA9BFE8AB43}"/>
    <cellStyle name="Normal 5 6 3 2 2 3" xfId="1099" xr:uid="{CD61B02F-5BA3-41BD-9583-4DC5389F226F}"/>
    <cellStyle name="Normal 5 6 3 2 2 4" xfId="1100" xr:uid="{4E4CEEB1-1036-438E-B709-4562B4F2D121}"/>
    <cellStyle name="Normal 5 6 3 2 3" xfId="1101" xr:uid="{51837AC6-F493-4EF5-825F-8F8D1CE80AB8}"/>
    <cellStyle name="Normal 5 6 3 2 3 2" xfId="1102" xr:uid="{F88693F5-9349-49C1-A1F6-7F8B99A975D7}"/>
    <cellStyle name="Normal 5 6 3 2 3 3" xfId="1103" xr:uid="{D12E925D-403C-4BBB-8FDD-4C04D17A3704}"/>
    <cellStyle name="Normal 5 6 3 2 3 4" xfId="1104" xr:uid="{B9426397-E059-45E9-9593-E761148CB76E}"/>
    <cellStyle name="Normal 5 6 3 2 4" xfId="1105" xr:uid="{ABB3084F-BBAB-45CB-B95D-F29C2B379060}"/>
    <cellStyle name="Normal 5 6 3 2 5" xfId="1106" xr:uid="{276305C1-952F-4F5F-8641-8887A436EA0B}"/>
    <cellStyle name="Normal 5 6 3 2 6" xfId="1107" xr:uid="{1A175276-7C9C-49B1-A05D-0838945684D8}"/>
    <cellStyle name="Normal 5 6 3 3" xfId="1108" xr:uid="{1DE30E9D-AD80-4592-B540-4E2CE2379C86}"/>
    <cellStyle name="Normal 5 6 3 3 2" xfId="1109" xr:uid="{538C4531-B585-40AD-A43F-C4C1DC6BC095}"/>
    <cellStyle name="Normal 5 6 3 3 2 2" xfId="1110" xr:uid="{AD9CC707-29CA-49E7-924C-2820BED62278}"/>
    <cellStyle name="Normal 5 6 3 3 2 3" xfId="1111" xr:uid="{FD41F741-9A5E-4BFA-804A-D99AC6A5047B}"/>
    <cellStyle name="Normal 5 6 3 3 2 4" xfId="1112" xr:uid="{128CB06D-5359-4456-8F40-E3E8C2888184}"/>
    <cellStyle name="Normal 5 6 3 3 3" xfId="1113" xr:uid="{56496E1F-99FE-4C24-8DCA-C3906BFEE61F}"/>
    <cellStyle name="Normal 5 6 3 3 4" xfId="1114" xr:uid="{219149BE-0C7D-43EF-976A-150B4BE98BB6}"/>
    <cellStyle name="Normal 5 6 3 3 5" xfId="1115" xr:uid="{99AE5EE4-FB31-47D5-8A3D-1E856C4737BB}"/>
    <cellStyle name="Normal 5 6 3 4" xfId="1116" xr:uid="{135C2423-9BDD-43C8-8964-3C973B90D23C}"/>
    <cellStyle name="Normal 5 6 3 4 2" xfId="1117" xr:uid="{952F3D96-6D27-4BA7-8ACB-4C2D710BB6EC}"/>
    <cellStyle name="Normal 5 6 3 4 3" xfId="1118" xr:uid="{0BCCD3C0-94AB-4522-B3FC-E02ED4BD8D2E}"/>
    <cellStyle name="Normal 5 6 3 4 4" xfId="1119" xr:uid="{FB991C19-8932-495A-9301-8C50156E5960}"/>
    <cellStyle name="Normal 5 6 3 5" xfId="1120" xr:uid="{149CF935-8D0C-4D38-822A-927A0B4D4933}"/>
    <cellStyle name="Normal 5 6 3 5 2" xfId="1121" xr:uid="{0E7A4716-20DB-4323-B989-95B225F59980}"/>
    <cellStyle name="Normal 5 6 3 5 3" xfId="1122" xr:uid="{759C303F-2010-4F82-8314-1307954944F8}"/>
    <cellStyle name="Normal 5 6 3 5 4" xfId="1123" xr:uid="{6FD86E77-C4B4-45AD-B363-3BE89A0E6F70}"/>
    <cellStyle name="Normal 5 6 3 6" xfId="1124" xr:uid="{007AB9C0-846D-4238-9B58-1DA918C0A03B}"/>
    <cellStyle name="Normal 5 6 3 7" xfId="1125" xr:uid="{ED3785D3-2431-4CDD-9C20-EDAEA83825C1}"/>
    <cellStyle name="Normal 5 6 3 8" xfId="1126" xr:uid="{BF676F5F-62D4-4A4D-B27C-6052C1131F98}"/>
    <cellStyle name="Normal 5 6 4" xfId="1127" xr:uid="{50C105AC-BBB2-46D9-BC95-005617CADDE7}"/>
    <cellStyle name="Normal 5 6 4 2" xfId="1128" xr:uid="{6F816E74-2BA4-4C91-B421-DE3280E54B35}"/>
    <cellStyle name="Normal 5 6 4 2 2" xfId="1129" xr:uid="{67AB82FD-2A87-49A9-94F6-CD07001600B1}"/>
    <cellStyle name="Normal 5 6 4 2 2 2" xfId="1130" xr:uid="{3E6B0CC5-7CAA-4FFA-9DE7-3148DE65FB67}"/>
    <cellStyle name="Normal 5 6 4 2 2 3" xfId="1131" xr:uid="{533E6552-C003-48B5-842E-4C1000863A36}"/>
    <cellStyle name="Normal 5 6 4 2 2 4" xfId="1132" xr:uid="{A71CC3EF-7C25-4778-B9E7-1ECB0BC35728}"/>
    <cellStyle name="Normal 5 6 4 2 3" xfId="1133" xr:uid="{99D6072F-2824-4861-A9CF-AAFB6644FA04}"/>
    <cellStyle name="Normal 5 6 4 2 4" xfId="1134" xr:uid="{C80C9B14-EEBF-41AC-AD83-F72B7F196A27}"/>
    <cellStyle name="Normal 5 6 4 2 5" xfId="1135" xr:uid="{8186984F-C7BA-4D62-86A3-7DE2663F6D0C}"/>
    <cellStyle name="Normal 5 6 4 3" xfId="1136" xr:uid="{C485E27C-F66D-4F06-90DB-E74B4BD76261}"/>
    <cellStyle name="Normal 5 6 4 3 2" xfId="1137" xr:uid="{96452149-517C-4A96-A211-C164C912F89F}"/>
    <cellStyle name="Normal 5 6 4 3 3" xfId="1138" xr:uid="{968F95D4-8CFE-4D2F-B6FA-F6D72C1D43B5}"/>
    <cellStyle name="Normal 5 6 4 3 4" xfId="1139" xr:uid="{73D656C3-5F8F-4783-8F61-EB9A87ADD923}"/>
    <cellStyle name="Normal 5 6 4 4" xfId="1140" xr:uid="{4230406F-9E25-48AE-8032-77C143CA2130}"/>
    <cellStyle name="Normal 5 6 4 4 2" xfId="1141" xr:uid="{7B6E17EC-1138-403E-A03C-52B4C8AB382B}"/>
    <cellStyle name="Normal 5 6 4 4 3" xfId="1142" xr:uid="{0A3285FE-2605-493F-ACB7-CA0CB41FCDF1}"/>
    <cellStyle name="Normal 5 6 4 4 4" xfId="1143" xr:uid="{84DC4BE1-81CB-4B88-997E-E7B41FCD6280}"/>
    <cellStyle name="Normal 5 6 4 5" xfId="1144" xr:uid="{B01C7ADC-5019-4C72-923B-E7819CD8ED88}"/>
    <cellStyle name="Normal 5 6 4 6" xfId="1145" xr:uid="{9C01B723-364F-4E90-9E42-AEAB1BDF3DEC}"/>
    <cellStyle name="Normal 5 6 4 7" xfId="1146" xr:uid="{D6953B7B-C676-45FA-8A16-C59609426714}"/>
    <cellStyle name="Normal 5 6 5" xfId="1147" xr:uid="{B5AC13E6-3F88-4B14-A61D-43DFFE9F6E88}"/>
    <cellStyle name="Normal 5 6 5 2" xfId="1148" xr:uid="{54763BEE-EB97-418A-A6D8-5C6A3A413E0E}"/>
    <cellStyle name="Normal 5 6 5 2 2" xfId="1149" xr:uid="{9039D70F-10E5-4BE6-A4D4-9E8F7886D666}"/>
    <cellStyle name="Normal 5 6 5 2 3" xfId="1150" xr:uid="{1B24BE1A-338D-4333-98C0-C567A5520818}"/>
    <cellStyle name="Normal 5 6 5 2 4" xfId="1151" xr:uid="{D8E36B0D-B6AE-4FA1-A459-95CC0253EC95}"/>
    <cellStyle name="Normal 5 6 5 3" xfId="1152" xr:uid="{E43D7D51-9F7F-46DE-91A4-873B5C719790}"/>
    <cellStyle name="Normal 5 6 5 3 2" xfId="1153" xr:uid="{69954B14-30F1-46D8-BCB3-3E414A226E40}"/>
    <cellStyle name="Normal 5 6 5 3 3" xfId="1154" xr:uid="{D88E695E-3CBE-41F8-9C1C-135E2AFC3E30}"/>
    <cellStyle name="Normal 5 6 5 3 4" xfId="1155" xr:uid="{EEB02645-B8E8-4DFA-8E1D-07BFF2AD9839}"/>
    <cellStyle name="Normal 5 6 5 4" xfId="1156" xr:uid="{B750227F-77FD-4EDB-B58A-1F5697FA7D16}"/>
    <cellStyle name="Normal 5 6 5 5" xfId="1157" xr:uid="{42B86240-9F4D-4575-85E5-CC287DEA5FE2}"/>
    <cellStyle name="Normal 5 6 5 6" xfId="1158" xr:uid="{3169F68C-A3A8-49B4-ADAE-1E86BF2D364C}"/>
    <cellStyle name="Normal 5 6 6" xfId="1159" xr:uid="{9DD93AB3-362E-42AA-B146-9EF12E295CBE}"/>
    <cellStyle name="Normal 5 6 6 2" xfId="1160" xr:uid="{2D600E84-9864-403C-9B50-74F7ED60E8AD}"/>
    <cellStyle name="Normal 5 6 6 2 2" xfId="1161" xr:uid="{13923DFC-9043-48AD-9CD6-5495C559E5E9}"/>
    <cellStyle name="Normal 5 6 6 2 3" xfId="1162" xr:uid="{145D14A8-35DA-4B46-9388-E48286EB0A1D}"/>
    <cellStyle name="Normal 5 6 6 2 4" xfId="1163" xr:uid="{9463634D-439F-4046-AC8F-48E8308634B1}"/>
    <cellStyle name="Normal 5 6 6 3" xfId="1164" xr:uid="{AED1A4BA-FA26-402A-A85B-16E5195953A9}"/>
    <cellStyle name="Normal 5 6 6 4" xfId="1165" xr:uid="{149A790E-7D79-4505-8101-71E97F5A0496}"/>
    <cellStyle name="Normal 5 6 6 5" xfId="1166" xr:uid="{14199EC2-E865-4C2C-B2A7-3BC92F001AE4}"/>
    <cellStyle name="Normal 5 6 7" xfId="1167" xr:uid="{DE0054ED-79FB-4923-83E0-D525A3378ABA}"/>
    <cellStyle name="Normal 5 6 7 2" xfId="1168" xr:uid="{57C8EB6B-260B-4152-BE2F-A9FCAC4A78DE}"/>
    <cellStyle name="Normal 5 6 7 3" xfId="1169" xr:uid="{08AE0773-3444-4DA3-9324-D5C9CEDFA78D}"/>
    <cellStyle name="Normal 5 6 7 4" xfId="1170" xr:uid="{A7912C42-E05C-4825-A7CF-8152AE935E4F}"/>
    <cellStyle name="Normal 5 6 8" xfId="1171" xr:uid="{564123DD-4460-4E37-B9C0-6AA7E479BE61}"/>
    <cellStyle name="Normal 5 6 8 2" xfId="1172" xr:uid="{072B01A3-9929-4553-868E-3AC50C832494}"/>
    <cellStyle name="Normal 5 6 8 3" xfId="1173" xr:uid="{3DA127B3-8282-49B2-BD67-3A27F0CD4F79}"/>
    <cellStyle name="Normal 5 6 8 4" xfId="1174" xr:uid="{6DA13F31-F915-4ACA-B625-D4579729E6B4}"/>
    <cellStyle name="Normal 5 6 9" xfId="1175" xr:uid="{C5A3F6C7-7D37-4B74-8C64-3B8566B8F509}"/>
    <cellStyle name="Normal 5 7" xfId="1176" xr:uid="{BC50C29A-0665-4511-B7FE-21D16191348C}"/>
    <cellStyle name="Normal 5 7 2" xfId="1177" xr:uid="{507D381C-6038-4A29-9E84-7A42C82B2508}"/>
    <cellStyle name="Normal 5 7 2 2" xfId="1178" xr:uid="{F3083407-0543-4B43-86DD-C45DC9A4D8C4}"/>
    <cellStyle name="Normal 5 7 2 2 2" xfId="1179" xr:uid="{94552D8A-6C9A-4A0A-B8AC-318031020710}"/>
    <cellStyle name="Normal 5 7 2 2 2 2" xfId="1180" xr:uid="{3EB58BBF-22B8-4540-B856-6C885F03A08C}"/>
    <cellStyle name="Normal 5 7 2 2 2 3" xfId="1181" xr:uid="{13308530-E8B6-48FC-859E-97C0F69DE2E5}"/>
    <cellStyle name="Normal 5 7 2 2 2 4" xfId="1182" xr:uid="{A74604F5-4DF8-4F40-AC68-BBC46A63C98B}"/>
    <cellStyle name="Normal 5 7 2 2 3" xfId="1183" xr:uid="{9AC65F60-2EFC-4E25-9AB0-A03CCBFD14AC}"/>
    <cellStyle name="Normal 5 7 2 2 3 2" xfId="1184" xr:uid="{57361F90-A796-445C-8099-53705F774482}"/>
    <cellStyle name="Normal 5 7 2 2 3 3" xfId="1185" xr:uid="{547D4CFA-9C24-45AE-8DE8-C888D729ED61}"/>
    <cellStyle name="Normal 5 7 2 2 3 4" xfId="1186" xr:uid="{FDCC6DC9-D709-468E-8939-26CC94E7F466}"/>
    <cellStyle name="Normal 5 7 2 2 4" xfId="1187" xr:uid="{EE0427D0-B70F-4088-93B3-3C9682DB2980}"/>
    <cellStyle name="Normal 5 7 2 2 5" xfId="1188" xr:uid="{0212613F-3126-4415-BADF-D017ED2D960F}"/>
    <cellStyle name="Normal 5 7 2 2 6" xfId="1189" xr:uid="{6F69DB44-AB75-480E-8ADD-A7619A2063E8}"/>
    <cellStyle name="Normal 5 7 2 3" xfId="1190" xr:uid="{12DDA85C-755E-4859-BF6D-E6F49A8C2664}"/>
    <cellStyle name="Normal 5 7 2 3 2" xfId="1191" xr:uid="{5CA3FFC2-16C8-4437-949E-CD824762DEC7}"/>
    <cellStyle name="Normal 5 7 2 3 2 2" xfId="1192" xr:uid="{6595C48E-D5FA-4AFD-B724-C8F08E76B406}"/>
    <cellStyle name="Normal 5 7 2 3 2 3" xfId="1193" xr:uid="{06E02BB3-D728-4530-8DF2-D71524C7C81D}"/>
    <cellStyle name="Normal 5 7 2 3 2 4" xfId="1194" xr:uid="{94AF6108-0201-4E41-A500-4C6A2F270EC1}"/>
    <cellStyle name="Normal 5 7 2 3 3" xfId="1195" xr:uid="{D1A59473-9A2C-4A11-A89A-73B1A90855CE}"/>
    <cellStyle name="Normal 5 7 2 3 4" xfId="1196" xr:uid="{8D629587-14A9-4F2A-806E-B53407D3291C}"/>
    <cellStyle name="Normal 5 7 2 3 5" xfId="1197" xr:uid="{A8383453-6E28-4B50-B925-3DEA824C5AF5}"/>
    <cellStyle name="Normal 5 7 2 4" xfId="1198" xr:uid="{F72ECD90-DFB2-4AA3-A9E3-0EC2E5F7842E}"/>
    <cellStyle name="Normal 5 7 2 4 2" xfId="1199" xr:uid="{3BD63543-4961-4D5B-B6CD-5A2A82066C66}"/>
    <cellStyle name="Normal 5 7 2 4 3" xfId="1200" xr:uid="{772DD14A-C946-48AC-BA5E-FF26B78BA05D}"/>
    <cellStyle name="Normal 5 7 2 4 4" xfId="1201" xr:uid="{0682B6FC-FE27-43EC-B5AB-7189C77989C7}"/>
    <cellStyle name="Normal 5 7 2 5" xfId="1202" xr:uid="{40F16A66-65C8-426B-B133-722146F6E3EE}"/>
    <cellStyle name="Normal 5 7 2 5 2" xfId="1203" xr:uid="{1D83D7A4-F94F-451D-83C5-9CDF8780019A}"/>
    <cellStyle name="Normal 5 7 2 5 3" xfId="1204" xr:uid="{7211BAAA-8033-4615-80BE-575EB7C29D27}"/>
    <cellStyle name="Normal 5 7 2 5 4" xfId="1205" xr:uid="{3AEC43B9-B396-48B7-9557-7534684B1897}"/>
    <cellStyle name="Normal 5 7 2 6" xfId="1206" xr:uid="{B00167D1-2446-420C-8277-E255116A698E}"/>
    <cellStyle name="Normal 5 7 2 7" xfId="1207" xr:uid="{06493BB8-2A99-45BA-8CFB-689F41402535}"/>
    <cellStyle name="Normal 5 7 2 8" xfId="1208" xr:uid="{24EF15CA-C953-40D9-A7A4-B95A288D2C19}"/>
    <cellStyle name="Normal 5 7 3" xfId="1209" xr:uid="{48D65ACD-A20C-4E26-B2A9-909FA7DD39CB}"/>
    <cellStyle name="Normal 5 7 3 2" xfId="1210" xr:uid="{5829C523-B324-408B-BDA8-4132D9826789}"/>
    <cellStyle name="Normal 5 7 3 2 2" xfId="1211" xr:uid="{662B2EEE-F198-47DC-B52F-B5C659432245}"/>
    <cellStyle name="Normal 5 7 3 2 3" xfId="1212" xr:uid="{C7532AA8-CE4F-4AA9-800B-6D9D93506C28}"/>
    <cellStyle name="Normal 5 7 3 2 4" xfId="1213" xr:uid="{1D0D943C-AAC3-443D-9FF4-920FE24362BA}"/>
    <cellStyle name="Normal 5 7 3 3" xfId="1214" xr:uid="{871A3077-A9A5-4AEF-9563-8E194F74AB92}"/>
    <cellStyle name="Normal 5 7 3 3 2" xfId="1215" xr:uid="{40E96A51-2980-4F19-A3F4-88A84C45B5DE}"/>
    <cellStyle name="Normal 5 7 3 3 3" xfId="1216" xr:uid="{BCC6FA6F-1B48-4795-B4A8-C2E6B3414F48}"/>
    <cellStyle name="Normal 5 7 3 3 4" xfId="1217" xr:uid="{A7E38A88-0A9F-4C47-87C3-5BEFA3023420}"/>
    <cellStyle name="Normal 5 7 3 4" xfId="1218" xr:uid="{C8F8B922-FEAF-4737-A46D-07C451C46F2C}"/>
    <cellStyle name="Normal 5 7 3 5" xfId="1219" xr:uid="{F3F73E68-28A9-4694-ADC7-8E1D618E9ECB}"/>
    <cellStyle name="Normal 5 7 3 6" xfId="1220" xr:uid="{0FCE3AC9-D6E4-445C-96DA-399F0952C9AD}"/>
    <cellStyle name="Normal 5 7 4" xfId="1221" xr:uid="{92537BFB-83F9-4F3C-A670-E6D303D6FEAC}"/>
    <cellStyle name="Normal 5 7 4 2" xfId="1222" xr:uid="{39AA9E1B-B947-44DD-A10C-E7B7B6A58688}"/>
    <cellStyle name="Normal 5 7 4 2 2" xfId="1223" xr:uid="{E036043A-A7B1-410C-9DB2-5CD7B95E9104}"/>
    <cellStyle name="Normal 5 7 4 2 3" xfId="1224" xr:uid="{D676AC15-64B3-4CC7-AF36-1B80BBEC6591}"/>
    <cellStyle name="Normal 5 7 4 2 4" xfId="1225" xr:uid="{E112A44B-3A8B-457D-86B5-3B02FFB3C235}"/>
    <cellStyle name="Normal 5 7 4 3" xfId="1226" xr:uid="{D189DC17-8A7F-473F-95C7-6628885EC18A}"/>
    <cellStyle name="Normal 5 7 4 4" xfId="1227" xr:uid="{8704EB66-CB3E-49B6-89A9-31D0E2DA7547}"/>
    <cellStyle name="Normal 5 7 4 5" xfId="1228" xr:uid="{A60008FF-B9B5-47CA-8009-9B686451804D}"/>
    <cellStyle name="Normal 5 7 5" xfId="1229" xr:uid="{77A90C2E-583E-46D9-ABC9-161EDBD4D83C}"/>
    <cellStyle name="Normal 5 7 5 2" xfId="1230" xr:uid="{3E54E5FC-D1D9-4A01-9228-A2B035C2EFEA}"/>
    <cellStyle name="Normal 5 7 5 3" xfId="1231" xr:uid="{9246440F-9526-4BDD-A2AC-85FA66F29B5D}"/>
    <cellStyle name="Normal 5 7 5 4" xfId="1232" xr:uid="{1172E830-50BD-467C-A212-7E9A6476A0FD}"/>
    <cellStyle name="Normal 5 7 6" xfId="1233" xr:uid="{7354E9D1-C972-4503-A3A3-BCBC5BDC0AB2}"/>
    <cellStyle name="Normal 5 7 6 2" xfId="1234" xr:uid="{0D56A666-BD65-4EA7-A601-373924ECCB45}"/>
    <cellStyle name="Normal 5 7 6 3" xfId="1235" xr:uid="{06D118BB-E4EC-4C6B-B2B1-BC03CFC1662C}"/>
    <cellStyle name="Normal 5 7 6 4" xfId="1236" xr:uid="{4B9B948D-1E86-4675-9843-C0D8D0F367A9}"/>
    <cellStyle name="Normal 5 7 7" xfId="1237" xr:uid="{DF389E37-F241-42B2-ABCE-8499A3E54191}"/>
    <cellStyle name="Normal 5 7 8" xfId="1238" xr:uid="{EBA9D731-7DC9-4EB4-BA2C-1DBED5E07E5C}"/>
    <cellStyle name="Normal 5 7 9" xfId="1239" xr:uid="{E177AFF6-AD05-4792-B4C7-1757350105B9}"/>
    <cellStyle name="Normal 5 8" xfId="1240" xr:uid="{05042CE1-8B18-48A9-82E9-FDEA009144BD}"/>
    <cellStyle name="Normal 5 8 2" xfId="1241" xr:uid="{73CCB36D-C158-4342-968E-AE96445E4E57}"/>
    <cellStyle name="Normal 5 8 2 2" xfId="1242" xr:uid="{A0D86626-93DB-46D7-B43F-76A53E076946}"/>
    <cellStyle name="Normal 5 8 2 2 2" xfId="1243" xr:uid="{B9AE0857-A8F1-4D49-A144-FA7C0AFDAF21}"/>
    <cellStyle name="Normal 5 8 2 2 2 2" xfId="3918" xr:uid="{92B0010B-89B8-4224-A93E-F4DFED33DA32}"/>
    <cellStyle name="Normal 5 8 2 2 3" xfId="1244" xr:uid="{1334D580-1416-4587-AA1E-E6A7AF448D94}"/>
    <cellStyle name="Normal 5 8 2 2 4" xfId="1245" xr:uid="{78A8E120-7127-4877-8147-16D50B464D26}"/>
    <cellStyle name="Normal 5 8 2 3" xfId="1246" xr:uid="{91A6FB7D-5E7B-42B8-AA56-ED4B31265FBC}"/>
    <cellStyle name="Normal 5 8 2 3 2" xfId="1247" xr:uid="{0103E542-9A02-41F9-B191-C75C5791530C}"/>
    <cellStyle name="Normal 5 8 2 3 3" xfId="1248" xr:uid="{7646B482-E983-4E14-889C-EDF5A7951E25}"/>
    <cellStyle name="Normal 5 8 2 3 4" xfId="1249" xr:uid="{B5405FA5-6C80-448C-A4FA-2B17DB1264CA}"/>
    <cellStyle name="Normal 5 8 2 4" xfId="1250" xr:uid="{07E7C09F-F6F4-4DA7-86ED-0C1AE848EE3A}"/>
    <cellStyle name="Normal 5 8 2 5" xfId="1251" xr:uid="{97524BBF-D254-4F31-989E-B9AFC04BD544}"/>
    <cellStyle name="Normal 5 8 2 6" xfId="1252" xr:uid="{A3377258-47F6-4F23-A9F1-CA33C947C713}"/>
    <cellStyle name="Normal 5 8 3" xfId="1253" xr:uid="{03A64CFD-3028-4BAC-B979-C3A54EB68D6F}"/>
    <cellStyle name="Normal 5 8 3 2" xfId="1254" xr:uid="{93E0B339-2CB1-4C49-A729-3F1FFEBF9882}"/>
    <cellStyle name="Normal 5 8 3 2 2" xfId="1255" xr:uid="{44CC3B20-B6BD-4E0F-A0F8-9262EF6AD0C0}"/>
    <cellStyle name="Normal 5 8 3 2 3" xfId="1256" xr:uid="{833D82BF-1436-4428-9713-E46035A93BC5}"/>
    <cellStyle name="Normal 5 8 3 2 4" xfId="1257" xr:uid="{8BB2C993-20CB-4387-B37F-606959705B6B}"/>
    <cellStyle name="Normal 5 8 3 3" xfId="1258" xr:uid="{EB8D4D2D-B918-4270-BE0C-1AC94FE523F8}"/>
    <cellStyle name="Normal 5 8 3 4" xfId="1259" xr:uid="{FCE0AB47-0948-4840-B48B-38216179C30F}"/>
    <cellStyle name="Normal 5 8 3 5" xfId="1260" xr:uid="{C8076F14-9D1C-4749-AF0C-D52D83761E5F}"/>
    <cellStyle name="Normal 5 8 4" xfId="1261" xr:uid="{079A04EC-E21B-46C6-8498-5DD1D213D62E}"/>
    <cellStyle name="Normal 5 8 4 2" xfId="1262" xr:uid="{AA710C9F-4C63-437F-97C8-0746DCB959FD}"/>
    <cellStyle name="Normal 5 8 4 3" xfId="1263" xr:uid="{F9047FE8-58BC-4A03-9323-10CC471AE324}"/>
    <cellStyle name="Normal 5 8 4 4" xfId="1264" xr:uid="{A4212307-6ED7-4A5C-B7E2-D202CBEBA5F8}"/>
    <cellStyle name="Normal 5 8 5" xfId="1265" xr:uid="{D7F66FF4-918E-4F75-AA8C-EE083899EDB1}"/>
    <cellStyle name="Normal 5 8 5 2" xfId="1266" xr:uid="{0E5EC853-8995-490A-AE47-65E5006D5E61}"/>
    <cellStyle name="Normal 5 8 5 3" xfId="1267" xr:uid="{302036E3-89B3-4327-BFD2-3E099F3B31B7}"/>
    <cellStyle name="Normal 5 8 5 4" xfId="1268" xr:uid="{FDAF462D-0D75-43D8-BC30-91E0A9286C0E}"/>
    <cellStyle name="Normal 5 8 6" xfId="1269" xr:uid="{B33BD277-3825-4BDF-B1DC-79024ED11739}"/>
    <cellStyle name="Normal 5 8 7" xfId="1270" xr:uid="{A6FA32BE-EB3A-493C-908C-15CA90633689}"/>
    <cellStyle name="Normal 5 8 8" xfId="1271" xr:uid="{84A18DA3-7858-49A9-953F-6ED453D6656E}"/>
    <cellStyle name="Normal 5 9" xfId="1272" xr:uid="{191A1736-9F3E-407D-9B45-C6669F22C4EA}"/>
    <cellStyle name="Normal 5 9 2" xfId="1273" xr:uid="{3C46B34A-3DFC-414D-82ED-4F8742A77E62}"/>
    <cellStyle name="Normal 5 9 2 2" xfId="1274" xr:uid="{2032B098-AB08-4937-A87D-00D10B075626}"/>
    <cellStyle name="Normal 5 9 2 2 2" xfId="1275" xr:uid="{7696CD03-C822-420A-87D0-4E3315AFDD11}"/>
    <cellStyle name="Normal 5 9 2 2 3" xfId="1276" xr:uid="{735539DB-63F8-4B5D-8BD2-CD50654A6A6D}"/>
    <cellStyle name="Normal 5 9 2 2 4" xfId="1277" xr:uid="{471EA166-3EC5-4CB6-B90C-42A61D6BD136}"/>
    <cellStyle name="Normal 5 9 2 3" xfId="1278" xr:uid="{3C6D61EF-4B05-4A5A-9AD4-03B1E159CF7F}"/>
    <cellStyle name="Normal 5 9 2 4" xfId="1279" xr:uid="{DC3BE513-B774-44A1-954D-9C316DABF995}"/>
    <cellStyle name="Normal 5 9 2 5" xfId="1280" xr:uid="{24CD5504-8ACF-40B7-B4F5-6885014E04F6}"/>
    <cellStyle name="Normal 5 9 3" xfId="1281" xr:uid="{120B1D5C-9A4C-4108-86D0-9C91C7F801DC}"/>
    <cellStyle name="Normal 5 9 3 2" xfId="1282" xr:uid="{FBD32913-A218-4874-846F-D23568BEDE5A}"/>
    <cellStyle name="Normal 5 9 3 3" xfId="1283" xr:uid="{D9839616-043B-4742-837B-2B5DC68B9772}"/>
    <cellStyle name="Normal 5 9 3 4" xfId="1284" xr:uid="{7175FDB6-3141-4FDE-9E0D-C49FFC0B0B43}"/>
    <cellStyle name="Normal 5 9 4" xfId="1285" xr:uid="{7AAC4AFD-2EEF-4132-A079-297745CA047E}"/>
    <cellStyle name="Normal 5 9 4 2" xfId="1286" xr:uid="{DED4DD44-C10C-4EAA-9638-1090BF1132D3}"/>
    <cellStyle name="Normal 5 9 4 3" xfId="1287" xr:uid="{B4F04FEB-9D1B-4309-A13F-B5643FF756D2}"/>
    <cellStyle name="Normal 5 9 4 4" xfId="1288" xr:uid="{7D4E2AB6-15C3-498F-B24A-F5D27D7C63D6}"/>
    <cellStyle name="Normal 5 9 5" xfId="1289" xr:uid="{4D17FCA2-C348-4DF4-96AA-98FD423C1F70}"/>
    <cellStyle name="Normal 5 9 6" xfId="1290" xr:uid="{5B7CF80B-0D67-41D2-A6EF-0D876DDEA03D}"/>
    <cellStyle name="Normal 5 9 7" xfId="1291" xr:uid="{AC9EFFFD-C09A-4467-B6CD-4763F0D8C200}"/>
    <cellStyle name="Normal 6" xfId="82" xr:uid="{AC6A285D-97A1-423D-AFCA-44FF19DB1649}"/>
    <cellStyle name="Normal 6 10" xfId="1292" xr:uid="{FE42A354-A66D-4C60-B40E-652A5FAB8783}"/>
    <cellStyle name="Normal 6 10 2" xfId="1293" xr:uid="{1E336268-2D00-406C-890E-15066019C927}"/>
    <cellStyle name="Normal 6 10 2 2" xfId="1294" xr:uid="{99906710-9CC8-490B-8122-4F1CE29D0682}"/>
    <cellStyle name="Normal 6 10 2 2 2" xfId="5323" xr:uid="{041E7B94-8B57-40C2-9EB1-56991173B093}"/>
    <cellStyle name="Normal 6 10 2 3" xfId="1295" xr:uid="{8DB9936D-9A6C-4C41-9958-9BBE7D4A8361}"/>
    <cellStyle name="Normal 6 10 2 4" xfId="1296" xr:uid="{AA592935-F4A6-41C6-9394-5151AB14B551}"/>
    <cellStyle name="Normal 6 10 3" xfId="1297" xr:uid="{8214FB2A-F3EA-4FDE-B6FB-843F39CD7BB5}"/>
    <cellStyle name="Normal 6 10 4" xfId="1298" xr:uid="{87294C33-8B8C-4A38-BCDD-36A6B4669D88}"/>
    <cellStyle name="Normal 6 10 5" xfId="1299" xr:uid="{CDC768E0-AB71-4738-BAA5-27662E657485}"/>
    <cellStyle name="Normal 6 11" xfId="1300" xr:uid="{5DC0A308-5F1A-4135-AFBC-6B0CADAF8C73}"/>
    <cellStyle name="Normal 6 11 2" xfId="1301" xr:uid="{A947A5E5-6431-4DCC-8704-D53EE021363F}"/>
    <cellStyle name="Normal 6 11 3" xfId="1302" xr:uid="{975263D8-0613-49B7-93A5-0890CC720E34}"/>
    <cellStyle name="Normal 6 11 4" xfId="1303" xr:uid="{B11990DA-66B5-4909-AC2B-171EDD3BB6DC}"/>
    <cellStyle name="Normal 6 12" xfId="1304" xr:uid="{AFE14F33-D26E-4D90-A809-48BB8DBD77CF}"/>
    <cellStyle name="Normal 6 12 2" xfId="1305" xr:uid="{7D29F60D-EDAD-4C03-94CF-DD10D61E47B7}"/>
    <cellStyle name="Normal 6 12 3" xfId="1306" xr:uid="{9DA71F7B-F980-4868-9B2E-345532B849F8}"/>
    <cellStyle name="Normal 6 12 4" xfId="1307" xr:uid="{C2BAACDC-3C02-4360-8487-26D4D7C2A84A}"/>
    <cellStyle name="Normal 6 13" xfId="1308" xr:uid="{7841FC9D-8536-4256-8E97-9105C89789FD}"/>
    <cellStyle name="Normal 6 13 2" xfId="1309" xr:uid="{A6D0BFF4-E8B7-454A-BDEF-696BECBE0E6B}"/>
    <cellStyle name="Normal 6 13 3" xfId="3736" xr:uid="{94F369E4-0A2C-4193-92D8-76417DAFAE1F}"/>
    <cellStyle name="Normal 6 13 4" xfId="4608" xr:uid="{3158B508-5948-4866-80C6-826965C50F05}"/>
    <cellStyle name="Normal 6 13 5" xfId="4434" xr:uid="{71AC467B-181D-4B24-BCA9-1AFAA0FC01C5}"/>
    <cellStyle name="Normal 6 14" xfId="1310" xr:uid="{BF6C5A0C-2D48-4457-A2FE-D47ED5F42799}"/>
    <cellStyle name="Normal 6 15" xfId="1311" xr:uid="{92BE460D-185C-4C94-8233-AF620A5C951F}"/>
    <cellStyle name="Normal 6 16" xfId="1312" xr:uid="{8F55BCB9-50F2-4030-B9CF-5E5A4C9003A0}"/>
    <cellStyle name="Normal 6 2" xfId="83" xr:uid="{8626B05D-842A-4A28-BE86-7DECBFDA902F}"/>
    <cellStyle name="Normal 6 2 2" xfId="3728" xr:uid="{2BE91D88-A118-4284-930E-D6AEC6644574}"/>
    <cellStyle name="Normal 6 2 2 2" xfId="4591" xr:uid="{B5480444-A8A7-4DF9-92D0-363A7404B4C4}"/>
    <cellStyle name="Normal 6 2 3" xfId="4592" xr:uid="{C52D0ECC-4F5A-450A-B8C2-3074F1CA27FC}"/>
    <cellStyle name="Normal 6 3" xfId="84" xr:uid="{4F47D122-0331-484D-A4A0-AF5BD1F562B7}"/>
    <cellStyle name="Normal 6 3 10" xfId="1313" xr:uid="{A97A60B1-C54D-48FA-9FDA-8D172E8DE6CD}"/>
    <cellStyle name="Normal 6 3 11" xfId="1314" xr:uid="{553500B4-D157-4F25-8F89-BFDB7A88EC7A}"/>
    <cellStyle name="Normal 6 3 2" xfId="1315" xr:uid="{F200AC3A-97B5-426E-A30D-08B0B3885274}"/>
    <cellStyle name="Normal 6 3 2 2" xfId="1316" xr:uid="{787E63A2-64D6-406B-B742-1A3124524411}"/>
    <cellStyle name="Normal 6 3 2 2 2" xfId="1317" xr:uid="{C331300B-1408-4BB3-9266-4400FD379EFE}"/>
    <cellStyle name="Normal 6 3 2 2 2 2" xfId="1318" xr:uid="{A70C2A21-BB7B-4119-BF69-95B7B4995D43}"/>
    <cellStyle name="Normal 6 3 2 2 2 2 2" xfId="1319" xr:uid="{A80E723F-9374-498E-A52D-3F160DF95C26}"/>
    <cellStyle name="Normal 6 3 2 2 2 2 2 2" xfId="3919" xr:uid="{0859B290-54AC-4711-924F-188CAB0A5A40}"/>
    <cellStyle name="Normal 6 3 2 2 2 2 2 2 2" xfId="3920" xr:uid="{BBDD6997-7D0B-4903-A59D-8F32383FE7C0}"/>
    <cellStyle name="Normal 6 3 2 2 2 2 2 3" xfId="3921" xr:uid="{9C567681-32DA-4B8F-8974-E529266603B0}"/>
    <cellStyle name="Normal 6 3 2 2 2 2 3" xfId="1320" xr:uid="{0699ADE2-1BA1-44F1-A6FF-F15A959CFC1B}"/>
    <cellStyle name="Normal 6 3 2 2 2 2 3 2" xfId="3922" xr:uid="{01A656DE-EEF9-495E-9A99-A1C17E990C49}"/>
    <cellStyle name="Normal 6 3 2 2 2 2 4" xfId="1321" xr:uid="{DB678AB0-B56C-4E94-96C5-EA143FE20EF2}"/>
    <cellStyle name="Normal 6 3 2 2 2 3" xfId="1322" xr:uid="{E0CC4E0A-05D2-4D1A-990F-DE54ADFCD0EB}"/>
    <cellStyle name="Normal 6 3 2 2 2 3 2" xfId="1323" xr:uid="{B002ECC8-BD67-45F1-8E42-1423112876C0}"/>
    <cellStyle name="Normal 6 3 2 2 2 3 2 2" xfId="3923" xr:uid="{703918E7-A559-4BE0-B286-4374D9B86599}"/>
    <cellStyle name="Normal 6 3 2 2 2 3 3" xfId="1324" xr:uid="{33170DDE-AB2E-40BD-89B7-55125FFF08CD}"/>
    <cellStyle name="Normal 6 3 2 2 2 3 4" xfId="1325" xr:uid="{027456AF-EBC1-4F50-BB89-814AEEA3F040}"/>
    <cellStyle name="Normal 6 3 2 2 2 4" xfId="1326" xr:uid="{427DF055-CC65-4B08-B77A-DEEC92680267}"/>
    <cellStyle name="Normal 6 3 2 2 2 4 2" xfId="3924" xr:uid="{2ACFD534-D1C4-458D-93F2-7107D70493B6}"/>
    <cellStyle name="Normal 6 3 2 2 2 5" xfId="1327" xr:uid="{80FDAE9E-6048-4828-902E-27B2AF927419}"/>
    <cellStyle name="Normal 6 3 2 2 2 6" xfId="1328" xr:uid="{B179F51E-2931-4FAF-A4F4-91061F62F264}"/>
    <cellStyle name="Normal 6 3 2 2 3" xfId="1329" xr:uid="{A3F3C68A-BA68-409E-A157-EDF9F4BC5A8A}"/>
    <cellStyle name="Normal 6 3 2 2 3 2" xfId="1330" xr:uid="{3B2332E0-6DA1-47A0-8DF6-0DD90DD37546}"/>
    <cellStyle name="Normal 6 3 2 2 3 2 2" xfId="1331" xr:uid="{38FDE3F4-2482-4910-83BF-1663C2214854}"/>
    <cellStyle name="Normal 6 3 2 2 3 2 2 2" xfId="3925" xr:uid="{BBDF22A7-9A6D-481A-902A-8045B0C8ECC8}"/>
    <cellStyle name="Normal 6 3 2 2 3 2 2 2 2" xfId="3926" xr:uid="{D0130429-4FDB-45D0-B83D-397F52AE1E47}"/>
    <cellStyle name="Normal 6 3 2 2 3 2 2 3" xfId="3927" xr:uid="{5393A307-C755-443C-96AA-211AB6DD9111}"/>
    <cellStyle name="Normal 6 3 2 2 3 2 3" xfId="1332" xr:uid="{35ADBAD0-FDC1-47B5-B3A4-45E6C66C3354}"/>
    <cellStyle name="Normal 6 3 2 2 3 2 3 2" xfId="3928" xr:uid="{66E79B11-16E9-4C9E-8622-328C9D304B5A}"/>
    <cellStyle name="Normal 6 3 2 2 3 2 4" xfId="1333" xr:uid="{4D7841E7-E6A9-4C4B-9435-EE6305A4DC81}"/>
    <cellStyle name="Normal 6 3 2 2 3 3" xfId="1334" xr:uid="{738AB1CB-FA0B-4AE0-B07A-33E2D7CB0739}"/>
    <cellStyle name="Normal 6 3 2 2 3 3 2" xfId="3929" xr:uid="{43CF695A-1605-4482-A265-3EE5DFEA0328}"/>
    <cellStyle name="Normal 6 3 2 2 3 3 2 2" xfId="3930" xr:uid="{A97E4FD1-DAF3-4D50-B8A5-B8865DEB14F2}"/>
    <cellStyle name="Normal 6 3 2 2 3 3 3" xfId="3931" xr:uid="{0A016058-7491-4E1E-8AB2-F4EB4737E4D4}"/>
    <cellStyle name="Normal 6 3 2 2 3 4" xfId="1335" xr:uid="{40FA7869-BE10-402C-8D05-61F9F41CEAB3}"/>
    <cellStyle name="Normal 6 3 2 2 3 4 2" xfId="3932" xr:uid="{5BEEF6BA-17B8-4B67-B672-48191F520FC4}"/>
    <cellStyle name="Normal 6 3 2 2 3 5" xfId="1336" xr:uid="{05A63C56-F69B-4105-8AFE-C14DB90A5B05}"/>
    <cellStyle name="Normal 6 3 2 2 4" xfId="1337" xr:uid="{0E59A55E-A39D-45AA-9144-7E0A9A0DCB9C}"/>
    <cellStyle name="Normal 6 3 2 2 4 2" xfId="1338" xr:uid="{8D76E062-6865-4755-B42D-04A5C89DE07E}"/>
    <cellStyle name="Normal 6 3 2 2 4 2 2" xfId="3933" xr:uid="{28117FFB-7A21-4CF3-81F0-D88407E09D04}"/>
    <cellStyle name="Normal 6 3 2 2 4 2 2 2" xfId="3934" xr:uid="{1EB2F463-E83F-47D3-88AE-4D826ECFA92B}"/>
    <cellStyle name="Normal 6 3 2 2 4 2 3" xfId="3935" xr:uid="{73DF17C7-A467-4946-85F9-0ABA8995F78C}"/>
    <cellStyle name="Normal 6 3 2 2 4 3" xfId="1339" xr:uid="{BA753AB3-8555-4448-A555-9F66B9AF03CF}"/>
    <cellStyle name="Normal 6 3 2 2 4 3 2" xfId="3936" xr:uid="{323726D3-C33D-4A3F-B93C-9533E85CEF12}"/>
    <cellStyle name="Normal 6 3 2 2 4 4" xfId="1340" xr:uid="{BBE10D6F-452B-4591-8B0E-2E4B68BF07D1}"/>
    <cellStyle name="Normal 6 3 2 2 5" xfId="1341" xr:uid="{5C1A7FED-48C4-4FC4-9618-EA6C3C3F7408}"/>
    <cellStyle name="Normal 6 3 2 2 5 2" xfId="1342" xr:uid="{E4685BF7-A8CB-4850-928B-DC31DDF21518}"/>
    <cellStyle name="Normal 6 3 2 2 5 2 2" xfId="3937" xr:uid="{475B8E21-8980-4FBC-A811-53E7123E6D72}"/>
    <cellStyle name="Normal 6 3 2 2 5 3" xfId="1343" xr:uid="{B4E98098-63D3-4A6D-90F8-42445ACDE591}"/>
    <cellStyle name="Normal 6 3 2 2 5 4" xfId="1344" xr:uid="{ED2AF870-DB7B-410A-A606-AA2FD015FC90}"/>
    <cellStyle name="Normal 6 3 2 2 6" xfId="1345" xr:uid="{E39F814C-4572-450F-B0BB-845282600F0F}"/>
    <cellStyle name="Normal 6 3 2 2 6 2" xfId="3938" xr:uid="{10E136D4-635D-4BB4-8BC0-A71A18AD7B82}"/>
    <cellStyle name="Normal 6 3 2 2 7" xfId="1346" xr:uid="{93966534-7389-4BEF-A76C-EB28D216B7DE}"/>
    <cellStyle name="Normal 6 3 2 2 8" xfId="1347" xr:uid="{69815F55-FF2D-4A9D-8C40-DD0576035C98}"/>
    <cellStyle name="Normal 6 3 2 3" xfId="1348" xr:uid="{9CA1BF9E-2F83-4F14-AA51-0C6008C2B0DC}"/>
    <cellStyle name="Normal 6 3 2 3 2" xfId="1349" xr:uid="{2CD303B3-1653-4844-BCFD-A138850CB427}"/>
    <cellStyle name="Normal 6 3 2 3 2 2" xfId="1350" xr:uid="{FD5C3AED-BCA4-4E6F-ADEE-9A505BBFFF54}"/>
    <cellStyle name="Normal 6 3 2 3 2 2 2" xfId="3939" xr:uid="{8E5C8546-A28D-438A-AD21-CBED48E868AC}"/>
    <cellStyle name="Normal 6 3 2 3 2 2 2 2" xfId="3940" xr:uid="{4E545B46-C102-4487-A30F-46910FCDE3A8}"/>
    <cellStyle name="Normal 6 3 2 3 2 2 3" xfId="3941" xr:uid="{91826398-16B8-41E3-BF25-EC97CDB8E934}"/>
    <cellStyle name="Normal 6 3 2 3 2 3" xfId="1351" xr:uid="{A286316F-A460-4FD9-8CC5-C37E72E3CB46}"/>
    <cellStyle name="Normal 6 3 2 3 2 3 2" xfId="3942" xr:uid="{2E710B41-D0E4-4CD9-B5C8-047A865B2ECE}"/>
    <cellStyle name="Normal 6 3 2 3 2 4" xfId="1352" xr:uid="{DD86001A-405A-4F17-A364-07C3EFD2CF64}"/>
    <cellStyle name="Normal 6 3 2 3 3" xfId="1353" xr:uid="{40434C03-8542-47A5-86B5-CE956DF5053D}"/>
    <cellStyle name="Normal 6 3 2 3 3 2" xfId="1354" xr:uid="{642ABB49-FA47-4129-981E-7BCAFF55BF1D}"/>
    <cellStyle name="Normal 6 3 2 3 3 2 2" xfId="3943" xr:uid="{F0AE8FDA-5073-4605-809C-EC91B6161199}"/>
    <cellStyle name="Normal 6 3 2 3 3 3" xfId="1355" xr:uid="{7FA920B1-54A2-4B6F-A997-5AF9273B0C48}"/>
    <cellStyle name="Normal 6 3 2 3 3 4" xfId="1356" xr:uid="{13B725BE-1DA2-4A8D-BD3B-33F86681B527}"/>
    <cellStyle name="Normal 6 3 2 3 4" xfId="1357" xr:uid="{B0EF9953-4708-4B9B-B6F6-1B24E735E666}"/>
    <cellStyle name="Normal 6 3 2 3 4 2" xfId="3944" xr:uid="{AFFF4B10-0050-41B6-A73A-5B364219E1C1}"/>
    <cellStyle name="Normal 6 3 2 3 5" xfId="1358" xr:uid="{F323BAEC-D31F-4B79-A284-BCB391AE3AC3}"/>
    <cellStyle name="Normal 6 3 2 3 6" xfId="1359" xr:uid="{7850E36E-CF46-4ABE-8C73-2658C419D11F}"/>
    <cellStyle name="Normal 6 3 2 4" xfId="1360" xr:uid="{449C6AAD-1DBF-45EE-B5A1-4F7C094A322C}"/>
    <cellStyle name="Normal 6 3 2 4 2" xfId="1361" xr:uid="{549C1AD8-B821-4429-999B-A3F4DFA7B6DD}"/>
    <cellStyle name="Normal 6 3 2 4 2 2" xfId="1362" xr:uid="{5EC05240-E5A9-4CF9-8A4A-1CD17E616DB4}"/>
    <cellStyle name="Normal 6 3 2 4 2 2 2" xfId="3945" xr:uid="{F1A93A1C-DBFA-4ACE-90B1-8B9D3CEAC734}"/>
    <cellStyle name="Normal 6 3 2 4 2 2 2 2" xfId="3946" xr:uid="{22E3A92D-6C20-4773-9ED9-B13ECC90DB64}"/>
    <cellStyle name="Normal 6 3 2 4 2 2 3" xfId="3947" xr:uid="{C859FCCD-611E-4B32-AB36-00B2177662F0}"/>
    <cellStyle name="Normal 6 3 2 4 2 3" xfId="1363" xr:uid="{2BC3CDA6-0784-4207-A43C-DDA0CBF93BBB}"/>
    <cellStyle name="Normal 6 3 2 4 2 3 2" xfId="3948" xr:uid="{CA9451B2-0648-4D0B-AD3F-81F158F8C78A}"/>
    <cellStyle name="Normal 6 3 2 4 2 4" xfId="1364" xr:uid="{866458FE-C309-48FA-BB33-E1A1BB534B52}"/>
    <cellStyle name="Normal 6 3 2 4 3" xfId="1365" xr:uid="{DBEF272B-6D9F-49C0-A99F-D3156B0736FF}"/>
    <cellStyle name="Normal 6 3 2 4 3 2" xfId="3949" xr:uid="{A02C02C8-A1A5-496F-94C9-080D8BD1DFEA}"/>
    <cellStyle name="Normal 6 3 2 4 3 2 2" xfId="3950" xr:uid="{8658C428-B594-4CB1-917E-B5AB5B749303}"/>
    <cellStyle name="Normal 6 3 2 4 3 3" xfId="3951" xr:uid="{8284E391-63FC-4E9A-A1E6-584ADC32694F}"/>
    <cellStyle name="Normal 6 3 2 4 4" xfId="1366" xr:uid="{784273BD-8381-422E-803F-3A7E4CBD0264}"/>
    <cellStyle name="Normal 6 3 2 4 4 2" xfId="3952" xr:uid="{9753EC38-AAA6-4C79-B4A5-0A20D1FE3AC0}"/>
    <cellStyle name="Normal 6 3 2 4 5" xfId="1367" xr:uid="{D9E7AC1F-78FF-4890-B07B-E99D7107C02F}"/>
    <cellStyle name="Normal 6 3 2 5" xfId="1368" xr:uid="{5B33A007-FBE7-4C96-9197-1151C8CD0FA2}"/>
    <cellStyle name="Normal 6 3 2 5 2" xfId="1369" xr:uid="{0C1CCC66-7F82-4FC4-8453-F622CCDDC615}"/>
    <cellStyle name="Normal 6 3 2 5 2 2" xfId="3953" xr:uid="{4675803D-4F4F-4980-8EBC-326339CC0419}"/>
    <cellStyle name="Normal 6 3 2 5 2 2 2" xfId="3954" xr:uid="{B9B19AE3-153B-492D-99C2-A7E43EE390CA}"/>
    <cellStyle name="Normal 6 3 2 5 2 3" xfId="3955" xr:uid="{4D22EDFE-B11E-477C-81E4-454F5D50EA6C}"/>
    <cellStyle name="Normal 6 3 2 5 3" xfId="1370" xr:uid="{5EB0395B-9B5F-43F1-AC4E-85AAF145C6AE}"/>
    <cellStyle name="Normal 6 3 2 5 3 2" xfId="3956" xr:uid="{9508C78B-5572-4D8B-B113-D3B2770A9BE1}"/>
    <cellStyle name="Normal 6 3 2 5 4" xfId="1371" xr:uid="{9B73D3AE-1373-44D8-B66A-67E10F07958B}"/>
    <cellStyle name="Normal 6 3 2 6" xfId="1372" xr:uid="{14259481-D1BF-4E96-80EF-B9907DA8BF96}"/>
    <cellStyle name="Normal 6 3 2 6 2" xfId="1373" xr:uid="{81486FE8-494D-4DD3-A45C-D8E59EB00BFC}"/>
    <cellStyle name="Normal 6 3 2 6 2 2" xfId="3957" xr:uid="{FAE6BC62-7138-48FE-A569-8E020EEAF9FC}"/>
    <cellStyle name="Normal 6 3 2 6 3" xfId="1374" xr:uid="{27EE8714-FF3B-43C5-8F16-B910763E5E3B}"/>
    <cellStyle name="Normal 6 3 2 6 4" xfId="1375" xr:uid="{512BD7F7-B6D8-4BD7-84BE-B388CC99C4F2}"/>
    <cellStyle name="Normal 6 3 2 7" xfId="1376" xr:uid="{D63B9AD6-F605-4D87-BCEA-049B0F2D3947}"/>
    <cellStyle name="Normal 6 3 2 7 2" xfId="3958" xr:uid="{C8329209-511F-4CA3-A752-4EB8D8B15ABB}"/>
    <cellStyle name="Normal 6 3 2 8" xfId="1377" xr:uid="{A6918456-5F43-465F-A3A0-F177E1010639}"/>
    <cellStyle name="Normal 6 3 2 9" xfId="1378" xr:uid="{B73912B6-B047-4A41-B850-C588DF184556}"/>
    <cellStyle name="Normal 6 3 3" xfId="1379" xr:uid="{89C2AB9D-36D8-4B42-BAF9-D0E01BA3132A}"/>
    <cellStyle name="Normal 6 3 3 2" xfId="1380" xr:uid="{6FD7E490-0AF6-41F6-9FBC-3B73A0769B00}"/>
    <cellStyle name="Normal 6 3 3 2 2" xfId="1381" xr:uid="{A2A84F23-611B-4F0F-90AA-066FA3D3F8E1}"/>
    <cellStyle name="Normal 6 3 3 2 2 2" xfId="1382" xr:uid="{01B0961D-BA2A-4E03-82D1-2C98C0253601}"/>
    <cellStyle name="Normal 6 3 3 2 2 2 2" xfId="3959" xr:uid="{1FFBD43C-7313-4049-8A29-79476F12A4AA}"/>
    <cellStyle name="Normal 6 3 3 2 2 2 2 2" xfId="3960" xr:uid="{4A161704-C03E-45A3-B5D3-4731301014E8}"/>
    <cellStyle name="Normal 6 3 3 2 2 2 3" xfId="3961" xr:uid="{10FC568F-DCC6-4E5E-AE14-757C87668DAF}"/>
    <cellStyle name="Normal 6 3 3 2 2 3" xfId="1383" xr:uid="{9701193F-C2E8-4EC0-97FC-57ACE92D8FC6}"/>
    <cellStyle name="Normal 6 3 3 2 2 3 2" xfId="3962" xr:uid="{3FEEA375-9FB2-42FE-912B-127B878A94E9}"/>
    <cellStyle name="Normal 6 3 3 2 2 4" xfId="1384" xr:uid="{A7D49E2C-96D7-4771-ADC8-10A1C3ECD6FB}"/>
    <cellStyle name="Normal 6 3 3 2 3" xfId="1385" xr:uid="{EE543938-B9EE-402C-B0D9-0D20D71FB0EE}"/>
    <cellStyle name="Normal 6 3 3 2 3 2" xfId="1386" xr:uid="{8DC5F9D3-BAFE-4034-9CAA-25226B6EFBA7}"/>
    <cellStyle name="Normal 6 3 3 2 3 2 2" xfId="3963" xr:uid="{7E4DF992-95AB-4E27-BECC-C9F9B3E27DBA}"/>
    <cellStyle name="Normal 6 3 3 2 3 3" xfId="1387" xr:uid="{108ADD0C-4E3F-4BA8-A2CC-F5975548EE91}"/>
    <cellStyle name="Normal 6 3 3 2 3 4" xfId="1388" xr:uid="{ADD8601C-B841-4126-A3B4-D6AED94975B3}"/>
    <cellStyle name="Normal 6 3 3 2 4" xfId="1389" xr:uid="{BFCF63C3-9325-4EDB-9F89-8DF6B9889FCC}"/>
    <cellStyle name="Normal 6 3 3 2 4 2" xfId="3964" xr:uid="{E55480C0-61E1-44B4-88A8-9FA9E9554D09}"/>
    <cellStyle name="Normal 6 3 3 2 5" xfId="1390" xr:uid="{B7E80141-7A72-40D9-B49E-64F6745C0DDE}"/>
    <cellStyle name="Normal 6 3 3 2 6" xfId="1391" xr:uid="{27604F2C-E18D-437F-B9A4-4297D7DE5114}"/>
    <cellStyle name="Normal 6 3 3 3" xfId="1392" xr:uid="{568F3112-1B28-40EF-8BD9-188F9DFBC5F5}"/>
    <cellStyle name="Normal 6 3 3 3 2" xfId="1393" xr:uid="{D0DEE5AD-EEDC-4125-95E7-1FDD968495A4}"/>
    <cellStyle name="Normal 6 3 3 3 2 2" xfId="1394" xr:uid="{CA1D8780-93F0-418A-A434-CED5ADBD8F73}"/>
    <cellStyle name="Normal 6 3 3 3 2 2 2" xfId="3965" xr:uid="{22B54377-03F7-4704-94C6-0D3BA841E89E}"/>
    <cellStyle name="Normal 6 3 3 3 2 2 2 2" xfId="3966" xr:uid="{E0758DB0-454F-468E-8645-1F18258CCD25}"/>
    <cellStyle name="Normal 6 3 3 3 2 2 3" xfId="3967" xr:uid="{1A09F8DE-EA4D-496B-84EB-067529264D03}"/>
    <cellStyle name="Normal 6 3 3 3 2 3" xfId="1395" xr:uid="{54C9AB31-A850-4775-9AD8-11D65F2D697C}"/>
    <cellStyle name="Normal 6 3 3 3 2 3 2" xfId="3968" xr:uid="{4BAC3A4E-3426-48C5-99C9-A9F507248320}"/>
    <cellStyle name="Normal 6 3 3 3 2 4" xfId="1396" xr:uid="{2C71B681-6B72-4861-AF2E-C2B5F6637C43}"/>
    <cellStyle name="Normal 6 3 3 3 3" xfId="1397" xr:uid="{FC20B736-61C6-4396-8D2F-BB493598807E}"/>
    <cellStyle name="Normal 6 3 3 3 3 2" xfId="3969" xr:uid="{73DEA954-6009-452B-9D2F-07171EA9D54B}"/>
    <cellStyle name="Normal 6 3 3 3 3 2 2" xfId="3970" xr:uid="{FD06D75C-4BEC-48ED-8A17-1F67CD1C865F}"/>
    <cellStyle name="Normal 6 3 3 3 3 3" xfId="3971" xr:uid="{C04E72CC-B96B-47C5-AF12-954E0E960FE6}"/>
    <cellStyle name="Normal 6 3 3 3 4" xfId="1398" xr:uid="{B9C5D933-38E1-4354-8483-E99B173E2A4A}"/>
    <cellStyle name="Normal 6 3 3 3 4 2" xfId="3972" xr:uid="{0F536DF5-A20B-436F-AE70-4F2A4727ECAB}"/>
    <cellStyle name="Normal 6 3 3 3 5" xfId="1399" xr:uid="{B3331A62-D330-47DB-BE77-16DD9CC48D5D}"/>
    <cellStyle name="Normal 6 3 3 4" xfId="1400" xr:uid="{E450110A-290F-4F03-8D29-911BD0D891CE}"/>
    <cellStyle name="Normal 6 3 3 4 2" xfId="1401" xr:uid="{B0F19419-44DF-4C6B-B056-7D760C0FE2CA}"/>
    <cellStyle name="Normal 6 3 3 4 2 2" xfId="3973" xr:uid="{227E7C91-0A7D-4F5B-9793-B238274FCB1F}"/>
    <cellStyle name="Normal 6 3 3 4 2 2 2" xfId="3974" xr:uid="{B1CE6D4A-3EA8-4C2E-AD39-115641C077B4}"/>
    <cellStyle name="Normal 6 3 3 4 2 3" xfId="3975" xr:uid="{0F180DFE-29CC-4D58-8AF3-6FCF292D9C0E}"/>
    <cellStyle name="Normal 6 3 3 4 3" xfId="1402" xr:uid="{9FE5C59E-850F-4A85-B157-11E38A90B08D}"/>
    <cellStyle name="Normal 6 3 3 4 3 2" xfId="3976" xr:uid="{551DADAE-B06D-4EEF-ABE4-36EA5A9E9200}"/>
    <cellStyle name="Normal 6 3 3 4 4" xfId="1403" xr:uid="{4277DD03-29F3-45D9-A89E-7F51EE013A6D}"/>
    <cellStyle name="Normal 6 3 3 5" xfId="1404" xr:uid="{12F2051F-5C70-4EC7-BE7E-FD055A31D416}"/>
    <cellStyle name="Normal 6 3 3 5 2" xfId="1405" xr:uid="{AB8AC957-E0A6-4D4B-A570-B9C5CE4DBD64}"/>
    <cellStyle name="Normal 6 3 3 5 2 2" xfId="3977" xr:uid="{0EF9DD37-B623-41DC-B4E9-3598E0BE92EE}"/>
    <cellStyle name="Normal 6 3 3 5 3" xfId="1406" xr:uid="{BFA59A9C-1528-4F63-B938-8A272BD6E2AC}"/>
    <cellStyle name="Normal 6 3 3 5 4" xfId="1407" xr:uid="{39C5B21F-972D-4662-B9F7-63CF431913D6}"/>
    <cellStyle name="Normal 6 3 3 6" xfId="1408" xr:uid="{EE2FEA35-9097-41CF-BDAC-D0E23C8D17CE}"/>
    <cellStyle name="Normal 6 3 3 6 2" xfId="3978" xr:uid="{636D9633-5D6A-4D9B-90F4-275F67D11C5A}"/>
    <cellStyle name="Normal 6 3 3 7" xfId="1409" xr:uid="{E5AE7275-F928-405F-8B2F-BE2A0568E45A}"/>
    <cellStyle name="Normal 6 3 3 8" xfId="1410" xr:uid="{7EEDDD6D-3D69-4D73-B14C-CFE9B81C1D21}"/>
    <cellStyle name="Normal 6 3 4" xfId="1411" xr:uid="{50BBC600-4913-4545-B9C7-4FA933E8B0F6}"/>
    <cellStyle name="Normal 6 3 4 2" xfId="1412" xr:uid="{89C51B1D-28DF-4A80-93AD-5F36E6F6728B}"/>
    <cellStyle name="Normal 6 3 4 2 2" xfId="1413" xr:uid="{AAD3C511-317A-4345-A700-2E8B7A3960FC}"/>
    <cellStyle name="Normal 6 3 4 2 2 2" xfId="1414" xr:uid="{8BA86D62-96A7-429A-9DB8-FAE05DBD6B33}"/>
    <cellStyle name="Normal 6 3 4 2 2 2 2" xfId="3979" xr:uid="{B9CBA75E-6E3B-4534-9B18-8E26E5E10BDD}"/>
    <cellStyle name="Normal 6 3 4 2 2 3" xfId="1415" xr:uid="{45684755-4654-44B8-B144-9557074183DD}"/>
    <cellStyle name="Normal 6 3 4 2 2 4" xfId="1416" xr:uid="{60441237-EEAE-426E-A593-B27AE27E4034}"/>
    <cellStyle name="Normal 6 3 4 2 3" xfId="1417" xr:uid="{7267E32D-B57F-4E50-9092-5D3DA2650532}"/>
    <cellStyle name="Normal 6 3 4 2 3 2" xfId="3980" xr:uid="{D63E1FAD-D339-421B-A544-ECE2FFA02E6D}"/>
    <cellStyle name="Normal 6 3 4 2 4" xfId="1418" xr:uid="{FB28BAB2-D042-4885-B379-41C4F597AA40}"/>
    <cellStyle name="Normal 6 3 4 2 5" xfId="1419" xr:uid="{DEF06DE1-37EB-482C-823C-5C2DF993B9E4}"/>
    <cellStyle name="Normal 6 3 4 3" xfId="1420" xr:uid="{7CCC6F28-6A99-4524-9AFE-1CF2607293B1}"/>
    <cellStyle name="Normal 6 3 4 3 2" xfId="1421" xr:uid="{4582DD28-0E07-4CF1-8A22-ABA51D0B1C99}"/>
    <cellStyle name="Normal 6 3 4 3 2 2" xfId="3981" xr:uid="{F84B9C47-0D4B-4B25-A2E2-147F44778705}"/>
    <cellStyle name="Normal 6 3 4 3 3" xfId="1422" xr:uid="{643EB642-96CC-45FA-8235-96E4FF6C6675}"/>
    <cellStyle name="Normal 6 3 4 3 4" xfId="1423" xr:uid="{5CD60585-A83B-49BD-BD99-540AE6E21755}"/>
    <cellStyle name="Normal 6 3 4 4" xfId="1424" xr:uid="{76EE74A4-FFB7-4F2E-A245-75536F7E59A6}"/>
    <cellStyle name="Normal 6 3 4 4 2" xfId="1425" xr:uid="{EF42FE35-FD77-4F3F-922E-476DCFA36340}"/>
    <cellStyle name="Normal 6 3 4 4 3" xfId="1426" xr:uid="{EC7529D7-D0A6-4537-961D-7577B1E2BA2A}"/>
    <cellStyle name="Normal 6 3 4 4 4" xfId="1427" xr:uid="{9D881BB8-BFC8-410F-8F0E-341B4D844416}"/>
    <cellStyle name="Normal 6 3 4 5" xfId="1428" xr:uid="{16631D17-125D-431F-A0D5-296E006EECB9}"/>
    <cellStyle name="Normal 6 3 4 6" xfId="1429" xr:uid="{AB731AED-0B67-4A59-ABFD-C3D2D33ED5ED}"/>
    <cellStyle name="Normal 6 3 4 7" xfId="1430" xr:uid="{11CC4334-CA27-481D-B454-18A484D5CF7E}"/>
    <cellStyle name="Normal 6 3 5" xfId="1431" xr:uid="{6E61EEC7-6508-4E4C-B1B6-77EA9638775C}"/>
    <cellStyle name="Normal 6 3 5 2" xfId="1432" xr:uid="{6B7098BB-29DF-44C9-A995-C63F56613E40}"/>
    <cellStyle name="Normal 6 3 5 2 2" xfId="1433" xr:uid="{A6723A63-237E-4E2D-97A1-15D4074E9BB3}"/>
    <cellStyle name="Normal 6 3 5 2 2 2" xfId="3982" xr:uid="{ED9414B4-8FBB-4849-BAC8-03EDCFDDB844}"/>
    <cellStyle name="Normal 6 3 5 2 2 2 2" xfId="3983" xr:uid="{63084CF3-DA30-490E-A677-5FBA5500A95A}"/>
    <cellStyle name="Normal 6 3 5 2 2 3" xfId="3984" xr:uid="{39FFE025-3524-4704-996A-FE042123D411}"/>
    <cellStyle name="Normal 6 3 5 2 3" xfId="1434" xr:uid="{6C659009-13E3-42CB-975C-D155E29E445C}"/>
    <cellStyle name="Normal 6 3 5 2 3 2" xfId="3985" xr:uid="{923F2036-DB52-4EC2-957A-0584B742C07A}"/>
    <cellStyle name="Normal 6 3 5 2 4" xfId="1435" xr:uid="{39F12D8D-6047-46EE-82DF-B91D453A6B14}"/>
    <cellStyle name="Normal 6 3 5 3" xfId="1436" xr:uid="{ACE23688-CFB3-4B13-9B2A-2F3C7D88A9AC}"/>
    <cellStyle name="Normal 6 3 5 3 2" xfId="1437" xr:uid="{AECC0CED-F982-48DD-BA70-65DE8CD524D5}"/>
    <cellStyle name="Normal 6 3 5 3 2 2" xfId="3986" xr:uid="{5502FA20-2A6E-462B-863D-8D310010ACF0}"/>
    <cellStyle name="Normal 6 3 5 3 3" xfId="1438" xr:uid="{84AFE73B-D847-41AD-9BFA-A33C44B055DA}"/>
    <cellStyle name="Normal 6 3 5 3 4" xfId="1439" xr:uid="{0D4C536E-01DF-4232-9EF3-82CDAA010FBF}"/>
    <cellStyle name="Normal 6 3 5 4" xfId="1440" xr:uid="{E309D766-59BF-460B-9807-5187FA559298}"/>
    <cellStyle name="Normal 6 3 5 4 2" xfId="3987" xr:uid="{A14CC9B2-B163-4FE8-BA30-C4D742715B8C}"/>
    <cellStyle name="Normal 6 3 5 5" xfId="1441" xr:uid="{971B786E-184A-4852-990D-883A343BA8FA}"/>
    <cellStyle name="Normal 6 3 5 6" xfId="1442" xr:uid="{64C711B3-5E57-4D84-8855-6AE6AB34EC9A}"/>
    <cellStyle name="Normal 6 3 6" xfId="1443" xr:uid="{871CE686-F8BF-467C-8EE5-9D31506DFA46}"/>
    <cellStyle name="Normal 6 3 6 2" xfId="1444" xr:uid="{E195D539-B620-499E-89CA-8A4E7CC78077}"/>
    <cellStyle name="Normal 6 3 6 2 2" xfId="1445" xr:uid="{B1FF55F3-7E50-4DEB-9EAC-967C9CE7A8A7}"/>
    <cellStyle name="Normal 6 3 6 2 2 2" xfId="3988" xr:uid="{4A904B16-EAE0-4862-B49A-85F9D98C4378}"/>
    <cellStyle name="Normal 6 3 6 2 3" xfId="1446" xr:uid="{06041A7C-DD73-415D-BD50-94D1DE3D584B}"/>
    <cellStyle name="Normal 6 3 6 2 4" xfId="1447" xr:uid="{7450C1E8-7A16-46F2-A0B7-25B9B75EB52F}"/>
    <cellStyle name="Normal 6 3 6 3" xfId="1448" xr:uid="{6C1A2873-1524-4778-B3B7-4DD3F9AF7031}"/>
    <cellStyle name="Normal 6 3 6 3 2" xfId="3989" xr:uid="{D5E0537B-0442-4EFE-B822-25DBAE9EE0BF}"/>
    <cellStyle name="Normal 6 3 6 4" xfId="1449" xr:uid="{3B1182E3-47B0-4B7B-8FDC-3AD71A20B259}"/>
    <cellStyle name="Normal 6 3 6 5" xfId="1450" xr:uid="{F3C784DC-A007-4A46-AE84-3522913B85FC}"/>
    <cellStyle name="Normal 6 3 7" xfId="1451" xr:uid="{2F0AA0F9-C123-423A-A825-E55601E885B5}"/>
    <cellStyle name="Normal 6 3 7 2" xfId="1452" xr:uid="{628372B6-2474-448F-90A3-3321B84D8CDD}"/>
    <cellStyle name="Normal 6 3 7 2 2" xfId="3990" xr:uid="{931CE223-4E05-41EA-918E-600204CED34F}"/>
    <cellStyle name="Normal 6 3 7 3" xfId="1453" xr:uid="{2C1043BA-D21F-4ED5-9C42-EAC8AF2B2C89}"/>
    <cellStyle name="Normal 6 3 7 4" xfId="1454" xr:uid="{DBD481C4-49B4-4674-954C-509A44E39F6B}"/>
    <cellStyle name="Normal 6 3 8" xfId="1455" xr:uid="{9D5AFF2E-B7B8-47D6-9526-E28DD539A895}"/>
    <cellStyle name="Normal 6 3 8 2" xfId="1456" xr:uid="{82F15409-E5A5-484A-B6C0-08A564EF0A57}"/>
    <cellStyle name="Normal 6 3 8 3" xfId="1457" xr:uid="{3113B971-5498-436B-A4C2-51FF38D1CF3E}"/>
    <cellStyle name="Normal 6 3 8 4" xfId="1458" xr:uid="{CF0A171A-F6A3-4655-9E20-15A27154DC09}"/>
    <cellStyle name="Normal 6 3 9" xfId="1459" xr:uid="{B0D2CBEA-D02C-4426-BFDC-468C1FB7708A}"/>
    <cellStyle name="Normal 6 3 9 2" xfId="4709" xr:uid="{D8E96A4A-55DB-424E-8467-D8EC0A32F363}"/>
    <cellStyle name="Normal 6 4" xfId="1460" xr:uid="{9E45A736-ED3D-41F2-840E-F6C157705BAF}"/>
    <cellStyle name="Normal 6 4 10" xfId="1461" xr:uid="{5CDDA49C-8454-45FC-90AB-A60A74A72255}"/>
    <cellStyle name="Normal 6 4 11" xfId="1462" xr:uid="{037075FB-BDE9-42B5-BB9B-12D98736E35A}"/>
    <cellStyle name="Normal 6 4 2" xfId="1463" xr:uid="{78B9E69F-1A09-45DE-A013-63B66CECEF75}"/>
    <cellStyle name="Normal 6 4 2 2" xfId="1464" xr:uid="{7E0C60C6-E2C8-418E-930B-6E8E840C9A1E}"/>
    <cellStyle name="Normal 6 4 2 2 2" xfId="1465" xr:uid="{BF39FEE1-5DD3-45AB-A018-8E6E7F54CA59}"/>
    <cellStyle name="Normal 6 4 2 2 2 2" xfId="1466" xr:uid="{4193FF8F-AF0B-49BF-AAE9-5DE4E65D57D0}"/>
    <cellStyle name="Normal 6 4 2 2 2 2 2" xfId="1467" xr:uid="{0E75C650-E1BC-460C-B739-99A83AAF4E35}"/>
    <cellStyle name="Normal 6 4 2 2 2 2 2 2" xfId="3991" xr:uid="{D83958F4-18B1-4CD9-A460-B13D974063C4}"/>
    <cellStyle name="Normal 6 4 2 2 2 2 3" xfId="1468" xr:uid="{19BF7800-6DAB-4AD6-B060-9F34CD132CC9}"/>
    <cellStyle name="Normal 6 4 2 2 2 2 4" xfId="1469" xr:uid="{C0E7E878-4D70-49BC-A1C9-854D99E8665B}"/>
    <cellStyle name="Normal 6 4 2 2 2 3" xfId="1470" xr:uid="{EDA82212-66CB-4B85-AD56-326A73857B1F}"/>
    <cellStyle name="Normal 6 4 2 2 2 3 2" xfId="1471" xr:uid="{75993224-698F-4A98-B4E2-65F7FA339820}"/>
    <cellStyle name="Normal 6 4 2 2 2 3 3" xfId="1472" xr:uid="{3236B93F-2408-4657-B5ED-30B95E526603}"/>
    <cellStyle name="Normal 6 4 2 2 2 3 4" xfId="1473" xr:uid="{42BF327A-74FF-4153-9BF0-004E881801AA}"/>
    <cellStyle name="Normal 6 4 2 2 2 4" xfId="1474" xr:uid="{943D5963-2020-4B03-AA14-AB271167B330}"/>
    <cellStyle name="Normal 6 4 2 2 2 5" xfId="1475" xr:uid="{67D9E426-5AAA-4CC1-A363-51F7949E1B02}"/>
    <cellStyle name="Normal 6 4 2 2 2 6" xfId="1476" xr:uid="{E5DDDFF1-AD16-4359-AAA0-9A83BE99DE29}"/>
    <cellStyle name="Normal 6 4 2 2 3" xfId="1477" xr:uid="{E4FA5A97-4608-4F9E-A7AE-DF6D08A838D8}"/>
    <cellStyle name="Normal 6 4 2 2 3 2" xfId="1478" xr:uid="{BDCB1261-3BDD-458E-83A2-D93E777B513A}"/>
    <cellStyle name="Normal 6 4 2 2 3 2 2" xfId="1479" xr:uid="{725CFD76-BBA6-4AB3-BD83-35C0838551B6}"/>
    <cellStyle name="Normal 6 4 2 2 3 2 3" xfId="1480" xr:uid="{F1874A28-5720-4F1B-AC1F-5A25EF188338}"/>
    <cellStyle name="Normal 6 4 2 2 3 2 4" xfId="1481" xr:uid="{9A56B746-63BC-4ADE-A05A-075167F73FBE}"/>
    <cellStyle name="Normal 6 4 2 2 3 3" xfId="1482" xr:uid="{67FF45E4-3FD0-4DD3-B4C6-58EBB06623AF}"/>
    <cellStyle name="Normal 6 4 2 2 3 4" xfId="1483" xr:uid="{0F3BBA13-9856-444F-A284-F13379F6172B}"/>
    <cellStyle name="Normal 6 4 2 2 3 5" xfId="1484" xr:uid="{6FD8D535-AC4A-42B4-B88C-723C39FB6094}"/>
    <cellStyle name="Normal 6 4 2 2 4" xfId="1485" xr:uid="{AC49FD8A-E45A-42D6-AC6E-176AD4D6CA9A}"/>
    <cellStyle name="Normal 6 4 2 2 4 2" xfId="1486" xr:uid="{A690F667-2DC2-45CE-9A5D-9473AA150098}"/>
    <cellStyle name="Normal 6 4 2 2 4 3" xfId="1487" xr:uid="{CFC5ACE7-8F5E-4937-9D19-0B1136CC4111}"/>
    <cellStyle name="Normal 6 4 2 2 4 4" xfId="1488" xr:uid="{1BA09827-EC9E-4796-8053-BDA33A850BB5}"/>
    <cellStyle name="Normal 6 4 2 2 5" xfId="1489" xr:uid="{DA4EEB38-A95A-45A0-928F-E0EB63E93574}"/>
    <cellStyle name="Normal 6 4 2 2 5 2" xfId="1490" xr:uid="{524F7C47-DB34-4491-92BB-4686E9F4592E}"/>
    <cellStyle name="Normal 6 4 2 2 5 3" xfId="1491" xr:uid="{8B8BBBB9-6359-4DE6-9DB4-5D581B4FD62C}"/>
    <cellStyle name="Normal 6 4 2 2 5 4" xfId="1492" xr:uid="{0869D30C-2F73-4B71-84E1-DA9ED875E5B0}"/>
    <cellStyle name="Normal 6 4 2 2 6" xfId="1493" xr:uid="{B2D085B6-AAF2-41F9-A1FA-E73CA52E129B}"/>
    <cellStyle name="Normal 6 4 2 2 7" xfId="1494" xr:uid="{7D699466-C584-4A86-B0C9-C1CBEA79D74C}"/>
    <cellStyle name="Normal 6 4 2 2 8" xfId="1495" xr:uid="{5251F8C9-CDFA-4526-B51A-239E1285C2D6}"/>
    <cellStyle name="Normal 6 4 2 3" xfId="1496" xr:uid="{CBC4A584-F263-4A81-8EF0-A7ACB5CD4CD2}"/>
    <cellStyle name="Normal 6 4 2 3 2" xfId="1497" xr:uid="{4AB1A415-E88D-4C24-8B8B-69958D718069}"/>
    <cellStyle name="Normal 6 4 2 3 2 2" xfId="1498" xr:uid="{188B4C92-F04C-4334-A5D6-7A55C564EF51}"/>
    <cellStyle name="Normal 6 4 2 3 2 2 2" xfId="3992" xr:uid="{21245774-80C7-4480-A5E8-DD8EF2FAE0E5}"/>
    <cellStyle name="Normal 6 4 2 3 2 2 2 2" xfId="3993" xr:uid="{7DF1DFFA-1818-4DE1-B96A-8DF04E974D4B}"/>
    <cellStyle name="Normal 6 4 2 3 2 2 3" xfId="3994" xr:uid="{433DDC4A-216E-4EF1-AA0D-EC3764CD95DA}"/>
    <cellStyle name="Normal 6 4 2 3 2 3" xfId="1499" xr:uid="{3A633F7B-7A28-4E7E-82FF-A7CA029EEC1F}"/>
    <cellStyle name="Normal 6 4 2 3 2 3 2" xfId="3995" xr:uid="{9F1A94DE-5A73-4DC9-AB25-4F2D29D80ABC}"/>
    <cellStyle name="Normal 6 4 2 3 2 4" xfId="1500" xr:uid="{9EA4F6FB-001E-414E-979E-5FF848D6CED8}"/>
    <cellStyle name="Normal 6 4 2 3 3" xfId="1501" xr:uid="{05BFE3EA-E6B1-40B0-9A0E-EDD6901DFA0C}"/>
    <cellStyle name="Normal 6 4 2 3 3 2" xfId="1502" xr:uid="{3E10C1CC-B764-4804-8DB2-EDBDEDAC8644}"/>
    <cellStyle name="Normal 6 4 2 3 3 2 2" xfId="3996" xr:uid="{E953803A-4B2A-4852-84F3-C539A9C994BF}"/>
    <cellStyle name="Normal 6 4 2 3 3 3" xfId="1503" xr:uid="{155AB2C9-6AA9-42E7-AC1F-C1D657B1D4D0}"/>
    <cellStyle name="Normal 6 4 2 3 3 4" xfId="1504" xr:uid="{F2A3BAD0-7327-4B1F-8AFA-617F74F49F35}"/>
    <cellStyle name="Normal 6 4 2 3 4" xfId="1505" xr:uid="{94DE1FFE-342C-4964-B26A-E9B6368422B8}"/>
    <cellStyle name="Normal 6 4 2 3 4 2" xfId="3997" xr:uid="{4A041F42-E5DA-447B-83CE-8319909DFCD3}"/>
    <cellStyle name="Normal 6 4 2 3 5" xfId="1506" xr:uid="{DD67B0AD-66F3-4758-9CEF-4FABBED9A5C5}"/>
    <cellStyle name="Normal 6 4 2 3 6" xfId="1507" xr:uid="{DDDF5AC5-F2B3-4C98-8A31-FDD16E600DF7}"/>
    <cellStyle name="Normal 6 4 2 4" xfId="1508" xr:uid="{1779A83B-D97E-4412-869F-8EA6F0B03820}"/>
    <cellStyle name="Normal 6 4 2 4 2" xfId="1509" xr:uid="{1234C8B6-B57C-4422-86B9-E9AD42BEBA06}"/>
    <cellStyle name="Normal 6 4 2 4 2 2" xfId="1510" xr:uid="{D4D84D6D-9B08-4DD3-AA4F-442C4F5DC4CF}"/>
    <cellStyle name="Normal 6 4 2 4 2 2 2" xfId="3998" xr:uid="{0B148A2D-C841-4FC8-B2D2-2CB1D18EF93E}"/>
    <cellStyle name="Normal 6 4 2 4 2 3" xfId="1511" xr:uid="{129EE15E-7512-4A3C-8788-B44373AA74A1}"/>
    <cellStyle name="Normal 6 4 2 4 2 4" xfId="1512" xr:uid="{783FF4E0-9F7D-4E4B-B656-4185F68983D8}"/>
    <cellStyle name="Normal 6 4 2 4 3" xfId="1513" xr:uid="{D9809187-8E72-4165-B9AE-42CA07793CB8}"/>
    <cellStyle name="Normal 6 4 2 4 3 2" xfId="3999" xr:uid="{50F6FD5B-29E3-4253-BCA9-94EDABCF6082}"/>
    <cellStyle name="Normal 6 4 2 4 4" xfId="1514" xr:uid="{F20FD5A5-63E6-4995-AFFC-5E6660AD1057}"/>
    <cellStyle name="Normal 6 4 2 4 5" xfId="1515" xr:uid="{81589188-EBA1-4109-827E-D335CD0A86A8}"/>
    <cellStyle name="Normal 6 4 2 5" xfId="1516" xr:uid="{16264A7F-CF28-4BA5-AE03-6F5C6E72C9F1}"/>
    <cellStyle name="Normal 6 4 2 5 2" xfId="1517" xr:uid="{A71CC5AE-7195-446A-BDE9-0050F0C60EAD}"/>
    <cellStyle name="Normal 6 4 2 5 2 2" xfId="4000" xr:uid="{6D1E7957-8C2B-4099-81FD-DCE0CEBF70C5}"/>
    <cellStyle name="Normal 6 4 2 5 3" xfId="1518" xr:uid="{E902A0C2-C268-4F6F-968E-80B0C99B90FB}"/>
    <cellStyle name="Normal 6 4 2 5 4" xfId="1519" xr:uid="{9A6EF1F0-69B9-4060-A236-E63C645AF758}"/>
    <cellStyle name="Normal 6 4 2 6" xfId="1520" xr:uid="{07752AC7-8505-4412-BEF5-1BE9B4A0466A}"/>
    <cellStyle name="Normal 6 4 2 6 2" xfId="1521" xr:uid="{C7FB12EB-E0FC-4341-B144-B1774DF17B89}"/>
    <cellStyle name="Normal 6 4 2 6 3" xfId="1522" xr:uid="{6AA22DE8-C572-4AA6-A74C-1911289435C4}"/>
    <cellStyle name="Normal 6 4 2 6 4" xfId="1523" xr:uid="{A69A138F-6229-4963-91BB-F969F8340752}"/>
    <cellStyle name="Normal 6 4 2 7" xfId="1524" xr:uid="{56B27A1D-3DC5-4251-928D-31113D9C3042}"/>
    <cellStyle name="Normal 6 4 2 8" xfId="1525" xr:uid="{50CAB83E-2159-40D6-8D01-00C972F08BE0}"/>
    <cellStyle name="Normal 6 4 2 9" xfId="1526" xr:uid="{295E2BA1-3DED-416C-A7BF-7455848E1C82}"/>
    <cellStyle name="Normal 6 4 3" xfId="1527" xr:uid="{538340A5-DC6A-40FA-869A-AA250AA1B5D8}"/>
    <cellStyle name="Normal 6 4 3 2" xfId="1528" xr:uid="{B6478E67-9818-41A3-B120-7B6E98CA5C75}"/>
    <cellStyle name="Normal 6 4 3 2 2" xfId="1529" xr:uid="{1A1FC9C0-CAB2-43DA-8F5B-03308FC345C7}"/>
    <cellStyle name="Normal 6 4 3 2 2 2" xfId="1530" xr:uid="{42651B5B-D37A-4E4E-B843-D5AE4A247197}"/>
    <cellStyle name="Normal 6 4 3 2 2 2 2" xfId="4001" xr:uid="{C5D46D22-9BC1-46BA-B01D-04484A3762B2}"/>
    <cellStyle name="Normal 6 4 3 2 2 2 2 2" xfId="4647" xr:uid="{AC98BB21-E25D-4228-8466-DABABD29C7DE}"/>
    <cellStyle name="Normal 6 4 3 2 2 2 3" xfId="4648" xr:uid="{A313D6E4-0ABC-41AB-A020-F25BA43542D7}"/>
    <cellStyle name="Normal 6 4 3 2 2 3" xfId="1531" xr:uid="{9754A16A-50B7-4026-A753-07DD97982F33}"/>
    <cellStyle name="Normal 6 4 3 2 2 3 2" xfId="4649" xr:uid="{4A784FBD-DE07-4BB1-9598-EAEC72563300}"/>
    <cellStyle name="Normal 6 4 3 2 2 4" xfId="1532" xr:uid="{9688A18F-78AC-4C6E-9BB9-10959EA8ABB1}"/>
    <cellStyle name="Normal 6 4 3 2 3" xfId="1533" xr:uid="{386532D1-EA90-410A-A6A3-FF837A45EE48}"/>
    <cellStyle name="Normal 6 4 3 2 3 2" xfId="1534" xr:uid="{87BD0AEA-386B-4F48-BEAE-4E880CE301F4}"/>
    <cellStyle name="Normal 6 4 3 2 3 2 2" xfId="4650" xr:uid="{4D2DF150-DDB5-4201-8E86-2A862B8D20F7}"/>
    <cellStyle name="Normal 6 4 3 2 3 3" xfId="1535" xr:uid="{9519E8B9-BA59-4BF2-9A67-94B99FF056B0}"/>
    <cellStyle name="Normal 6 4 3 2 3 4" xfId="1536" xr:uid="{6F94228E-CB6C-4CD8-9906-111C55A94498}"/>
    <cellStyle name="Normal 6 4 3 2 4" xfId="1537" xr:uid="{DEA6E241-64F7-4295-946A-D17E86F61CC9}"/>
    <cellStyle name="Normal 6 4 3 2 4 2" xfId="4651" xr:uid="{53C67964-02EC-43CF-9221-60A47C456AAE}"/>
    <cellStyle name="Normal 6 4 3 2 5" xfId="1538" xr:uid="{CAA68851-B5F2-48B2-808A-325637D9352C}"/>
    <cellStyle name="Normal 6 4 3 2 6" xfId="1539" xr:uid="{A895EC83-431B-47E3-85D9-CCCF3B75B6C6}"/>
    <cellStyle name="Normal 6 4 3 3" xfId="1540" xr:uid="{9740F2B2-7B29-42FB-A107-94EBA4D6C9AB}"/>
    <cellStyle name="Normal 6 4 3 3 2" xfId="1541" xr:uid="{798C46DE-8526-4F50-AF19-203A718153C2}"/>
    <cellStyle name="Normal 6 4 3 3 2 2" xfId="1542" xr:uid="{6D2BFA8E-B9BE-4A52-B3D9-AE1E1BEA2B05}"/>
    <cellStyle name="Normal 6 4 3 3 2 2 2" xfId="4652" xr:uid="{E67A7D67-8707-4C6E-A30E-221EB24D87AD}"/>
    <cellStyle name="Normal 6 4 3 3 2 3" xfId="1543" xr:uid="{7A82E175-AFCA-4B8F-A043-BF41EE4B3C49}"/>
    <cellStyle name="Normal 6 4 3 3 2 4" xfId="1544" xr:uid="{A54C0BB3-4FA1-4D90-B87C-5611F34373B5}"/>
    <cellStyle name="Normal 6 4 3 3 3" xfId="1545" xr:uid="{B094FE5F-827F-43B9-B588-9E9BBD98B547}"/>
    <cellStyle name="Normal 6 4 3 3 3 2" xfId="4653" xr:uid="{AE8F85E3-0B18-40CF-BB42-741B906F37B3}"/>
    <cellStyle name="Normal 6 4 3 3 4" xfId="1546" xr:uid="{EDB4E9A7-5A4D-4DAE-BF04-C1B94290A00A}"/>
    <cellStyle name="Normal 6 4 3 3 5" xfId="1547" xr:uid="{8AFD6ED3-A186-4440-847D-339EA2E1F2FD}"/>
    <cellStyle name="Normal 6 4 3 4" xfId="1548" xr:uid="{5724B12A-FA26-49C2-AB89-DC66432A6D94}"/>
    <cellStyle name="Normal 6 4 3 4 2" xfId="1549" xr:uid="{A70558FF-4AEE-4EF7-855B-5E65DC74A7ED}"/>
    <cellStyle name="Normal 6 4 3 4 2 2" xfId="4654" xr:uid="{EF4F148E-A410-4E6F-8917-42E0270A0F32}"/>
    <cellStyle name="Normal 6 4 3 4 3" xfId="1550" xr:uid="{C1FBB752-40F9-4A75-BF82-7860960627DF}"/>
    <cellStyle name="Normal 6 4 3 4 4" xfId="1551" xr:uid="{2217A21D-790A-494D-B5B1-09916C1A5307}"/>
    <cellStyle name="Normal 6 4 3 5" xfId="1552" xr:uid="{436FBC59-3284-4AE3-9C7B-0F5F52AA7852}"/>
    <cellStyle name="Normal 6 4 3 5 2" xfId="1553" xr:uid="{2C46CFFA-A09B-428F-B892-C85B4655E56D}"/>
    <cellStyle name="Normal 6 4 3 5 3" xfId="1554" xr:uid="{FD10A3EA-B92D-4A35-8B59-879B7A88BB1A}"/>
    <cellStyle name="Normal 6 4 3 5 4" xfId="1555" xr:uid="{8D093D6B-F7C4-4B2F-A680-BBA6C502B9DD}"/>
    <cellStyle name="Normal 6 4 3 6" xfId="1556" xr:uid="{C7E2343D-8C1A-46EF-9D3D-6532E4FDAD52}"/>
    <cellStyle name="Normal 6 4 3 7" xfId="1557" xr:uid="{2990E7F9-FED5-406D-B0E8-D6B87A0F444D}"/>
    <cellStyle name="Normal 6 4 3 8" xfId="1558" xr:uid="{1F27F408-9BA8-49A1-887B-F0FF4DE513FC}"/>
    <cellStyle name="Normal 6 4 4" xfId="1559" xr:uid="{B1E879C8-4CD3-48EB-A7CE-ED2A23D143E0}"/>
    <cellStyle name="Normal 6 4 4 2" xfId="1560" xr:uid="{072E1408-2764-4B0B-9763-999C8D3FBF64}"/>
    <cellStyle name="Normal 6 4 4 2 2" xfId="1561" xr:uid="{8900C709-BFB1-4D3B-8B0E-F6C89452A138}"/>
    <cellStyle name="Normal 6 4 4 2 2 2" xfId="1562" xr:uid="{CDDB57ED-A562-4D52-82EF-42AE20441E00}"/>
    <cellStyle name="Normal 6 4 4 2 2 2 2" xfId="4002" xr:uid="{7C49EC25-D86B-4661-8FA7-B7BE74F75885}"/>
    <cellStyle name="Normal 6 4 4 2 2 3" xfId="1563" xr:uid="{1CD696E0-E178-43F1-A4B0-4891F538FD01}"/>
    <cellStyle name="Normal 6 4 4 2 2 4" xfId="1564" xr:uid="{004906A1-B394-41F5-A49D-92FFF06CE6AE}"/>
    <cellStyle name="Normal 6 4 4 2 3" xfId="1565" xr:uid="{9E917C9C-6CBD-4EF6-AD20-061F1D53E194}"/>
    <cellStyle name="Normal 6 4 4 2 3 2" xfId="4003" xr:uid="{C22B00AD-7F2D-4604-AEF5-6C83C168C82C}"/>
    <cellStyle name="Normal 6 4 4 2 4" xfId="1566" xr:uid="{3CF56797-0B7B-42E9-8D0A-36034561B1DB}"/>
    <cellStyle name="Normal 6 4 4 2 5" xfId="1567" xr:uid="{12DC90B0-6C86-4E62-88AB-8AF22C9D6CF5}"/>
    <cellStyle name="Normal 6 4 4 3" xfId="1568" xr:uid="{516E950C-DEAD-4AC9-B7D6-74D83E03B9D3}"/>
    <cellStyle name="Normal 6 4 4 3 2" xfId="1569" xr:uid="{CAC51519-B30B-472F-9813-FCD5B4B24C7F}"/>
    <cellStyle name="Normal 6 4 4 3 2 2" xfId="4004" xr:uid="{AB73077F-4882-4862-AA6F-A5969D044737}"/>
    <cellStyle name="Normal 6 4 4 3 3" xfId="1570" xr:uid="{794F1F29-1F96-46A3-B969-379D2F2B7F95}"/>
    <cellStyle name="Normal 6 4 4 3 4" xfId="1571" xr:uid="{59E7D5DD-F60A-404C-9874-3D482F263BFB}"/>
    <cellStyle name="Normal 6 4 4 4" xfId="1572" xr:uid="{58EF2C42-2704-4893-9EE1-0A4BA1FA3C45}"/>
    <cellStyle name="Normal 6 4 4 4 2" xfId="1573" xr:uid="{D62BCCF3-96A1-4CDA-9EB0-E1EA60168E45}"/>
    <cellStyle name="Normal 6 4 4 4 3" xfId="1574" xr:uid="{EDC3F2E7-135F-47BE-B2C8-281E5E968D38}"/>
    <cellStyle name="Normal 6 4 4 4 4" xfId="1575" xr:uid="{58168382-0F4F-460C-9CC0-EEA6FA2A9662}"/>
    <cellStyle name="Normal 6 4 4 5" xfId="1576" xr:uid="{B5952EBE-DA74-4A3D-A7EF-3F5660BFC611}"/>
    <cellStyle name="Normal 6 4 4 6" xfId="1577" xr:uid="{E3444121-AC89-42A7-B8EB-7267760C5DD1}"/>
    <cellStyle name="Normal 6 4 4 7" xfId="1578" xr:uid="{5117F091-3F37-47B8-BBB6-6ABD62C6CFBD}"/>
    <cellStyle name="Normal 6 4 5" xfId="1579" xr:uid="{FD9A20F7-7057-487C-84CF-857D1C3E0E2B}"/>
    <cellStyle name="Normal 6 4 5 2" xfId="1580" xr:uid="{C328B503-D84E-45DC-A2C8-3F73F52A5856}"/>
    <cellStyle name="Normal 6 4 5 2 2" xfId="1581" xr:uid="{BC82DA67-AF21-499D-8AD7-EF844DA059CA}"/>
    <cellStyle name="Normal 6 4 5 2 2 2" xfId="4005" xr:uid="{8AE46F9F-0E76-4118-A7F9-5C455B89CDDD}"/>
    <cellStyle name="Normal 6 4 5 2 3" xfId="1582" xr:uid="{4F5A5C15-1FAA-4EBD-BEA0-3680BB77EE2A}"/>
    <cellStyle name="Normal 6 4 5 2 4" xfId="1583" xr:uid="{5FC81B6C-7533-4187-9E1E-12A81D0E66FC}"/>
    <cellStyle name="Normal 6 4 5 3" xfId="1584" xr:uid="{29C9AC52-A07F-4ABE-839D-64C5FBB31C93}"/>
    <cellStyle name="Normal 6 4 5 3 2" xfId="1585" xr:uid="{B8FC1234-3026-4338-8AED-B5F906B39104}"/>
    <cellStyle name="Normal 6 4 5 3 3" xfId="1586" xr:uid="{C774EBA7-9926-4D27-9DEE-FF6A88DCA90C}"/>
    <cellStyle name="Normal 6 4 5 3 4" xfId="1587" xr:uid="{2D54A4FB-7114-482F-AC13-CBAD1663E132}"/>
    <cellStyle name="Normal 6 4 5 4" xfId="1588" xr:uid="{9C66C5BB-FAA4-4954-9C11-AF51EADCB2EA}"/>
    <cellStyle name="Normal 6 4 5 5" xfId="1589" xr:uid="{683139BB-694A-48A1-96C1-46D0730AFEA2}"/>
    <cellStyle name="Normal 6 4 5 6" xfId="1590" xr:uid="{53435A4A-CEC9-4D43-99CD-C0946240BD8F}"/>
    <cellStyle name="Normal 6 4 6" xfId="1591" xr:uid="{8D37703E-66D4-40C1-8C4A-764965851D05}"/>
    <cellStyle name="Normal 6 4 6 2" xfId="1592" xr:uid="{439BED57-D7D0-401C-955D-BFB73764932E}"/>
    <cellStyle name="Normal 6 4 6 2 2" xfId="1593" xr:uid="{B4F9FBBB-640A-420E-BE38-626B0A00B1D1}"/>
    <cellStyle name="Normal 6 4 6 2 3" xfId="1594" xr:uid="{6B5DD98B-2C97-410F-9FC8-76C78C686447}"/>
    <cellStyle name="Normal 6 4 6 2 4" xfId="1595" xr:uid="{C57DABCC-1222-4BC3-95DB-68C8577B697E}"/>
    <cellStyle name="Normal 6 4 6 3" xfId="1596" xr:uid="{268349DC-5EB0-401D-8CA6-7BA8BEEBAAA6}"/>
    <cellStyle name="Normal 6 4 6 4" xfId="1597" xr:uid="{296CFCBF-7199-4560-8451-EE79AA8EBC81}"/>
    <cellStyle name="Normal 6 4 6 5" xfId="1598" xr:uid="{78B42D02-0E2B-4CDE-8D47-D6B45867E265}"/>
    <cellStyle name="Normal 6 4 7" xfId="1599" xr:uid="{5CF4B574-79AB-4D69-9EE9-C216E03C81E7}"/>
    <cellStyle name="Normal 6 4 7 2" xfId="1600" xr:uid="{334885FB-19E0-4A1D-8356-53D471ED789D}"/>
    <cellStyle name="Normal 6 4 7 3" xfId="1601" xr:uid="{42E86272-702F-497F-96EB-4476E89E3938}"/>
    <cellStyle name="Normal 6 4 7 3 2" xfId="4378" xr:uid="{B66BEDCA-5A69-4451-8D34-025834E76ABB}"/>
    <cellStyle name="Normal 6 4 7 3 3" xfId="4609" xr:uid="{6AEDD427-35ED-4C6F-9102-DBC314DFF171}"/>
    <cellStyle name="Normal 6 4 7 4" xfId="1602" xr:uid="{A1F6FC26-8010-4AEE-85E9-1F0CB0FE9D5A}"/>
    <cellStyle name="Normal 6 4 8" xfId="1603" xr:uid="{ED886F17-1664-41F0-BCF9-F6E2B1A7B887}"/>
    <cellStyle name="Normal 6 4 8 2" xfId="1604" xr:uid="{6B178FF7-E29D-4A32-9D96-A1402C0AB2FA}"/>
    <cellStyle name="Normal 6 4 8 3" xfId="1605" xr:uid="{761BFC75-A611-4C2F-B0D0-73BD72655B2D}"/>
    <cellStyle name="Normal 6 4 8 4" xfId="1606" xr:uid="{38552804-CD18-4DD3-99AE-716FE779C217}"/>
    <cellStyle name="Normal 6 4 9" xfId="1607" xr:uid="{71C5920D-B17D-4EFD-8061-67236582A4F4}"/>
    <cellStyle name="Normal 6 5" xfId="1608" xr:uid="{9ACF64F8-9073-40DE-8385-477F79740F94}"/>
    <cellStyle name="Normal 6 5 10" xfId="1609" xr:uid="{3A6ACD7B-E3E2-4E01-AFE6-8ED887A7B2C1}"/>
    <cellStyle name="Normal 6 5 11" xfId="1610" xr:uid="{970C0B17-5832-4CB7-BEAE-C4E38593F090}"/>
    <cellStyle name="Normal 6 5 2" xfId="1611" xr:uid="{3C737EDD-3EBC-4FF7-AB92-B112E102CAFE}"/>
    <cellStyle name="Normal 6 5 2 2" xfId="1612" xr:uid="{64AF1379-1D2F-4CFE-8286-5A0C5AAA37D8}"/>
    <cellStyle name="Normal 6 5 2 2 2" xfId="1613" xr:uid="{9238F794-1BB3-4B7E-8DA1-8F2C65B84DF1}"/>
    <cellStyle name="Normal 6 5 2 2 2 2" xfId="1614" xr:uid="{1839B793-10A0-4B87-B32E-14A5A2544391}"/>
    <cellStyle name="Normal 6 5 2 2 2 2 2" xfId="1615" xr:uid="{ED04A10B-E0F7-427C-9DAA-5271127B9E16}"/>
    <cellStyle name="Normal 6 5 2 2 2 2 3" xfId="1616" xr:uid="{EE50A39A-C967-4482-A6E8-CE16429D3E56}"/>
    <cellStyle name="Normal 6 5 2 2 2 2 4" xfId="1617" xr:uid="{D5BEC4D6-4FCB-4963-931C-A61839A78514}"/>
    <cellStyle name="Normal 6 5 2 2 2 3" xfId="1618" xr:uid="{160FD3DD-0F34-4FCD-9B0E-614F83FD9522}"/>
    <cellStyle name="Normal 6 5 2 2 2 3 2" xfId="1619" xr:uid="{3039A969-1227-4C5B-968B-B880155E1103}"/>
    <cellStyle name="Normal 6 5 2 2 2 3 3" xfId="1620" xr:uid="{6EDC3DA0-2A1E-459C-9A77-18797AE83B77}"/>
    <cellStyle name="Normal 6 5 2 2 2 3 4" xfId="1621" xr:uid="{BDB8E592-9EAA-426D-9AD1-CB4C859A8AF5}"/>
    <cellStyle name="Normal 6 5 2 2 2 4" xfId="1622" xr:uid="{4EF8D903-D5D0-4854-AA22-67E710A77C94}"/>
    <cellStyle name="Normal 6 5 2 2 2 5" xfId="1623" xr:uid="{89545EF8-669C-4814-A97B-D40020A70E96}"/>
    <cellStyle name="Normal 6 5 2 2 2 6" xfId="1624" xr:uid="{30095B21-6CC7-4426-8E4C-10E7C7E2DE34}"/>
    <cellStyle name="Normal 6 5 2 2 3" xfId="1625" xr:uid="{C1FE15FA-2E30-46FC-BBEA-BBD81BED5A3E}"/>
    <cellStyle name="Normal 6 5 2 2 3 2" xfId="1626" xr:uid="{00C718F1-5AE2-4A3B-BAA4-8F7B17299921}"/>
    <cellStyle name="Normal 6 5 2 2 3 2 2" xfId="1627" xr:uid="{D49E160E-C2AF-46CC-8636-397092D627E8}"/>
    <cellStyle name="Normal 6 5 2 2 3 2 3" xfId="1628" xr:uid="{2FCD9C23-DA2A-44E9-96C1-97705ABB0E44}"/>
    <cellStyle name="Normal 6 5 2 2 3 2 4" xfId="1629" xr:uid="{8017695E-D862-4DD4-8DB6-672885870EB3}"/>
    <cellStyle name="Normal 6 5 2 2 3 3" xfId="1630" xr:uid="{07EA1F16-2CC7-41AF-9D9B-E89BFE17A09D}"/>
    <cellStyle name="Normal 6 5 2 2 3 4" xfId="1631" xr:uid="{45D88F71-4725-4F1D-AECC-559BEF8012CF}"/>
    <cellStyle name="Normal 6 5 2 2 3 5" xfId="1632" xr:uid="{09650AC5-12C1-4102-9D61-45E6799ED183}"/>
    <cellStyle name="Normal 6 5 2 2 4" xfId="1633" xr:uid="{C13B67A8-4BFE-4689-A224-B92604490D10}"/>
    <cellStyle name="Normal 6 5 2 2 4 2" xfId="1634" xr:uid="{D83B0867-C842-47EA-B7BE-073E91313F59}"/>
    <cellStyle name="Normal 6 5 2 2 4 3" xfId="1635" xr:uid="{579316FB-E163-4FF2-8A34-39F0B6D89BFD}"/>
    <cellStyle name="Normal 6 5 2 2 4 4" xfId="1636" xr:uid="{36B24290-8168-400E-97A9-C4A6A017F6FF}"/>
    <cellStyle name="Normal 6 5 2 2 5" xfId="1637" xr:uid="{EF09157C-7A70-4050-B686-2339AE0107C4}"/>
    <cellStyle name="Normal 6 5 2 2 5 2" xfId="1638" xr:uid="{B67D9E94-F4AF-4073-A706-AF7CB1B314B2}"/>
    <cellStyle name="Normal 6 5 2 2 5 3" xfId="1639" xr:uid="{B32453FE-FAF6-499E-8CC8-C57CCEB14025}"/>
    <cellStyle name="Normal 6 5 2 2 5 4" xfId="1640" xr:uid="{E750AD42-45B4-46D8-A1EB-1E01FF853B0D}"/>
    <cellStyle name="Normal 6 5 2 2 6" xfId="1641" xr:uid="{01C16B9C-E019-41AE-9026-07EF9BF430C3}"/>
    <cellStyle name="Normal 6 5 2 2 7" xfId="1642" xr:uid="{2D527F9A-65FA-4AE9-903F-CB5349176F7C}"/>
    <cellStyle name="Normal 6 5 2 2 8" xfId="1643" xr:uid="{39F69CDF-4181-461E-94A8-6817C26BB0C7}"/>
    <cellStyle name="Normal 6 5 2 3" xfId="1644" xr:uid="{D92318DD-6F8D-4035-AA9E-5CC587FE762F}"/>
    <cellStyle name="Normal 6 5 2 3 2" xfId="1645" xr:uid="{2746D099-D737-4989-A732-8E7038659087}"/>
    <cellStyle name="Normal 6 5 2 3 2 2" xfId="1646" xr:uid="{06353D8A-7411-4881-ADA9-A84AA5DE5F93}"/>
    <cellStyle name="Normal 6 5 2 3 2 3" xfId="1647" xr:uid="{5BAEF905-2EB1-4990-BBCB-B1BC95FE3CC9}"/>
    <cellStyle name="Normal 6 5 2 3 2 4" xfId="1648" xr:uid="{F9FDA978-52B2-4460-BD8D-D76652FB1B4A}"/>
    <cellStyle name="Normal 6 5 2 3 3" xfId="1649" xr:uid="{44DF8720-0276-4926-93D7-8E31E070AE82}"/>
    <cellStyle name="Normal 6 5 2 3 3 2" xfId="1650" xr:uid="{E484C0CB-10E7-4695-AA2D-116F0D448F0F}"/>
    <cellStyle name="Normal 6 5 2 3 3 3" xfId="1651" xr:uid="{EA3790A7-66A6-41F7-883D-F484A23ED0C7}"/>
    <cellStyle name="Normal 6 5 2 3 3 4" xfId="1652" xr:uid="{859585D7-4902-41EC-AAC0-2551EADA624C}"/>
    <cellStyle name="Normal 6 5 2 3 4" xfId="1653" xr:uid="{AE67AD81-E370-4140-BA35-0E5B92554E33}"/>
    <cellStyle name="Normal 6 5 2 3 5" xfId="1654" xr:uid="{895A3CB1-FE3B-4219-9F13-4603ECF6DAB0}"/>
    <cellStyle name="Normal 6 5 2 3 6" xfId="1655" xr:uid="{78FE54E1-CC22-4647-A7CE-65395FF87BA6}"/>
    <cellStyle name="Normal 6 5 2 4" xfId="1656" xr:uid="{2C51D8BC-053F-4A97-A593-546AED05154D}"/>
    <cellStyle name="Normal 6 5 2 4 2" xfId="1657" xr:uid="{F5A2333D-A1C0-4197-BF22-E402738F4D60}"/>
    <cellStyle name="Normal 6 5 2 4 2 2" xfId="1658" xr:uid="{A5DB0EF6-94AB-4C1A-8AFD-C49944776889}"/>
    <cellStyle name="Normal 6 5 2 4 2 3" xfId="1659" xr:uid="{2D92C671-FBEC-4625-846C-C6131C470689}"/>
    <cellStyle name="Normal 6 5 2 4 2 4" xfId="1660" xr:uid="{44E9C70C-12F4-4893-8F96-8B9CE7A0E289}"/>
    <cellStyle name="Normal 6 5 2 4 3" xfId="1661" xr:uid="{22FED2E8-C561-4FD8-889B-3BD977B44152}"/>
    <cellStyle name="Normal 6 5 2 4 4" xfId="1662" xr:uid="{81A492D8-3DD8-4ABC-93E7-65BB4EEE0FF9}"/>
    <cellStyle name="Normal 6 5 2 4 5" xfId="1663" xr:uid="{9B40D2CB-F4B4-4044-87AE-0A642B3E8B95}"/>
    <cellStyle name="Normal 6 5 2 5" xfId="1664" xr:uid="{3549E8A7-9A50-4853-95FC-6EAE51FCAB8C}"/>
    <cellStyle name="Normal 6 5 2 5 2" xfId="1665" xr:uid="{E05B125F-ACD1-4F88-941A-7DD33B7CB4EB}"/>
    <cellStyle name="Normal 6 5 2 5 3" xfId="1666" xr:uid="{67A34D7B-C314-4A19-A9F9-794E7C35976D}"/>
    <cellStyle name="Normal 6 5 2 5 4" xfId="1667" xr:uid="{922C0851-4381-4F8E-87FC-32C438D3465A}"/>
    <cellStyle name="Normal 6 5 2 6" xfId="1668" xr:uid="{7DE6F1C0-5FAD-4263-B713-7B2D21724D39}"/>
    <cellStyle name="Normal 6 5 2 6 2" xfId="1669" xr:uid="{47E489EF-4879-4EBD-A4C2-31B7EB291211}"/>
    <cellStyle name="Normal 6 5 2 6 3" xfId="1670" xr:uid="{A8243D24-4DF3-4937-952C-BEB3948E7070}"/>
    <cellStyle name="Normal 6 5 2 6 4" xfId="1671" xr:uid="{EF7ECD05-ADFD-4EBC-BCD9-65EB0B5DE6D1}"/>
    <cellStyle name="Normal 6 5 2 7" xfId="1672" xr:uid="{D1761B50-8E94-465D-B76C-4F90F0319354}"/>
    <cellStyle name="Normal 6 5 2 8" xfId="1673" xr:uid="{4CA3F7CF-3E39-4CEA-99A0-EE9DE769D85A}"/>
    <cellStyle name="Normal 6 5 2 9" xfId="1674" xr:uid="{9C8CB3E0-8774-4F60-9327-74ED0666808E}"/>
    <cellStyle name="Normal 6 5 3" xfId="1675" xr:uid="{BB04C82D-2200-43DF-8090-DB7BFC402FD4}"/>
    <cellStyle name="Normal 6 5 3 2" xfId="1676" xr:uid="{418A6100-8B65-461A-97C5-713A5A834883}"/>
    <cellStyle name="Normal 6 5 3 2 2" xfId="1677" xr:uid="{F1DCBEB8-DDE1-42E1-9270-63AF4D0285B6}"/>
    <cellStyle name="Normal 6 5 3 2 2 2" xfId="1678" xr:uid="{29DD6D2A-9796-4109-AD59-A9F4229B3457}"/>
    <cellStyle name="Normal 6 5 3 2 2 2 2" xfId="4006" xr:uid="{E127095F-CA73-4880-A6BC-F7196EB25AA2}"/>
    <cellStyle name="Normal 6 5 3 2 2 3" xfId="1679" xr:uid="{CB8795BC-65CF-4578-82A2-5632B27150C2}"/>
    <cellStyle name="Normal 6 5 3 2 2 4" xfId="1680" xr:uid="{DA18E56B-FBCC-4463-8A44-BBD9C0B17184}"/>
    <cellStyle name="Normal 6 5 3 2 3" xfId="1681" xr:uid="{D721A7D1-27D1-4A12-8C03-35D490CD653F}"/>
    <cellStyle name="Normal 6 5 3 2 3 2" xfId="1682" xr:uid="{99AE896E-B490-4EFB-AE52-6BEE939DAF6A}"/>
    <cellStyle name="Normal 6 5 3 2 3 3" xfId="1683" xr:uid="{BAFA565D-1F93-4F27-B986-0F768DF6DE33}"/>
    <cellStyle name="Normal 6 5 3 2 3 4" xfId="1684" xr:uid="{4739D76C-24AB-4527-84BF-41976186A1D1}"/>
    <cellStyle name="Normal 6 5 3 2 4" xfId="1685" xr:uid="{F19A2B38-82EA-437C-BB9F-30687E255A0B}"/>
    <cellStyle name="Normal 6 5 3 2 5" xfId="1686" xr:uid="{E93920C7-FF00-4ADE-BCDB-F6868C71A0A0}"/>
    <cellStyle name="Normal 6 5 3 2 6" xfId="1687" xr:uid="{7F12DD34-C6B1-413F-AFB5-6051C1826C23}"/>
    <cellStyle name="Normal 6 5 3 3" xfId="1688" xr:uid="{C3413691-52D5-4259-BE7D-368A7878F45C}"/>
    <cellStyle name="Normal 6 5 3 3 2" xfId="1689" xr:uid="{E23B4FB8-D217-47FE-9C3E-E417A13AF489}"/>
    <cellStyle name="Normal 6 5 3 3 2 2" xfId="1690" xr:uid="{85C78F9F-7E79-43F5-8866-C1F4C9F72BF8}"/>
    <cellStyle name="Normal 6 5 3 3 2 3" xfId="1691" xr:uid="{DFF9E469-460A-41A1-B37D-1997A7BAEC2F}"/>
    <cellStyle name="Normal 6 5 3 3 2 4" xfId="1692" xr:uid="{3F5197E1-78AA-46E8-8E34-A2654566CC2E}"/>
    <cellStyle name="Normal 6 5 3 3 3" xfId="1693" xr:uid="{971E5361-0DB0-4B11-9CD4-B6CE19D29EB6}"/>
    <cellStyle name="Normal 6 5 3 3 4" xfId="1694" xr:uid="{D0F29A1E-8712-490C-B22F-795CCFE6215A}"/>
    <cellStyle name="Normal 6 5 3 3 5" xfId="1695" xr:uid="{387DE74D-6C74-4125-B568-3F14B9099B96}"/>
    <cellStyle name="Normal 6 5 3 4" xfId="1696" xr:uid="{7AA6AE19-6EFE-4F7E-9B01-9F65DF4EEF44}"/>
    <cellStyle name="Normal 6 5 3 4 2" xfId="1697" xr:uid="{D48D61BB-4FA1-415A-8C72-3F8C0E748EFA}"/>
    <cellStyle name="Normal 6 5 3 4 3" xfId="1698" xr:uid="{E5F44423-2313-4BD9-AFD3-78F96A480C8F}"/>
    <cellStyle name="Normal 6 5 3 4 4" xfId="1699" xr:uid="{53B78F61-4A51-4224-8BD9-FB04201A44B2}"/>
    <cellStyle name="Normal 6 5 3 5" xfId="1700" xr:uid="{725003D4-183A-4D22-A0BF-9C73B4180846}"/>
    <cellStyle name="Normal 6 5 3 5 2" xfId="1701" xr:uid="{851EB7C7-3330-4E26-AE62-BBF9F0D0EED6}"/>
    <cellStyle name="Normal 6 5 3 5 3" xfId="1702" xr:uid="{8F83532B-F44F-456E-91CE-EF6DE84C40D5}"/>
    <cellStyle name="Normal 6 5 3 5 4" xfId="1703" xr:uid="{2B653B38-1C5B-4AD9-AD35-0FB2C3E32073}"/>
    <cellStyle name="Normal 6 5 3 6" xfId="1704" xr:uid="{2175B78B-92BC-4509-B3BC-5832757AE48E}"/>
    <cellStyle name="Normal 6 5 3 7" xfId="1705" xr:uid="{BBAE8679-DC5B-4E9B-8A0D-2648209D67FA}"/>
    <cellStyle name="Normal 6 5 3 8" xfId="1706" xr:uid="{6480D40C-6B78-4C58-BAF4-C85D6CF4DFBB}"/>
    <cellStyle name="Normal 6 5 4" xfId="1707" xr:uid="{CAB107D1-1B12-4134-BBAE-CBC09C4CD9E7}"/>
    <cellStyle name="Normal 6 5 4 2" xfId="1708" xr:uid="{0249D603-5223-4118-B2E0-86EE6B185D17}"/>
    <cellStyle name="Normal 6 5 4 2 2" xfId="1709" xr:uid="{0D2F4EF3-95C9-46D7-8268-1FF12911B765}"/>
    <cellStyle name="Normal 6 5 4 2 2 2" xfId="1710" xr:uid="{B2718C52-2DA2-4E0A-B3AB-91082C1873AA}"/>
    <cellStyle name="Normal 6 5 4 2 2 3" xfId="1711" xr:uid="{8BA12E86-0D82-4BBE-83D2-7D64260B6F14}"/>
    <cellStyle name="Normal 6 5 4 2 2 4" xfId="1712" xr:uid="{49601333-75B8-4ED2-ADBD-FDE57A731863}"/>
    <cellStyle name="Normal 6 5 4 2 3" xfId="1713" xr:uid="{76BC1645-1011-4438-B333-FDB4A1783B8B}"/>
    <cellStyle name="Normal 6 5 4 2 4" xfId="1714" xr:uid="{7F0AD089-4841-46A5-AB5A-1DAA8B8F192E}"/>
    <cellStyle name="Normal 6 5 4 2 5" xfId="1715" xr:uid="{7B95553E-E4A9-48FB-ABCB-9238E85A0661}"/>
    <cellStyle name="Normal 6 5 4 3" xfId="1716" xr:uid="{3394BBC9-C711-47ED-BED5-EC6B23949646}"/>
    <cellStyle name="Normal 6 5 4 3 2" xfId="1717" xr:uid="{82811A1C-13B2-4DAB-B451-4EA77013E836}"/>
    <cellStyle name="Normal 6 5 4 3 3" xfId="1718" xr:uid="{4D7971B4-657D-449E-B2FB-16A658E011CA}"/>
    <cellStyle name="Normal 6 5 4 3 4" xfId="1719" xr:uid="{BFE0CC7A-D927-4355-9546-986D31FB6E2E}"/>
    <cellStyle name="Normal 6 5 4 4" xfId="1720" xr:uid="{879B0495-5CEC-4477-B487-FEB67DE5971F}"/>
    <cellStyle name="Normal 6 5 4 4 2" xfId="1721" xr:uid="{086218C8-A6E8-4A9E-AA25-BF98134A2C9E}"/>
    <cellStyle name="Normal 6 5 4 4 3" xfId="1722" xr:uid="{19F81516-87EF-45AC-9661-5716759EF3C2}"/>
    <cellStyle name="Normal 6 5 4 4 4" xfId="1723" xr:uid="{7B18F972-D881-4BDF-A2C2-7593DB61D175}"/>
    <cellStyle name="Normal 6 5 4 5" xfId="1724" xr:uid="{F5889D52-B799-4793-A2AD-D6F39E9C5F1B}"/>
    <cellStyle name="Normal 6 5 4 6" xfId="1725" xr:uid="{75398FAC-1C77-4E7F-B63B-AF4F81FA9B6B}"/>
    <cellStyle name="Normal 6 5 4 7" xfId="1726" xr:uid="{45A3331B-31D6-4AEF-AD88-9B75DCD8D3C0}"/>
    <cellStyle name="Normal 6 5 5" xfId="1727" xr:uid="{7FAEC2A1-9EB6-400C-B06D-24C53F05B1C2}"/>
    <cellStyle name="Normal 6 5 5 2" xfId="1728" xr:uid="{1916961A-4CD2-44AA-863D-E5793184AB9B}"/>
    <cellStyle name="Normal 6 5 5 2 2" xfId="1729" xr:uid="{B91217C8-673D-4F52-BC4A-7DA1BAADF897}"/>
    <cellStyle name="Normal 6 5 5 2 3" xfId="1730" xr:uid="{CB0A4AD2-1CB1-422A-9599-B7D88D7F7418}"/>
    <cellStyle name="Normal 6 5 5 2 4" xfId="1731" xr:uid="{CE544B4B-B797-46CE-BA50-FB23008EE763}"/>
    <cellStyle name="Normal 6 5 5 3" xfId="1732" xr:uid="{5154E332-E000-4EA0-A6D6-95DD866FA39A}"/>
    <cellStyle name="Normal 6 5 5 3 2" xfId="1733" xr:uid="{87B85421-9887-4890-B2EB-17E490D7BAD6}"/>
    <cellStyle name="Normal 6 5 5 3 3" xfId="1734" xr:uid="{50310965-ABFB-4CEC-847D-5003E94A448C}"/>
    <cellStyle name="Normal 6 5 5 3 4" xfId="1735" xr:uid="{811A0624-39DE-4DBD-8C65-A1490B81A31B}"/>
    <cellStyle name="Normal 6 5 5 4" xfId="1736" xr:uid="{3179A61D-E85C-4BCF-BB0A-109304D0D817}"/>
    <cellStyle name="Normal 6 5 5 5" xfId="1737" xr:uid="{4802D0AF-F0CE-4206-8D2D-BC3D61B53C48}"/>
    <cellStyle name="Normal 6 5 5 6" xfId="1738" xr:uid="{BC2A5EF6-3892-48F9-9148-9028C79DD6BB}"/>
    <cellStyle name="Normal 6 5 6" xfId="1739" xr:uid="{B8C4494B-B958-4DF0-82EB-235B30B51346}"/>
    <cellStyle name="Normal 6 5 6 2" xfId="1740" xr:uid="{0FE144AB-D1FE-431E-A3CF-68AD7BB4269E}"/>
    <cellStyle name="Normal 6 5 6 2 2" xfId="1741" xr:uid="{39A1BEEA-C203-4B34-A155-55BFC6CE3C1F}"/>
    <cellStyle name="Normal 6 5 6 2 3" xfId="1742" xr:uid="{68708B3E-5330-4FBC-A9EC-683CCEE7243F}"/>
    <cellStyle name="Normal 6 5 6 2 4" xfId="1743" xr:uid="{4EF8CA49-C3E5-49EC-BE2A-BF7EFE78490D}"/>
    <cellStyle name="Normal 6 5 6 3" xfId="1744" xr:uid="{9B57009D-643B-48AB-97FB-3ED37387C8CC}"/>
    <cellStyle name="Normal 6 5 6 4" xfId="1745" xr:uid="{C457C0D5-29FE-4034-AE53-E34A71359321}"/>
    <cellStyle name="Normal 6 5 6 5" xfId="1746" xr:uid="{0B6FDCCA-2226-48F4-8F86-836BDC9D048F}"/>
    <cellStyle name="Normal 6 5 7" xfId="1747" xr:uid="{718463AC-AB06-4F8C-8E36-5F4CE1EAA2A2}"/>
    <cellStyle name="Normal 6 5 7 2" xfId="1748" xr:uid="{7E282213-F4B2-4969-88A2-07B84F26C23E}"/>
    <cellStyle name="Normal 6 5 7 3" xfId="1749" xr:uid="{0676B132-9FB6-45AC-B925-47C891A30BC8}"/>
    <cellStyle name="Normal 6 5 7 4" xfId="1750" xr:uid="{CBB1EE2E-69EF-4000-9A06-2F4DABE41DF9}"/>
    <cellStyle name="Normal 6 5 8" xfId="1751" xr:uid="{2B44012E-4860-4E9C-A365-F80A3E16F260}"/>
    <cellStyle name="Normal 6 5 8 2" xfId="1752" xr:uid="{98C72698-6924-4A53-821F-63C140F16BF5}"/>
    <cellStyle name="Normal 6 5 8 3" xfId="1753" xr:uid="{A7C4447A-3284-4286-A8D7-B89ED57191EE}"/>
    <cellStyle name="Normal 6 5 8 4" xfId="1754" xr:uid="{61432CEE-1875-416C-AA66-1BAE26B389EA}"/>
    <cellStyle name="Normal 6 5 9" xfId="1755" xr:uid="{73DB3600-DA33-4B96-8A4A-F90E9A87B46D}"/>
    <cellStyle name="Normal 6 6" xfId="1756" xr:uid="{E21169F5-9ECB-4E31-8D06-BCD841CF4000}"/>
    <cellStyle name="Normal 6 6 2" xfId="1757" xr:uid="{C1FFEC8D-7DCA-4440-BBEE-9FF205B001DD}"/>
    <cellStyle name="Normal 6 6 2 2" xfId="1758" xr:uid="{F7AED44F-CBFD-479F-AF00-5A72FCE8B312}"/>
    <cellStyle name="Normal 6 6 2 2 2" xfId="1759" xr:uid="{2DE16171-5695-417B-973C-BB319DA71720}"/>
    <cellStyle name="Normal 6 6 2 2 2 2" xfId="1760" xr:uid="{BBB13814-BE12-4610-8840-DF96E7225FF0}"/>
    <cellStyle name="Normal 6 6 2 2 2 3" xfId="1761" xr:uid="{8ED17602-A247-4EBC-9A17-A34DAB4D9E85}"/>
    <cellStyle name="Normal 6 6 2 2 2 4" xfId="1762" xr:uid="{82EC5453-473B-4005-AAAB-E306C55BECB2}"/>
    <cellStyle name="Normal 6 6 2 2 3" xfId="1763" xr:uid="{F82D2E1E-212B-45F8-9208-774B6E23AD9B}"/>
    <cellStyle name="Normal 6 6 2 2 3 2" xfId="1764" xr:uid="{19C51FA3-1EDA-4D25-9D1E-72560481F24D}"/>
    <cellStyle name="Normal 6 6 2 2 3 3" xfId="1765" xr:uid="{F4340FB3-6123-4330-93BE-D15B6F4C5D07}"/>
    <cellStyle name="Normal 6 6 2 2 3 4" xfId="1766" xr:uid="{D5F7FB25-AE41-4471-A084-4E4A37FBC963}"/>
    <cellStyle name="Normal 6 6 2 2 4" xfId="1767" xr:uid="{EB457C6E-CDC5-4727-BDEA-2C5AEB5A8C93}"/>
    <cellStyle name="Normal 6 6 2 2 5" xfId="1768" xr:uid="{11B430E0-165E-4F64-9E6A-D7E0C90C6831}"/>
    <cellStyle name="Normal 6 6 2 2 6" xfId="1769" xr:uid="{94C5DB38-4194-4C97-BF00-D309DC1C25FE}"/>
    <cellStyle name="Normal 6 6 2 3" xfId="1770" xr:uid="{0EB55363-3FCC-4459-A39F-7105DF33925C}"/>
    <cellStyle name="Normal 6 6 2 3 2" xfId="1771" xr:uid="{DF7CD486-051A-4B67-A651-50F56294C904}"/>
    <cellStyle name="Normal 6 6 2 3 2 2" xfId="1772" xr:uid="{6F02A9BD-326A-4297-A95E-99914E9B4E64}"/>
    <cellStyle name="Normal 6 6 2 3 2 3" xfId="1773" xr:uid="{3DCFBDE6-0D85-423B-839F-37F55278D882}"/>
    <cellStyle name="Normal 6 6 2 3 2 4" xfId="1774" xr:uid="{274E16F2-366B-416B-BDAA-13CD734D42B8}"/>
    <cellStyle name="Normal 6 6 2 3 3" xfId="1775" xr:uid="{9D4EBC82-F754-4396-88D1-6820D9B84207}"/>
    <cellStyle name="Normal 6 6 2 3 4" xfId="1776" xr:uid="{4D88C273-632B-4026-AC63-C2A940ED09BE}"/>
    <cellStyle name="Normal 6 6 2 3 5" xfId="1777" xr:uid="{6F575F6B-8974-4315-8E59-59088DF348BE}"/>
    <cellStyle name="Normal 6 6 2 4" xfId="1778" xr:uid="{B3001109-DE61-4A0F-A8B7-EB29F867924E}"/>
    <cellStyle name="Normal 6 6 2 4 2" xfId="1779" xr:uid="{3696803B-8315-44FD-98C6-7087887BFCD6}"/>
    <cellStyle name="Normal 6 6 2 4 3" xfId="1780" xr:uid="{7330AFC6-FDA9-4D9A-8794-64DD459D1010}"/>
    <cellStyle name="Normal 6 6 2 4 4" xfId="1781" xr:uid="{175232A9-F4B0-4BD3-B823-BE8790678090}"/>
    <cellStyle name="Normal 6 6 2 5" xfId="1782" xr:uid="{6EA75154-C300-407E-AC71-B7B851D00F44}"/>
    <cellStyle name="Normal 6 6 2 5 2" xfId="1783" xr:uid="{92C0DD64-E27B-43A6-8C8A-A497E488F9B9}"/>
    <cellStyle name="Normal 6 6 2 5 3" xfId="1784" xr:uid="{1D2FCE1C-A34D-4DD0-B6EB-EA7124F2C9CF}"/>
    <cellStyle name="Normal 6 6 2 5 4" xfId="1785" xr:uid="{73DC95B0-6426-401E-8423-B77E1C92BCB2}"/>
    <cellStyle name="Normal 6 6 2 6" xfId="1786" xr:uid="{5E630CE4-0C92-4AD7-A843-57C7C7DA41FD}"/>
    <cellStyle name="Normal 6 6 2 7" xfId="1787" xr:uid="{CF62D6CE-A708-4474-AB00-D29079A38B9B}"/>
    <cellStyle name="Normal 6 6 2 8" xfId="1788" xr:uid="{EF51B904-28BE-4CC9-9A14-52A028ECC1AC}"/>
    <cellStyle name="Normal 6 6 3" xfId="1789" xr:uid="{A7C2F79B-EA83-4C53-99E0-1BB9087DBCEF}"/>
    <cellStyle name="Normal 6 6 3 2" xfId="1790" xr:uid="{2EE520DA-0AAF-4C6A-B03B-50A3ED8A20F1}"/>
    <cellStyle name="Normal 6 6 3 2 2" xfId="1791" xr:uid="{0FBBD025-AE32-4421-978D-46CF97C197AB}"/>
    <cellStyle name="Normal 6 6 3 2 3" xfId="1792" xr:uid="{E7DF7E0C-640A-44D7-81F5-7A7319A2C708}"/>
    <cellStyle name="Normal 6 6 3 2 4" xfId="1793" xr:uid="{B475B118-D80A-495F-9ABB-1AC9E8816133}"/>
    <cellStyle name="Normal 6 6 3 3" xfId="1794" xr:uid="{94A4DD16-3817-4D12-BDDA-C6FBDD0F64AB}"/>
    <cellStyle name="Normal 6 6 3 3 2" xfId="1795" xr:uid="{6FE1B027-DE91-45D5-B2EC-0A9F5BD6B5FB}"/>
    <cellStyle name="Normal 6 6 3 3 3" xfId="1796" xr:uid="{C2F16BCE-DDEA-4413-97C5-1DBD95812A54}"/>
    <cellStyle name="Normal 6 6 3 3 4" xfId="1797" xr:uid="{7A04E953-139A-4C7C-9EB1-4944A79CDB8C}"/>
    <cellStyle name="Normal 6 6 3 4" xfId="1798" xr:uid="{C0B95460-0F9A-4B73-9DA1-B426D34BFA14}"/>
    <cellStyle name="Normal 6 6 3 5" xfId="1799" xr:uid="{D076CD14-FAC4-4658-99FB-57E8F31BBFA5}"/>
    <cellStyle name="Normal 6 6 3 6" xfId="1800" xr:uid="{35C2F77B-B0D6-48E0-91F3-6883CB9D5874}"/>
    <cellStyle name="Normal 6 6 4" xfId="1801" xr:uid="{F5E9CA7F-0A17-4DA6-A326-374E2C0C8073}"/>
    <cellStyle name="Normal 6 6 4 2" xfId="1802" xr:uid="{E1A2C64B-44E7-40C5-AFEB-3FF9FBCD421C}"/>
    <cellStyle name="Normal 6 6 4 2 2" xfId="1803" xr:uid="{AF23C4AE-B904-469A-B823-5B566148B7A5}"/>
    <cellStyle name="Normal 6 6 4 2 3" xfId="1804" xr:uid="{BF36976C-6170-4518-A317-E204DA85DECD}"/>
    <cellStyle name="Normal 6 6 4 2 4" xfId="1805" xr:uid="{A23AAC73-7BD9-4464-8F53-ECB527B8C038}"/>
    <cellStyle name="Normal 6 6 4 3" xfId="1806" xr:uid="{FAC7D821-D3A3-4BC4-A8BA-8C69B0BC75CB}"/>
    <cellStyle name="Normal 6 6 4 4" xfId="1807" xr:uid="{AE5619F5-26CA-4616-92E4-CCF83E298783}"/>
    <cellStyle name="Normal 6 6 4 5" xfId="1808" xr:uid="{29F9C66A-CCE8-4438-9E0B-5609F6F69B5A}"/>
    <cellStyle name="Normal 6 6 5" xfId="1809" xr:uid="{1E7E5CED-681A-4975-B323-75D6683C9837}"/>
    <cellStyle name="Normal 6 6 5 2" xfId="1810" xr:uid="{32719739-3525-40A3-8714-FB933DE889F0}"/>
    <cellStyle name="Normal 6 6 5 3" xfId="1811" xr:uid="{E8A9AA13-55D7-4044-B8CD-A77FB744854A}"/>
    <cellStyle name="Normal 6 6 5 4" xfId="1812" xr:uid="{50E27786-9517-4A01-A075-19FA8A4E9F12}"/>
    <cellStyle name="Normal 6 6 6" xfId="1813" xr:uid="{5FC58DBA-7A0E-4598-8D35-3CEC6FCF5E2F}"/>
    <cellStyle name="Normal 6 6 6 2" xfId="1814" xr:uid="{A306663B-4DEF-4F73-997B-A373703E1D7A}"/>
    <cellStyle name="Normal 6 6 6 3" xfId="1815" xr:uid="{18699A7B-E311-445F-83FF-8F7517FE7B28}"/>
    <cellStyle name="Normal 6 6 6 4" xfId="1816" xr:uid="{0AFEFDAE-1946-4A88-B89C-0DF0018E6F42}"/>
    <cellStyle name="Normal 6 6 7" xfId="1817" xr:uid="{67FE18C6-ED26-48EB-B60A-98BADBA6DDEE}"/>
    <cellStyle name="Normal 6 6 8" xfId="1818" xr:uid="{C8F97844-68D9-4C6E-B066-D48D083F3709}"/>
    <cellStyle name="Normal 6 6 9" xfId="1819" xr:uid="{37325AD5-1F15-4F74-9C23-A5D2D99FC7A5}"/>
    <cellStyle name="Normal 6 7" xfId="1820" xr:uid="{B45CCADF-BEEF-42ED-B192-CB93BBC46462}"/>
    <cellStyle name="Normal 6 7 2" xfId="1821" xr:uid="{B2468680-7403-4620-ADF9-AE793DD91D33}"/>
    <cellStyle name="Normal 6 7 2 2" xfId="1822" xr:uid="{BE75F16B-DEDD-4D5A-A877-B2C6776E9DAD}"/>
    <cellStyle name="Normal 6 7 2 2 2" xfId="1823" xr:uid="{6577F56A-4DFA-4D2C-8C4C-D752AC4DB738}"/>
    <cellStyle name="Normal 6 7 2 2 2 2" xfId="4007" xr:uid="{95D8C1CE-E00F-4699-8810-E3E102BFA490}"/>
    <cellStyle name="Normal 6 7 2 2 3" xfId="1824" xr:uid="{952F2131-D619-4BAD-988F-4C9A0A49F9A1}"/>
    <cellStyle name="Normal 6 7 2 2 4" xfId="1825" xr:uid="{10BDD3FD-6588-44DC-8700-5127FC21C0EB}"/>
    <cellStyle name="Normal 6 7 2 3" xfId="1826" xr:uid="{61CE2D20-F5FF-43C2-B2DB-33CC53AC3C36}"/>
    <cellStyle name="Normal 6 7 2 3 2" xfId="1827" xr:uid="{9B3E8EAE-183F-4878-8B4D-E8081B834503}"/>
    <cellStyle name="Normal 6 7 2 3 3" xfId="1828" xr:uid="{305B5A3B-0996-4FE7-B09E-BBEE270444D6}"/>
    <cellStyle name="Normal 6 7 2 3 4" xfId="1829" xr:uid="{0F31AA11-33B2-4A22-9BBE-8D495444E01F}"/>
    <cellStyle name="Normal 6 7 2 4" xfId="1830" xr:uid="{3901E675-BAF3-43FB-A624-53DC476FC896}"/>
    <cellStyle name="Normal 6 7 2 5" xfId="1831" xr:uid="{5F66519A-C246-4B4E-8812-EEE089E8AF76}"/>
    <cellStyle name="Normal 6 7 2 6" xfId="1832" xr:uid="{5C1FEF28-F3E7-41E4-8799-0CB5001A8C43}"/>
    <cellStyle name="Normal 6 7 3" xfId="1833" xr:uid="{BDCC9509-9B44-40DA-B96C-CD54FD2ED2C6}"/>
    <cellStyle name="Normal 6 7 3 2" xfId="1834" xr:uid="{B89722BE-1865-48E3-BD57-B6D6FB8A0722}"/>
    <cellStyle name="Normal 6 7 3 2 2" xfId="1835" xr:uid="{1F580495-EA81-4869-AB2D-D40DFB5D25FD}"/>
    <cellStyle name="Normal 6 7 3 2 3" xfId="1836" xr:uid="{FAF576CA-BB59-49CE-B888-5F489C910AAB}"/>
    <cellStyle name="Normal 6 7 3 2 4" xfId="1837" xr:uid="{59D0D5F1-4478-49A7-A34C-625F64E5260D}"/>
    <cellStyle name="Normal 6 7 3 3" xfId="1838" xr:uid="{CDCE3E33-4D8A-4C84-9BAA-B9632550A7C7}"/>
    <cellStyle name="Normal 6 7 3 4" xfId="1839" xr:uid="{9D059A19-7E53-466E-A618-702070FF538D}"/>
    <cellStyle name="Normal 6 7 3 5" xfId="1840" xr:uid="{7F581CEB-FBC8-4EB3-A8E9-28C57366D526}"/>
    <cellStyle name="Normal 6 7 4" xfId="1841" xr:uid="{AC09D57C-9644-4C0F-A736-A76DCD891CC1}"/>
    <cellStyle name="Normal 6 7 4 2" xfId="1842" xr:uid="{6BBE2DB7-D00F-419A-B4B4-8073CBD0788F}"/>
    <cellStyle name="Normal 6 7 4 3" xfId="1843" xr:uid="{D0488D50-1643-42AB-B023-7DF729A4AD6E}"/>
    <cellStyle name="Normal 6 7 4 4" xfId="1844" xr:uid="{710BBD92-6415-4C04-B5D0-AA8776269ED9}"/>
    <cellStyle name="Normal 6 7 5" xfId="1845" xr:uid="{C4DB5ECF-AFAC-4C4F-9881-5DC4D34D6D7A}"/>
    <cellStyle name="Normal 6 7 5 2" xfId="1846" xr:uid="{32A45CAE-1E42-4BF1-AD20-BDD0CF40908C}"/>
    <cellStyle name="Normal 6 7 5 3" xfId="1847" xr:uid="{863F4C98-D4D0-4E49-A056-04E10CED8FEF}"/>
    <cellStyle name="Normal 6 7 5 4" xfId="1848" xr:uid="{95A6EBB0-7105-400B-A2C6-5681EB948840}"/>
    <cellStyle name="Normal 6 7 6" xfId="1849" xr:uid="{0EE95B7C-3743-4F7B-B201-AF5354D9EAAA}"/>
    <cellStyle name="Normal 6 7 7" xfId="1850" xr:uid="{AA6D00AD-E7DF-4E7C-994D-C795FF73C55F}"/>
    <cellStyle name="Normal 6 7 8" xfId="1851" xr:uid="{7D15C96E-E31D-4E66-A658-2BCE91344AF8}"/>
    <cellStyle name="Normal 6 8" xfId="1852" xr:uid="{3B29929D-2825-4F48-97D4-74F0AFED0BB7}"/>
    <cellStyle name="Normal 6 8 2" xfId="1853" xr:uid="{48B3BB6D-47F3-4C9E-9D2E-68778E1638AC}"/>
    <cellStyle name="Normal 6 8 2 2" xfId="1854" xr:uid="{80A3C4FF-4ECA-42EA-9969-C0F370250AF1}"/>
    <cellStyle name="Normal 6 8 2 2 2" xfId="1855" xr:uid="{81D696FB-3CD9-4D2D-AD3A-36CA5F3070C1}"/>
    <cellStyle name="Normal 6 8 2 2 3" xfId="1856" xr:uid="{6CB1BEC8-6AEE-403E-BA50-65F06F620AF5}"/>
    <cellStyle name="Normal 6 8 2 2 4" xfId="1857" xr:uid="{D228659A-7414-4825-BC38-CA1820175F54}"/>
    <cellStyle name="Normal 6 8 2 3" xfId="1858" xr:uid="{86CB03E2-865E-4AFC-BE7B-94ACC020F30E}"/>
    <cellStyle name="Normal 6 8 2 4" xfId="1859" xr:uid="{4B219683-0BC8-4FC2-80CF-FFFCA8DB9E1E}"/>
    <cellStyle name="Normal 6 8 2 5" xfId="1860" xr:uid="{85E650F2-F402-4477-A499-7B0493A421C8}"/>
    <cellStyle name="Normal 6 8 3" xfId="1861" xr:uid="{A2156C6A-9537-483B-932E-BC25BF690315}"/>
    <cellStyle name="Normal 6 8 3 2" xfId="1862" xr:uid="{6AE99B98-654A-4D4D-B42F-1205C40B7177}"/>
    <cellStyle name="Normal 6 8 3 3" xfId="1863" xr:uid="{3AE587FB-0E16-4391-9EB3-9BA7331DD468}"/>
    <cellStyle name="Normal 6 8 3 4" xfId="1864" xr:uid="{215C08B8-C2AC-44A8-940C-D2C7E6F013DC}"/>
    <cellStyle name="Normal 6 8 4" xfId="1865" xr:uid="{F7556744-AC5D-4EAD-85D8-A9CDE4C6D730}"/>
    <cellStyle name="Normal 6 8 4 2" xfId="1866" xr:uid="{DFD5D7DB-B423-4209-A1BF-06452ADCB3BF}"/>
    <cellStyle name="Normal 6 8 4 3" xfId="1867" xr:uid="{9C091609-2692-4403-801D-9B08E37E2AFE}"/>
    <cellStyle name="Normal 6 8 4 4" xfId="1868" xr:uid="{B4E59C6D-1F94-4CFE-8781-73171FECE36D}"/>
    <cellStyle name="Normal 6 8 5" xfId="1869" xr:uid="{966D2221-B46B-4E3B-9F03-4976A19559C3}"/>
    <cellStyle name="Normal 6 8 6" xfId="1870" xr:uid="{A4E1C1C4-B73C-43D5-B535-88F4509DFB87}"/>
    <cellStyle name="Normal 6 8 7" xfId="1871" xr:uid="{5B4734A7-11CF-4989-B4AE-997310DDCB48}"/>
    <cellStyle name="Normal 6 9" xfId="1872" xr:uid="{9A617D46-ED8C-4DE2-90D3-D8F870C88809}"/>
    <cellStyle name="Normal 6 9 2" xfId="1873" xr:uid="{3EC682CA-82DA-4040-9681-AD6EA3668BB5}"/>
    <cellStyle name="Normal 6 9 2 2" xfId="1874" xr:uid="{3ED43102-8D7D-4C04-AB8A-1458F2D546AF}"/>
    <cellStyle name="Normal 6 9 2 3" xfId="1875" xr:uid="{595E7E34-9923-4B5B-9C4A-A69492D5012D}"/>
    <cellStyle name="Normal 6 9 2 4" xfId="1876" xr:uid="{D1F4CF4E-C714-48F3-9B8C-81FFE4FAE403}"/>
    <cellStyle name="Normal 6 9 3" xfId="1877" xr:uid="{B307651E-8CFF-4D85-9D9C-45E4E8B2603E}"/>
    <cellStyle name="Normal 6 9 3 2" xfId="1878" xr:uid="{071F939D-C0DF-414E-AF52-16AF2244C968}"/>
    <cellStyle name="Normal 6 9 3 3" xfId="1879" xr:uid="{674C78F9-1D63-43FA-BBB0-8FB82E5EBF5E}"/>
    <cellStyle name="Normal 6 9 3 4" xfId="1880" xr:uid="{65B2CC0E-4008-429B-9FC2-01AA8D41B5C7}"/>
    <cellStyle name="Normal 6 9 4" xfId="1881" xr:uid="{A3BC4497-D464-4DFD-B11B-D4595E98072F}"/>
    <cellStyle name="Normal 6 9 5" xfId="1882" xr:uid="{9CBD0DEE-B8F2-4B2C-902E-2EBF58657640}"/>
    <cellStyle name="Normal 6 9 6" xfId="1883" xr:uid="{B7C67198-5807-4B22-A9C6-0BCEF090B649}"/>
    <cellStyle name="Normal 7" xfId="85" xr:uid="{1F9AB3CC-C3FB-4008-BC96-8F78E1019B2F}"/>
    <cellStyle name="Normal 7 10" xfId="1884" xr:uid="{47F8F987-27B2-4047-B9D8-5364F56F7C99}"/>
    <cellStyle name="Normal 7 10 2" xfId="1885" xr:uid="{6A39E6BA-9B25-42A0-90FB-A2DD2543E3D6}"/>
    <cellStyle name="Normal 7 10 3" xfId="1886" xr:uid="{80EC83AC-EC33-4D91-95FA-B6CF1AA5141F}"/>
    <cellStyle name="Normal 7 10 4" xfId="1887" xr:uid="{B6B1DF87-E4CD-4A0F-92A7-452626CF3337}"/>
    <cellStyle name="Normal 7 11" xfId="1888" xr:uid="{8AB7911E-C692-4FFC-B6C5-89D62D8093FD}"/>
    <cellStyle name="Normal 7 11 2" xfId="1889" xr:uid="{2A67AAA5-45B8-44CA-8175-1AE4984CE1B6}"/>
    <cellStyle name="Normal 7 11 3" xfId="1890" xr:uid="{A1EB31C3-614A-4B09-BFD1-FADD601BF3C9}"/>
    <cellStyle name="Normal 7 11 4" xfId="1891" xr:uid="{4EDAEA47-0531-442E-A40E-C2C4F1356883}"/>
    <cellStyle name="Normal 7 12" xfId="1892" xr:uid="{D3DE7BED-CC2F-4177-B486-978BF0DBEA36}"/>
    <cellStyle name="Normal 7 12 2" xfId="1893" xr:uid="{052F73B2-9D5E-417D-982A-DF74876895DE}"/>
    <cellStyle name="Normal 7 13" xfId="1894" xr:uid="{C15FDEF5-71FF-4C37-8B4E-DE52EFF27B1A}"/>
    <cellStyle name="Normal 7 14" xfId="1895" xr:uid="{A2EEE695-73AF-452B-BD7C-BFF2E4AD9485}"/>
    <cellStyle name="Normal 7 15" xfId="1896" xr:uid="{C33D99A7-20BE-4AD7-8EC2-D22AE1AE2CA7}"/>
    <cellStyle name="Normal 7 2" xfId="86" xr:uid="{00452C76-8889-4C23-8D39-27D45A83C970}"/>
    <cellStyle name="Normal 7 2 10" xfId="1897" xr:uid="{9EDB719B-C570-42E6-9C9D-11BF1AC53609}"/>
    <cellStyle name="Normal 7 2 11" xfId="1898" xr:uid="{2D8DEE3F-6387-493C-8AFA-EEB4826471D7}"/>
    <cellStyle name="Normal 7 2 2" xfId="1899" xr:uid="{664529CA-0414-4D0D-A53C-F4763224D39B}"/>
    <cellStyle name="Normal 7 2 2 2" xfId="1900" xr:uid="{007C5EA1-A81A-4FAC-B08B-63FEF1C599D3}"/>
    <cellStyle name="Normal 7 2 2 2 2" xfId="1901" xr:uid="{9295A52E-BB1A-4E18-AEC5-EEB1D18C1BFE}"/>
    <cellStyle name="Normal 7 2 2 2 2 2" xfId="1902" xr:uid="{85843A47-9101-4A04-9DB2-2B4B1AF2D96D}"/>
    <cellStyle name="Normal 7 2 2 2 2 2 2" xfId="1903" xr:uid="{5C73CC31-26E6-45B6-A5E0-083F53AB1517}"/>
    <cellStyle name="Normal 7 2 2 2 2 2 2 2" xfId="4008" xr:uid="{76F1FAA9-E879-461F-88BA-81FADD5A818C}"/>
    <cellStyle name="Normal 7 2 2 2 2 2 2 2 2" xfId="4009" xr:uid="{68C15552-C68F-4BC2-80EE-51CB981279B2}"/>
    <cellStyle name="Normal 7 2 2 2 2 2 2 3" xfId="4010" xr:uid="{929AC6E2-400E-498F-A2BA-0987CB11AC14}"/>
    <cellStyle name="Normal 7 2 2 2 2 2 3" xfId="1904" xr:uid="{938A5E7F-8AE6-45BC-BE80-C48D27F5EA63}"/>
    <cellStyle name="Normal 7 2 2 2 2 2 3 2" xfId="4011" xr:uid="{26D28FBD-810D-41B4-B444-21B39F7351A9}"/>
    <cellStyle name="Normal 7 2 2 2 2 2 4" xfId="1905" xr:uid="{97D1230A-BAC3-4A4B-BDC2-B867637CF829}"/>
    <cellStyle name="Normal 7 2 2 2 2 3" xfId="1906" xr:uid="{12F62219-AF08-461A-8754-617A115FF56D}"/>
    <cellStyle name="Normal 7 2 2 2 2 3 2" xfId="1907" xr:uid="{27FE238E-4D27-42AF-B564-235E1179CCFC}"/>
    <cellStyle name="Normal 7 2 2 2 2 3 2 2" xfId="4012" xr:uid="{6869D534-50AB-449C-8E0B-EBA497246131}"/>
    <cellStyle name="Normal 7 2 2 2 2 3 3" xfId="1908" xr:uid="{BD71D6FA-E8D6-43F8-97D5-3D6CB3AC3B57}"/>
    <cellStyle name="Normal 7 2 2 2 2 3 4" xfId="1909" xr:uid="{4B860451-00F8-4565-8B28-AA84C0DE5717}"/>
    <cellStyle name="Normal 7 2 2 2 2 4" xfId="1910" xr:uid="{72440E0F-29D1-4F41-B624-5A661A701A95}"/>
    <cellStyle name="Normal 7 2 2 2 2 4 2" xfId="4013" xr:uid="{825DC832-E52C-4032-983C-6283317E10A9}"/>
    <cellStyle name="Normal 7 2 2 2 2 5" xfId="1911" xr:uid="{6DCA2C96-3602-44C5-B676-ECC6334F8282}"/>
    <cellStyle name="Normal 7 2 2 2 2 6" xfId="1912" xr:uid="{53D7979A-10A4-4F62-B7B8-8C4D2E1B153C}"/>
    <cellStyle name="Normal 7 2 2 2 3" xfId="1913" xr:uid="{AA45DD79-E5E4-4BD8-8B88-0DABA014CB93}"/>
    <cellStyle name="Normal 7 2 2 2 3 2" xfId="1914" xr:uid="{4382B68D-93A9-4C9E-853B-2F459358C72A}"/>
    <cellStyle name="Normal 7 2 2 2 3 2 2" xfId="1915" xr:uid="{4872E3A6-34A1-42E7-8425-1F4D2088C343}"/>
    <cellStyle name="Normal 7 2 2 2 3 2 2 2" xfId="4014" xr:uid="{64FEBCEF-DEC0-4F4C-9936-CEB1B8378EF9}"/>
    <cellStyle name="Normal 7 2 2 2 3 2 2 2 2" xfId="4015" xr:uid="{57466CBB-C33A-45ED-8F46-513033C3EA45}"/>
    <cellStyle name="Normal 7 2 2 2 3 2 2 3" xfId="4016" xr:uid="{6B5F25ED-239F-4CD0-9E63-22B9BB9AE81D}"/>
    <cellStyle name="Normal 7 2 2 2 3 2 3" xfId="1916" xr:uid="{586089E6-F03D-4F44-8D1C-0FB6348BADDC}"/>
    <cellStyle name="Normal 7 2 2 2 3 2 3 2" xfId="4017" xr:uid="{E3823571-A400-4904-9E9A-897BDAA597F4}"/>
    <cellStyle name="Normal 7 2 2 2 3 2 4" xfId="1917" xr:uid="{0A8F95A0-71C3-41AD-9493-5B4C51A2A907}"/>
    <cellStyle name="Normal 7 2 2 2 3 3" xfId="1918" xr:uid="{B1BF6F71-B0F0-4179-864C-96A6EE9039C6}"/>
    <cellStyle name="Normal 7 2 2 2 3 3 2" xfId="4018" xr:uid="{06D962DA-EE3E-48DD-87EF-9AAB01E8C6ED}"/>
    <cellStyle name="Normal 7 2 2 2 3 3 2 2" xfId="4019" xr:uid="{7200148F-78D5-4480-AF95-44DB0C7098D9}"/>
    <cellStyle name="Normal 7 2 2 2 3 3 3" xfId="4020" xr:uid="{229F5F12-5F98-4B78-BD8A-6ED439A1CBB8}"/>
    <cellStyle name="Normal 7 2 2 2 3 4" xfId="1919" xr:uid="{47FA9A3F-D509-479E-8664-88B777264687}"/>
    <cellStyle name="Normal 7 2 2 2 3 4 2" xfId="4021" xr:uid="{78DB5FB3-5DAB-4BBA-B37B-982523F4E6C8}"/>
    <cellStyle name="Normal 7 2 2 2 3 5" xfId="1920" xr:uid="{00C3A155-7187-4242-8CC6-200824F2D50D}"/>
    <cellStyle name="Normal 7 2 2 2 4" xfId="1921" xr:uid="{E1A02949-204A-47D4-8247-395B27A75250}"/>
    <cellStyle name="Normal 7 2 2 2 4 2" xfId="1922" xr:uid="{A37BA8A9-251C-44B0-AD28-6D7EE76119C6}"/>
    <cellStyle name="Normal 7 2 2 2 4 2 2" xfId="4022" xr:uid="{B935C3F8-BDE2-4A5D-A662-707B2938CE38}"/>
    <cellStyle name="Normal 7 2 2 2 4 2 2 2" xfId="4023" xr:uid="{A4E36BBA-0C98-4087-9348-1E0CBEEE82A0}"/>
    <cellStyle name="Normal 7 2 2 2 4 2 3" xfId="4024" xr:uid="{CEBE9EEE-F96D-462D-B76A-92E4A2A5436E}"/>
    <cellStyle name="Normal 7 2 2 2 4 3" xfId="1923" xr:uid="{C162D607-22DF-4015-837E-D978009D9AE2}"/>
    <cellStyle name="Normal 7 2 2 2 4 3 2" xfId="4025" xr:uid="{1289F5C6-3118-440B-9DC1-65FD87665D5E}"/>
    <cellStyle name="Normal 7 2 2 2 4 4" xfId="1924" xr:uid="{D63AFFB5-82DF-4922-B721-3ECC7A401EDC}"/>
    <cellStyle name="Normal 7 2 2 2 5" xfId="1925" xr:uid="{934A6064-5ABA-4009-9579-BECAA531E6E3}"/>
    <cellStyle name="Normal 7 2 2 2 5 2" xfId="1926" xr:uid="{A0A240BA-053E-44AE-B0A9-8A7FC385431E}"/>
    <cellStyle name="Normal 7 2 2 2 5 2 2" xfId="4026" xr:uid="{A05E4F76-1991-451B-8F5A-9C6D505CAE76}"/>
    <cellStyle name="Normal 7 2 2 2 5 3" xfId="1927" xr:uid="{0F4C0A9E-DB37-4E71-BB05-9B0C667D5794}"/>
    <cellStyle name="Normal 7 2 2 2 5 4" xfId="1928" xr:uid="{9ED4AD53-DE09-4DB6-8ED7-5215C710BBD4}"/>
    <cellStyle name="Normal 7 2 2 2 6" xfId="1929" xr:uid="{4E63C768-49CF-42AB-A54F-43A5A3B70B95}"/>
    <cellStyle name="Normal 7 2 2 2 6 2" xfId="4027" xr:uid="{498633D5-A728-4E29-95DF-8BE4C5ED888E}"/>
    <cellStyle name="Normal 7 2 2 2 7" xfId="1930" xr:uid="{1DB5220E-3C56-4C3A-8F44-50D2AF6711D9}"/>
    <cellStyle name="Normal 7 2 2 2 8" xfId="1931" xr:uid="{9B2F5BC9-9A4B-42BE-881E-49088E37D39C}"/>
    <cellStyle name="Normal 7 2 2 3" xfId="1932" xr:uid="{66CFF302-43F2-48E2-89EF-F5A87719CC51}"/>
    <cellStyle name="Normal 7 2 2 3 2" xfId="1933" xr:uid="{7A1825D9-2A2C-433B-9E57-CEC7B4F52A12}"/>
    <cellStyle name="Normal 7 2 2 3 2 2" xfId="1934" xr:uid="{4918288C-DCDB-405E-9E33-0EA5DDDB689A}"/>
    <cellStyle name="Normal 7 2 2 3 2 2 2" xfId="4028" xr:uid="{B81FBE77-5060-4807-88EE-C85889776A69}"/>
    <cellStyle name="Normal 7 2 2 3 2 2 2 2" xfId="4029" xr:uid="{2CADB328-4AAF-4180-BD48-B994DFDCE740}"/>
    <cellStyle name="Normal 7 2 2 3 2 2 3" xfId="4030" xr:uid="{7D0A02D7-20F6-4DEE-8B29-CCBF3F266BA6}"/>
    <cellStyle name="Normal 7 2 2 3 2 3" xfId="1935" xr:uid="{AA2B843D-7C3E-4CBB-AAE1-DCB4B255FBFA}"/>
    <cellStyle name="Normal 7 2 2 3 2 3 2" xfId="4031" xr:uid="{8BB17FC5-CE25-4005-BB59-6192412D4F8B}"/>
    <cellStyle name="Normal 7 2 2 3 2 4" xfId="1936" xr:uid="{577B03F4-AC61-4AB6-8E49-FD8D02A11447}"/>
    <cellStyle name="Normal 7 2 2 3 3" xfId="1937" xr:uid="{D7643CF4-42CD-485A-B672-E82E3B46B907}"/>
    <cellStyle name="Normal 7 2 2 3 3 2" xfId="1938" xr:uid="{16ECDFC8-1472-49D1-9F6C-B6E06A7BB3DF}"/>
    <cellStyle name="Normal 7 2 2 3 3 2 2" xfId="4032" xr:uid="{35C87C0C-B26C-4B78-8CBD-F84C0CC00D5B}"/>
    <cellStyle name="Normal 7 2 2 3 3 3" xfId="1939" xr:uid="{516497C1-8421-42F5-AF8E-DF1BA6336505}"/>
    <cellStyle name="Normal 7 2 2 3 3 4" xfId="1940" xr:uid="{4A828832-FC38-4044-BF31-01CD35F5AC1D}"/>
    <cellStyle name="Normal 7 2 2 3 4" xfId="1941" xr:uid="{66689B6F-48E7-4CD3-8E96-BF48C58B8889}"/>
    <cellStyle name="Normal 7 2 2 3 4 2" xfId="4033" xr:uid="{0F7CD56D-8172-4BCF-A017-E769B09157A6}"/>
    <cellStyle name="Normal 7 2 2 3 5" xfId="1942" xr:uid="{9837A906-54A9-4657-83EE-B4BA59320202}"/>
    <cellStyle name="Normal 7 2 2 3 6" xfId="1943" xr:uid="{435C11A8-BB8D-41F3-8B5A-E64BE4622AD6}"/>
    <cellStyle name="Normal 7 2 2 4" xfId="1944" xr:uid="{326EA8F6-505B-4036-BC3B-E7D9695B2AA8}"/>
    <cellStyle name="Normal 7 2 2 4 2" xfId="1945" xr:uid="{AF3CFC2C-7718-45B9-ABBE-7276D329047E}"/>
    <cellStyle name="Normal 7 2 2 4 2 2" xfId="1946" xr:uid="{C495942B-5F45-4CFE-998F-64E5DB4613D5}"/>
    <cellStyle name="Normal 7 2 2 4 2 2 2" xfId="4034" xr:uid="{A5B193BE-05FD-4E28-940D-7FA6AF6E871D}"/>
    <cellStyle name="Normal 7 2 2 4 2 2 2 2" xfId="4035" xr:uid="{2CAFB01F-576F-4698-98DE-B1B0BD1745C8}"/>
    <cellStyle name="Normal 7 2 2 4 2 2 3" xfId="4036" xr:uid="{4C108BD5-227F-4450-92FC-6D3BAAED5C96}"/>
    <cellStyle name="Normal 7 2 2 4 2 3" xfId="1947" xr:uid="{2A043E95-D88B-4B0A-8621-6F38B28F2890}"/>
    <cellStyle name="Normal 7 2 2 4 2 3 2" xfId="4037" xr:uid="{C70D0646-90B2-4D15-863D-AD29F6EB1D41}"/>
    <cellStyle name="Normal 7 2 2 4 2 4" xfId="1948" xr:uid="{2B4A7FD7-3DEE-4A2E-B188-F7348DB3081D}"/>
    <cellStyle name="Normal 7 2 2 4 3" xfId="1949" xr:uid="{E426E953-6FDD-42C6-81D1-6912DDB01355}"/>
    <cellStyle name="Normal 7 2 2 4 3 2" xfId="4038" xr:uid="{79E36657-2384-4B3A-BC2F-FD3F358AF66C}"/>
    <cellStyle name="Normal 7 2 2 4 3 2 2" xfId="4039" xr:uid="{082A9082-3361-40CA-BD2F-EF6EAA28A858}"/>
    <cellStyle name="Normal 7 2 2 4 3 3" xfId="4040" xr:uid="{EFF50B11-765C-4563-B60A-B6761D4040F7}"/>
    <cellStyle name="Normal 7 2 2 4 4" xfId="1950" xr:uid="{9DBC5B69-4D3D-4D75-856C-127697FA577E}"/>
    <cellStyle name="Normal 7 2 2 4 4 2" xfId="4041" xr:uid="{566E03CD-EF7D-4513-835C-B897F9DA9880}"/>
    <cellStyle name="Normal 7 2 2 4 5" xfId="1951" xr:uid="{DF45C069-BF1F-4399-9B3C-85D4C58749D0}"/>
    <cellStyle name="Normal 7 2 2 5" xfId="1952" xr:uid="{194BABE3-D616-4372-9C00-5D9CB343EAD9}"/>
    <cellStyle name="Normal 7 2 2 5 2" xfId="1953" xr:uid="{0027512D-2C2F-4549-9B79-33EA788B18D6}"/>
    <cellStyle name="Normal 7 2 2 5 2 2" xfId="4042" xr:uid="{6E48A3A0-357F-457B-A0B4-D4DE20FEFE1A}"/>
    <cellStyle name="Normal 7 2 2 5 2 2 2" xfId="4043" xr:uid="{DEAB4051-620C-4C4B-B80C-BAB27885D366}"/>
    <cellStyle name="Normal 7 2 2 5 2 3" xfId="4044" xr:uid="{AC97333F-CFB3-4076-B53A-4D9C748AF9E3}"/>
    <cellStyle name="Normal 7 2 2 5 3" xfId="1954" xr:uid="{3A8BFEAE-8315-4480-AD60-FB9F7424E937}"/>
    <cellStyle name="Normal 7 2 2 5 3 2" xfId="4045" xr:uid="{4D6DC6B5-160A-44C0-A22E-5118B8803385}"/>
    <cellStyle name="Normal 7 2 2 5 4" xfId="1955" xr:uid="{7D117225-244A-4C0C-8A6B-749CFB251627}"/>
    <cellStyle name="Normal 7 2 2 6" xfId="1956" xr:uid="{154C359D-0D45-4280-9B3F-4A9785C44517}"/>
    <cellStyle name="Normal 7 2 2 6 2" xfId="1957" xr:uid="{30E77D52-5794-4593-A196-DC2423E200C4}"/>
    <cellStyle name="Normal 7 2 2 6 2 2" xfId="4046" xr:uid="{E0116C60-3008-40F8-9F4F-953F21097427}"/>
    <cellStyle name="Normal 7 2 2 6 3" xfId="1958" xr:uid="{0AFF6511-C4C6-4D97-9D5C-1BB9A3CF5F0E}"/>
    <cellStyle name="Normal 7 2 2 6 4" xfId="1959" xr:uid="{14AD2611-3558-4344-B666-027060C3850F}"/>
    <cellStyle name="Normal 7 2 2 7" xfId="1960" xr:uid="{953831C2-1231-48ED-9E5C-4427D4A7BB2D}"/>
    <cellStyle name="Normal 7 2 2 7 2" xfId="4047" xr:uid="{74F8CC75-8D00-4105-9FF8-58501FB92467}"/>
    <cellStyle name="Normal 7 2 2 8" xfId="1961" xr:uid="{4A5694D0-CC9A-424C-90C2-1657A66F6FD3}"/>
    <cellStyle name="Normal 7 2 2 9" xfId="1962" xr:uid="{2598B42C-FEDA-4305-8361-79D2368ED2C7}"/>
    <cellStyle name="Normal 7 2 3" xfId="1963" xr:uid="{5DC70F14-CBEA-40FE-A1C2-FFDCFC4346E9}"/>
    <cellStyle name="Normal 7 2 3 2" xfId="1964" xr:uid="{DBA5D272-F5E0-4544-B60D-2C7FA3867A14}"/>
    <cellStyle name="Normal 7 2 3 2 2" xfId="1965" xr:uid="{017C424D-40C6-4948-ACEF-E6E79F280EF1}"/>
    <cellStyle name="Normal 7 2 3 2 2 2" xfId="1966" xr:uid="{10769B7B-58EA-44C6-B3EB-65432D21BAAE}"/>
    <cellStyle name="Normal 7 2 3 2 2 2 2" xfId="4048" xr:uid="{D6FD1025-4BF7-4DBA-9346-0EEEB4269899}"/>
    <cellStyle name="Normal 7 2 3 2 2 2 2 2" xfId="4049" xr:uid="{2FF13EF6-8D91-40AF-80F9-204F5B2430DD}"/>
    <cellStyle name="Normal 7 2 3 2 2 2 3" xfId="4050" xr:uid="{F7938FF2-AE10-4457-945A-11FEA4C58D78}"/>
    <cellStyle name="Normal 7 2 3 2 2 3" xfId="1967" xr:uid="{7518BA7A-A63E-4A97-B863-0F2CD120E067}"/>
    <cellStyle name="Normal 7 2 3 2 2 3 2" xfId="4051" xr:uid="{10DFD035-2604-4E6D-A0D4-B2BD4F95FFEC}"/>
    <cellStyle name="Normal 7 2 3 2 2 4" xfId="1968" xr:uid="{527A5334-07FA-47D9-A83E-BF55C65EA878}"/>
    <cellStyle name="Normal 7 2 3 2 3" xfId="1969" xr:uid="{D3E5FA9B-FE3A-464F-9B63-6D77F401275C}"/>
    <cellStyle name="Normal 7 2 3 2 3 2" xfId="1970" xr:uid="{B6480242-A00C-4E4F-A631-9A890305F3A7}"/>
    <cellStyle name="Normal 7 2 3 2 3 2 2" xfId="4052" xr:uid="{4C987125-69B1-43C9-8A4C-648DDE5DBE4A}"/>
    <cellStyle name="Normal 7 2 3 2 3 3" xfId="1971" xr:uid="{51A5C829-966A-49D7-9EB5-B265CC192542}"/>
    <cellStyle name="Normal 7 2 3 2 3 4" xfId="1972" xr:uid="{87A60C78-E320-415C-8654-1A574D916C7E}"/>
    <cellStyle name="Normal 7 2 3 2 4" xfId="1973" xr:uid="{0A22357F-4537-4CA3-977E-E22488E40077}"/>
    <cellStyle name="Normal 7 2 3 2 4 2" xfId="4053" xr:uid="{8186BD67-B5B0-441E-B1C1-2653DF2A01D1}"/>
    <cellStyle name="Normal 7 2 3 2 5" xfId="1974" xr:uid="{2628DC77-C49B-4DF0-A89F-A59D1975C05D}"/>
    <cellStyle name="Normal 7 2 3 2 6" xfId="1975" xr:uid="{00F355BF-63E4-4736-95BE-610C8426F4DD}"/>
    <cellStyle name="Normal 7 2 3 3" xfId="1976" xr:uid="{8EA49182-B66E-469E-8B03-0C64E1A5757B}"/>
    <cellStyle name="Normal 7 2 3 3 2" xfId="1977" xr:uid="{5A9B312C-28DC-4EF9-8B02-6C6344BF2BE8}"/>
    <cellStyle name="Normal 7 2 3 3 2 2" xfId="1978" xr:uid="{926A971B-0122-4273-8305-7B02B7439760}"/>
    <cellStyle name="Normal 7 2 3 3 2 2 2" xfId="4054" xr:uid="{FD545B46-8623-4795-B20E-CFE28E404FB3}"/>
    <cellStyle name="Normal 7 2 3 3 2 2 2 2" xfId="4055" xr:uid="{6513F83A-0AC9-4639-B73A-265D5F32F52D}"/>
    <cellStyle name="Normal 7 2 3 3 2 2 3" xfId="4056" xr:uid="{964AC73E-A462-4891-978E-F5B34D8A04E0}"/>
    <cellStyle name="Normal 7 2 3 3 2 3" xfId="1979" xr:uid="{DB545823-F853-47B6-95E8-947DD424AD97}"/>
    <cellStyle name="Normal 7 2 3 3 2 3 2" xfId="4057" xr:uid="{62B56199-632A-43B3-A4ED-8F4C755D5352}"/>
    <cellStyle name="Normal 7 2 3 3 2 4" xfId="1980" xr:uid="{E0403464-B708-4ACF-B166-79C0BFDA768F}"/>
    <cellStyle name="Normal 7 2 3 3 3" xfId="1981" xr:uid="{CF1FB98E-39C0-400A-8A91-FA351189C75F}"/>
    <cellStyle name="Normal 7 2 3 3 3 2" xfId="4058" xr:uid="{BB4F6C6B-6C2B-46E3-908A-D75BC4E07E3F}"/>
    <cellStyle name="Normal 7 2 3 3 3 2 2" xfId="4059" xr:uid="{EE236314-97F5-4A9D-8194-B06E5EEAB34C}"/>
    <cellStyle name="Normal 7 2 3 3 3 3" xfId="4060" xr:uid="{6B1330F7-2020-4BC0-9062-B02A23E344B3}"/>
    <cellStyle name="Normal 7 2 3 3 4" xfId="1982" xr:uid="{508EBC01-0F27-4DD7-A5B4-A17D8D78C92E}"/>
    <cellStyle name="Normal 7 2 3 3 4 2" xfId="4061" xr:uid="{F00CBF05-DFC1-455D-ADF0-BFBC3F40506D}"/>
    <cellStyle name="Normal 7 2 3 3 5" xfId="1983" xr:uid="{F41279E1-0974-403F-A087-1AD34C8DE65E}"/>
    <cellStyle name="Normal 7 2 3 4" xfId="1984" xr:uid="{D0CFCA79-AEE2-4C39-BB38-9CFD4C5998B3}"/>
    <cellStyle name="Normal 7 2 3 4 2" xfId="1985" xr:uid="{92724DAE-D1E6-40A7-9CA1-7A28879C14C1}"/>
    <cellStyle name="Normal 7 2 3 4 2 2" xfId="4062" xr:uid="{14756370-CA82-46EA-BEED-31400314BFF0}"/>
    <cellStyle name="Normal 7 2 3 4 2 2 2" xfId="4063" xr:uid="{7337A014-1A59-4119-AB7D-35D0309A1131}"/>
    <cellStyle name="Normal 7 2 3 4 2 3" xfId="4064" xr:uid="{E36A2B46-AA39-409C-8993-B9769D20EDE2}"/>
    <cellStyle name="Normal 7 2 3 4 3" xfId="1986" xr:uid="{DA2C5BFF-EF88-46ED-ACA7-53FE45592A1A}"/>
    <cellStyle name="Normal 7 2 3 4 3 2" xfId="4065" xr:uid="{3CC1E769-C45B-4442-A0A0-15BFF5FD39FB}"/>
    <cellStyle name="Normal 7 2 3 4 4" xfId="1987" xr:uid="{C99D95F5-C559-4427-B196-B5ED0BB5371A}"/>
    <cellStyle name="Normal 7 2 3 5" xfId="1988" xr:uid="{B44A2F46-1F2A-4BA3-901E-C71631CFC848}"/>
    <cellStyle name="Normal 7 2 3 5 2" xfId="1989" xr:uid="{02D98C5B-80C4-4F6A-BF38-C192CF9C4B37}"/>
    <cellStyle name="Normal 7 2 3 5 2 2" xfId="4066" xr:uid="{D621601A-9E49-4DC4-B646-544A6BF412C1}"/>
    <cellStyle name="Normal 7 2 3 5 3" xfId="1990" xr:uid="{FBDC5046-13C4-4473-8BD9-669A67136923}"/>
    <cellStyle name="Normal 7 2 3 5 4" xfId="1991" xr:uid="{ADF78DAE-6121-4496-9D98-2230701F49A1}"/>
    <cellStyle name="Normal 7 2 3 6" xfId="1992" xr:uid="{532D8392-A060-41B0-B9B5-417E86822A24}"/>
    <cellStyle name="Normal 7 2 3 6 2" xfId="4067" xr:uid="{9FDA3C49-F747-49DF-A506-EC7C3B7242F9}"/>
    <cellStyle name="Normal 7 2 3 7" xfId="1993" xr:uid="{DC3009B6-0C63-459B-8569-5D53ADC11567}"/>
    <cellStyle name="Normal 7 2 3 8" xfId="1994" xr:uid="{082B30EF-0A03-4BB3-BEBE-378ABF4CF15C}"/>
    <cellStyle name="Normal 7 2 4" xfId="1995" xr:uid="{B95AD992-72BE-40D0-B444-BAA4C61AB24B}"/>
    <cellStyle name="Normal 7 2 4 2" xfId="1996" xr:uid="{C4B0E9EA-6847-4B4A-89C3-BDDA612B69A7}"/>
    <cellStyle name="Normal 7 2 4 2 2" xfId="1997" xr:uid="{CB77F184-FB61-4C95-A1D5-8D5800B58472}"/>
    <cellStyle name="Normal 7 2 4 2 2 2" xfId="1998" xr:uid="{40FE1EEE-1610-4F89-AA7C-1B0425967352}"/>
    <cellStyle name="Normal 7 2 4 2 2 2 2" xfId="4068" xr:uid="{4FDC0F13-0E1A-4031-97A3-AC202B5877A3}"/>
    <cellStyle name="Normal 7 2 4 2 2 3" xfId="1999" xr:uid="{747EFAE4-67C4-4902-BBFD-76C60D882552}"/>
    <cellStyle name="Normal 7 2 4 2 2 4" xfId="2000" xr:uid="{9561983B-2CB5-49C6-9F89-4FB3036A5405}"/>
    <cellStyle name="Normal 7 2 4 2 3" xfId="2001" xr:uid="{0AC9D185-8126-4EE9-B3C4-7C8C14F1DA87}"/>
    <cellStyle name="Normal 7 2 4 2 3 2" xfId="4069" xr:uid="{C5630978-EF13-4710-AB1C-770B3258BA33}"/>
    <cellStyle name="Normal 7 2 4 2 4" xfId="2002" xr:uid="{F6523FAA-D775-4FF3-B699-13C8C24F58EF}"/>
    <cellStyle name="Normal 7 2 4 2 5" xfId="2003" xr:uid="{20E65C23-17D4-4448-B357-B4B051F70F1F}"/>
    <cellStyle name="Normal 7 2 4 3" xfId="2004" xr:uid="{D3E3F497-B4E0-4C29-8271-C104C083D7D1}"/>
    <cellStyle name="Normal 7 2 4 3 2" xfId="2005" xr:uid="{3E8F0C5E-7586-43C6-AF22-C878FCBC6D8A}"/>
    <cellStyle name="Normal 7 2 4 3 2 2" xfId="4070" xr:uid="{DA2E3145-EC57-4EA1-9012-23F34FE4AC4A}"/>
    <cellStyle name="Normal 7 2 4 3 3" xfId="2006" xr:uid="{4D1A40F5-7876-42E2-873F-45D224D733F2}"/>
    <cellStyle name="Normal 7 2 4 3 4" xfId="2007" xr:uid="{7C91E337-3886-4610-96BD-33FE9BF788D9}"/>
    <cellStyle name="Normal 7 2 4 4" xfId="2008" xr:uid="{1439B0A9-D6EF-4A2E-A62B-D81DAB8025C0}"/>
    <cellStyle name="Normal 7 2 4 4 2" xfId="2009" xr:uid="{16D25107-D5B5-4AF8-9926-910C0E04CB70}"/>
    <cellStyle name="Normal 7 2 4 4 3" xfId="2010" xr:uid="{14F4D04C-2433-4AC1-846F-D22D16F251A6}"/>
    <cellStyle name="Normal 7 2 4 4 4" xfId="2011" xr:uid="{0C68D511-E733-41CC-A3B0-B907DAF9AACA}"/>
    <cellStyle name="Normal 7 2 4 5" xfId="2012" xr:uid="{D626B511-1D25-4461-BD3A-0876D7C84638}"/>
    <cellStyle name="Normal 7 2 4 6" xfId="2013" xr:uid="{7A9E6D25-2A79-4840-BB24-FF1902024C7B}"/>
    <cellStyle name="Normal 7 2 4 7" xfId="2014" xr:uid="{2CE4A46D-A1F3-4BDB-A079-5F8AC32B8AEB}"/>
    <cellStyle name="Normal 7 2 5" xfId="2015" xr:uid="{C7ACD5A8-8EC6-4FF7-9CC2-B0EEBCF4A75B}"/>
    <cellStyle name="Normal 7 2 5 2" xfId="2016" xr:uid="{73900BD1-ECFF-4BFB-9657-360F75ECE4D8}"/>
    <cellStyle name="Normal 7 2 5 2 2" xfId="2017" xr:uid="{0325A55E-F5BA-41C1-AE2E-D987BE7FCB34}"/>
    <cellStyle name="Normal 7 2 5 2 2 2" xfId="4071" xr:uid="{649C774B-AFB8-4647-8A00-E61D3E1410F7}"/>
    <cellStyle name="Normal 7 2 5 2 2 2 2" xfId="4072" xr:uid="{902FCEB1-27AD-4B4A-B1B8-EBAF403CAB90}"/>
    <cellStyle name="Normal 7 2 5 2 2 3" xfId="4073" xr:uid="{F127A72A-D862-485A-AF09-F14F33ED3991}"/>
    <cellStyle name="Normal 7 2 5 2 3" xfId="2018" xr:uid="{3C242297-AA4C-4C76-B650-59286B9BB0CB}"/>
    <cellStyle name="Normal 7 2 5 2 3 2" xfId="4074" xr:uid="{55848D88-FEAB-4812-8E2A-474AE5E7B710}"/>
    <cellStyle name="Normal 7 2 5 2 4" xfId="2019" xr:uid="{176C9650-252B-456E-88CF-E9AF40517DC4}"/>
    <cellStyle name="Normal 7 2 5 3" xfId="2020" xr:uid="{CDD8F7E2-A3C9-4815-A2A1-1AC7466F5595}"/>
    <cellStyle name="Normal 7 2 5 3 2" xfId="2021" xr:uid="{56CDEE18-D3CA-4DBD-A77A-0CB81B14F202}"/>
    <cellStyle name="Normal 7 2 5 3 2 2" xfId="4075" xr:uid="{EF4235D2-C29F-4E27-997A-7903AF10646C}"/>
    <cellStyle name="Normal 7 2 5 3 3" xfId="2022" xr:uid="{48249429-C9AF-4D38-AE31-C21EB4C66372}"/>
    <cellStyle name="Normal 7 2 5 3 4" xfId="2023" xr:uid="{082C48AC-AAA3-4688-ABB2-C43A72E2B218}"/>
    <cellStyle name="Normal 7 2 5 4" xfId="2024" xr:uid="{815CF0D0-C3C2-44F4-8AF5-C35BD8C86F0D}"/>
    <cellStyle name="Normal 7 2 5 4 2" xfId="4076" xr:uid="{9D8AA3A4-5DEC-4852-AB95-64F46D170547}"/>
    <cellStyle name="Normal 7 2 5 5" xfId="2025" xr:uid="{CEF1C257-FF79-4665-AD5B-8E6F15DF4372}"/>
    <cellStyle name="Normal 7 2 5 6" xfId="2026" xr:uid="{6B1FF1BE-D3CC-48A4-87BF-ADCD7728E618}"/>
    <cellStyle name="Normal 7 2 6" xfId="2027" xr:uid="{778E93DB-CA96-456C-B289-1DB8CAA95D83}"/>
    <cellStyle name="Normal 7 2 6 2" xfId="2028" xr:uid="{B9AD8F65-4DB7-46CB-97FB-D7D1C3C6386A}"/>
    <cellStyle name="Normal 7 2 6 2 2" xfId="2029" xr:uid="{CF7FC620-3FD7-4E1C-8081-F4E7657B78B2}"/>
    <cellStyle name="Normal 7 2 6 2 2 2" xfId="4077" xr:uid="{63D23657-FD4C-4AA9-BCE3-827890AEE734}"/>
    <cellStyle name="Normal 7 2 6 2 3" xfId="2030" xr:uid="{84A14557-8A6C-4AEE-9B71-BFAA35E36194}"/>
    <cellStyle name="Normal 7 2 6 2 4" xfId="2031" xr:uid="{1D30C43F-B981-4C37-A7FB-3054081C9951}"/>
    <cellStyle name="Normal 7 2 6 3" xfId="2032" xr:uid="{81BA30B1-FE04-4550-87D9-C9FCE5F26798}"/>
    <cellStyle name="Normal 7 2 6 3 2" xfId="4078" xr:uid="{D50032A5-D15C-47A1-8535-DF0DF597B0BA}"/>
    <cellStyle name="Normal 7 2 6 4" xfId="2033" xr:uid="{87CC2FA9-630B-42DC-A1F8-8192ADD2112B}"/>
    <cellStyle name="Normal 7 2 6 5" xfId="2034" xr:uid="{228CFF13-D6A5-4BCD-B68F-C641F97449A4}"/>
    <cellStyle name="Normal 7 2 7" xfId="2035" xr:uid="{2B7DA5CB-0178-461E-AF00-FD9DF384B629}"/>
    <cellStyle name="Normal 7 2 7 2" xfId="2036" xr:uid="{CD0BE948-B6C8-4486-85F2-411F6D27735C}"/>
    <cellStyle name="Normal 7 2 7 2 2" xfId="4079" xr:uid="{BB690054-CE27-4EC9-9AF4-0EBB1CD46DC8}"/>
    <cellStyle name="Normal 7 2 7 2 3" xfId="4380" xr:uid="{530B4D5D-19E9-47D3-804E-07F4748A818F}"/>
    <cellStyle name="Normal 7 2 7 3" xfId="2037" xr:uid="{23CE5352-4BB7-475F-A1C7-4BCE4575B954}"/>
    <cellStyle name="Normal 7 2 7 4" xfId="2038" xr:uid="{DB9CACC0-B898-40D4-913B-D543B3F66427}"/>
    <cellStyle name="Normal 7 2 7 4 2" xfId="4746" xr:uid="{2A0811D9-B804-4D49-939B-A97D3D693FEC}"/>
    <cellStyle name="Normal 7 2 7 4 3" xfId="4610" xr:uid="{48471A2D-F010-41D7-A473-D16D87F92237}"/>
    <cellStyle name="Normal 7 2 7 4 4" xfId="4465" xr:uid="{E29763E4-A0F1-4A04-B745-3F6B854CEF30}"/>
    <cellStyle name="Normal 7 2 8" xfId="2039" xr:uid="{BDFDD29E-7E0D-4655-B73D-D77665A23A42}"/>
    <cellStyle name="Normal 7 2 8 2" xfId="2040" xr:uid="{1A2E612E-3421-4756-B30E-1905954FF2FC}"/>
    <cellStyle name="Normal 7 2 8 3" xfId="2041" xr:uid="{414F9FCF-EAC4-4188-8279-1296B2F1EA60}"/>
    <cellStyle name="Normal 7 2 8 4" xfId="2042" xr:uid="{A680A9B2-2536-443F-880B-8D2944CA1C44}"/>
    <cellStyle name="Normal 7 2 9" xfId="2043" xr:uid="{7406B9D0-5779-40A1-85C4-CE634A90BEEE}"/>
    <cellStyle name="Normal 7 3" xfId="2044" xr:uid="{B89C91FD-594B-4B53-BADE-7C0B7B676DA6}"/>
    <cellStyle name="Normal 7 3 10" xfId="2045" xr:uid="{966BBB93-FFB4-4A70-BA4B-31B1608ED5F9}"/>
    <cellStyle name="Normal 7 3 11" xfId="2046" xr:uid="{42412848-2F9E-4369-913F-79AA8452E03B}"/>
    <cellStyle name="Normal 7 3 2" xfId="2047" xr:uid="{27221D9D-4F98-42AB-80C7-F7DA8DE7EFD9}"/>
    <cellStyle name="Normal 7 3 2 2" xfId="2048" xr:uid="{851CB92F-FCA3-4B5B-B306-E882E40D837A}"/>
    <cellStyle name="Normal 7 3 2 2 2" xfId="2049" xr:uid="{BE874083-D570-49BC-BE18-7127009106AE}"/>
    <cellStyle name="Normal 7 3 2 2 2 2" xfId="2050" xr:uid="{94ABC03C-D0C7-4BCC-A7F1-50702AB1411F}"/>
    <cellStyle name="Normal 7 3 2 2 2 2 2" xfId="2051" xr:uid="{F033D62D-880E-4A7A-A7FF-3CD9EA09F9D6}"/>
    <cellStyle name="Normal 7 3 2 2 2 2 2 2" xfId="4080" xr:uid="{B3DD4928-C5C3-4215-99EF-F338FB1933D7}"/>
    <cellStyle name="Normal 7 3 2 2 2 2 3" xfId="2052" xr:uid="{C8DADCD2-A778-4A83-B80E-C60F9971DEB2}"/>
    <cellStyle name="Normal 7 3 2 2 2 2 4" xfId="2053" xr:uid="{59E56A58-6731-44C8-8C39-77161010F3AA}"/>
    <cellStyle name="Normal 7 3 2 2 2 3" xfId="2054" xr:uid="{99C86BE5-ED10-48E5-BE8D-277E662894B3}"/>
    <cellStyle name="Normal 7 3 2 2 2 3 2" xfId="2055" xr:uid="{70E7C9C9-D526-4D74-8EE9-1A92A52CA46B}"/>
    <cellStyle name="Normal 7 3 2 2 2 3 3" xfId="2056" xr:uid="{461D1889-091E-404B-B316-C1C543788CA7}"/>
    <cellStyle name="Normal 7 3 2 2 2 3 4" xfId="2057" xr:uid="{5C48D641-525D-456D-B0AA-BFFD36A82986}"/>
    <cellStyle name="Normal 7 3 2 2 2 4" xfId="2058" xr:uid="{4A7110AA-5DEB-4040-B6DF-84D20830FCB5}"/>
    <cellStyle name="Normal 7 3 2 2 2 5" xfId="2059" xr:uid="{456A279B-0EA7-4B48-96D8-6A6763E593B7}"/>
    <cellStyle name="Normal 7 3 2 2 2 6" xfId="2060" xr:uid="{7BD45A54-648E-4595-A79E-FD5BB07E181E}"/>
    <cellStyle name="Normal 7 3 2 2 3" xfId="2061" xr:uid="{72731177-9A1D-4DA9-99D8-47220553E77A}"/>
    <cellStyle name="Normal 7 3 2 2 3 2" xfId="2062" xr:uid="{13FA16D8-B96B-4634-A031-A2069CB113EC}"/>
    <cellStyle name="Normal 7 3 2 2 3 2 2" xfId="2063" xr:uid="{47E1AC38-3766-4104-BDAC-BB543A9984DE}"/>
    <cellStyle name="Normal 7 3 2 2 3 2 3" xfId="2064" xr:uid="{60C4DE74-C3F4-44ED-A6F7-9CB648A2C56B}"/>
    <cellStyle name="Normal 7 3 2 2 3 2 4" xfId="2065" xr:uid="{14DBC047-F6E9-46E9-A1F7-ED69CA635577}"/>
    <cellStyle name="Normal 7 3 2 2 3 3" xfId="2066" xr:uid="{EF390204-8E5E-4285-8F4F-45FA49730BBB}"/>
    <cellStyle name="Normal 7 3 2 2 3 4" xfId="2067" xr:uid="{965AB40A-770D-4C92-8A46-AF63D60B625F}"/>
    <cellStyle name="Normal 7 3 2 2 3 5" xfId="2068" xr:uid="{7BF60FAF-5C9D-4B09-9632-B6116098206E}"/>
    <cellStyle name="Normal 7 3 2 2 4" xfId="2069" xr:uid="{042DABF6-84E3-441D-B2BA-EBEF739DA9B6}"/>
    <cellStyle name="Normal 7 3 2 2 4 2" xfId="2070" xr:uid="{6757A7EF-ED85-49E4-8DC2-84DD86335D75}"/>
    <cellStyle name="Normal 7 3 2 2 4 3" xfId="2071" xr:uid="{6DB2557A-5F7A-4FF8-A28F-479D44FC98D0}"/>
    <cellStyle name="Normal 7 3 2 2 4 4" xfId="2072" xr:uid="{A6890D0A-B212-410A-86AF-406D26C6DA54}"/>
    <cellStyle name="Normal 7 3 2 2 5" xfId="2073" xr:uid="{2610F62E-DA5E-4EB8-BC58-4DAFF5C5C22D}"/>
    <cellStyle name="Normal 7 3 2 2 5 2" xfId="2074" xr:uid="{8F5072C9-F639-4144-B5EF-485B02C70DD3}"/>
    <cellStyle name="Normal 7 3 2 2 5 3" xfId="2075" xr:uid="{39BC2758-E26E-4F55-B87C-ADA4AD35837D}"/>
    <cellStyle name="Normal 7 3 2 2 5 4" xfId="2076" xr:uid="{A93884A0-109F-4D94-A51C-426259417A55}"/>
    <cellStyle name="Normal 7 3 2 2 6" xfId="2077" xr:uid="{6F8282B3-F2FC-4B8F-8E32-B97398662D28}"/>
    <cellStyle name="Normal 7 3 2 2 7" xfId="2078" xr:uid="{E5F24275-8B5F-47E6-93E0-032D554E7293}"/>
    <cellStyle name="Normal 7 3 2 2 8" xfId="2079" xr:uid="{98994168-AF50-49F1-BE42-9491E6F3B8C9}"/>
    <cellStyle name="Normal 7 3 2 3" xfId="2080" xr:uid="{E724127D-E620-4DD8-941D-2DBA7FCFE838}"/>
    <cellStyle name="Normal 7 3 2 3 2" xfId="2081" xr:uid="{34451BF0-3C02-406C-AFC1-DB7C63577559}"/>
    <cellStyle name="Normal 7 3 2 3 2 2" xfId="2082" xr:uid="{07AB3243-4536-44D8-9DCB-2396BF77B444}"/>
    <cellStyle name="Normal 7 3 2 3 2 2 2" xfId="4081" xr:uid="{CAE9E23E-CF23-408A-99FE-3419D6967BD0}"/>
    <cellStyle name="Normal 7 3 2 3 2 2 2 2" xfId="4082" xr:uid="{5F3E5C81-F32C-4377-BCA4-0BC9E17E562F}"/>
    <cellStyle name="Normal 7 3 2 3 2 2 3" xfId="4083" xr:uid="{77165194-D7B2-415C-9442-4EC2CAB886A2}"/>
    <cellStyle name="Normal 7 3 2 3 2 3" xfId="2083" xr:uid="{944D27D5-1BF9-4F5D-8D10-84C0359E0E4D}"/>
    <cellStyle name="Normal 7 3 2 3 2 3 2" xfId="4084" xr:uid="{949969B4-7E28-4420-9704-812388DB84D0}"/>
    <cellStyle name="Normal 7 3 2 3 2 4" xfId="2084" xr:uid="{CB587BAE-0999-45C4-AD6D-1F9780F66E80}"/>
    <cellStyle name="Normal 7 3 2 3 3" xfId="2085" xr:uid="{9C4FB35D-5C1D-401B-9FF3-52729E5A0A8D}"/>
    <cellStyle name="Normal 7 3 2 3 3 2" xfId="2086" xr:uid="{6EFC85B2-2D2C-4236-BC9F-F981CA979D8E}"/>
    <cellStyle name="Normal 7 3 2 3 3 2 2" xfId="4085" xr:uid="{05E1FDBF-E278-4CDF-939B-6D6E1DD0EE2E}"/>
    <cellStyle name="Normal 7 3 2 3 3 3" xfId="2087" xr:uid="{4497CE4F-9E05-4832-BF72-16CE14292E94}"/>
    <cellStyle name="Normal 7 3 2 3 3 4" xfId="2088" xr:uid="{20FA3245-9271-4D0E-861A-4F6824D2403F}"/>
    <cellStyle name="Normal 7 3 2 3 4" xfId="2089" xr:uid="{BFB47874-715E-40D3-9D1B-F72CB0255B2C}"/>
    <cellStyle name="Normal 7 3 2 3 4 2" xfId="4086" xr:uid="{A58AD8DE-E20A-4E0C-86F1-052315A0EA76}"/>
    <cellStyle name="Normal 7 3 2 3 5" xfId="2090" xr:uid="{26FDF29B-27EF-49CB-9618-A28E605B0126}"/>
    <cellStyle name="Normal 7 3 2 3 6" xfId="2091" xr:uid="{DD9A108D-72FF-467B-89F8-2A618397CA43}"/>
    <cellStyle name="Normal 7 3 2 4" xfId="2092" xr:uid="{B27C02D0-E6C4-48B6-A2E8-2BB5718F0E15}"/>
    <cellStyle name="Normal 7 3 2 4 2" xfId="2093" xr:uid="{B3E75A16-4718-42BD-8622-9945DF797AE2}"/>
    <cellStyle name="Normal 7 3 2 4 2 2" xfId="2094" xr:uid="{62138FEC-5D58-41D7-9EF8-0F292420CCA0}"/>
    <cellStyle name="Normal 7 3 2 4 2 2 2" xfId="4087" xr:uid="{17F96471-B97C-445E-A9F3-74C2BF3854F5}"/>
    <cellStyle name="Normal 7 3 2 4 2 3" xfId="2095" xr:uid="{652737F3-C3A8-4E6F-AFF5-D532DA196A01}"/>
    <cellStyle name="Normal 7 3 2 4 2 4" xfId="2096" xr:uid="{876CA43E-2AEB-4CA0-9DA7-72C75C6C0DA7}"/>
    <cellStyle name="Normal 7 3 2 4 3" xfId="2097" xr:uid="{8711A158-3F41-4046-8C56-937061F0DAE5}"/>
    <cellStyle name="Normal 7 3 2 4 3 2" xfId="4088" xr:uid="{221276A3-C2EC-45FE-9D84-356FEDECC0E0}"/>
    <cellStyle name="Normal 7 3 2 4 4" xfId="2098" xr:uid="{51509A6D-E3D8-4D49-A364-4C2AB02CBF73}"/>
    <cellStyle name="Normal 7 3 2 4 5" xfId="2099" xr:uid="{610FB2F2-7E5F-4A22-B904-45BBC34C706A}"/>
    <cellStyle name="Normal 7 3 2 5" xfId="2100" xr:uid="{19E028C4-7E93-4109-ABB9-581A4AFD83CB}"/>
    <cellStyle name="Normal 7 3 2 5 2" xfId="2101" xr:uid="{57EE8441-36FA-4471-90A6-C0227DB725E5}"/>
    <cellStyle name="Normal 7 3 2 5 2 2" xfId="4089" xr:uid="{EE404EE0-0EE0-4001-9BC9-FF5E528A53B6}"/>
    <cellStyle name="Normal 7 3 2 5 3" xfId="2102" xr:uid="{5ABCF6B0-5EA7-4BB0-95BA-5372C9792A53}"/>
    <cellStyle name="Normal 7 3 2 5 4" xfId="2103" xr:uid="{1B14E688-0F9F-4693-99C3-6543ACF82B26}"/>
    <cellStyle name="Normal 7 3 2 6" xfId="2104" xr:uid="{5A11F02A-F55B-4141-A5F0-B1E69678ED32}"/>
    <cellStyle name="Normal 7 3 2 6 2" xfId="2105" xr:uid="{21C3C12C-8ECD-4C26-911E-5DCB8DF514C4}"/>
    <cellStyle name="Normal 7 3 2 6 3" xfId="2106" xr:uid="{72A0D0D5-0E51-43D1-AB11-C991AD86C154}"/>
    <cellStyle name="Normal 7 3 2 6 4" xfId="2107" xr:uid="{C212B525-B475-4011-A040-742FF454C294}"/>
    <cellStyle name="Normal 7 3 2 7" xfId="2108" xr:uid="{61A8E7B8-B7AE-460C-AABA-3094657CB348}"/>
    <cellStyle name="Normal 7 3 2 8" xfId="2109" xr:uid="{7D175436-3A17-4A3A-B3F8-CDE714B821D6}"/>
    <cellStyle name="Normal 7 3 2 9" xfId="2110" xr:uid="{02292C0B-114E-4C83-A16D-5A0CA768C5E6}"/>
    <cellStyle name="Normal 7 3 3" xfId="2111" xr:uid="{950D4B28-B8D5-49C5-B66C-DFC7EF8546D4}"/>
    <cellStyle name="Normal 7 3 3 2" xfId="2112" xr:uid="{A791D2B3-61FC-4DE2-B00A-1D1D50E2F81A}"/>
    <cellStyle name="Normal 7 3 3 2 2" xfId="2113" xr:uid="{1518EC93-5F97-4B1E-964B-732060DC6DF3}"/>
    <cellStyle name="Normal 7 3 3 2 2 2" xfId="2114" xr:uid="{29697C06-9B59-4A10-80B6-BE1AFCEBFCB0}"/>
    <cellStyle name="Normal 7 3 3 2 2 2 2" xfId="4090" xr:uid="{8F52A562-76EF-44F4-A46F-3CFB4BBFDA0B}"/>
    <cellStyle name="Normal 7 3 3 2 2 2 2 2" xfId="4655" xr:uid="{FAC8684A-A6C3-4FED-9152-9C5F48CB6BF4}"/>
    <cellStyle name="Normal 7 3 3 2 2 2 3" xfId="4656" xr:uid="{B757AD47-6DB9-4260-A2B3-0EFE7660A98F}"/>
    <cellStyle name="Normal 7 3 3 2 2 3" xfId="2115" xr:uid="{9C0F2426-6518-45BF-A981-834D75B92F10}"/>
    <cellStyle name="Normal 7 3 3 2 2 3 2" xfId="4657" xr:uid="{32DBE993-6E69-4630-8F25-485DC0CABE5E}"/>
    <cellStyle name="Normal 7 3 3 2 2 4" xfId="2116" xr:uid="{89DBF418-DFA4-4D39-AF77-F77A269DF749}"/>
    <cellStyle name="Normal 7 3 3 2 3" xfId="2117" xr:uid="{C51F0C58-57E4-45CC-9A2D-576422935CB5}"/>
    <cellStyle name="Normal 7 3 3 2 3 2" xfId="2118" xr:uid="{9093D134-6D5C-4BB2-97B0-61B0B43CAD0F}"/>
    <cellStyle name="Normal 7 3 3 2 3 2 2" xfId="4658" xr:uid="{275D1441-CC74-4CE7-9D32-9296ED7E2D3F}"/>
    <cellStyle name="Normal 7 3 3 2 3 3" xfId="2119" xr:uid="{5B110FE1-8AEB-4136-8996-CDEDF543DE6E}"/>
    <cellStyle name="Normal 7 3 3 2 3 4" xfId="2120" xr:uid="{DA5D1C9E-E26F-490B-9C1C-AF7412380801}"/>
    <cellStyle name="Normal 7 3 3 2 4" xfId="2121" xr:uid="{48BC3A6D-BD28-4598-9CA4-96C325BD5367}"/>
    <cellStyle name="Normal 7 3 3 2 4 2" xfId="4659" xr:uid="{F48C4469-E7E5-4175-8A8D-B2A4D267A824}"/>
    <cellStyle name="Normal 7 3 3 2 5" xfId="2122" xr:uid="{B050FAE7-16B7-436E-A218-EA7EE1D9674F}"/>
    <cellStyle name="Normal 7 3 3 2 6" xfId="2123" xr:uid="{8FEB50BA-4624-4FF1-860E-BAAC34B9A934}"/>
    <cellStyle name="Normal 7 3 3 3" xfId="2124" xr:uid="{FB612DCE-7365-4459-B8C1-1C72C726E640}"/>
    <cellStyle name="Normal 7 3 3 3 2" xfId="2125" xr:uid="{DFA8A57A-B40C-4255-B2BD-850FF13E6A5D}"/>
    <cellStyle name="Normal 7 3 3 3 2 2" xfId="2126" xr:uid="{7A27291E-F79C-4D5E-A687-87D369C1A1D8}"/>
    <cellStyle name="Normal 7 3 3 3 2 2 2" xfId="4660" xr:uid="{77E384F3-20B2-416F-82AB-15DD2D4D4862}"/>
    <cellStyle name="Normal 7 3 3 3 2 3" xfId="2127" xr:uid="{7C6AA561-9888-42D0-9C3D-DEF7A20D314B}"/>
    <cellStyle name="Normal 7 3 3 3 2 4" xfId="2128" xr:uid="{A3660CD2-C24E-41A1-B945-3644DB02A60D}"/>
    <cellStyle name="Normal 7 3 3 3 3" xfId="2129" xr:uid="{8C40E48D-4FF6-47CB-B9FF-4933CDE941AC}"/>
    <cellStyle name="Normal 7 3 3 3 3 2" xfId="4661" xr:uid="{41C9FC78-950D-4C42-91B6-AE405FA974E3}"/>
    <cellStyle name="Normal 7 3 3 3 4" xfId="2130" xr:uid="{53E4B67B-3561-44E5-B19A-D7D06829E39D}"/>
    <cellStyle name="Normal 7 3 3 3 5" xfId="2131" xr:uid="{2B0A5581-8F08-49C1-8BC1-D6017286D376}"/>
    <cellStyle name="Normal 7 3 3 4" xfId="2132" xr:uid="{99401413-A038-46BF-875F-8EAE6D1741C1}"/>
    <cellStyle name="Normal 7 3 3 4 2" xfId="2133" xr:uid="{5B7BCAF7-7CE0-4B6F-9DD3-DFAB78BF6210}"/>
    <cellStyle name="Normal 7 3 3 4 2 2" xfId="4662" xr:uid="{BD5E19ED-7945-456B-AE7A-A291AECD891F}"/>
    <cellStyle name="Normal 7 3 3 4 3" xfId="2134" xr:uid="{161C91B0-B0ED-4DD9-8B9F-F7A4D64C649C}"/>
    <cellStyle name="Normal 7 3 3 4 4" xfId="2135" xr:uid="{9FC0DBC5-5A66-4DB2-9B34-C3AA06A4015D}"/>
    <cellStyle name="Normal 7 3 3 5" xfId="2136" xr:uid="{43E5EF0D-79C5-4D53-82C0-0D4111AA1E7E}"/>
    <cellStyle name="Normal 7 3 3 5 2" xfId="2137" xr:uid="{98A624F3-707F-4CD9-A30D-8408D6475340}"/>
    <cellStyle name="Normal 7 3 3 5 3" xfId="2138" xr:uid="{24C14953-7D07-4A7F-AAF2-66DAE9D3C0DC}"/>
    <cellStyle name="Normal 7 3 3 5 4" xfId="2139" xr:uid="{0B96B1D8-060C-459A-9A58-AB2AB5A18DDB}"/>
    <cellStyle name="Normal 7 3 3 6" xfId="2140" xr:uid="{70F56D44-CC41-4A30-B83A-7BDF7C3B7B2A}"/>
    <cellStyle name="Normal 7 3 3 7" xfId="2141" xr:uid="{1AF94B14-A477-4250-9822-4A3D5AFC8759}"/>
    <cellStyle name="Normal 7 3 3 8" xfId="2142" xr:uid="{B127B320-5A0B-49A1-8EE0-A756F0B03C48}"/>
    <cellStyle name="Normal 7 3 4" xfId="2143" xr:uid="{29AAF59F-D82E-4A2F-A8B3-7C6C20DA8CD4}"/>
    <cellStyle name="Normal 7 3 4 2" xfId="2144" xr:uid="{F1C6A676-37B1-4275-AA8B-CBAE5C7AB79C}"/>
    <cellStyle name="Normal 7 3 4 2 2" xfId="2145" xr:uid="{8F3C88D9-2826-4FE6-88CB-145B28F60D45}"/>
    <cellStyle name="Normal 7 3 4 2 2 2" xfId="2146" xr:uid="{1DA308E5-BA5C-4B28-A842-A9BBA530EB1C}"/>
    <cellStyle name="Normal 7 3 4 2 2 2 2" xfId="4091" xr:uid="{0422B445-100E-4728-8F02-66C4FFD5A9EB}"/>
    <cellStyle name="Normal 7 3 4 2 2 3" xfId="2147" xr:uid="{CEA89632-3703-4248-BF2C-02458C1687A6}"/>
    <cellStyle name="Normal 7 3 4 2 2 4" xfId="2148" xr:uid="{AD777141-99FB-4625-A724-F6886374EA82}"/>
    <cellStyle name="Normal 7 3 4 2 3" xfId="2149" xr:uid="{CF376141-5994-4F65-BC70-DAE00638F3B0}"/>
    <cellStyle name="Normal 7 3 4 2 3 2" xfId="4092" xr:uid="{9AC4E5FC-6D77-4FAD-ACA2-35653E82A466}"/>
    <cellStyle name="Normal 7 3 4 2 4" xfId="2150" xr:uid="{F702782B-4F1A-4466-A6E0-1898546165B0}"/>
    <cellStyle name="Normal 7 3 4 2 5" xfId="2151" xr:uid="{841BA014-8B93-4C60-94A3-9938148D4541}"/>
    <cellStyle name="Normal 7 3 4 3" xfId="2152" xr:uid="{37131BBD-F27D-4CDD-A54E-D83439999C60}"/>
    <cellStyle name="Normal 7 3 4 3 2" xfId="2153" xr:uid="{8676C858-D81F-426D-BF97-F02F2083C8BF}"/>
    <cellStyle name="Normal 7 3 4 3 2 2" xfId="4093" xr:uid="{AA5E4758-3230-47E0-B890-348F1AC43D02}"/>
    <cellStyle name="Normal 7 3 4 3 3" xfId="2154" xr:uid="{40BA3927-5507-49B4-AA06-B7978BDB49CA}"/>
    <cellStyle name="Normal 7 3 4 3 4" xfId="2155" xr:uid="{8A03DCDD-5F8C-4961-A365-C0201D955AA9}"/>
    <cellStyle name="Normal 7 3 4 4" xfId="2156" xr:uid="{9DBD44AD-2A62-4EAD-BF65-0FFCE70A884A}"/>
    <cellStyle name="Normal 7 3 4 4 2" xfId="2157" xr:uid="{9C19325C-D51E-43EB-A37C-94F0F6C3A2E6}"/>
    <cellStyle name="Normal 7 3 4 4 3" xfId="2158" xr:uid="{F2993602-5067-4322-BC28-24A0BA47DA14}"/>
    <cellStyle name="Normal 7 3 4 4 4" xfId="2159" xr:uid="{F2CEFD59-D3BE-4907-A462-C19E2A12CED8}"/>
    <cellStyle name="Normal 7 3 4 5" xfId="2160" xr:uid="{A8934B76-A914-43A0-BDC8-FFF371BA2168}"/>
    <cellStyle name="Normal 7 3 4 6" xfId="2161" xr:uid="{2F4C3C8C-3D32-4EE6-8D56-B8B4B78CDC69}"/>
    <cellStyle name="Normal 7 3 4 7" xfId="2162" xr:uid="{23027402-F395-4329-BF85-87E2BC3F2B53}"/>
    <cellStyle name="Normal 7 3 5" xfId="2163" xr:uid="{81E8F498-48C7-4534-A5B9-3B66ECBCC1C8}"/>
    <cellStyle name="Normal 7 3 5 2" xfId="2164" xr:uid="{12017411-3D96-4A92-9D0C-BF57A84E58A0}"/>
    <cellStyle name="Normal 7 3 5 2 2" xfId="2165" xr:uid="{772D5C28-CC66-430F-AC8F-43ABAD824366}"/>
    <cellStyle name="Normal 7 3 5 2 2 2" xfId="4094" xr:uid="{B069B746-7C2E-47B6-906C-E437EFF0BEB2}"/>
    <cellStyle name="Normal 7 3 5 2 3" xfId="2166" xr:uid="{4C147732-F10B-476B-89D8-04B89DE083A6}"/>
    <cellStyle name="Normal 7 3 5 2 4" xfId="2167" xr:uid="{2DE8E0C6-DE45-4B7A-AB20-8A314D7EDAA3}"/>
    <cellStyle name="Normal 7 3 5 3" xfId="2168" xr:uid="{A4B61ABA-FE8C-4898-93AC-B818262B1EAA}"/>
    <cellStyle name="Normal 7 3 5 3 2" xfId="2169" xr:uid="{203AC91E-F436-4332-BBF6-265B8E5F71D5}"/>
    <cellStyle name="Normal 7 3 5 3 3" xfId="2170" xr:uid="{C1C637CC-9A7E-4277-B359-5E4F3E01DE09}"/>
    <cellStyle name="Normal 7 3 5 3 4" xfId="2171" xr:uid="{A0C02BB4-E97C-4803-8FFF-0F7C3E0484A5}"/>
    <cellStyle name="Normal 7 3 5 4" xfId="2172" xr:uid="{4766322A-A960-4F6F-9D7B-678B4511AC51}"/>
    <cellStyle name="Normal 7 3 5 5" xfId="2173" xr:uid="{58E62363-D7BA-400E-9C68-39786B0AA17E}"/>
    <cellStyle name="Normal 7 3 5 6" xfId="2174" xr:uid="{AD641C15-7269-4744-9CD9-730CEFDC21FB}"/>
    <cellStyle name="Normal 7 3 6" xfId="2175" xr:uid="{A8C56E03-1853-432A-8810-3E46DCC61DC7}"/>
    <cellStyle name="Normal 7 3 6 2" xfId="2176" xr:uid="{918D8557-A16B-46BE-8658-62A4E8CD5768}"/>
    <cellStyle name="Normal 7 3 6 2 2" xfId="2177" xr:uid="{3823BEC9-9CD7-4559-BC16-FDEDBF7E4CC5}"/>
    <cellStyle name="Normal 7 3 6 2 3" xfId="2178" xr:uid="{22DEB348-1677-4899-868B-3E52933F86D5}"/>
    <cellStyle name="Normal 7 3 6 2 4" xfId="2179" xr:uid="{33FF5618-11D3-4113-8BBC-1FBE561DF258}"/>
    <cellStyle name="Normal 7 3 6 3" xfId="2180" xr:uid="{87C22D22-9357-4A73-A8E8-7F60D4AF1D32}"/>
    <cellStyle name="Normal 7 3 6 4" xfId="2181" xr:uid="{CC8EC5EA-DCB9-4194-A81A-50E375F779E5}"/>
    <cellStyle name="Normal 7 3 6 5" xfId="2182" xr:uid="{EE856290-90FD-4CAF-94E1-E81FB8171B81}"/>
    <cellStyle name="Normal 7 3 7" xfId="2183" xr:uid="{CEC1AA66-60C4-443F-AEAF-84242F65AE47}"/>
    <cellStyle name="Normal 7 3 7 2" xfId="2184" xr:uid="{DC6C00AE-D748-442A-B51E-E3D92AEF3C1A}"/>
    <cellStyle name="Normal 7 3 7 3" xfId="2185" xr:uid="{A1FD22E4-C12D-4BF4-8580-083F4DC5B4EC}"/>
    <cellStyle name="Normal 7 3 7 4" xfId="2186" xr:uid="{B40F8F80-B143-40AD-AC28-3337E9CF8D59}"/>
    <cellStyle name="Normal 7 3 8" xfId="2187" xr:uid="{EC1FBED3-5D97-462C-A164-4E11E510573E}"/>
    <cellStyle name="Normal 7 3 8 2" xfId="2188" xr:uid="{7441CD3F-800A-4AED-A4D5-A82A35BD444C}"/>
    <cellStyle name="Normal 7 3 8 3" xfId="2189" xr:uid="{FDBC3E78-8FF4-4EFF-8C69-67DB499A12DD}"/>
    <cellStyle name="Normal 7 3 8 4" xfId="2190" xr:uid="{58FFD0D9-F13F-4E1D-9EE5-A7FE81FF8768}"/>
    <cellStyle name="Normal 7 3 9" xfId="2191" xr:uid="{F47225DC-F24E-4B87-800B-908D8B76B719}"/>
    <cellStyle name="Normal 7 4" xfId="2192" xr:uid="{A6A30E9B-A614-4500-8654-FC39FADDCE8B}"/>
    <cellStyle name="Normal 7 4 10" xfId="2193" xr:uid="{507FBF4E-80E6-4E78-A644-3417544CAB5C}"/>
    <cellStyle name="Normal 7 4 11" xfId="2194" xr:uid="{921557DE-57F2-4BA9-AAE7-176324CC1B55}"/>
    <cellStyle name="Normal 7 4 2" xfId="2195" xr:uid="{D1637394-C2B0-4E11-A19E-A84618E40FC6}"/>
    <cellStyle name="Normal 7 4 2 2" xfId="2196" xr:uid="{88BCBB72-30B1-4C10-8C4B-C4DA5F028128}"/>
    <cellStyle name="Normal 7 4 2 2 2" xfId="2197" xr:uid="{8439DB6C-14A2-4F6B-833E-FBEE836931CE}"/>
    <cellStyle name="Normal 7 4 2 2 2 2" xfId="2198" xr:uid="{3DD29E97-6971-4033-8036-804AB263D251}"/>
    <cellStyle name="Normal 7 4 2 2 2 2 2" xfId="2199" xr:uid="{D1BFBC7A-0D25-4902-B1DC-BFE0D3AD94D7}"/>
    <cellStyle name="Normal 7 4 2 2 2 2 3" xfId="2200" xr:uid="{255A1034-0800-4835-866E-BE405946CE43}"/>
    <cellStyle name="Normal 7 4 2 2 2 2 4" xfId="2201" xr:uid="{CB308FB0-A037-47BF-BA49-20CE00720979}"/>
    <cellStyle name="Normal 7 4 2 2 2 3" xfId="2202" xr:uid="{2454848A-18B3-480E-833E-FEB0288DADD9}"/>
    <cellStyle name="Normal 7 4 2 2 2 3 2" xfId="2203" xr:uid="{ACEEEF2C-9801-4C87-893E-55C98CCF0399}"/>
    <cellStyle name="Normal 7 4 2 2 2 3 3" xfId="2204" xr:uid="{324BF0D2-FB7B-4983-AAE9-D37A99F5E8F8}"/>
    <cellStyle name="Normal 7 4 2 2 2 3 4" xfId="2205" xr:uid="{271F2A09-AC2F-4900-AA68-13FB16160866}"/>
    <cellStyle name="Normal 7 4 2 2 2 4" xfId="2206" xr:uid="{0621AA8E-255A-415D-A863-C734DCC0949E}"/>
    <cellStyle name="Normal 7 4 2 2 2 5" xfId="2207" xr:uid="{0E39F63D-183F-409A-90FE-F3348D6DE9B6}"/>
    <cellStyle name="Normal 7 4 2 2 2 6" xfId="2208" xr:uid="{772DDF27-7A04-414E-A6D4-7CB83CE3C8FF}"/>
    <cellStyle name="Normal 7 4 2 2 3" xfId="2209" xr:uid="{89EB2C47-DB05-4CC5-A5FA-EC030CF9DE97}"/>
    <cellStyle name="Normal 7 4 2 2 3 2" xfId="2210" xr:uid="{E5D02C49-7AA9-4C8F-8C24-467FFBD74643}"/>
    <cellStyle name="Normal 7 4 2 2 3 2 2" xfId="2211" xr:uid="{4C813E12-395D-46D8-8310-207693EE52BD}"/>
    <cellStyle name="Normal 7 4 2 2 3 2 3" xfId="2212" xr:uid="{BE6A05F9-C6B9-4DC1-8E49-6A1347B209EF}"/>
    <cellStyle name="Normal 7 4 2 2 3 2 4" xfId="2213" xr:uid="{9E017156-EDB9-430B-B5C2-E4F94FA9C189}"/>
    <cellStyle name="Normal 7 4 2 2 3 3" xfId="2214" xr:uid="{CD7DA7D6-D2A8-4025-9910-0AA633E83739}"/>
    <cellStyle name="Normal 7 4 2 2 3 4" xfId="2215" xr:uid="{51D102D1-AC01-4A61-B0E5-9E4C3D852428}"/>
    <cellStyle name="Normal 7 4 2 2 3 5" xfId="2216" xr:uid="{ACF03857-708C-4878-92A9-EF023B03437C}"/>
    <cellStyle name="Normal 7 4 2 2 4" xfId="2217" xr:uid="{5089CD5D-9811-4C15-9E4C-AA5C06B7335F}"/>
    <cellStyle name="Normal 7 4 2 2 4 2" xfId="2218" xr:uid="{2FA0ADF3-F153-45DB-B10E-3ABE0A12D142}"/>
    <cellStyle name="Normal 7 4 2 2 4 3" xfId="2219" xr:uid="{01CAD9E9-4478-4184-9723-70FD34A48335}"/>
    <cellStyle name="Normal 7 4 2 2 4 4" xfId="2220" xr:uid="{80385F2D-97C6-4E02-A1B7-5A8DA963294C}"/>
    <cellStyle name="Normal 7 4 2 2 5" xfId="2221" xr:uid="{3FC22BC6-E8E6-4428-A6AA-641942C9719A}"/>
    <cellStyle name="Normal 7 4 2 2 5 2" xfId="2222" xr:uid="{A1D63581-C9E3-4A67-A9E2-B1D410EA417A}"/>
    <cellStyle name="Normal 7 4 2 2 5 3" xfId="2223" xr:uid="{CA5CC2A4-D7C4-4085-99CC-F64176E838EA}"/>
    <cellStyle name="Normal 7 4 2 2 5 4" xfId="2224" xr:uid="{336442AC-1961-4609-B1D1-D01255DC9B04}"/>
    <cellStyle name="Normal 7 4 2 2 6" xfId="2225" xr:uid="{58B2CD54-D16E-4A76-98CA-92F29FF382D6}"/>
    <cellStyle name="Normal 7 4 2 2 7" xfId="2226" xr:uid="{69C0DA35-5319-4A39-8BB8-5DE653996258}"/>
    <cellStyle name="Normal 7 4 2 2 8" xfId="2227" xr:uid="{3E39A9F8-756F-4A09-B839-36CF4F339F64}"/>
    <cellStyle name="Normal 7 4 2 3" xfId="2228" xr:uid="{6F8784D6-FDD8-4BD1-B7D4-47268D99EC1C}"/>
    <cellStyle name="Normal 7 4 2 3 2" xfId="2229" xr:uid="{B0F1796F-F1BB-4630-8772-8D3D9479904D}"/>
    <cellStyle name="Normal 7 4 2 3 2 2" xfId="2230" xr:uid="{71E59566-B3D2-4A3F-8F66-D7C4B7450F1D}"/>
    <cellStyle name="Normal 7 4 2 3 2 3" xfId="2231" xr:uid="{D019F236-6122-43A8-9CAA-CAC685C54519}"/>
    <cellStyle name="Normal 7 4 2 3 2 4" xfId="2232" xr:uid="{F4B42FAB-3381-44A6-9891-BE9C288FC512}"/>
    <cellStyle name="Normal 7 4 2 3 3" xfId="2233" xr:uid="{5C343AFB-29DD-4713-ACA1-2A7F57020CC1}"/>
    <cellStyle name="Normal 7 4 2 3 3 2" xfId="2234" xr:uid="{7C4F42CA-FE61-4C9E-8373-3DF8A0913E9A}"/>
    <cellStyle name="Normal 7 4 2 3 3 3" xfId="2235" xr:uid="{D9FB71C6-A72E-4309-AEC9-32E45F0552C8}"/>
    <cellStyle name="Normal 7 4 2 3 3 4" xfId="2236" xr:uid="{B1868EA9-DF7A-4C34-8704-A1ABA0EEA12A}"/>
    <cellStyle name="Normal 7 4 2 3 4" xfId="2237" xr:uid="{9D03EE77-5059-4CD9-A89A-D4701BCF1CD5}"/>
    <cellStyle name="Normal 7 4 2 3 5" xfId="2238" xr:uid="{57AC0AA0-6CE2-4B68-BCE5-204401D2F410}"/>
    <cellStyle name="Normal 7 4 2 3 6" xfId="2239" xr:uid="{919B076E-75B6-448B-8B4E-C3A0B0D4094F}"/>
    <cellStyle name="Normal 7 4 2 4" xfId="2240" xr:uid="{8888F8F9-0BD1-4358-88A0-3F56253DE87F}"/>
    <cellStyle name="Normal 7 4 2 4 2" xfId="2241" xr:uid="{2C94429A-20B7-4FAA-80C2-74C910FE4E23}"/>
    <cellStyle name="Normal 7 4 2 4 2 2" xfId="2242" xr:uid="{7AB11004-166E-4757-83FD-2B6CC39AE677}"/>
    <cellStyle name="Normal 7 4 2 4 2 3" xfId="2243" xr:uid="{FFA527F0-E719-4EFE-B98C-5FA566282F46}"/>
    <cellStyle name="Normal 7 4 2 4 2 4" xfId="2244" xr:uid="{584D193F-AC45-4260-A990-77EDD5A3885D}"/>
    <cellStyle name="Normal 7 4 2 4 3" xfId="2245" xr:uid="{E70108A6-9955-4799-9A7D-5D9026B6B8F4}"/>
    <cellStyle name="Normal 7 4 2 4 4" xfId="2246" xr:uid="{D86AE663-6331-42AE-948B-68E3B8E3F3F4}"/>
    <cellStyle name="Normal 7 4 2 4 5" xfId="2247" xr:uid="{0076446B-5282-4B17-B524-B601502437F1}"/>
    <cellStyle name="Normal 7 4 2 5" xfId="2248" xr:uid="{41B0B0A6-CA77-48A9-8BF8-8694C13347A8}"/>
    <cellStyle name="Normal 7 4 2 5 2" xfId="2249" xr:uid="{2C784304-DA43-4CDE-8BCE-29359E0ED67D}"/>
    <cellStyle name="Normal 7 4 2 5 3" xfId="2250" xr:uid="{D814F97B-8AA3-47BD-A224-4FD44B59AD82}"/>
    <cellStyle name="Normal 7 4 2 5 4" xfId="2251" xr:uid="{C97FAFF0-6839-472B-BD04-37611782B4AE}"/>
    <cellStyle name="Normal 7 4 2 6" xfId="2252" xr:uid="{0876224B-62F8-46B7-8FB8-825D09AA58A4}"/>
    <cellStyle name="Normal 7 4 2 6 2" xfId="2253" xr:uid="{EF277862-AE5E-4FFA-B04F-A509B57593E3}"/>
    <cellStyle name="Normal 7 4 2 6 3" xfId="2254" xr:uid="{26994D82-C53C-4AD4-B988-C49FF39F20C6}"/>
    <cellStyle name="Normal 7 4 2 6 4" xfId="2255" xr:uid="{5D1DDB0F-894D-4286-9092-931CA2CF7D99}"/>
    <cellStyle name="Normal 7 4 2 7" xfId="2256" xr:uid="{6B564223-5A9A-4829-8EE0-412951EAFC14}"/>
    <cellStyle name="Normal 7 4 2 8" xfId="2257" xr:uid="{1EF2BEAD-18F3-4F77-86BE-CF56A3C84DF2}"/>
    <cellStyle name="Normal 7 4 2 9" xfId="2258" xr:uid="{67277B54-A70D-4DE0-A242-FF02E02B818C}"/>
    <cellStyle name="Normal 7 4 3" xfId="2259" xr:uid="{AE5AB637-926B-4CF5-8956-05785298FADD}"/>
    <cellStyle name="Normal 7 4 3 2" xfId="2260" xr:uid="{88340E38-AEDB-4411-A1B8-BC48969E4C7A}"/>
    <cellStyle name="Normal 7 4 3 2 2" xfId="2261" xr:uid="{B869F12D-9118-4B2D-98D4-55826CF8384F}"/>
    <cellStyle name="Normal 7 4 3 2 2 2" xfId="2262" xr:uid="{06C36F0F-CBF6-40A0-BB1F-07464446B0E6}"/>
    <cellStyle name="Normal 7 4 3 2 2 2 2" xfId="4095" xr:uid="{EC7EBF04-40B1-4C1A-9A7C-576853C88C99}"/>
    <cellStyle name="Normal 7 4 3 2 2 3" xfId="2263" xr:uid="{82609ACC-E403-4D04-938D-BACC47036727}"/>
    <cellStyle name="Normal 7 4 3 2 2 4" xfId="2264" xr:uid="{07E1F727-6E6E-4D70-A645-82B4BF46B263}"/>
    <cellStyle name="Normal 7 4 3 2 3" xfId="2265" xr:uid="{2A248276-1447-4CF7-BA66-B374507664D8}"/>
    <cellStyle name="Normal 7 4 3 2 3 2" xfId="2266" xr:uid="{3A1FF118-E9B1-435D-92F6-B3B3057CC252}"/>
    <cellStyle name="Normal 7 4 3 2 3 3" xfId="2267" xr:uid="{913F5A16-F11A-415F-AA0D-27D032F30E7C}"/>
    <cellStyle name="Normal 7 4 3 2 3 4" xfId="2268" xr:uid="{E18A99FF-D81F-456B-98F3-05BF0ABBCDC8}"/>
    <cellStyle name="Normal 7 4 3 2 4" xfId="2269" xr:uid="{364784C3-C5CB-43D8-A2B2-A421E41A50B3}"/>
    <cellStyle name="Normal 7 4 3 2 5" xfId="2270" xr:uid="{F881081F-79F4-4D3A-8EF9-724B09732B1F}"/>
    <cellStyle name="Normal 7 4 3 2 6" xfId="2271" xr:uid="{E762F5A3-A88D-4EE0-908A-8FE7EEC8E39C}"/>
    <cellStyle name="Normal 7 4 3 3" xfId="2272" xr:uid="{C16D8EC7-6199-45E2-A3E1-16C567754284}"/>
    <cellStyle name="Normal 7 4 3 3 2" xfId="2273" xr:uid="{DFBB88C9-13EE-4E94-9E02-A374EFF6C278}"/>
    <cellStyle name="Normal 7 4 3 3 2 2" xfId="2274" xr:uid="{8367983C-C839-4095-A9EB-AE118309FF6D}"/>
    <cellStyle name="Normal 7 4 3 3 2 3" xfId="2275" xr:uid="{DEA5CEFB-F8D6-4951-8790-9C5B23B89030}"/>
    <cellStyle name="Normal 7 4 3 3 2 4" xfId="2276" xr:uid="{2E02E6B5-35C7-408A-9DDA-C0A17F049475}"/>
    <cellStyle name="Normal 7 4 3 3 3" xfId="2277" xr:uid="{4C7F2403-00C5-4994-941A-B2A3AD97DBF4}"/>
    <cellStyle name="Normal 7 4 3 3 4" xfId="2278" xr:uid="{DA12B2A8-0C95-4674-A00F-17F25EFFB329}"/>
    <cellStyle name="Normal 7 4 3 3 5" xfId="2279" xr:uid="{C252485E-513F-4BAB-95ED-A77B71C7CDC2}"/>
    <cellStyle name="Normal 7 4 3 4" xfId="2280" xr:uid="{8B4264B8-2D49-4751-AC71-AB5480713800}"/>
    <cellStyle name="Normal 7 4 3 4 2" xfId="2281" xr:uid="{72FB5F08-363F-459C-873C-D06ED9A40317}"/>
    <cellStyle name="Normal 7 4 3 4 3" xfId="2282" xr:uid="{0A12CB16-19CA-4579-AF53-09F0445437BC}"/>
    <cellStyle name="Normal 7 4 3 4 4" xfId="2283" xr:uid="{7D1DE785-0E28-432E-8397-7EBDC2EF86FB}"/>
    <cellStyle name="Normal 7 4 3 5" xfId="2284" xr:uid="{536B7B2D-4893-4C93-8C0E-253BD74709FA}"/>
    <cellStyle name="Normal 7 4 3 5 2" xfId="2285" xr:uid="{6C8CB274-8D0D-4592-A901-FC55B2938DFB}"/>
    <cellStyle name="Normal 7 4 3 5 3" xfId="2286" xr:uid="{3B59F02A-8ADA-49E3-935D-A47B896AAE98}"/>
    <cellStyle name="Normal 7 4 3 5 4" xfId="2287" xr:uid="{6F58FAEA-F34A-4332-83E3-BBBAE31F4F91}"/>
    <cellStyle name="Normal 7 4 3 6" xfId="2288" xr:uid="{934711AE-8D48-419B-90C2-4DCEAF5F6717}"/>
    <cellStyle name="Normal 7 4 3 7" xfId="2289" xr:uid="{194FE2C8-BED1-4121-9DD6-6C329D4A4599}"/>
    <cellStyle name="Normal 7 4 3 8" xfId="2290" xr:uid="{35F97C97-45DC-4F27-9995-E3B529226244}"/>
    <cellStyle name="Normal 7 4 4" xfId="2291" xr:uid="{0D3EB12B-F5DB-4E27-9212-1E5F1CF93E76}"/>
    <cellStyle name="Normal 7 4 4 2" xfId="2292" xr:uid="{CA61B89E-55C8-400E-99B5-91AAEA4CA114}"/>
    <cellStyle name="Normal 7 4 4 2 2" xfId="2293" xr:uid="{3CA1A246-3396-455F-AE9E-907552131973}"/>
    <cellStyle name="Normal 7 4 4 2 2 2" xfId="2294" xr:uid="{ED586BDF-CBCE-4B80-9516-D439B72B71E3}"/>
    <cellStyle name="Normal 7 4 4 2 2 3" xfId="2295" xr:uid="{87DA1023-B5C8-4251-B259-3E232209A1B9}"/>
    <cellStyle name="Normal 7 4 4 2 2 4" xfId="2296" xr:uid="{FE203499-1FFF-4D57-85D1-032D3E341A78}"/>
    <cellStyle name="Normal 7 4 4 2 3" xfId="2297" xr:uid="{96E89849-90F9-442F-A6C6-C4DB4404B08C}"/>
    <cellStyle name="Normal 7 4 4 2 4" xfId="2298" xr:uid="{D95500EE-4964-48A2-8947-632BA5240081}"/>
    <cellStyle name="Normal 7 4 4 2 5" xfId="2299" xr:uid="{0BF40215-3186-40CE-BC7B-A13438CDCAC8}"/>
    <cellStyle name="Normal 7 4 4 3" xfId="2300" xr:uid="{5AFDE417-1287-437B-97DC-A356AAF0E209}"/>
    <cellStyle name="Normal 7 4 4 3 2" xfId="2301" xr:uid="{E9F7BD10-B6F4-4DA3-BB60-C4D91D94D15B}"/>
    <cellStyle name="Normal 7 4 4 3 3" xfId="2302" xr:uid="{EC85ED7A-117F-4486-BC10-625B0A78385F}"/>
    <cellStyle name="Normal 7 4 4 3 4" xfId="2303" xr:uid="{7D1B6E32-62BC-4D7D-A264-607291BA7FA0}"/>
    <cellStyle name="Normal 7 4 4 4" xfId="2304" xr:uid="{9D29F79F-8D04-4329-B9C2-D6518EA60057}"/>
    <cellStyle name="Normal 7 4 4 4 2" xfId="2305" xr:uid="{9807DD5F-D4BD-4D81-97BE-17C9678512B3}"/>
    <cellStyle name="Normal 7 4 4 4 3" xfId="2306" xr:uid="{815DD7B9-E4FE-4403-8E97-E24E8E096DFA}"/>
    <cellStyle name="Normal 7 4 4 4 4" xfId="2307" xr:uid="{7FA27FED-FB96-4608-B79A-C1428154D13D}"/>
    <cellStyle name="Normal 7 4 4 5" xfId="2308" xr:uid="{AD57426A-9A20-4513-9D9F-A9D5251FC663}"/>
    <cellStyle name="Normal 7 4 4 6" xfId="2309" xr:uid="{F201FBB2-DB2C-4134-83BD-872BB46A5E0F}"/>
    <cellStyle name="Normal 7 4 4 7" xfId="2310" xr:uid="{3AD9E03E-2737-49CA-8136-151CF24C6031}"/>
    <cellStyle name="Normal 7 4 5" xfId="2311" xr:uid="{09A6E18E-8245-4A2B-BC9D-EE269B03BF87}"/>
    <cellStyle name="Normal 7 4 5 2" xfId="2312" xr:uid="{0E38AD5A-F27E-4A38-9967-A46245CC5C51}"/>
    <cellStyle name="Normal 7 4 5 2 2" xfId="2313" xr:uid="{9D53C4C7-B5E1-44D0-B740-17C277E1CCBA}"/>
    <cellStyle name="Normal 7 4 5 2 3" xfId="2314" xr:uid="{E01D40EC-8BEC-4F00-B1BE-6DD8C79A21DF}"/>
    <cellStyle name="Normal 7 4 5 2 4" xfId="2315" xr:uid="{E2C1EED1-12C1-4D30-B288-D1359B3274A1}"/>
    <cellStyle name="Normal 7 4 5 3" xfId="2316" xr:uid="{1969615B-6552-462E-90DB-50D984A24819}"/>
    <cellStyle name="Normal 7 4 5 3 2" xfId="2317" xr:uid="{F4601C3A-6E6A-4434-8743-40C90B42E7B0}"/>
    <cellStyle name="Normal 7 4 5 3 3" xfId="2318" xr:uid="{643BB6BA-33B8-4B80-AC72-96F1F9479E4B}"/>
    <cellStyle name="Normal 7 4 5 3 4" xfId="2319" xr:uid="{D2FA4155-F413-46CF-A7BD-20811037575E}"/>
    <cellStyle name="Normal 7 4 5 4" xfId="2320" xr:uid="{50326227-D3A5-4EF2-9E85-74D80054DC31}"/>
    <cellStyle name="Normal 7 4 5 5" xfId="2321" xr:uid="{34931196-0209-4531-829C-B4A532D06382}"/>
    <cellStyle name="Normal 7 4 5 6" xfId="2322" xr:uid="{8115D9EA-FF5D-4799-A847-5DE4B93C0011}"/>
    <cellStyle name="Normal 7 4 6" xfId="2323" xr:uid="{235548B6-86C5-4B67-9AE8-03B1ED601747}"/>
    <cellStyle name="Normal 7 4 6 2" xfId="2324" xr:uid="{A2D79829-E73A-486F-A85A-D8268432741E}"/>
    <cellStyle name="Normal 7 4 6 2 2" xfId="2325" xr:uid="{502B8902-DB94-4FFB-971B-B2F68F500C88}"/>
    <cellStyle name="Normal 7 4 6 2 3" xfId="2326" xr:uid="{F50F278D-B711-4579-836F-C0F1C6AE8942}"/>
    <cellStyle name="Normal 7 4 6 2 4" xfId="2327" xr:uid="{C57AC586-6562-482B-A38C-7C8C88E2392E}"/>
    <cellStyle name="Normal 7 4 6 3" xfId="2328" xr:uid="{ADA1795B-950D-49F8-BB6E-2A12CD982E23}"/>
    <cellStyle name="Normal 7 4 6 4" xfId="2329" xr:uid="{48479DF9-3086-4AA7-8FF1-2A45CB2F9810}"/>
    <cellStyle name="Normal 7 4 6 5" xfId="2330" xr:uid="{48DA5764-3565-492D-B076-A26A1526735A}"/>
    <cellStyle name="Normal 7 4 7" xfId="2331" xr:uid="{ED86B084-1F4F-4C14-9EF0-9B425992EF07}"/>
    <cellStyle name="Normal 7 4 7 2" xfId="2332" xr:uid="{5EACA111-5207-404B-AB5B-69B5BCFF4A0F}"/>
    <cellStyle name="Normal 7 4 7 3" xfId="2333" xr:uid="{232A3ED2-4383-4136-869E-CCD39E4EFECE}"/>
    <cellStyle name="Normal 7 4 7 4" xfId="2334" xr:uid="{9C345D54-7204-4032-8875-F83A9A727CC5}"/>
    <cellStyle name="Normal 7 4 8" xfId="2335" xr:uid="{A6C7783F-4352-46E1-B436-91FFA59AA0EF}"/>
    <cellStyle name="Normal 7 4 8 2" xfId="2336" xr:uid="{84E2C284-9E88-433B-B1D4-4DBBBFE6818E}"/>
    <cellStyle name="Normal 7 4 8 3" xfId="2337" xr:uid="{CB28584D-53CA-4D91-91F8-5992D198B297}"/>
    <cellStyle name="Normal 7 4 8 4" xfId="2338" xr:uid="{8231DFF3-97DE-4253-96ED-BB8C6FFA357E}"/>
    <cellStyle name="Normal 7 4 9" xfId="2339" xr:uid="{836FB46F-E1D6-4FF0-97E9-CFCA3EC40A57}"/>
    <cellStyle name="Normal 7 5" xfId="2340" xr:uid="{E584742C-93B1-4E21-8EF1-11ED50A03B32}"/>
    <cellStyle name="Normal 7 5 2" xfId="2341" xr:uid="{B62948ED-F57C-47AB-991D-9F78FF7C80B2}"/>
    <cellStyle name="Normal 7 5 2 2" xfId="2342" xr:uid="{42F2BC8C-E00B-4E61-88E9-05CE1D27A188}"/>
    <cellStyle name="Normal 7 5 2 2 2" xfId="2343" xr:uid="{61FD1064-3B40-414C-9302-BEC005D6FBF9}"/>
    <cellStyle name="Normal 7 5 2 2 2 2" xfId="2344" xr:uid="{F597DDC8-FB8C-4BE9-8D87-6973E2581FC4}"/>
    <cellStyle name="Normal 7 5 2 2 2 3" xfId="2345" xr:uid="{E3DC4838-CAAE-465A-9FD3-02E1A8F64DD3}"/>
    <cellStyle name="Normal 7 5 2 2 2 4" xfId="2346" xr:uid="{D6601EB4-58A0-44AD-BBB7-2232C5138E65}"/>
    <cellStyle name="Normal 7 5 2 2 3" xfId="2347" xr:uid="{1B3A8EF9-A86D-44FC-9109-17B57C648061}"/>
    <cellStyle name="Normal 7 5 2 2 3 2" xfId="2348" xr:uid="{FB8CB95A-C23E-435D-822F-5DC2C3E0C956}"/>
    <cellStyle name="Normal 7 5 2 2 3 3" xfId="2349" xr:uid="{B50C0566-6FA3-4F73-AEA0-817EB17C3757}"/>
    <cellStyle name="Normal 7 5 2 2 3 4" xfId="2350" xr:uid="{F99A5981-26DF-4548-B4EB-A17EEFBE86E7}"/>
    <cellStyle name="Normal 7 5 2 2 4" xfId="2351" xr:uid="{BACAA5BF-86ED-412A-9625-F44F32EC044C}"/>
    <cellStyle name="Normal 7 5 2 2 5" xfId="2352" xr:uid="{C7E08128-1BCE-4D51-81E8-75AC419C78CA}"/>
    <cellStyle name="Normal 7 5 2 2 6" xfId="2353" xr:uid="{F0C76F10-4B89-4744-87B2-4BF9D31C76A4}"/>
    <cellStyle name="Normal 7 5 2 3" xfId="2354" xr:uid="{C3AF7C60-BDA9-4096-8733-DF494216565E}"/>
    <cellStyle name="Normal 7 5 2 3 2" xfId="2355" xr:uid="{B75BB010-7A5C-408E-A442-9BB1EC178217}"/>
    <cellStyle name="Normal 7 5 2 3 2 2" xfId="2356" xr:uid="{E77A14D8-935B-4044-AE82-621482938A48}"/>
    <cellStyle name="Normal 7 5 2 3 2 3" xfId="2357" xr:uid="{961391D7-0146-4A35-84C8-EFF303252E10}"/>
    <cellStyle name="Normal 7 5 2 3 2 4" xfId="2358" xr:uid="{19C8D50F-02CF-4507-99C1-F9147A9C1609}"/>
    <cellStyle name="Normal 7 5 2 3 3" xfId="2359" xr:uid="{1E5325A3-A78F-479A-BBAB-07BFF9056469}"/>
    <cellStyle name="Normal 7 5 2 3 4" xfId="2360" xr:uid="{258283B7-048E-4911-82CB-3293835EDF2C}"/>
    <cellStyle name="Normal 7 5 2 3 5" xfId="2361" xr:uid="{B55A517C-AE9D-44E0-BDA4-268827CC7A2F}"/>
    <cellStyle name="Normal 7 5 2 4" xfId="2362" xr:uid="{37F0FF7B-1843-468F-97E8-14FCDAD0C3BA}"/>
    <cellStyle name="Normal 7 5 2 4 2" xfId="2363" xr:uid="{044E0BD9-B528-44F3-865E-6A04D62127C4}"/>
    <cellStyle name="Normal 7 5 2 4 3" xfId="2364" xr:uid="{06FFF66D-EC52-493E-BFB0-8B1CBF8E022A}"/>
    <cellStyle name="Normal 7 5 2 4 4" xfId="2365" xr:uid="{AE7336EB-5534-428D-A66A-21A0D8E45152}"/>
    <cellStyle name="Normal 7 5 2 5" xfId="2366" xr:uid="{3A4D0119-F49D-4E5C-869C-792FD6B69024}"/>
    <cellStyle name="Normal 7 5 2 5 2" xfId="2367" xr:uid="{5BA9E746-90A3-48E2-841F-346842F55A38}"/>
    <cellStyle name="Normal 7 5 2 5 3" xfId="2368" xr:uid="{BA7C746C-5B13-4075-AEA7-B77827050A72}"/>
    <cellStyle name="Normal 7 5 2 5 4" xfId="2369" xr:uid="{9C723C87-4B54-450D-B863-A73D6CFFC363}"/>
    <cellStyle name="Normal 7 5 2 6" xfId="2370" xr:uid="{FAA203C1-575B-4090-92C0-EB816BE73C77}"/>
    <cellStyle name="Normal 7 5 2 7" xfId="2371" xr:uid="{7CB24DE0-4985-477A-8F45-13EEE395A41B}"/>
    <cellStyle name="Normal 7 5 2 8" xfId="2372" xr:uid="{F4E84D08-D906-4042-9034-C85FE4E93653}"/>
    <cellStyle name="Normal 7 5 3" xfId="2373" xr:uid="{3C26542D-B392-4362-B0D4-28B2C9C8249A}"/>
    <cellStyle name="Normal 7 5 3 2" xfId="2374" xr:uid="{AE8518D3-3C0E-4825-8F46-9D9DCEB04D3E}"/>
    <cellStyle name="Normal 7 5 3 2 2" xfId="2375" xr:uid="{2CC0A967-23D0-4AF7-8246-956855553B9B}"/>
    <cellStyle name="Normal 7 5 3 2 3" xfId="2376" xr:uid="{0507D9DB-783E-45EC-9F07-7D2D14DA08AF}"/>
    <cellStyle name="Normal 7 5 3 2 4" xfId="2377" xr:uid="{A9CFD8B9-B917-4D76-9321-C22C47335139}"/>
    <cellStyle name="Normal 7 5 3 3" xfId="2378" xr:uid="{580047FD-27F2-4FA8-B69D-C732A21E729C}"/>
    <cellStyle name="Normal 7 5 3 3 2" xfId="2379" xr:uid="{B85B976A-B9CF-4C37-87FE-1CB567A971EA}"/>
    <cellStyle name="Normal 7 5 3 3 3" xfId="2380" xr:uid="{0F5911E6-0154-4664-9706-BF685F5CFFED}"/>
    <cellStyle name="Normal 7 5 3 3 4" xfId="2381" xr:uid="{6B78005D-95CC-45F3-94BE-1A61EB4D0FF9}"/>
    <cellStyle name="Normal 7 5 3 4" xfId="2382" xr:uid="{27235F58-6BD0-4873-B8EA-916FE72122A8}"/>
    <cellStyle name="Normal 7 5 3 5" xfId="2383" xr:uid="{06B908DE-4C3D-4683-89AE-BACFD72E270D}"/>
    <cellStyle name="Normal 7 5 3 6" xfId="2384" xr:uid="{27462611-1460-4937-B03E-4984F09BAF95}"/>
    <cellStyle name="Normal 7 5 4" xfId="2385" xr:uid="{FF101B27-BB6C-4EF9-A3F0-8B8F130F6528}"/>
    <cellStyle name="Normal 7 5 4 2" xfId="2386" xr:uid="{7475E813-908C-4B20-95DC-23DEEEF6474B}"/>
    <cellStyle name="Normal 7 5 4 2 2" xfId="2387" xr:uid="{A4251675-84FA-4F8D-8648-DD097AC856A7}"/>
    <cellStyle name="Normal 7 5 4 2 3" xfId="2388" xr:uid="{AAB9B033-3880-4B47-9B46-6DDF02D0D5A9}"/>
    <cellStyle name="Normal 7 5 4 2 4" xfId="2389" xr:uid="{6E1E26A4-37AF-429D-A6D8-DAAD0E71C79A}"/>
    <cellStyle name="Normal 7 5 4 3" xfId="2390" xr:uid="{DE6D7326-E69A-4394-AB2B-035B18869008}"/>
    <cellStyle name="Normal 7 5 4 4" xfId="2391" xr:uid="{779CCDDD-1B97-4FCA-87FC-6255356601B1}"/>
    <cellStyle name="Normal 7 5 4 5" xfId="2392" xr:uid="{5D2D9F2F-87CC-4E93-A01D-B72741DCB642}"/>
    <cellStyle name="Normal 7 5 5" xfId="2393" xr:uid="{D83568C5-7A18-41B2-B0A6-B1D373D81459}"/>
    <cellStyle name="Normal 7 5 5 2" xfId="2394" xr:uid="{1D81FC0C-0695-4C67-8801-BFC91DD70433}"/>
    <cellStyle name="Normal 7 5 5 3" xfId="2395" xr:uid="{8874C70E-3D3C-4D15-AB62-5B95F9CE95E4}"/>
    <cellStyle name="Normal 7 5 5 4" xfId="2396" xr:uid="{8D9D1B5D-2FC2-41A6-A731-4723AC750D23}"/>
    <cellStyle name="Normal 7 5 6" xfId="2397" xr:uid="{DEC8D031-F974-4303-84A6-2FBA3F6A2A8B}"/>
    <cellStyle name="Normal 7 5 6 2" xfId="2398" xr:uid="{9CA69BEC-9A7F-4236-9416-D3F9FAE6850D}"/>
    <cellStyle name="Normal 7 5 6 3" xfId="2399" xr:uid="{D665FD8D-E838-4F4C-8AE1-EE30BDA7353E}"/>
    <cellStyle name="Normal 7 5 6 4" xfId="2400" xr:uid="{DFF962B2-F3CB-4186-9340-B71149E3E636}"/>
    <cellStyle name="Normal 7 5 7" xfId="2401" xr:uid="{EE63AD02-CA72-4513-99A7-CF7BC2D42D82}"/>
    <cellStyle name="Normal 7 5 8" xfId="2402" xr:uid="{15D2CC77-B938-4C8B-90AE-1D878C807F6E}"/>
    <cellStyle name="Normal 7 5 9" xfId="2403" xr:uid="{FE2BD873-2E59-41F7-BDA0-9C6EF0DCFAF6}"/>
    <cellStyle name="Normal 7 6" xfId="2404" xr:uid="{B7F63EF8-53D8-4A4B-B579-F6603F2FF355}"/>
    <cellStyle name="Normal 7 6 2" xfId="2405" xr:uid="{07F1BC61-8AC3-4200-A84E-8D32B60C0339}"/>
    <cellStyle name="Normal 7 6 2 2" xfId="2406" xr:uid="{B8077297-6878-47B3-9E36-1A5DEB1FE3CD}"/>
    <cellStyle name="Normal 7 6 2 2 2" xfId="2407" xr:uid="{465B614F-180A-44FF-ADBB-016B3C7AC1FB}"/>
    <cellStyle name="Normal 7 6 2 2 2 2" xfId="4096" xr:uid="{89C1F365-59C0-4DE8-98B2-B82B5FD26F5F}"/>
    <cellStyle name="Normal 7 6 2 2 3" xfId="2408" xr:uid="{699E5BE5-039E-42A4-BAB4-CFA9A50F338E}"/>
    <cellStyle name="Normal 7 6 2 2 4" xfId="2409" xr:uid="{81F4A87D-2CD7-4DC0-A00A-7EC77098A086}"/>
    <cellStyle name="Normal 7 6 2 3" xfId="2410" xr:uid="{2BFBF4F3-A2B1-4746-B881-6CBE7E0E4E82}"/>
    <cellStyle name="Normal 7 6 2 3 2" xfId="2411" xr:uid="{D14277E6-489E-475E-A4DD-4E51D79489B8}"/>
    <cellStyle name="Normal 7 6 2 3 3" xfId="2412" xr:uid="{8DBB5F44-3334-4CC8-A094-EE4135A3B3F5}"/>
    <cellStyle name="Normal 7 6 2 3 4" xfId="2413" xr:uid="{29F96540-3EC7-4FA4-95B7-EE844FF7AA45}"/>
    <cellStyle name="Normal 7 6 2 4" xfId="2414" xr:uid="{5C200CCB-3EAA-479C-8C59-8A7593797B74}"/>
    <cellStyle name="Normal 7 6 2 5" xfId="2415" xr:uid="{90C515B7-7A7A-4513-828B-154A0FB8ACEF}"/>
    <cellStyle name="Normal 7 6 2 6" xfId="2416" xr:uid="{2516098E-66E9-4C7E-B278-B1C0F5ECF638}"/>
    <cellStyle name="Normal 7 6 3" xfId="2417" xr:uid="{09C3C1CD-8783-4162-BF70-DED2EB84C24E}"/>
    <cellStyle name="Normal 7 6 3 2" xfId="2418" xr:uid="{698445A5-F497-4B9D-8666-C9942AB00532}"/>
    <cellStyle name="Normal 7 6 3 2 2" xfId="2419" xr:uid="{27680FDE-7A33-4132-9965-07DD20958226}"/>
    <cellStyle name="Normal 7 6 3 2 3" xfId="2420" xr:uid="{C795171D-EE2A-468E-82DF-9F7CBFE920CA}"/>
    <cellStyle name="Normal 7 6 3 2 4" xfId="2421" xr:uid="{F112CC5A-64A0-4C28-99F9-438230DD30E3}"/>
    <cellStyle name="Normal 7 6 3 3" xfId="2422" xr:uid="{B7926DA5-DE3C-4DEF-BC60-3B5A90DDC340}"/>
    <cellStyle name="Normal 7 6 3 4" xfId="2423" xr:uid="{9F71E1D6-B6AB-4CEE-B4E5-25546B8039CD}"/>
    <cellStyle name="Normal 7 6 3 5" xfId="2424" xr:uid="{50F2AE26-6C00-4411-BD92-F0C086FBB43D}"/>
    <cellStyle name="Normal 7 6 4" xfId="2425" xr:uid="{A594D4A9-B4FA-4D95-8927-E5D0B46C2AC4}"/>
    <cellStyle name="Normal 7 6 4 2" xfId="2426" xr:uid="{FF902D1D-42DC-47DB-9B21-9D627C774BED}"/>
    <cellStyle name="Normal 7 6 4 3" xfId="2427" xr:uid="{B392B9F3-167A-4F64-AE44-6E22DD712881}"/>
    <cellStyle name="Normal 7 6 4 4" xfId="2428" xr:uid="{E00D3693-BCB5-4B1C-95A1-EEABE9C6F5BC}"/>
    <cellStyle name="Normal 7 6 5" xfId="2429" xr:uid="{24A0AF8B-112F-4FA4-897F-EB8B19D7EA57}"/>
    <cellStyle name="Normal 7 6 5 2" xfId="2430" xr:uid="{E9419DA8-35EE-4FBB-A3DB-45B5700B9C6D}"/>
    <cellStyle name="Normal 7 6 5 3" xfId="2431" xr:uid="{C3029E19-31B9-4219-A079-D3BD0F994916}"/>
    <cellStyle name="Normal 7 6 5 4" xfId="2432" xr:uid="{679A30A7-74F1-4080-8E16-E9BD28DFF8DD}"/>
    <cellStyle name="Normal 7 6 6" xfId="2433" xr:uid="{4A6F06C7-2D24-4D4A-94F0-4047F3FB6721}"/>
    <cellStyle name="Normal 7 6 7" xfId="2434" xr:uid="{6744E757-2B99-4637-A48E-8907C6D274ED}"/>
    <cellStyle name="Normal 7 6 8" xfId="2435" xr:uid="{3CF057F3-00CE-4966-B262-45C4B5C60301}"/>
    <cellStyle name="Normal 7 7" xfId="2436" xr:uid="{D7A6342F-E2AB-486B-8122-84E607DE73F7}"/>
    <cellStyle name="Normal 7 7 2" xfId="2437" xr:uid="{53D594D1-40C7-4DDD-B838-ABF904C9113F}"/>
    <cellStyle name="Normal 7 7 2 2" xfId="2438" xr:uid="{931EDE02-BCAA-4E99-9499-8F0AAA47B10B}"/>
    <cellStyle name="Normal 7 7 2 2 2" xfId="2439" xr:uid="{DDDF9184-BB78-4E95-BD23-A973DA76AF33}"/>
    <cellStyle name="Normal 7 7 2 2 3" xfId="2440" xr:uid="{1E051FDA-D400-4D89-8007-5431FFF0429B}"/>
    <cellStyle name="Normal 7 7 2 2 4" xfId="2441" xr:uid="{C5FDBACD-07A5-45F4-BD07-95F596C7E1C8}"/>
    <cellStyle name="Normal 7 7 2 3" xfId="2442" xr:uid="{1CB443B3-8DD9-4E54-932F-8FAA65A2848B}"/>
    <cellStyle name="Normal 7 7 2 4" xfId="2443" xr:uid="{6E0E6CD4-FB58-4AC5-B644-DB1FE41A3A3A}"/>
    <cellStyle name="Normal 7 7 2 5" xfId="2444" xr:uid="{530F8A59-6F74-47E9-A0FF-594B8B051FE1}"/>
    <cellStyle name="Normal 7 7 3" xfId="2445" xr:uid="{43883FA3-EFEE-4C67-85E4-2096D8C2BE5A}"/>
    <cellStyle name="Normal 7 7 3 2" xfId="2446" xr:uid="{A6BCA3A1-BAB4-44AE-94A3-549E53A6640F}"/>
    <cellStyle name="Normal 7 7 3 3" xfId="2447" xr:uid="{C9D79C32-3353-4C1F-A35A-7F97F89D0F66}"/>
    <cellStyle name="Normal 7 7 3 4" xfId="2448" xr:uid="{39E201EB-65A8-4B3F-81A1-AF49CAB2F38D}"/>
    <cellStyle name="Normal 7 7 4" xfId="2449" xr:uid="{5396EF9D-E721-4BED-B5B5-0085595CCDA1}"/>
    <cellStyle name="Normal 7 7 4 2" xfId="2450" xr:uid="{DCE40845-C6E4-423F-88F9-83ECD99ACE4F}"/>
    <cellStyle name="Normal 7 7 4 3" xfId="2451" xr:uid="{0EDFFA45-5EFA-4BAA-901B-646D32D15D2D}"/>
    <cellStyle name="Normal 7 7 4 4" xfId="2452" xr:uid="{69FC61F6-7F0E-4B4D-B503-C07485465473}"/>
    <cellStyle name="Normal 7 7 5" xfId="2453" xr:uid="{071D8424-ED25-4869-9380-73AB24F24D93}"/>
    <cellStyle name="Normal 7 7 6" xfId="2454" xr:uid="{6EA8A2AF-6D8E-491B-B42F-BC5B795B08B6}"/>
    <cellStyle name="Normal 7 7 7" xfId="2455" xr:uid="{E812B839-C969-46DD-8BC4-8D003265C96E}"/>
    <cellStyle name="Normal 7 8" xfId="2456" xr:uid="{876724B0-30BF-4F0A-9782-78DA4CB5AB00}"/>
    <cellStyle name="Normal 7 8 2" xfId="2457" xr:uid="{6E99183A-76A4-4C44-ACFC-B2F1E7677C8E}"/>
    <cellStyle name="Normal 7 8 2 2" xfId="2458" xr:uid="{20E409C3-FEE2-42CF-8F10-C611AF345541}"/>
    <cellStyle name="Normal 7 8 2 3" xfId="2459" xr:uid="{DB94D0BB-C1DF-4971-9379-1D61E0B0016F}"/>
    <cellStyle name="Normal 7 8 2 4" xfId="2460" xr:uid="{66D7276E-3F79-49DD-B7C2-001883EC259F}"/>
    <cellStyle name="Normal 7 8 3" xfId="2461" xr:uid="{73F18567-EA97-4204-9FAF-021D1A061635}"/>
    <cellStyle name="Normal 7 8 3 2" xfId="2462" xr:uid="{A3CD6A16-9345-437B-B2D8-A03669B616D7}"/>
    <cellStyle name="Normal 7 8 3 3" xfId="2463" xr:uid="{50DA5FD8-7048-4F4F-B60C-0D1532E6EC58}"/>
    <cellStyle name="Normal 7 8 3 4" xfId="2464" xr:uid="{A323A86D-8868-4FD9-B69B-9D55027168AA}"/>
    <cellStyle name="Normal 7 8 4" xfId="2465" xr:uid="{4DE02246-44A0-4651-8D1F-779926DA13E4}"/>
    <cellStyle name="Normal 7 8 5" xfId="2466" xr:uid="{B6B8B38C-1D61-4E80-BC05-F3A537F39E47}"/>
    <cellStyle name="Normal 7 8 6" xfId="2467" xr:uid="{70768CFD-A771-452D-A0BF-8F4B48D58B58}"/>
    <cellStyle name="Normal 7 9" xfId="2468" xr:uid="{84458769-65D8-40C9-BEEE-3B6F9FF665B9}"/>
    <cellStyle name="Normal 7 9 2" xfId="2469" xr:uid="{90B6B8A4-8264-4D97-963E-924EDDEBEB1D}"/>
    <cellStyle name="Normal 7 9 2 2" xfId="2470" xr:uid="{06912D61-E85D-41CA-9273-3B55CBEC399D}"/>
    <cellStyle name="Normal 7 9 2 2 2" xfId="4379" xr:uid="{55E5047E-FDB5-43C8-A4D3-5EFABED5AFCD}"/>
    <cellStyle name="Normal 7 9 2 2 3" xfId="4611" xr:uid="{AE9CCEAC-27D9-4678-A317-97C8AB1FCEDB}"/>
    <cellStyle name="Normal 7 9 2 3" xfId="2471" xr:uid="{C80E0C7A-05A3-4832-9EA6-EBA2ACB2F727}"/>
    <cellStyle name="Normal 7 9 2 4" xfId="2472" xr:uid="{2318807D-CA0F-4D76-BDC4-ED6BCE895BFA}"/>
    <cellStyle name="Normal 7 9 3" xfId="2473" xr:uid="{AE5A935E-9C8D-4535-A1AF-B753A316597D}"/>
    <cellStyle name="Normal 7 9 4" xfId="2474" xr:uid="{353187E1-731F-4780-A2CA-3C90341393C5}"/>
    <cellStyle name="Normal 7 9 4 2" xfId="4745" xr:uid="{5B48979E-27C4-4ECE-85AB-5C940052E458}"/>
    <cellStyle name="Normal 7 9 4 3" xfId="4612" xr:uid="{09B781F7-1325-4533-B925-EB03D10F1050}"/>
    <cellStyle name="Normal 7 9 4 4" xfId="4464" xr:uid="{43F5CD1C-0E40-473B-AEE1-42E7B47F346F}"/>
    <cellStyle name="Normal 7 9 5" xfId="2475" xr:uid="{1F30BBA7-78F4-4F07-A196-72C153AF48E5}"/>
    <cellStyle name="Normal 8" xfId="87" xr:uid="{53F6210A-8E6C-4827-A190-EBEA7463096E}"/>
    <cellStyle name="Normal 8 10" xfId="2476" xr:uid="{8F913490-132B-41AD-B475-8D18D9D14A10}"/>
    <cellStyle name="Normal 8 10 2" xfId="2477" xr:uid="{D6BF90E4-673A-44CF-86B1-15D59F7ABAD3}"/>
    <cellStyle name="Normal 8 10 3" xfId="2478" xr:uid="{2C01D552-615B-4FBF-96D4-60FA65BD0CC1}"/>
    <cellStyle name="Normal 8 10 4" xfId="2479" xr:uid="{B92BF04D-2EAC-4EF1-A90A-9DA341006E2F}"/>
    <cellStyle name="Normal 8 11" xfId="2480" xr:uid="{2BC48E38-B5FD-448B-850B-3C5B87D27302}"/>
    <cellStyle name="Normal 8 11 2" xfId="2481" xr:uid="{3D0927B0-F9CA-4EE8-8B41-EA2FBE985A53}"/>
    <cellStyle name="Normal 8 11 3" xfId="2482" xr:uid="{C023F1AC-6541-4FE6-87B3-C4A1A19EC597}"/>
    <cellStyle name="Normal 8 11 4" xfId="2483" xr:uid="{9A9981C5-DC59-4F01-911C-71C9978DF476}"/>
    <cellStyle name="Normal 8 12" xfId="2484" xr:uid="{A32AD044-998E-47E4-ABBD-7E4C644DE6B2}"/>
    <cellStyle name="Normal 8 12 2" xfId="2485" xr:uid="{632C7BC4-3A22-4BE3-885F-5602BF82E852}"/>
    <cellStyle name="Normal 8 13" xfId="2486" xr:uid="{F000BA09-7CD1-4276-A554-0F19080B272B}"/>
    <cellStyle name="Normal 8 14" xfId="2487" xr:uid="{EB893311-8C4E-442E-85C7-AC384A1106F3}"/>
    <cellStyle name="Normal 8 15" xfId="2488" xr:uid="{90CE4DDE-98BF-49FD-9BD2-B680DBC00425}"/>
    <cellStyle name="Normal 8 2" xfId="88" xr:uid="{EC162418-A819-44ED-91DF-E14DBEC67904}"/>
    <cellStyle name="Normal 8 2 10" xfId="2489" xr:uid="{77927BD4-195C-47FD-9293-770241AD9D86}"/>
    <cellStyle name="Normal 8 2 11" xfId="2490" xr:uid="{5D13A2FC-EF1E-476C-8C92-82A18084E2F6}"/>
    <cellStyle name="Normal 8 2 2" xfId="2491" xr:uid="{6425FD82-FE61-4F6B-A957-F600CD01C086}"/>
    <cellStyle name="Normal 8 2 2 2" xfId="2492" xr:uid="{EA1F2D5B-84C2-4EC8-8CBC-6CFB24954AF9}"/>
    <cellStyle name="Normal 8 2 2 2 2" xfId="2493" xr:uid="{3E2F8B47-83F7-42DD-B4E1-23665A01DD71}"/>
    <cellStyle name="Normal 8 2 2 2 2 2" xfId="2494" xr:uid="{DC4E1FB4-161E-4203-A669-59E3B5A24359}"/>
    <cellStyle name="Normal 8 2 2 2 2 2 2" xfId="2495" xr:uid="{E379D9F8-2D78-4D0A-ABFC-3915453F012F}"/>
    <cellStyle name="Normal 8 2 2 2 2 2 2 2" xfId="4097" xr:uid="{0FA172A2-F6B9-431B-8B68-D58E148D4F11}"/>
    <cellStyle name="Normal 8 2 2 2 2 2 2 2 2" xfId="4098" xr:uid="{AF7D11AC-8AEB-48CF-8A74-6FFEAEEB2301}"/>
    <cellStyle name="Normal 8 2 2 2 2 2 2 3" xfId="4099" xr:uid="{7F95DEF6-3E92-4AE5-B906-D2995978E796}"/>
    <cellStyle name="Normal 8 2 2 2 2 2 3" xfId="2496" xr:uid="{3FC96513-F381-418D-ABAC-252B57D413AC}"/>
    <cellStyle name="Normal 8 2 2 2 2 2 3 2" xfId="4100" xr:uid="{5F8179AD-EB3F-41CE-BE1F-6B5C4364CBD2}"/>
    <cellStyle name="Normal 8 2 2 2 2 2 4" xfId="2497" xr:uid="{969273E2-893F-411C-BA37-1ED39C67D736}"/>
    <cellStyle name="Normal 8 2 2 2 2 3" xfId="2498" xr:uid="{19841BFF-3064-4DEB-8F21-8194096B615B}"/>
    <cellStyle name="Normal 8 2 2 2 2 3 2" xfId="2499" xr:uid="{9AB4F013-DB13-40E4-9FB1-00A10862754B}"/>
    <cellStyle name="Normal 8 2 2 2 2 3 2 2" xfId="4101" xr:uid="{E0E03135-AD1D-4AA7-B1B8-97294A931B7D}"/>
    <cellStyle name="Normal 8 2 2 2 2 3 3" xfId="2500" xr:uid="{001F3F22-E830-4ABC-B4D6-2CD88D3FF8F7}"/>
    <cellStyle name="Normal 8 2 2 2 2 3 4" xfId="2501" xr:uid="{7AE4C331-EF18-491A-A0FB-9EF1FBD69F1C}"/>
    <cellStyle name="Normal 8 2 2 2 2 4" xfId="2502" xr:uid="{867B0B53-FC54-44B1-B91B-A35F763DCFCA}"/>
    <cellStyle name="Normal 8 2 2 2 2 4 2" xfId="4102" xr:uid="{2186FAA3-6C6C-43F9-A73F-81FCA5EBC45C}"/>
    <cellStyle name="Normal 8 2 2 2 2 5" xfId="2503" xr:uid="{3B928672-980C-4F45-8906-9C9F41ADF3F5}"/>
    <cellStyle name="Normal 8 2 2 2 2 6" xfId="2504" xr:uid="{86031B60-9C89-40FB-8527-07B53E8437F9}"/>
    <cellStyle name="Normal 8 2 2 2 3" xfId="2505" xr:uid="{1FAD5467-6205-4703-B9E7-2F67669E58A4}"/>
    <cellStyle name="Normal 8 2 2 2 3 2" xfId="2506" xr:uid="{ABDF04C5-24C0-4A4B-A4DB-6798E2E06C26}"/>
    <cellStyle name="Normal 8 2 2 2 3 2 2" xfId="2507" xr:uid="{4AC094B9-42D2-49C5-AD4D-6D24CAEFB6F7}"/>
    <cellStyle name="Normal 8 2 2 2 3 2 2 2" xfId="4103" xr:uid="{F0AC02E3-81AC-4137-B1B8-22D84E0B71C3}"/>
    <cellStyle name="Normal 8 2 2 2 3 2 2 2 2" xfId="4104" xr:uid="{47A4921A-9C4A-4030-8E7F-212FA105B98B}"/>
    <cellStyle name="Normal 8 2 2 2 3 2 2 3" xfId="4105" xr:uid="{118DED63-B087-4999-B2B5-550C9D00494A}"/>
    <cellStyle name="Normal 8 2 2 2 3 2 3" xfId="2508" xr:uid="{36980429-6E78-471A-8C30-8BF1A75B034F}"/>
    <cellStyle name="Normal 8 2 2 2 3 2 3 2" xfId="4106" xr:uid="{3C1E69E8-4035-41E2-8108-A7A4955A827C}"/>
    <cellStyle name="Normal 8 2 2 2 3 2 4" xfId="2509" xr:uid="{4646057F-1E50-4542-8535-81A03309A9CC}"/>
    <cellStyle name="Normal 8 2 2 2 3 3" xfId="2510" xr:uid="{71D16D9D-BE45-4772-903F-9A39CB106E8D}"/>
    <cellStyle name="Normal 8 2 2 2 3 3 2" xfId="4107" xr:uid="{58C6C965-3B95-4574-AC19-898BA5CC1E00}"/>
    <cellStyle name="Normal 8 2 2 2 3 3 2 2" xfId="4108" xr:uid="{45F42867-9690-4BF9-8469-39F7DBF36028}"/>
    <cellStyle name="Normal 8 2 2 2 3 3 3" xfId="4109" xr:uid="{A720C0A3-DA0C-474C-B4BE-6E86ACA3B639}"/>
    <cellStyle name="Normal 8 2 2 2 3 4" xfId="2511" xr:uid="{7E8C43A7-C197-405F-85DE-B229EDD0AF90}"/>
    <cellStyle name="Normal 8 2 2 2 3 4 2" xfId="4110" xr:uid="{67A08EFB-F9DB-438B-82E8-8F85A1DC7865}"/>
    <cellStyle name="Normal 8 2 2 2 3 5" xfId="2512" xr:uid="{7CB31CB6-8ECA-4A41-9563-FE9FD6487634}"/>
    <cellStyle name="Normal 8 2 2 2 4" xfId="2513" xr:uid="{CFF8DD63-01D7-44FC-8A1F-8E2169792431}"/>
    <cellStyle name="Normal 8 2 2 2 4 2" xfId="2514" xr:uid="{054C444A-2F86-4BE4-B64C-F9DC95F267E5}"/>
    <cellStyle name="Normal 8 2 2 2 4 2 2" xfId="4111" xr:uid="{14417517-1AB1-46F7-865A-DE7A6DC058B0}"/>
    <cellStyle name="Normal 8 2 2 2 4 2 2 2" xfId="4112" xr:uid="{9BF1EFD2-08E4-4F0F-885E-DF3A5D04961C}"/>
    <cellStyle name="Normal 8 2 2 2 4 2 3" xfId="4113" xr:uid="{836B0344-D292-4955-BF05-57AE6268D91A}"/>
    <cellStyle name="Normal 8 2 2 2 4 3" xfId="2515" xr:uid="{E9225712-97DE-4000-B0A0-B390E6150395}"/>
    <cellStyle name="Normal 8 2 2 2 4 3 2" xfId="4114" xr:uid="{42AC38B0-3B70-45F5-89B7-5CCFA24BB457}"/>
    <cellStyle name="Normal 8 2 2 2 4 4" xfId="2516" xr:uid="{57FD74AD-0210-4DFF-A0BA-B1FE5FE0FF88}"/>
    <cellStyle name="Normal 8 2 2 2 5" xfId="2517" xr:uid="{0A79F1EF-A719-4C5D-BB6F-726B9C533F2A}"/>
    <cellStyle name="Normal 8 2 2 2 5 2" xfId="2518" xr:uid="{A32BCAB4-36C1-46AE-9662-495C9B231E8F}"/>
    <cellStyle name="Normal 8 2 2 2 5 2 2" xfId="4115" xr:uid="{F2A7FC60-4EB4-4C54-9425-26C312FAA0A6}"/>
    <cellStyle name="Normal 8 2 2 2 5 3" xfId="2519" xr:uid="{0D6788FC-1DBA-4A07-AF18-071A5914587B}"/>
    <cellStyle name="Normal 8 2 2 2 5 4" xfId="2520" xr:uid="{2434C509-0492-458A-BF1C-E4BF4D753593}"/>
    <cellStyle name="Normal 8 2 2 2 6" xfId="2521" xr:uid="{CBD5BF2A-6194-474C-8BEA-5F75EEA3D372}"/>
    <cellStyle name="Normal 8 2 2 2 6 2" xfId="4116" xr:uid="{8BF67ABB-79E4-417A-8861-F29127FECA2B}"/>
    <cellStyle name="Normal 8 2 2 2 7" xfId="2522" xr:uid="{2FD6B8B5-7259-45DB-B0EF-9A02BFB22D80}"/>
    <cellStyle name="Normal 8 2 2 2 8" xfId="2523" xr:uid="{D02096FF-C0D3-42F8-A5BC-3941E6FF7B7A}"/>
    <cellStyle name="Normal 8 2 2 3" xfId="2524" xr:uid="{7E98A014-599D-4C6A-B7D5-DBE98F856E1E}"/>
    <cellStyle name="Normal 8 2 2 3 2" xfId="2525" xr:uid="{B9ED5A06-92BC-40DC-AB29-5BE315219E3C}"/>
    <cellStyle name="Normal 8 2 2 3 2 2" xfId="2526" xr:uid="{FA862C76-E5D8-4761-87FE-DE9691940AD5}"/>
    <cellStyle name="Normal 8 2 2 3 2 2 2" xfId="4117" xr:uid="{722253AF-46FE-46E0-BAF9-A52B820539CD}"/>
    <cellStyle name="Normal 8 2 2 3 2 2 2 2" xfId="4118" xr:uid="{0355B919-F3AD-4069-A8F2-B14F0A53BD8D}"/>
    <cellStyle name="Normal 8 2 2 3 2 2 3" xfId="4119" xr:uid="{7AE1C4B8-DD9C-40A7-8AA6-2C69091425F3}"/>
    <cellStyle name="Normal 8 2 2 3 2 3" xfId="2527" xr:uid="{24F93D06-68D1-40D7-BF6D-99C1497B7FAD}"/>
    <cellStyle name="Normal 8 2 2 3 2 3 2" xfId="4120" xr:uid="{F15FCCB4-6E12-4843-97AA-51C458EC654B}"/>
    <cellStyle name="Normal 8 2 2 3 2 4" xfId="2528" xr:uid="{42FE9AA1-456D-4EB2-95CC-4A56FDDC382C}"/>
    <cellStyle name="Normal 8 2 2 3 3" xfId="2529" xr:uid="{D46F2C43-58D5-4782-AF48-80143BE5FAE8}"/>
    <cellStyle name="Normal 8 2 2 3 3 2" xfId="2530" xr:uid="{164A2783-1CD0-496C-8C85-7F253017770E}"/>
    <cellStyle name="Normal 8 2 2 3 3 2 2" xfId="4121" xr:uid="{6E6801A8-5EDB-40B6-9FAF-F3F516F6A104}"/>
    <cellStyle name="Normal 8 2 2 3 3 3" xfId="2531" xr:uid="{8E857EBA-7B31-4BF2-9A3C-688AB626DD67}"/>
    <cellStyle name="Normal 8 2 2 3 3 4" xfId="2532" xr:uid="{F1C6EA05-D837-4835-9279-9D168AEB6184}"/>
    <cellStyle name="Normal 8 2 2 3 4" xfId="2533" xr:uid="{1E1DD5D7-32B9-47D5-A1A0-1DFEA198E2D3}"/>
    <cellStyle name="Normal 8 2 2 3 4 2" xfId="4122" xr:uid="{07C3DFC2-8339-4920-B74F-B52528F814BB}"/>
    <cellStyle name="Normal 8 2 2 3 5" xfId="2534" xr:uid="{E63A610D-A81E-4635-A0ED-CD53B947EDCB}"/>
    <cellStyle name="Normal 8 2 2 3 6" xfId="2535" xr:uid="{C8F44748-C079-429A-BFDF-1177095BF5B4}"/>
    <cellStyle name="Normal 8 2 2 4" xfId="2536" xr:uid="{748BB24E-7C33-48C8-8DDD-1E5BB305C885}"/>
    <cellStyle name="Normal 8 2 2 4 2" xfId="2537" xr:uid="{FC018BE1-3EF4-4508-86B5-680A588D978B}"/>
    <cellStyle name="Normal 8 2 2 4 2 2" xfId="2538" xr:uid="{BCE73F00-6474-4905-92BB-699D563403EE}"/>
    <cellStyle name="Normal 8 2 2 4 2 2 2" xfId="4123" xr:uid="{08428200-80AA-4719-9B97-E7AC84D98421}"/>
    <cellStyle name="Normal 8 2 2 4 2 2 2 2" xfId="4124" xr:uid="{880736B7-A3DC-4417-BBC5-99AC5679524E}"/>
    <cellStyle name="Normal 8 2 2 4 2 2 3" xfId="4125" xr:uid="{DCBA8E91-D827-472D-8BF4-529050B639B7}"/>
    <cellStyle name="Normal 8 2 2 4 2 3" xfId="2539" xr:uid="{8D81B7C4-C429-4833-A8C1-7EFD0B3BD23E}"/>
    <cellStyle name="Normal 8 2 2 4 2 3 2" xfId="4126" xr:uid="{AD8DD4AC-12FC-4E50-9A6D-AC1271C086B9}"/>
    <cellStyle name="Normal 8 2 2 4 2 4" xfId="2540" xr:uid="{971BF73D-9AD2-4AF3-85D3-58D8947838AF}"/>
    <cellStyle name="Normal 8 2 2 4 3" xfId="2541" xr:uid="{C36BFD3A-FB84-439B-A7A6-343646022663}"/>
    <cellStyle name="Normal 8 2 2 4 3 2" xfId="4127" xr:uid="{28CEF82B-AB9D-4C96-AA94-C286D9A9DC28}"/>
    <cellStyle name="Normal 8 2 2 4 3 2 2" xfId="4128" xr:uid="{137093E0-C9B9-4757-B4E1-EB1C3E72E874}"/>
    <cellStyle name="Normal 8 2 2 4 3 3" xfId="4129" xr:uid="{39A5D437-494F-4961-AAE6-CD79326BB2D8}"/>
    <cellStyle name="Normal 8 2 2 4 4" xfId="2542" xr:uid="{4D3A0AFE-BEA9-4DCC-8D89-8F1D3229E4E3}"/>
    <cellStyle name="Normal 8 2 2 4 4 2" xfId="4130" xr:uid="{C945B2F3-6D04-4288-A4F5-AE32E7ADD9C4}"/>
    <cellStyle name="Normal 8 2 2 4 5" xfId="2543" xr:uid="{67508835-DA20-4658-AF44-BEFBEB58D508}"/>
    <cellStyle name="Normal 8 2 2 5" xfId="2544" xr:uid="{ED1EB5A9-D152-41B1-841E-D7680E8CA2F1}"/>
    <cellStyle name="Normal 8 2 2 5 2" xfId="2545" xr:uid="{2C782CF3-06E4-4135-96A3-5918725D2744}"/>
    <cellStyle name="Normal 8 2 2 5 2 2" xfId="4131" xr:uid="{72F4EAFD-CD5C-4535-8009-C36D62826700}"/>
    <cellStyle name="Normal 8 2 2 5 2 2 2" xfId="4132" xr:uid="{403FEFCA-EB11-488E-AC0C-01978F3ED225}"/>
    <cellStyle name="Normal 8 2 2 5 2 3" xfId="4133" xr:uid="{5CBD730C-09C5-4E6C-928F-A41222813111}"/>
    <cellStyle name="Normal 8 2 2 5 3" xfId="2546" xr:uid="{B9E585B2-7072-41C2-96BA-1E0854EEC505}"/>
    <cellStyle name="Normal 8 2 2 5 3 2" xfId="4134" xr:uid="{51D9C4F6-9E54-47F6-862C-95601546CA7A}"/>
    <cellStyle name="Normal 8 2 2 5 4" xfId="2547" xr:uid="{6F952EAC-0736-44A1-880C-8A073CDD125C}"/>
    <cellStyle name="Normal 8 2 2 6" xfId="2548" xr:uid="{4C4D71B6-1C11-49F4-B86D-157D90A55DF1}"/>
    <cellStyle name="Normal 8 2 2 6 2" xfId="2549" xr:uid="{26E9F8AF-5DF8-4672-8556-B3BECF5BA5A9}"/>
    <cellStyle name="Normal 8 2 2 6 2 2" xfId="4135" xr:uid="{5E17FCFD-43DD-4A69-B81D-6029F606CA15}"/>
    <cellStyle name="Normal 8 2 2 6 3" xfId="2550" xr:uid="{0A4ABF05-566F-4411-903B-D66348D8A675}"/>
    <cellStyle name="Normal 8 2 2 6 4" xfId="2551" xr:uid="{2386EEBB-B148-4B71-8C2B-D517413A4A1A}"/>
    <cellStyle name="Normal 8 2 2 7" xfId="2552" xr:uid="{815A07F7-97C5-45EF-BE14-D83584A6AD07}"/>
    <cellStyle name="Normal 8 2 2 7 2" xfId="4136" xr:uid="{C8816CED-6B28-4AE2-B260-9EDFA0A673C3}"/>
    <cellStyle name="Normal 8 2 2 8" xfId="2553" xr:uid="{298CDB4A-9EC1-476C-B565-EABF94E3A30D}"/>
    <cellStyle name="Normal 8 2 2 9" xfId="2554" xr:uid="{7E2EBCAE-910A-41C7-98AD-1163B0DDB1A8}"/>
    <cellStyle name="Normal 8 2 3" xfId="2555" xr:uid="{760A2EEB-1276-43DD-B6B1-38E8AA64419E}"/>
    <cellStyle name="Normal 8 2 3 2" xfId="2556" xr:uid="{5AE21198-2A20-4C92-B79B-DEF725FDF4B1}"/>
    <cellStyle name="Normal 8 2 3 2 2" xfId="2557" xr:uid="{B8EACC04-2B3C-4393-B888-9F4625EDC08F}"/>
    <cellStyle name="Normal 8 2 3 2 2 2" xfId="2558" xr:uid="{42386594-5072-4D61-A28A-EBA4D47C53BC}"/>
    <cellStyle name="Normal 8 2 3 2 2 2 2" xfId="4137" xr:uid="{1A42A749-8D16-4EF6-9420-16A28420E93D}"/>
    <cellStyle name="Normal 8 2 3 2 2 2 2 2" xfId="4138" xr:uid="{31553918-1B50-46DD-8F40-77717090A487}"/>
    <cellStyle name="Normal 8 2 3 2 2 2 3" xfId="4139" xr:uid="{E631E760-C384-43E0-98BE-D48545F3BD28}"/>
    <cellStyle name="Normal 8 2 3 2 2 3" xfId="2559" xr:uid="{8250033D-63E6-4F5E-BFAB-AA09D99740F7}"/>
    <cellStyle name="Normal 8 2 3 2 2 3 2" xfId="4140" xr:uid="{D88D46D1-11C7-4166-BE13-DA93F238A1E2}"/>
    <cellStyle name="Normal 8 2 3 2 2 4" xfId="2560" xr:uid="{0BFADF0D-1CE2-4D76-988C-6C0CEEC3EE11}"/>
    <cellStyle name="Normal 8 2 3 2 3" xfId="2561" xr:uid="{E04C6F66-7090-4923-8199-8CFA9C23A2B5}"/>
    <cellStyle name="Normal 8 2 3 2 3 2" xfId="2562" xr:uid="{38576CDA-3922-4B51-812D-DC64F3085377}"/>
    <cellStyle name="Normal 8 2 3 2 3 2 2" xfId="4141" xr:uid="{55C6BAA2-036E-4A8A-B228-1906D2D4DB6D}"/>
    <cellStyle name="Normal 8 2 3 2 3 3" xfId="2563" xr:uid="{A41EAF8C-1C87-4FD8-976A-D3B1228B7D86}"/>
    <cellStyle name="Normal 8 2 3 2 3 4" xfId="2564" xr:uid="{4F270F51-EE68-4A68-82D7-F68720116D86}"/>
    <cellStyle name="Normal 8 2 3 2 4" xfId="2565" xr:uid="{CC3BC338-B6B4-41AD-ABF6-89E3811D6B28}"/>
    <cellStyle name="Normal 8 2 3 2 4 2" xfId="4142" xr:uid="{E201099E-8F37-4F4C-A9CA-FE96559D6B86}"/>
    <cellStyle name="Normal 8 2 3 2 5" xfId="2566" xr:uid="{55EEB480-B5BA-43FB-8074-89265BA93885}"/>
    <cellStyle name="Normal 8 2 3 2 6" xfId="2567" xr:uid="{8B6CBDCF-86C9-4966-B0B2-710AA280493A}"/>
    <cellStyle name="Normal 8 2 3 3" xfId="2568" xr:uid="{3A6BB381-F3D1-4784-A92B-63A2A5E7DDF8}"/>
    <cellStyle name="Normal 8 2 3 3 2" xfId="2569" xr:uid="{A8D51A8A-9378-4FC8-8149-42817F2062F5}"/>
    <cellStyle name="Normal 8 2 3 3 2 2" xfId="2570" xr:uid="{1E49C70D-88FF-484E-94BE-C29B680D72A1}"/>
    <cellStyle name="Normal 8 2 3 3 2 2 2" xfId="4143" xr:uid="{74DA68E4-CEA5-46B7-A6A3-0C60CBAB0822}"/>
    <cellStyle name="Normal 8 2 3 3 2 2 2 2" xfId="4144" xr:uid="{7A185093-B83E-4B87-835E-EE0AACC11F3F}"/>
    <cellStyle name="Normal 8 2 3 3 2 2 3" xfId="4145" xr:uid="{3EFBC136-33FF-4340-AC03-C29E32633F6F}"/>
    <cellStyle name="Normal 8 2 3 3 2 3" xfId="2571" xr:uid="{73AC49D0-4C15-4A95-862A-DD432630123D}"/>
    <cellStyle name="Normal 8 2 3 3 2 3 2" xfId="4146" xr:uid="{005522A5-0C38-4B8A-8F28-A098972AFEBB}"/>
    <cellStyle name="Normal 8 2 3 3 2 4" xfId="2572" xr:uid="{A704E468-641D-4BDD-A9CF-1DF61A54B6D7}"/>
    <cellStyle name="Normal 8 2 3 3 3" xfId="2573" xr:uid="{A189DB0D-E3EF-4E10-BA1B-CDAD5FD5147F}"/>
    <cellStyle name="Normal 8 2 3 3 3 2" xfId="4147" xr:uid="{26CCF5A7-5FBC-4D4F-9B06-4B10695AAE26}"/>
    <cellStyle name="Normal 8 2 3 3 3 2 2" xfId="4148" xr:uid="{A5947CF2-59A8-418E-BA33-215FDE6614A3}"/>
    <cellStyle name="Normal 8 2 3 3 3 3" xfId="4149" xr:uid="{075F35DC-97D2-4596-92D8-1A49E53D63FA}"/>
    <cellStyle name="Normal 8 2 3 3 4" xfId="2574" xr:uid="{FDCD184F-09E1-483F-8D69-08C235863883}"/>
    <cellStyle name="Normal 8 2 3 3 4 2" xfId="4150" xr:uid="{9DAA0EE4-D688-455D-9624-FC62FA774B84}"/>
    <cellStyle name="Normal 8 2 3 3 5" xfId="2575" xr:uid="{051A5D01-E5FC-40A9-AC53-3B25B8499884}"/>
    <cellStyle name="Normal 8 2 3 4" xfId="2576" xr:uid="{A7469810-C708-4D33-A96B-D8C53704CBDE}"/>
    <cellStyle name="Normal 8 2 3 4 2" xfId="2577" xr:uid="{8099337F-599C-438E-9AA7-C62197D61AD3}"/>
    <cellStyle name="Normal 8 2 3 4 2 2" xfId="4151" xr:uid="{745C6DF4-DC1E-4EDB-865B-9DC39D7CF58A}"/>
    <cellStyle name="Normal 8 2 3 4 2 2 2" xfId="4152" xr:uid="{6B36AA21-F68E-4B1F-BE4E-3085A0F06DA0}"/>
    <cellStyle name="Normal 8 2 3 4 2 3" xfId="4153" xr:uid="{319526A9-05D7-4409-846C-075E98A66D85}"/>
    <cellStyle name="Normal 8 2 3 4 3" xfId="2578" xr:uid="{51AE369F-907D-4A0E-A8BF-081D7237C83D}"/>
    <cellStyle name="Normal 8 2 3 4 3 2" xfId="4154" xr:uid="{174A79BD-D0A8-43D8-AA93-866FD46EDE70}"/>
    <cellStyle name="Normal 8 2 3 4 4" xfId="2579" xr:uid="{5CBADA06-F67E-455A-8149-92C9B4AB8B58}"/>
    <cellStyle name="Normal 8 2 3 5" xfId="2580" xr:uid="{2C63832F-63C4-42F0-9587-B028CCABACE3}"/>
    <cellStyle name="Normal 8 2 3 5 2" xfId="2581" xr:uid="{0D28A603-454E-4CF0-9C6C-65EA7F2B019D}"/>
    <cellStyle name="Normal 8 2 3 5 2 2" xfId="4155" xr:uid="{AD3D4EAD-D577-4872-A1E7-4C77DE99B8A0}"/>
    <cellStyle name="Normal 8 2 3 5 3" xfId="2582" xr:uid="{B438A032-6F2C-477C-8F2D-EB75635B0B25}"/>
    <cellStyle name="Normal 8 2 3 5 4" xfId="2583" xr:uid="{A5C6776C-6C27-4034-8A9E-6158119B559F}"/>
    <cellStyle name="Normal 8 2 3 6" xfId="2584" xr:uid="{9DCD800C-79ED-4243-A534-A7727582C3B0}"/>
    <cellStyle name="Normal 8 2 3 6 2" xfId="4156" xr:uid="{6050350E-23BB-45BC-9D44-928C7BCF6382}"/>
    <cellStyle name="Normal 8 2 3 7" xfId="2585" xr:uid="{BF675701-EAFC-4B79-BA4F-2C9796FF8483}"/>
    <cellStyle name="Normal 8 2 3 8" xfId="2586" xr:uid="{AFF4841E-68DE-4353-91C6-85C4E416B670}"/>
    <cellStyle name="Normal 8 2 4" xfId="2587" xr:uid="{7F895D3A-8363-49C6-B85F-22CAB179D35B}"/>
    <cellStyle name="Normal 8 2 4 2" xfId="2588" xr:uid="{755C9E77-9C3F-4B4B-812E-756943B14757}"/>
    <cellStyle name="Normal 8 2 4 2 2" xfId="2589" xr:uid="{7DF96942-FCBD-45E8-AF97-095DCBA1D5F9}"/>
    <cellStyle name="Normal 8 2 4 2 2 2" xfId="2590" xr:uid="{B61C3692-EAB0-46B8-B9B8-13B1E934B306}"/>
    <cellStyle name="Normal 8 2 4 2 2 2 2" xfId="4157" xr:uid="{22AF4D2F-6B4C-4383-9CD6-9B300BD757EE}"/>
    <cellStyle name="Normal 8 2 4 2 2 3" xfId="2591" xr:uid="{C14B870D-B862-4ED5-8AE3-C73428F409FE}"/>
    <cellStyle name="Normal 8 2 4 2 2 4" xfId="2592" xr:uid="{1D1548D1-5FB7-4D28-BA92-BCF959FD97EC}"/>
    <cellStyle name="Normal 8 2 4 2 3" xfId="2593" xr:uid="{3159260F-FF14-43BB-8F8C-0489B7FEF61A}"/>
    <cellStyle name="Normal 8 2 4 2 3 2" xfId="4158" xr:uid="{CDBC3D58-3010-45EA-8EF7-E17A2DC5BDCD}"/>
    <cellStyle name="Normal 8 2 4 2 4" xfId="2594" xr:uid="{D4ADA4C3-99EC-4E4F-9EDF-FA6F191B1F92}"/>
    <cellStyle name="Normal 8 2 4 2 5" xfId="2595" xr:uid="{DBA996FB-85C5-4834-B71C-23C356281EAD}"/>
    <cellStyle name="Normal 8 2 4 3" xfId="2596" xr:uid="{63D33927-B44A-4EE7-BA26-91D0ADACA55A}"/>
    <cellStyle name="Normal 8 2 4 3 2" xfId="2597" xr:uid="{0DC02CC6-7198-4FF1-BC34-81E5BCFCC015}"/>
    <cellStyle name="Normal 8 2 4 3 2 2" xfId="4159" xr:uid="{4F56EA8A-0901-4DC5-A8E4-0D3512530AD4}"/>
    <cellStyle name="Normal 8 2 4 3 3" xfId="2598" xr:uid="{001ADCF4-240A-4656-88E1-F2316067685B}"/>
    <cellStyle name="Normal 8 2 4 3 4" xfId="2599" xr:uid="{454F5D18-D504-434C-BCE5-790FC6A9DE83}"/>
    <cellStyle name="Normal 8 2 4 4" xfId="2600" xr:uid="{B108BAC8-5787-4725-A149-731CC70D8672}"/>
    <cellStyle name="Normal 8 2 4 4 2" xfId="2601" xr:uid="{BFE428C1-5064-4095-AD40-5A31456F70D2}"/>
    <cellStyle name="Normal 8 2 4 4 3" xfId="2602" xr:uid="{58CB0872-DCF8-49B3-A4CA-9873DC2C1C31}"/>
    <cellStyle name="Normal 8 2 4 4 4" xfId="2603" xr:uid="{C7292887-99BC-4989-B4AD-3FC0D2EBFC10}"/>
    <cellStyle name="Normal 8 2 4 5" xfId="2604" xr:uid="{3414BF58-B0A1-4EA9-A821-D3E9BAD5FB7C}"/>
    <cellStyle name="Normal 8 2 4 6" xfId="2605" xr:uid="{4017159F-5CDF-4D45-A78C-9659B0C0FE24}"/>
    <cellStyle name="Normal 8 2 4 7" xfId="2606" xr:uid="{A202BC6E-7864-4751-AFCA-09B047F971AB}"/>
    <cellStyle name="Normal 8 2 5" xfId="2607" xr:uid="{477E2CEF-8008-40BA-9B25-C92A16AA6284}"/>
    <cellStyle name="Normal 8 2 5 2" xfId="2608" xr:uid="{9B12C3C5-C7C1-4FA1-9DD2-D283BC12B268}"/>
    <cellStyle name="Normal 8 2 5 2 2" xfId="2609" xr:uid="{6121F153-190D-43BA-9577-5217484D5DDD}"/>
    <cellStyle name="Normal 8 2 5 2 2 2" xfId="4160" xr:uid="{07D08765-D759-4C96-B5A7-E1FE4674FF7C}"/>
    <cellStyle name="Normal 8 2 5 2 2 2 2" xfId="4161" xr:uid="{BA9664B2-CCB0-4FEA-ADD7-E062EAC6478C}"/>
    <cellStyle name="Normal 8 2 5 2 2 3" xfId="4162" xr:uid="{3796A4B3-7DCB-4C1F-99D8-A38E57649D3C}"/>
    <cellStyle name="Normal 8 2 5 2 3" xfId="2610" xr:uid="{A9ADC769-BB82-4F1F-BF85-8E951273C1D3}"/>
    <cellStyle name="Normal 8 2 5 2 3 2" xfId="4163" xr:uid="{90DE60B1-37D0-4E2E-B15D-82953E724E6D}"/>
    <cellStyle name="Normal 8 2 5 2 4" xfId="2611" xr:uid="{3A5317CD-2A80-4799-942A-A52B054BE341}"/>
    <cellStyle name="Normal 8 2 5 3" xfId="2612" xr:uid="{40265A7C-CB65-49B1-B72C-771785FC378F}"/>
    <cellStyle name="Normal 8 2 5 3 2" xfId="2613" xr:uid="{8408D23C-8F93-440D-8B92-E559B81EFC1A}"/>
    <cellStyle name="Normal 8 2 5 3 2 2" xfId="4164" xr:uid="{39558368-EDEB-4BCE-A336-1F006B44211B}"/>
    <cellStyle name="Normal 8 2 5 3 3" xfId="2614" xr:uid="{64D1050D-59A2-4BB9-A3AA-00B8E1F35A4B}"/>
    <cellStyle name="Normal 8 2 5 3 4" xfId="2615" xr:uid="{73948151-D74C-4247-A140-24270F834B29}"/>
    <cellStyle name="Normal 8 2 5 4" xfId="2616" xr:uid="{B77B3FF1-E364-4DFC-8068-D7C823F98D6E}"/>
    <cellStyle name="Normal 8 2 5 4 2" xfId="4165" xr:uid="{CDABAE44-1039-474C-8D26-2349EAECCCAF}"/>
    <cellStyle name="Normal 8 2 5 5" xfId="2617" xr:uid="{AB210E13-EF9F-45E5-AFA7-9E340F738F06}"/>
    <cellStyle name="Normal 8 2 5 6" xfId="2618" xr:uid="{F8A20F97-F6BD-4574-B689-3F3EF73EC036}"/>
    <cellStyle name="Normal 8 2 6" xfId="2619" xr:uid="{5BC7EB21-5A83-459B-B5E4-4A3AEABC6562}"/>
    <cellStyle name="Normal 8 2 6 2" xfId="2620" xr:uid="{11A6BA27-539D-4975-A499-EF321A9A7454}"/>
    <cellStyle name="Normal 8 2 6 2 2" xfId="2621" xr:uid="{43D28073-F7E6-4B49-98B4-0E72BA49CC65}"/>
    <cellStyle name="Normal 8 2 6 2 2 2" xfId="4166" xr:uid="{6DAE7DC2-A1E9-4EF0-B4CD-058A4814993F}"/>
    <cellStyle name="Normal 8 2 6 2 3" xfId="2622" xr:uid="{F4759224-6DD2-4396-ADB0-69B8C97B4E13}"/>
    <cellStyle name="Normal 8 2 6 2 4" xfId="2623" xr:uid="{4EF24EE7-0E49-47DC-A9FD-EF81168743A7}"/>
    <cellStyle name="Normal 8 2 6 3" xfId="2624" xr:uid="{0786381E-86D7-4816-9737-530E388445CD}"/>
    <cellStyle name="Normal 8 2 6 3 2" xfId="4167" xr:uid="{415B5DA8-F1FE-4A0E-BA13-958BAC6BECDF}"/>
    <cellStyle name="Normal 8 2 6 4" xfId="2625" xr:uid="{E45E0D87-5496-4DF7-81F4-0C52F53B72F8}"/>
    <cellStyle name="Normal 8 2 6 5" xfId="2626" xr:uid="{F8C55C4F-B2B2-41A3-B9AE-44D0F7BA1C2C}"/>
    <cellStyle name="Normal 8 2 7" xfId="2627" xr:uid="{340AF9C0-10D9-410B-A67C-75B01F5D96ED}"/>
    <cellStyle name="Normal 8 2 7 2" xfId="2628" xr:uid="{8D673CB0-EB59-4463-AB53-DB9A78C494AB}"/>
    <cellStyle name="Normal 8 2 7 2 2" xfId="4168" xr:uid="{9A224169-1B40-46FD-841B-13E06CFA54C5}"/>
    <cellStyle name="Normal 8 2 7 3" xfId="2629" xr:uid="{4CEF984E-A5E6-4C7C-AFE1-32CCC7048BAD}"/>
    <cellStyle name="Normal 8 2 7 4" xfId="2630" xr:uid="{8CF22172-C19D-4FE8-AC56-DFA04B55BDC0}"/>
    <cellStyle name="Normal 8 2 8" xfId="2631" xr:uid="{F70A8CBB-9DCA-42FF-AF89-84F751968252}"/>
    <cellStyle name="Normal 8 2 8 2" xfId="2632" xr:uid="{F6018529-FD29-429F-ACC9-FC558CF0B24E}"/>
    <cellStyle name="Normal 8 2 8 3" xfId="2633" xr:uid="{67B3BE58-DADC-4F0B-9238-8713DD2A19A5}"/>
    <cellStyle name="Normal 8 2 8 4" xfId="2634" xr:uid="{4E85AA6D-2713-400A-ADA5-97F0F1328468}"/>
    <cellStyle name="Normal 8 2 9" xfId="2635" xr:uid="{28966A35-88F5-4C68-9013-865E7CB5F919}"/>
    <cellStyle name="Normal 8 3" xfId="2636" xr:uid="{31D679BF-4FBD-443F-A8C4-7F02858C6A80}"/>
    <cellStyle name="Normal 8 3 10" xfId="2637" xr:uid="{A61362F3-D1ED-4A6E-886D-C93547CF775D}"/>
    <cellStyle name="Normal 8 3 11" xfId="2638" xr:uid="{B74C1018-D7AE-4589-A1CB-E5C4FD5F3182}"/>
    <cellStyle name="Normal 8 3 2" xfId="2639" xr:uid="{2FFF49ED-5F0C-483C-8B29-EC59FC5299E7}"/>
    <cellStyle name="Normal 8 3 2 2" xfId="2640" xr:uid="{4188D15C-B196-4E04-A199-BA03F98B8AB1}"/>
    <cellStyle name="Normal 8 3 2 2 2" xfId="2641" xr:uid="{2B9D9B70-0BA7-4BFA-984A-BFC728889DD7}"/>
    <cellStyle name="Normal 8 3 2 2 2 2" xfId="2642" xr:uid="{C6FA9246-0E01-41F1-AAA3-CFAFD96C26A9}"/>
    <cellStyle name="Normal 8 3 2 2 2 2 2" xfId="2643" xr:uid="{E587A465-8923-44E9-A8BC-4B1EEE450B65}"/>
    <cellStyle name="Normal 8 3 2 2 2 2 2 2" xfId="4169" xr:uid="{954CA563-116C-4C47-A486-AFE48B78B849}"/>
    <cellStyle name="Normal 8 3 2 2 2 2 3" xfId="2644" xr:uid="{F70A8473-1F38-484D-8054-48D27C159C47}"/>
    <cellStyle name="Normal 8 3 2 2 2 2 4" xfId="2645" xr:uid="{FA117C6F-3B8F-44EC-90C5-8531BA332058}"/>
    <cellStyle name="Normal 8 3 2 2 2 3" xfId="2646" xr:uid="{3A48A0AB-2BA5-47AC-9A8A-6D2682D2BDB7}"/>
    <cellStyle name="Normal 8 3 2 2 2 3 2" xfId="2647" xr:uid="{A689B9BA-FDEC-4A0A-9435-0A4113112F05}"/>
    <cellStyle name="Normal 8 3 2 2 2 3 3" xfId="2648" xr:uid="{21D8B297-397B-4196-BF2C-208435ED822B}"/>
    <cellStyle name="Normal 8 3 2 2 2 3 4" xfId="2649" xr:uid="{6A1CCE78-A60A-4948-9993-FA2D9AEA83C6}"/>
    <cellStyle name="Normal 8 3 2 2 2 4" xfId="2650" xr:uid="{FAEDAA79-1B4E-4579-898C-ACA4BA2532FE}"/>
    <cellStyle name="Normal 8 3 2 2 2 5" xfId="2651" xr:uid="{E3E694BE-44F2-44DE-AE5A-6FB8F0D6E66B}"/>
    <cellStyle name="Normal 8 3 2 2 2 6" xfId="2652" xr:uid="{0BF11465-1C39-4EFB-8B07-8E61131B9810}"/>
    <cellStyle name="Normal 8 3 2 2 3" xfId="2653" xr:uid="{80F44DE6-F696-4A8F-8E08-30EC318A77DD}"/>
    <cellStyle name="Normal 8 3 2 2 3 2" xfId="2654" xr:uid="{1418DF15-F7DA-4834-BD0B-427676D29168}"/>
    <cellStyle name="Normal 8 3 2 2 3 2 2" xfId="2655" xr:uid="{4B69623E-F05D-4982-B2ED-45187BE1D905}"/>
    <cellStyle name="Normal 8 3 2 2 3 2 3" xfId="2656" xr:uid="{D311527B-A341-41F7-B280-826867094DBB}"/>
    <cellStyle name="Normal 8 3 2 2 3 2 4" xfId="2657" xr:uid="{F8AE3721-C01B-4BCE-A810-BE2C33ED4F52}"/>
    <cellStyle name="Normal 8 3 2 2 3 3" xfId="2658" xr:uid="{6FD31379-4BE1-4E13-887A-E2EE1D419B74}"/>
    <cellStyle name="Normal 8 3 2 2 3 4" xfId="2659" xr:uid="{D9A32830-DE14-4B80-AB07-0CCA7E040DA7}"/>
    <cellStyle name="Normal 8 3 2 2 3 5" xfId="2660" xr:uid="{6DC13900-D5B3-45DE-BDE9-79109745B569}"/>
    <cellStyle name="Normal 8 3 2 2 4" xfId="2661" xr:uid="{B1989375-EFC1-4D63-B15D-047A3893A568}"/>
    <cellStyle name="Normal 8 3 2 2 4 2" xfId="2662" xr:uid="{FAE35F0B-4DEF-4153-9E70-B52F4F6B84FA}"/>
    <cellStyle name="Normal 8 3 2 2 4 3" xfId="2663" xr:uid="{88EC51B1-8133-4ACE-AC8C-456F8CF21472}"/>
    <cellStyle name="Normal 8 3 2 2 4 4" xfId="2664" xr:uid="{E1DACE3F-E181-4462-B391-D64D6166E0E6}"/>
    <cellStyle name="Normal 8 3 2 2 5" xfId="2665" xr:uid="{D2352049-DCA9-42F7-BD3B-74568627A9F4}"/>
    <cellStyle name="Normal 8 3 2 2 5 2" xfId="2666" xr:uid="{3FEE996E-49AE-4CA8-9675-349ABC3F69D0}"/>
    <cellStyle name="Normal 8 3 2 2 5 3" xfId="2667" xr:uid="{D4D93A60-5CBF-4DF8-B0CA-CEE25A9E3D95}"/>
    <cellStyle name="Normal 8 3 2 2 5 4" xfId="2668" xr:uid="{19BCFDCC-231E-4F57-B156-06EAB68B2592}"/>
    <cellStyle name="Normal 8 3 2 2 6" xfId="2669" xr:uid="{B9FF6790-F0A6-455B-AEA0-2CB73BC7EA04}"/>
    <cellStyle name="Normal 8 3 2 2 7" xfId="2670" xr:uid="{ECCD4BC1-2833-4851-9B51-495362539E89}"/>
    <cellStyle name="Normal 8 3 2 2 8" xfId="2671" xr:uid="{1E222C66-5DC6-43B1-813F-0CA67A689792}"/>
    <cellStyle name="Normal 8 3 2 3" xfId="2672" xr:uid="{F4E1C144-63FB-472F-B8BE-D8BB24D92BE5}"/>
    <cellStyle name="Normal 8 3 2 3 2" xfId="2673" xr:uid="{F60482C1-2D8F-47F3-A36F-474D1615FB95}"/>
    <cellStyle name="Normal 8 3 2 3 2 2" xfId="2674" xr:uid="{108D1A85-13C1-4DC4-8A68-7223D17378DB}"/>
    <cellStyle name="Normal 8 3 2 3 2 2 2" xfId="4170" xr:uid="{E7D2AD23-0416-4F14-8028-E12DFC9D3B4D}"/>
    <cellStyle name="Normal 8 3 2 3 2 2 2 2" xfId="4171" xr:uid="{CBF17D69-1EAB-486E-96AD-B3ADCD41A467}"/>
    <cellStyle name="Normal 8 3 2 3 2 2 3" xfId="4172" xr:uid="{667C4695-2881-4FEB-962E-1AE9BD1A3FBA}"/>
    <cellStyle name="Normal 8 3 2 3 2 3" xfId="2675" xr:uid="{24C42565-2F1B-4001-A29D-771783E8B9D1}"/>
    <cellStyle name="Normal 8 3 2 3 2 3 2" xfId="4173" xr:uid="{E01FAF6D-1480-440F-A621-BF92BFCB2E54}"/>
    <cellStyle name="Normal 8 3 2 3 2 4" xfId="2676" xr:uid="{2CAC917A-1136-48C7-8DD3-07B50A3B330C}"/>
    <cellStyle name="Normal 8 3 2 3 3" xfId="2677" xr:uid="{E4EFAA7A-A741-4039-AC20-F5877C75DE13}"/>
    <cellStyle name="Normal 8 3 2 3 3 2" xfId="2678" xr:uid="{DE1F994C-2D45-4244-92A4-59724B87D835}"/>
    <cellStyle name="Normal 8 3 2 3 3 2 2" xfId="4174" xr:uid="{6BBDCE1C-717C-4DFD-A9DB-F94F76C2FCF7}"/>
    <cellStyle name="Normal 8 3 2 3 3 3" xfId="2679" xr:uid="{493DBCD9-FFFA-4E9D-9011-AA90EBD00EB6}"/>
    <cellStyle name="Normal 8 3 2 3 3 4" xfId="2680" xr:uid="{355B06F0-853C-4BDF-98FF-0CCF4DEC7431}"/>
    <cellStyle name="Normal 8 3 2 3 4" xfId="2681" xr:uid="{FD538690-DC63-46FA-91B3-DB6C9348E4A0}"/>
    <cellStyle name="Normal 8 3 2 3 4 2" xfId="4175" xr:uid="{A7E34C8B-DEAA-4E74-AEDE-6D246BC9FD52}"/>
    <cellStyle name="Normal 8 3 2 3 5" xfId="2682" xr:uid="{25A3A44A-7063-4E2B-BCF4-74DB6F4B0B73}"/>
    <cellStyle name="Normal 8 3 2 3 6" xfId="2683" xr:uid="{B0549475-53F9-4AA7-B37A-FB62A76C7228}"/>
    <cellStyle name="Normal 8 3 2 4" xfId="2684" xr:uid="{A35703EB-1EE0-43FF-A827-E82EB97B79C2}"/>
    <cellStyle name="Normal 8 3 2 4 2" xfId="2685" xr:uid="{6667D4CA-95AB-4017-991F-1C91A25E91AC}"/>
    <cellStyle name="Normal 8 3 2 4 2 2" xfId="2686" xr:uid="{3C462E46-B9DC-4F89-A258-A69CBD71A185}"/>
    <cellStyle name="Normal 8 3 2 4 2 2 2" xfId="4176" xr:uid="{BBEFD1A4-0226-492C-ACD4-916C378297DD}"/>
    <cellStyle name="Normal 8 3 2 4 2 3" xfId="2687" xr:uid="{625E568F-507B-4B77-81F4-D43C417CF0D5}"/>
    <cellStyle name="Normal 8 3 2 4 2 4" xfId="2688" xr:uid="{841452F3-9DEA-4B27-BB04-025E10F7FC4F}"/>
    <cellStyle name="Normal 8 3 2 4 3" xfId="2689" xr:uid="{0A6F1C43-099F-473C-9E00-653FDD850BE0}"/>
    <cellStyle name="Normal 8 3 2 4 3 2" xfId="4177" xr:uid="{668CA59F-C362-4795-ABD8-49D3D6C897E3}"/>
    <cellStyle name="Normal 8 3 2 4 4" xfId="2690" xr:uid="{E70FF6EF-9F3D-4556-8E4C-6ACB5091E889}"/>
    <cellStyle name="Normal 8 3 2 4 5" xfId="2691" xr:uid="{F6FAE440-ACCA-4646-914F-F4E21BD47EFC}"/>
    <cellStyle name="Normal 8 3 2 5" xfId="2692" xr:uid="{7D160D87-A66C-4C26-AE24-CCCB1DD82801}"/>
    <cellStyle name="Normal 8 3 2 5 2" xfId="2693" xr:uid="{0745C315-7E7E-4826-8966-5082C1C32630}"/>
    <cellStyle name="Normal 8 3 2 5 2 2" xfId="4178" xr:uid="{93AAF423-0195-424A-935E-17C69339E92E}"/>
    <cellStyle name="Normal 8 3 2 5 3" xfId="2694" xr:uid="{E9E29E30-8BB9-418C-BDD3-4AFC4F5CE21E}"/>
    <cellStyle name="Normal 8 3 2 5 4" xfId="2695" xr:uid="{502EB2F1-506F-4518-A6AC-3BCF2F032963}"/>
    <cellStyle name="Normal 8 3 2 6" xfId="2696" xr:uid="{CA4F0244-931A-44CF-A856-AE1FAA0956EE}"/>
    <cellStyle name="Normal 8 3 2 6 2" xfId="2697" xr:uid="{9CA646DC-48C7-4D26-A990-6D4AE0FB3549}"/>
    <cellStyle name="Normal 8 3 2 6 3" xfId="2698" xr:uid="{BD9A66E9-CC90-4538-BD2C-5A0DA609C3C0}"/>
    <cellStyle name="Normal 8 3 2 6 4" xfId="2699" xr:uid="{3E8D20C6-26F5-4A17-AA76-5211EFF3CD1C}"/>
    <cellStyle name="Normal 8 3 2 7" xfId="2700" xr:uid="{173C10F9-71B3-4CE7-841D-1B69759D145F}"/>
    <cellStyle name="Normal 8 3 2 8" xfId="2701" xr:uid="{79A693E3-1753-4FBD-BF19-DD7703210072}"/>
    <cellStyle name="Normal 8 3 2 9" xfId="2702" xr:uid="{2D8120B5-6C86-46B0-BE86-4127E0EF02A7}"/>
    <cellStyle name="Normal 8 3 3" xfId="2703" xr:uid="{0CEC28B9-A9DC-43FB-93EB-DF935B9C085A}"/>
    <cellStyle name="Normal 8 3 3 2" xfId="2704" xr:uid="{61CA20AF-9C68-4287-B019-C06ECF5229B4}"/>
    <cellStyle name="Normal 8 3 3 2 2" xfId="2705" xr:uid="{84AF1485-A30E-4B22-B2E3-71B05CFE70B6}"/>
    <cellStyle name="Normal 8 3 3 2 2 2" xfId="2706" xr:uid="{B9AAC224-B4E1-4140-8F90-2B38A32AB37E}"/>
    <cellStyle name="Normal 8 3 3 2 2 2 2" xfId="4179" xr:uid="{EFCC2211-11B2-4123-ACF9-620BAD56A9F5}"/>
    <cellStyle name="Normal 8 3 3 2 2 2 2 2" xfId="4663" xr:uid="{1125DD38-229E-4FA3-A59E-7056ED7E8083}"/>
    <cellStyle name="Normal 8 3 3 2 2 2 3" xfId="4664" xr:uid="{E9B16FC7-4519-42C0-83E5-E01A61432EC4}"/>
    <cellStyle name="Normal 8 3 3 2 2 3" xfId="2707" xr:uid="{19FF6BA3-9B9E-4B44-8DAB-A10C335671D7}"/>
    <cellStyle name="Normal 8 3 3 2 2 3 2" xfId="4665" xr:uid="{4E9E856F-E3E9-4F0F-AED8-28CDD1D0E0AB}"/>
    <cellStyle name="Normal 8 3 3 2 2 4" xfId="2708" xr:uid="{9799F11B-8B24-4CAF-BB77-6E267740BCD5}"/>
    <cellStyle name="Normal 8 3 3 2 3" xfId="2709" xr:uid="{6CCECCF4-FCA3-48A0-A0B3-4C9074CADE7E}"/>
    <cellStyle name="Normal 8 3 3 2 3 2" xfId="2710" xr:uid="{943D9CB6-A5E3-4F5F-BE80-C4566284D70A}"/>
    <cellStyle name="Normal 8 3 3 2 3 2 2" xfId="4666" xr:uid="{8E8C0401-5F23-41EF-81E7-23D6A16919B5}"/>
    <cellStyle name="Normal 8 3 3 2 3 3" xfId="2711" xr:uid="{FDAB3DB2-E989-4163-AA03-0D11834A53B1}"/>
    <cellStyle name="Normal 8 3 3 2 3 4" xfId="2712" xr:uid="{62FB887D-5A76-4D50-9742-ABCCE92B4871}"/>
    <cellStyle name="Normal 8 3 3 2 4" xfId="2713" xr:uid="{0A9759BA-644D-4DFB-A3D2-FA5A29BF182E}"/>
    <cellStyle name="Normal 8 3 3 2 4 2" xfId="4667" xr:uid="{2CE7E386-0A92-46C0-8174-6700E0569087}"/>
    <cellStyle name="Normal 8 3 3 2 5" xfId="2714" xr:uid="{C62529CA-B3CC-4357-861C-DC61A09B1787}"/>
    <cellStyle name="Normal 8 3 3 2 6" xfId="2715" xr:uid="{E12BB2AE-A8F1-42F5-AAF6-1CF035B171FC}"/>
    <cellStyle name="Normal 8 3 3 3" xfId="2716" xr:uid="{C33F67A0-7CD7-41B0-8D80-9A29736E55A9}"/>
    <cellStyle name="Normal 8 3 3 3 2" xfId="2717" xr:uid="{63A6B6CC-2941-4D1F-81E3-6863EF4D5B5D}"/>
    <cellStyle name="Normal 8 3 3 3 2 2" xfId="2718" xr:uid="{CA151A87-9630-497C-81B3-726660B74A95}"/>
    <cellStyle name="Normal 8 3 3 3 2 2 2" xfId="4668" xr:uid="{75026CE6-60F3-4A5B-A831-27BCA7A34CAD}"/>
    <cellStyle name="Normal 8 3 3 3 2 3" xfId="2719" xr:uid="{6B38BC18-2F24-41D2-93BD-1F94769B18F4}"/>
    <cellStyle name="Normal 8 3 3 3 2 4" xfId="2720" xr:uid="{D7DFED41-2DF3-4A1D-84CB-41B5D4894AC2}"/>
    <cellStyle name="Normal 8 3 3 3 3" xfId="2721" xr:uid="{A7E6F79D-B3A7-4A30-96FE-1BFF846C2837}"/>
    <cellStyle name="Normal 8 3 3 3 3 2" xfId="4669" xr:uid="{B524D03F-90A8-4DC1-A144-AB2A7ED1AC7C}"/>
    <cellStyle name="Normal 8 3 3 3 4" xfId="2722" xr:uid="{CAC64419-5528-4943-9AA0-C636833C9581}"/>
    <cellStyle name="Normal 8 3 3 3 5" xfId="2723" xr:uid="{4568C231-C737-49ED-A032-87A89C523029}"/>
    <cellStyle name="Normal 8 3 3 4" xfId="2724" xr:uid="{2A1AC982-CF5D-4B12-B2A6-9460AB5EF229}"/>
    <cellStyle name="Normal 8 3 3 4 2" xfId="2725" xr:uid="{52A3A174-671E-420C-B6F0-478E9B76F9B5}"/>
    <cellStyle name="Normal 8 3 3 4 2 2" xfId="4670" xr:uid="{BC15756E-1A4F-422E-B38D-D6B2EE62B9EE}"/>
    <cellStyle name="Normal 8 3 3 4 3" xfId="2726" xr:uid="{64B4F643-FEB6-4EFF-B5C1-8725B4DA0C51}"/>
    <cellStyle name="Normal 8 3 3 4 4" xfId="2727" xr:uid="{98DE2536-8377-40E2-89EC-BB3580E08216}"/>
    <cellStyle name="Normal 8 3 3 5" xfId="2728" xr:uid="{B3027802-21B5-4A3D-AED3-E5224323AB73}"/>
    <cellStyle name="Normal 8 3 3 5 2" xfId="2729" xr:uid="{78941C37-0748-41F2-BFE5-667DADA64C26}"/>
    <cellStyle name="Normal 8 3 3 5 3" xfId="2730" xr:uid="{A339439A-C58C-460B-89A2-DBCEEB1B2091}"/>
    <cellStyle name="Normal 8 3 3 5 4" xfId="2731" xr:uid="{326A3A01-3F35-442B-AF54-43EA75B5A265}"/>
    <cellStyle name="Normal 8 3 3 6" xfId="2732" xr:uid="{8AE2B079-42D6-4969-BC25-D00F5C3BAB65}"/>
    <cellStyle name="Normal 8 3 3 7" xfId="2733" xr:uid="{DA0B6B94-A861-426F-B564-3459A7EA00BD}"/>
    <cellStyle name="Normal 8 3 3 8" xfId="2734" xr:uid="{AB2C066B-101E-4BE3-B83F-3DDC057AAC7B}"/>
    <cellStyle name="Normal 8 3 4" xfId="2735" xr:uid="{E7E338E9-9405-48E2-A9F3-28372C7521F5}"/>
    <cellStyle name="Normal 8 3 4 2" xfId="2736" xr:uid="{87905DE7-B27D-43D2-A5E1-A065EC1679AB}"/>
    <cellStyle name="Normal 8 3 4 2 2" xfId="2737" xr:uid="{0961B316-4F5F-41DD-97F3-6106AE4F3DCD}"/>
    <cellStyle name="Normal 8 3 4 2 2 2" xfId="2738" xr:uid="{392B6002-4819-46FF-A7B5-BD62E44A2035}"/>
    <cellStyle name="Normal 8 3 4 2 2 2 2" xfId="4180" xr:uid="{41B723E6-CF09-42CC-9A01-FBB5A516CB04}"/>
    <cellStyle name="Normal 8 3 4 2 2 3" xfId="2739" xr:uid="{14C9CDD1-8933-45F7-834B-D9BB33BB8C51}"/>
    <cellStyle name="Normal 8 3 4 2 2 4" xfId="2740" xr:uid="{0F6BA77A-D29F-41ED-8454-7CDB36616601}"/>
    <cellStyle name="Normal 8 3 4 2 3" xfId="2741" xr:uid="{1C748061-1DDD-4EEF-A3B1-C6AECF48F42F}"/>
    <cellStyle name="Normal 8 3 4 2 3 2" xfId="4181" xr:uid="{90654EDD-E257-4D54-BE87-189743A85083}"/>
    <cellStyle name="Normal 8 3 4 2 4" xfId="2742" xr:uid="{E61820CC-13A4-4EB6-8866-A74330D99698}"/>
    <cellStyle name="Normal 8 3 4 2 5" xfId="2743" xr:uid="{13CF90C8-887D-4F96-83D3-0065A49F57FC}"/>
    <cellStyle name="Normal 8 3 4 3" xfId="2744" xr:uid="{D00427D0-3A95-447D-A68F-6FB3AFA382FF}"/>
    <cellStyle name="Normal 8 3 4 3 2" xfId="2745" xr:uid="{0BC9B046-A6DA-47D9-B842-60D6AD87FE9E}"/>
    <cellStyle name="Normal 8 3 4 3 2 2" xfId="4182" xr:uid="{405A685C-3202-456D-B8EF-788F1600BF05}"/>
    <cellStyle name="Normal 8 3 4 3 3" xfId="2746" xr:uid="{E07B2619-7031-43F2-9786-63691C89A852}"/>
    <cellStyle name="Normal 8 3 4 3 4" xfId="2747" xr:uid="{21F48C10-1AFA-4467-BE14-B2CAAFEB0173}"/>
    <cellStyle name="Normal 8 3 4 4" xfId="2748" xr:uid="{CA426BD8-240D-416B-B38C-03DAA9C2061C}"/>
    <cellStyle name="Normal 8 3 4 4 2" xfId="2749" xr:uid="{701C8EFE-7731-41E5-B418-AA555882E862}"/>
    <cellStyle name="Normal 8 3 4 4 3" xfId="2750" xr:uid="{57FBF57C-7186-4102-A265-B8312333783E}"/>
    <cellStyle name="Normal 8 3 4 4 4" xfId="2751" xr:uid="{9AC6A7D0-456B-47F2-84FE-DD706C4B8745}"/>
    <cellStyle name="Normal 8 3 4 5" xfId="2752" xr:uid="{2D8ADC5E-B96B-4E31-96FF-254F998FD8B5}"/>
    <cellStyle name="Normal 8 3 4 6" xfId="2753" xr:uid="{05071D31-D931-40E6-A50F-3FBDC493D4E6}"/>
    <cellStyle name="Normal 8 3 4 7" xfId="2754" xr:uid="{249D3AC1-5796-4422-8E92-AC26180FE9F2}"/>
    <cellStyle name="Normal 8 3 5" xfId="2755" xr:uid="{15CD82CE-DCC3-4D95-98BE-096DD7529F2E}"/>
    <cellStyle name="Normal 8 3 5 2" xfId="2756" xr:uid="{48C00BD4-DCA0-4067-80ED-292A2AFA0C77}"/>
    <cellStyle name="Normal 8 3 5 2 2" xfId="2757" xr:uid="{D1EC1C0D-3E3D-45AF-978F-B5B6F651CBF8}"/>
    <cellStyle name="Normal 8 3 5 2 2 2" xfId="4183" xr:uid="{1CAF1FFA-6247-468E-A31C-E83561048573}"/>
    <cellStyle name="Normal 8 3 5 2 3" xfId="2758" xr:uid="{D7EFD389-E81B-40DD-BC81-04169501F757}"/>
    <cellStyle name="Normal 8 3 5 2 4" xfId="2759" xr:uid="{D85C7D90-4004-4B46-8EA2-1B20E4CCCE76}"/>
    <cellStyle name="Normal 8 3 5 3" xfId="2760" xr:uid="{EF86FD40-7171-42AE-80FB-970B2118D912}"/>
    <cellStyle name="Normal 8 3 5 3 2" xfId="2761" xr:uid="{4759F5E9-518D-4A98-ACDB-EEB9E809BC18}"/>
    <cellStyle name="Normal 8 3 5 3 3" xfId="2762" xr:uid="{BAA2A717-7149-46FF-936E-CD29A6EB603A}"/>
    <cellStyle name="Normal 8 3 5 3 4" xfId="2763" xr:uid="{1CEF06F3-4B51-453F-86FB-B0FE393ADB91}"/>
    <cellStyle name="Normal 8 3 5 4" xfId="2764" xr:uid="{5C490584-FA07-4546-9463-A101580E4DD4}"/>
    <cellStyle name="Normal 8 3 5 5" xfId="2765" xr:uid="{287ADB9E-2844-4002-84A7-EACCC1487F68}"/>
    <cellStyle name="Normal 8 3 5 6" xfId="2766" xr:uid="{850644FF-C5FE-4C51-A706-85CE212E4808}"/>
    <cellStyle name="Normal 8 3 6" xfId="2767" xr:uid="{DD1A4FAB-78A6-46FF-A693-2A058AD03078}"/>
    <cellStyle name="Normal 8 3 6 2" xfId="2768" xr:uid="{9EC23D6B-C7E1-46BF-A790-FFF6ABE170E9}"/>
    <cellStyle name="Normal 8 3 6 2 2" xfId="2769" xr:uid="{6D228D7D-EA7B-48E3-A6A9-E7DAA61ABB79}"/>
    <cellStyle name="Normal 8 3 6 2 3" xfId="2770" xr:uid="{ED9F6264-C2D4-4290-982A-7CF43C8418A1}"/>
    <cellStyle name="Normal 8 3 6 2 4" xfId="2771" xr:uid="{84375BC4-A2F0-4E1D-B172-B15F265AA65D}"/>
    <cellStyle name="Normal 8 3 6 3" xfId="2772" xr:uid="{60E4EDB3-FEAE-41D0-A5F7-0B46BE9001B3}"/>
    <cellStyle name="Normal 8 3 6 4" xfId="2773" xr:uid="{BE55B71C-6894-4CBD-92FC-3E3ED7DEE12D}"/>
    <cellStyle name="Normal 8 3 6 5" xfId="2774" xr:uid="{423AA411-BCF9-4C12-A78B-08415886A218}"/>
    <cellStyle name="Normal 8 3 7" xfId="2775" xr:uid="{4F2BF91F-9398-4DC2-9A3F-7214FBFDBAD8}"/>
    <cellStyle name="Normal 8 3 7 2" xfId="2776" xr:uid="{837872A8-DAB6-444B-99DF-5F3D91FE323A}"/>
    <cellStyle name="Normal 8 3 7 3" xfId="2777" xr:uid="{23CBBC08-651F-408A-8339-F6117C6C569D}"/>
    <cellStyle name="Normal 8 3 7 4" xfId="2778" xr:uid="{6119A3E1-D562-4648-828B-F737DC5DD5A5}"/>
    <cellStyle name="Normal 8 3 8" xfId="2779" xr:uid="{E8092FE5-5D51-4F57-BD4B-A343DAC094D7}"/>
    <cellStyle name="Normal 8 3 8 2" xfId="2780" xr:uid="{19C85A51-785E-4B6F-AEE9-212661A88063}"/>
    <cellStyle name="Normal 8 3 8 3" xfId="2781" xr:uid="{97813047-2C65-4438-8C4F-BD47909B3875}"/>
    <cellStyle name="Normal 8 3 8 4" xfId="2782" xr:uid="{C1FF23B4-1195-41D0-BE74-48A8FFC1B794}"/>
    <cellStyle name="Normal 8 3 9" xfId="2783" xr:uid="{F37DCFD8-CA94-4F49-8E19-F9E6A21939BE}"/>
    <cellStyle name="Normal 8 4" xfId="2784" xr:uid="{67E66592-471D-4755-AA1E-26FF30061429}"/>
    <cellStyle name="Normal 8 4 10" xfId="2785" xr:uid="{0BE80E56-14C8-4885-8F48-45A57B6EB557}"/>
    <cellStyle name="Normal 8 4 11" xfId="2786" xr:uid="{93A766AC-3677-4144-9DA1-861409F86714}"/>
    <cellStyle name="Normal 8 4 2" xfId="2787" xr:uid="{38474E98-B006-44FA-AAA3-C157C994D65B}"/>
    <cellStyle name="Normal 8 4 2 2" xfId="2788" xr:uid="{6C041D2A-3570-4AAC-A8E8-74BDFECB6D34}"/>
    <cellStyle name="Normal 8 4 2 2 2" xfId="2789" xr:uid="{7947FFE2-CD63-4FCD-867E-F47009F41070}"/>
    <cellStyle name="Normal 8 4 2 2 2 2" xfId="2790" xr:uid="{067FC0CC-649E-40ED-A280-1A7AFD5F38B9}"/>
    <cellStyle name="Normal 8 4 2 2 2 2 2" xfId="2791" xr:uid="{4562EA61-4503-45F6-B614-F77FDE1AD0EA}"/>
    <cellStyle name="Normal 8 4 2 2 2 2 3" xfId="2792" xr:uid="{E4C9FB26-62D8-4520-99B9-1A6219BBDB8F}"/>
    <cellStyle name="Normal 8 4 2 2 2 2 4" xfId="2793" xr:uid="{DB700313-64ED-4690-A137-0D9FAE60D8EB}"/>
    <cellStyle name="Normal 8 4 2 2 2 3" xfId="2794" xr:uid="{B0DB44B5-BA9A-4C92-B482-FB2E8198BA20}"/>
    <cellStyle name="Normal 8 4 2 2 2 3 2" xfId="2795" xr:uid="{E584F9DB-2E3A-453B-86C3-CEE586E84833}"/>
    <cellStyle name="Normal 8 4 2 2 2 3 3" xfId="2796" xr:uid="{0AF12089-AA19-401F-86CA-4A58BB15C0A9}"/>
    <cellStyle name="Normal 8 4 2 2 2 3 4" xfId="2797" xr:uid="{30D97825-2954-46C1-BC2F-35E462D4C1F6}"/>
    <cellStyle name="Normal 8 4 2 2 2 4" xfId="2798" xr:uid="{DF88603D-D055-4D9E-B19D-1A2BAA0FA235}"/>
    <cellStyle name="Normal 8 4 2 2 2 5" xfId="2799" xr:uid="{1B4A5E0B-0854-4C7F-9D32-3A23B2620973}"/>
    <cellStyle name="Normal 8 4 2 2 2 6" xfId="2800" xr:uid="{F94CB564-350B-4205-860F-9BABD3B0C13A}"/>
    <cellStyle name="Normal 8 4 2 2 3" xfId="2801" xr:uid="{729D66EB-99EE-4795-AE7F-D0011A938333}"/>
    <cellStyle name="Normal 8 4 2 2 3 2" xfId="2802" xr:uid="{9F4E7090-24F0-4E47-852C-3055DBA50202}"/>
    <cellStyle name="Normal 8 4 2 2 3 2 2" xfId="2803" xr:uid="{D630AD40-16A7-4D2D-B878-9090CB0FD713}"/>
    <cellStyle name="Normal 8 4 2 2 3 2 3" xfId="2804" xr:uid="{C413DB8D-8206-4F6B-96FB-0B287F027971}"/>
    <cellStyle name="Normal 8 4 2 2 3 2 4" xfId="2805" xr:uid="{CC4F433B-C3B4-4651-A4A9-B94461C0EFE1}"/>
    <cellStyle name="Normal 8 4 2 2 3 3" xfId="2806" xr:uid="{9471290E-0955-4C43-8E6C-694E55FA08E6}"/>
    <cellStyle name="Normal 8 4 2 2 3 4" xfId="2807" xr:uid="{016CE34E-50B5-4B38-AA45-8384640C4DC3}"/>
    <cellStyle name="Normal 8 4 2 2 3 5" xfId="2808" xr:uid="{5903AF42-2F26-4A98-898F-9F6D99AE4941}"/>
    <cellStyle name="Normal 8 4 2 2 4" xfId="2809" xr:uid="{A786741E-E31F-4D5D-821A-7658E35D367E}"/>
    <cellStyle name="Normal 8 4 2 2 4 2" xfId="2810" xr:uid="{9D602780-0281-41C2-BA77-2919240A24C0}"/>
    <cellStyle name="Normal 8 4 2 2 4 3" xfId="2811" xr:uid="{C1371892-4718-4D15-B2A1-D57D6F8D41D5}"/>
    <cellStyle name="Normal 8 4 2 2 4 4" xfId="2812" xr:uid="{08922AB5-70A2-471B-8E52-B2E75DE94389}"/>
    <cellStyle name="Normal 8 4 2 2 5" xfId="2813" xr:uid="{ED88062F-3B72-4F9F-B303-57EF140C55F7}"/>
    <cellStyle name="Normal 8 4 2 2 5 2" xfId="2814" xr:uid="{0F4D9A2D-3C19-4731-98A0-EE28A807AFE8}"/>
    <cellStyle name="Normal 8 4 2 2 5 3" xfId="2815" xr:uid="{98764900-C543-4483-AFD8-A8D9F6A7788A}"/>
    <cellStyle name="Normal 8 4 2 2 5 4" xfId="2816" xr:uid="{D1E257D1-C2C0-4FFE-A5A7-C5374260AFD6}"/>
    <cellStyle name="Normal 8 4 2 2 6" xfId="2817" xr:uid="{B2226BB2-1BAC-4168-862F-48821C256878}"/>
    <cellStyle name="Normal 8 4 2 2 7" xfId="2818" xr:uid="{4E9133AC-B0AE-4FDA-8D56-55819E4E7099}"/>
    <cellStyle name="Normal 8 4 2 2 8" xfId="2819" xr:uid="{33A83940-72C6-4125-9C57-022CDD239D07}"/>
    <cellStyle name="Normal 8 4 2 3" xfId="2820" xr:uid="{E671D1A4-72CB-480C-A848-2C0735EF67A8}"/>
    <cellStyle name="Normal 8 4 2 3 2" xfId="2821" xr:uid="{F62CACC8-4176-47F0-B63A-05EC5D33697D}"/>
    <cellStyle name="Normal 8 4 2 3 2 2" xfId="2822" xr:uid="{D084252E-FA68-4CEA-ADEA-38427745749E}"/>
    <cellStyle name="Normal 8 4 2 3 2 3" xfId="2823" xr:uid="{B278C45D-BFA3-4FF6-B25E-058DEFB780D4}"/>
    <cellStyle name="Normal 8 4 2 3 2 4" xfId="2824" xr:uid="{15AF95DC-45EE-40FF-A46F-3B43BDE2377E}"/>
    <cellStyle name="Normal 8 4 2 3 3" xfId="2825" xr:uid="{ABF68325-221C-4DD9-9FAB-1AEEC2E49309}"/>
    <cellStyle name="Normal 8 4 2 3 3 2" xfId="2826" xr:uid="{B3F13F53-412D-4900-9E90-A67EEE1CF721}"/>
    <cellStyle name="Normal 8 4 2 3 3 3" xfId="2827" xr:uid="{1C2566DE-3ED9-45D2-AE9B-40EBA7561DFE}"/>
    <cellStyle name="Normal 8 4 2 3 3 4" xfId="2828" xr:uid="{21A149D5-DB53-4668-B76C-489E88B77B47}"/>
    <cellStyle name="Normal 8 4 2 3 4" xfId="2829" xr:uid="{3F29C459-363E-491D-8B64-B0105FBBDFCF}"/>
    <cellStyle name="Normal 8 4 2 3 5" xfId="2830" xr:uid="{E9000AC5-B585-451F-9377-673CFF9842C6}"/>
    <cellStyle name="Normal 8 4 2 3 6" xfId="2831" xr:uid="{515BCEB2-2562-44A3-BF42-35FC4F659068}"/>
    <cellStyle name="Normal 8 4 2 4" xfId="2832" xr:uid="{8916D5EB-2050-477A-907A-2FAB4257CC2F}"/>
    <cellStyle name="Normal 8 4 2 4 2" xfId="2833" xr:uid="{F5D3313A-C02B-4990-9672-816D41A81C5A}"/>
    <cellStyle name="Normal 8 4 2 4 2 2" xfId="2834" xr:uid="{BB65F65A-CBAD-4D2A-BC37-3BB08DBD0671}"/>
    <cellStyle name="Normal 8 4 2 4 2 3" xfId="2835" xr:uid="{F2FF8FCD-4BE3-4DE0-8A65-9DD6FAD5A763}"/>
    <cellStyle name="Normal 8 4 2 4 2 4" xfId="2836" xr:uid="{4855CFBC-BF3F-47D5-917B-BECE7CCBB984}"/>
    <cellStyle name="Normal 8 4 2 4 3" xfId="2837" xr:uid="{419C43FE-E654-438C-8DA5-2EC549DC7E5C}"/>
    <cellStyle name="Normal 8 4 2 4 4" xfId="2838" xr:uid="{8734BDA8-0795-41FB-81FA-0ADEC65238A1}"/>
    <cellStyle name="Normal 8 4 2 4 5" xfId="2839" xr:uid="{9E8481E7-2F8B-4A87-8ACD-0367F7D18035}"/>
    <cellStyle name="Normal 8 4 2 5" xfId="2840" xr:uid="{B1387BDF-7329-449C-BBDD-6050E1265DE5}"/>
    <cellStyle name="Normal 8 4 2 5 2" xfId="2841" xr:uid="{D3DC4DBE-82F4-450A-A780-92795DA68970}"/>
    <cellStyle name="Normal 8 4 2 5 3" xfId="2842" xr:uid="{7EE589ED-ACB8-479D-A722-D7BC5A292D3D}"/>
    <cellStyle name="Normal 8 4 2 5 4" xfId="2843" xr:uid="{BFA56095-6E4F-438B-BF59-9F68BA59AA1D}"/>
    <cellStyle name="Normal 8 4 2 6" xfId="2844" xr:uid="{645E6B91-AE49-4279-9708-EA81E72AE62A}"/>
    <cellStyle name="Normal 8 4 2 6 2" xfId="2845" xr:uid="{2BBC9CA8-C65A-47C1-BE50-3C4FA4FC6CC6}"/>
    <cellStyle name="Normal 8 4 2 6 3" xfId="2846" xr:uid="{4850070D-B088-4599-A405-E9335A5F8EB7}"/>
    <cellStyle name="Normal 8 4 2 6 4" xfId="2847" xr:uid="{44EAD1E8-9EA4-497E-AB5C-F2A58F0D205F}"/>
    <cellStyle name="Normal 8 4 2 7" xfId="2848" xr:uid="{4C2242FE-CB85-44D4-92EE-094202020E57}"/>
    <cellStyle name="Normal 8 4 2 8" xfId="2849" xr:uid="{1D64CD0C-6507-412F-9110-8615352D603B}"/>
    <cellStyle name="Normal 8 4 2 9" xfId="2850" xr:uid="{5F1B106C-785F-42E9-9B5A-55F0A9C3955A}"/>
    <cellStyle name="Normal 8 4 3" xfId="2851" xr:uid="{BC2A7465-1087-4345-969E-4591FAADC4D1}"/>
    <cellStyle name="Normal 8 4 3 2" xfId="2852" xr:uid="{E289E951-2D2A-437F-AECA-66B2A9677366}"/>
    <cellStyle name="Normal 8 4 3 2 2" xfId="2853" xr:uid="{38613AEE-7133-4105-AFE9-FDF5B7DC4DCF}"/>
    <cellStyle name="Normal 8 4 3 2 2 2" xfId="2854" xr:uid="{0124CEAC-B0E8-4A9B-A83A-836D6BEEFA0C}"/>
    <cellStyle name="Normal 8 4 3 2 2 2 2" xfId="4184" xr:uid="{E47A6E3A-4150-4014-8ACA-F8E8EFDDE6C3}"/>
    <cellStyle name="Normal 8 4 3 2 2 3" xfId="2855" xr:uid="{75E5B943-6C11-418B-B47E-E01A7C9AA3BA}"/>
    <cellStyle name="Normal 8 4 3 2 2 4" xfId="2856" xr:uid="{1EC4DA8D-C8DD-432D-8157-4B214B227222}"/>
    <cellStyle name="Normal 8 4 3 2 3" xfId="2857" xr:uid="{204CD000-C584-47D8-90DD-3BD755543791}"/>
    <cellStyle name="Normal 8 4 3 2 3 2" xfId="2858" xr:uid="{9FD3A294-E2DE-48B9-9815-AC527957E5E8}"/>
    <cellStyle name="Normal 8 4 3 2 3 3" xfId="2859" xr:uid="{7E2A08F6-49B7-4F90-ABE6-81A8B2544A41}"/>
    <cellStyle name="Normal 8 4 3 2 3 4" xfId="2860" xr:uid="{56AD99E7-7081-4C62-82FD-C556A8B19DFE}"/>
    <cellStyle name="Normal 8 4 3 2 4" xfId="2861" xr:uid="{9ED6D363-CA5C-4BC2-A2D5-97D6F57006C7}"/>
    <cellStyle name="Normal 8 4 3 2 5" xfId="2862" xr:uid="{471D7438-2F25-4971-BC46-0BED8A0862E0}"/>
    <cellStyle name="Normal 8 4 3 2 6" xfId="2863" xr:uid="{58D3E9D7-3E10-47D0-9525-24A2D8DC8195}"/>
    <cellStyle name="Normal 8 4 3 3" xfId="2864" xr:uid="{4C1FEDBF-CB4C-4AF7-BFA7-7E286F256F85}"/>
    <cellStyle name="Normal 8 4 3 3 2" xfId="2865" xr:uid="{584C8D90-A7C8-43E0-9BE6-2B9DF08257FE}"/>
    <cellStyle name="Normal 8 4 3 3 2 2" xfId="2866" xr:uid="{6006AC4B-0C27-426B-9C2B-D53ACADBCB56}"/>
    <cellStyle name="Normal 8 4 3 3 2 3" xfId="2867" xr:uid="{14CBC58B-B2D1-4D67-A3EB-D585EFB61A3C}"/>
    <cellStyle name="Normal 8 4 3 3 2 4" xfId="2868" xr:uid="{D3116ACF-C99D-408A-85B8-04D796872107}"/>
    <cellStyle name="Normal 8 4 3 3 3" xfId="2869" xr:uid="{6026A82D-F7F1-4D97-A8B2-13623DA2B443}"/>
    <cellStyle name="Normal 8 4 3 3 4" xfId="2870" xr:uid="{B03010BD-DB69-42FD-A5C4-CB73692FBEF4}"/>
    <cellStyle name="Normal 8 4 3 3 5" xfId="2871" xr:uid="{DFDC8FA7-21AF-47DE-9B86-440FEBE681D9}"/>
    <cellStyle name="Normal 8 4 3 4" xfId="2872" xr:uid="{7A8BC020-7232-4926-8B8B-6699927C5EF1}"/>
    <cellStyle name="Normal 8 4 3 4 2" xfId="2873" xr:uid="{A240AF0C-BD73-4DEE-B0C3-6C060B7CC0CC}"/>
    <cellStyle name="Normal 8 4 3 4 3" xfId="2874" xr:uid="{ECFFD18A-4B21-403B-B7D7-489AFEBBA3B8}"/>
    <cellStyle name="Normal 8 4 3 4 4" xfId="2875" xr:uid="{A2ADF73B-7080-46DC-A2D1-2773C8E7CA8D}"/>
    <cellStyle name="Normal 8 4 3 5" xfId="2876" xr:uid="{56B793B6-41C1-458C-BB4C-FA3B78DCEC0D}"/>
    <cellStyle name="Normal 8 4 3 5 2" xfId="2877" xr:uid="{093BDF7B-6E6F-48AE-B185-54E5516BBB53}"/>
    <cellStyle name="Normal 8 4 3 5 3" xfId="2878" xr:uid="{D661EEF0-2358-475A-8656-441C7CE474FC}"/>
    <cellStyle name="Normal 8 4 3 5 4" xfId="2879" xr:uid="{D7E11DBF-1396-4F2D-A3D9-150C68A50EA2}"/>
    <cellStyle name="Normal 8 4 3 6" xfId="2880" xr:uid="{7B9795AC-5BDD-46F8-908D-2F68A7F0E9CD}"/>
    <cellStyle name="Normal 8 4 3 7" xfId="2881" xr:uid="{7637CEC7-867C-4025-BF8E-929181C04150}"/>
    <cellStyle name="Normal 8 4 3 8" xfId="2882" xr:uid="{D333B9A8-0CA7-4B65-A940-F85CE023A522}"/>
    <cellStyle name="Normal 8 4 4" xfId="2883" xr:uid="{F6BAD85D-E94C-4C0E-B83F-02D0298CB039}"/>
    <cellStyle name="Normal 8 4 4 2" xfId="2884" xr:uid="{7169115E-C6F5-4657-933B-4B3FA4C9B4AC}"/>
    <cellStyle name="Normal 8 4 4 2 2" xfId="2885" xr:uid="{84ED0BFB-70A4-4DE7-980B-BFFC7D352EA8}"/>
    <cellStyle name="Normal 8 4 4 2 2 2" xfId="2886" xr:uid="{53478AEA-ACD2-466B-9D10-433389C9ACB8}"/>
    <cellStyle name="Normal 8 4 4 2 2 3" xfId="2887" xr:uid="{9848C4A8-9A88-425A-AAF1-507FB1906453}"/>
    <cellStyle name="Normal 8 4 4 2 2 4" xfId="2888" xr:uid="{E1521034-3658-4BD8-BBFF-2F732667AC5B}"/>
    <cellStyle name="Normal 8 4 4 2 3" xfId="2889" xr:uid="{47A373C8-DFE1-44AB-8F58-D2A2A732F6A5}"/>
    <cellStyle name="Normal 8 4 4 2 4" xfId="2890" xr:uid="{BDE0F57C-FC21-4CD9-9E94-205A585A1E8B}"/>
    <cellStyle name="Normal 8 4 4 2 5" xfId="2891" xr:uid="{974B7D52-7099-4C93-B5DC-DF5F86E32513}"/>
    <cellStyle name="Normal 8 4 4 3" xfId="2892" xr:uid="{5D0A87D0-A446-4555-965A-55CB1E74AA1D}"/>
    <cellStyle name="Normal 8 4 4 3 2" xfId="2893" xr:uid="{5879D14A-43BF-4332-B700-66C8B1E89903}"/>
    <cellStyle name="Normal 8 4 4 3 3" xfId="2894" xr:uid="{10774738-F2B4-4C0E-977E-97ED1EF501CA}"/>
    <cellStyle name="Normal 8 4 4 3 4" xfId="2895" xr:uid="{C35F5502-726C-45FB-831E-9D09205DA8E7}"/>
    <cellStyle name="Normal 8 4 4 4" xfId="2896" xr:uid="{DCBF40FD-FD42-41CE-B931-A957AF202AFC}"/>
    <cellStyle name="Normal 8 4 4 4 2" xfId="2897" xr:uid="{FBA15256-4C0E-4077-B099-6A89C2CFE8DC}"/>
    <cellStyle name="Normal 8 4 4 4 3" xfId="2898" xr:uid="{53387C67-C61B-4D35-918D-30B42B4EFE2D}"/>
    <cellStyle name="Normal 8 4 4 4 4" xfId="2899" xr:uid="{B9AB6296-DC34-4C92-8326-F0C77E11E369}"/>
    <cellStyle name="Normal 8 4 4 5" xfId="2900" xr:uid="{68655888-2EBA-431B-925B-A90D1274257A}"/>
    <cellStyle name="Normal 8 4 4 6" xfId="2901" xr:uid="{54BEB9CF-33B7-4A62-948D-BCD47EF6166D}"/>
    <cellStyle name="Normal 8 4 4 7" xfId="2902" xr:uid="{964649BE-FB51-4080-8CF9-F2C4631EF36E}"/>
    <cellStyle name="Normal 8 4 5" xfId="2903" xr:uid="{2C837FAF-46C0-4AA6-B7CE-B7541BE21A9B}"/>
    <cellStyle name="Normal 8 4 5 2" xfId="2904" xr:uid="{F6A93A5C-902E-4BAD-A4AE-F1C84D919893}"/>
    <cellStyle name="Normal 8 4 5 2 2" xfId="2905" xr:uid="{A564EF19-1024-43F8-896F-62B492B5A74F}"/>
    <cellStyle name="Normal 8 4 5 2 3" xfId="2906" xr:uid="{F5DFEC9C-0D82-493A-8B48-FA437C352821}"/>
    <cellStyle name="Normal 8 4 5 2 4" xfId="2907" xr:uid="{C22BB8DE-6E89-4ED1-B32A-A4672467890C}"/>
    <cellStyle name="Normal 8 4 5 3" xfId="2908" xr:uid="{A6DDA3A5-7104-4A54-B0A3-45107CFBA220}"/>
    <cellStyle name="Normal 8 4 5 3 2" xfId="2909" xr:uid="{9BD7D044-4C50-4CFA-900C-70524F487A7A}"/>
    <cellStyle name="Normal 8 4 5 3 3" xfId="2910" xr:uid="{E054E5BF-F10C-4705-BC22-C78DDC21068E}"/>
    <cellStyle name="Normal 8 4 5 3 4" xfId="2911" xr:uid="{A17CD0C4-B9F7-46A7-B2C5-A206A6D14900}"/>
    <cellStyle name="Normal 8 4 5 4" xfId="2912" xr:uid="{F4AC6576-E821-4E8D-A1A4-ED52525014C9}"/>
    <cellStyle name="Normal 8 4 5 5" xfId="2913" xr:uid="{DE8FF258-2E0C-4B4E-9427-E669498A7DFC}"/>
    <cellStyle name="Normal 8 4 5 6" xfId="2914" xr:uid="{ADAF3104-2819-41F4-9A8C-616865AE9AA0}"/>
    <cellStyle name="Normal 8 4 6" xfId="2915" xr:uid="{00A06C87-9348-4A45-A72C-6310FAC3F799}"/>
    <cellStyle name="Normal 8 4 6 2" xfId="2916" xr:uid="{7A0D339D-72A0-428C-B1FA-8902C441C5AF}"/>
    <cellStyle name="Normal 8 4 6 2 2" xfId="2917" xr:uid="{45FCA382-34E0-4955-80F1-6CAB4374DBB4}"/>
    <cellStyle name="Normal 8 4 6 2 3" xfId="2918" xr:uid="{80928B7B-AF5C-4EB7-A0D7-6DBA0EA97EF6}"/>
    <cellStyle name="Normal 8 4 6 2 4" xfId="2919" xr:uid="{6469B3AA-9EB6-4E11-9BD0-2947045F2FBD}"/>
    <cellStyle name="Normal 8 4 6 3" xfId="2920" xr:uid="{205784BA-CD20-46E0-BB9A-64D27CF1C0F7}"/>
    <cellStyle name="Normal 8 4 6 4" xfId="2921" xr:uid="{7E2FAC82-327F-4BAF-BA4C-8A9D67D00375}"/>
    <cellStyle name="Normal 8 4 6 5" xfId="2922" xr:uid="{016B342D-7DAC-41C2-BF8F-95A4BF99469B}"/>
    <cellStyle name="Normal 8 4 7" xfId="2923" xr:uid="{5125A7B1-9747-4E30-ACEE-6B54B89CFF6F}"/>
    <cellStyle name="Normal 8 4 7 2" xfId="2924" xr:uid="{BF946608-4096-44D1-AC6C-DFBB2ABFB269}"/>
    <cellStyle name="Normal 8 4 7 3" xfId="2925" xr:uid="{D0DDD6CB-7869-4219-B714-29A55B2CA439}"/>
    <cellStyle name="Normal 8 4 7 4" xfId="2926" xr:uid="{C17DE2BC-0D12-4F02-807B-E5C8C533410C}"/>
    <cellStyle name="Normal 8 4 8" xfId="2927" xr:uid="{7A0D4E9B-8CD8-43A7-8D88-46D60043AE23}"/>
    <cellStyle name="Normal 8 4 8 2" xfId="2928" xr:uid="{4A4F9FC4-4603-443D-900E-C75DD3AEEFB0}"/>
    <cellStyle name="Normal 8 4 8 3" xfId="2929" xr:uid="{7DC63F33-604B-4B4E-8FDA-063F96BFA3B0}"/>
    <cellStyle name="Normal 8 4 8 4" xfId="2930" xr:uid="{5F43AA97-5B42-4FED-9DB0-F8F32D52F41D}"/>
    <cellStyle name="Normal 8 4 9" xfId="2931" xr:uid="{58C5D387-5364-47F9-B528-6366C6299CF9}"/>
    <cellStyle name="Normal 8 5" xfId="2932" xr:uid="{28482AC0-7EC6-4857-A881-A45ABA6B73D4}"/>
    <cellStyle name="Normal 8 5 2" xfId="2933" xr:uid="{54F2444E-7218-4732-A801-C41D7B0C1C4B}"/>
    <cellStyle name="Normal 8 5 2 2" xfId="2934" xr:uid="{45F4E0D6-B295-4583-BF72-5540AC644BF1}"/>
    <cellStyle name="Normal 8 5 2 2 2" xfId="2935" xr:uid="{3157C2A2-3534-4A6C-BB33-5F6831CB1E6E}"/>
    <cellStyle name="Normal 8 5 2 2 2 2" xfId="2936" xr:uid="{E7B8CC97-B178-4F78-8B02-57EF2AE47694}"/>
    <cellStyle name="Normal 8 5 2 2 2 3" xfId="2937" xr:uid="{4036F173-EB7E-4571-BC3E-85E25E8323B1}"/>
    <cellStyle name="Normal 8 5 2 2 2 4" xfId="2938" xr:uid="{E9FFC328-B4F8-4E54-B625-0C364120CB39}"/>
    <cellStyle name="Normal 8 5 2 2 3" xfId="2939" xr:uid="{61920CE5-821C-4FBB-95DB-4BEFA65270C0}"/>
    <cellStyle name="Normal 8 5 2 2 3 2" xfId="2940" xr:uid="{074EA9AC-DF44-4819-80F6-E227CA7A6B18}"/>
    <cellStyle name="Normal 8 5 2 2 3 3" xfId="2941" xr:uid="{63536015-3CED-41FD-90AE-ADB3DDCA24CA}"/>
    <cellStyle name="Normal 8 5 2 2 3 4" xfId="2942" xr:uid="{C25F070C-64C3-4C47-8CD3-47604D8EFF09}"/>
    <cellStyle name="Normal 8 5 2 2 4" xfId="2943" xr:uid="{BE366293-0CC0-492D-89B0-0136D6DFA9D4}"/>
    <cellStyle name="Normal 8 5 2 2 5" xfId="2944" xr:uid="{675316BE-0A89-469C-BC39-CA747C57C2C4}"/>
    <cellStyle name="Normal 8 5 2 2 6" xfId="2945" xr:uid="{AD00649E-FDBF-43B4-9844-A5AEBA385E2A}"/>
    <cellStyle name="Normal 8 5 2 3" xfId="2946" xr:uid="{59515745-E8CF-492B-A641-92EBC625ECF0}"/>
    <cellStyle name="Normal 8 5 2 3 2" xfId="2947" xr:uid="{B1DBCA00-A589-419E-81A2-DE155DCD5427}"/>
    <cellStyle name="Normal 8 5 2 3 2 2" xfId="2948" xr:uid="{DBE8DDC3-8B73-42CB-B876-57920CF0A38D}"/>
    <cellStyle name="Normal 8 5 2 3 2 3" xfId="2949" xr:uid="{D88C2318-B33C-49DE-B46F-E3B797C654DD}"/>
    <cellStyle name="Normal 8 5 2 3 2 4" xfId="2950" xr:uid="{A9D9964C-B72C-453D-B6A2-E8824CEC3840}"/>
    <cellStyle name="Normal 8 5 2 3 3" xfId="2951" xr:uid="{5F9E4948-252B-4F43-9D4B-806661360F67}"/>
    <cellStyle name="Normal 8 5 2 3 4" xfId="2952" xr:uid="{3A6AD01E-548D-4321-8B9B-7123B1D5AEEF}"/>
    <cellStyle name="Normal 8 5 2 3 5" xfId="2953" xr:uid="{5E8A0668-D59F-4590-B598-C6CB9294063E}"/>
    <cellStyle name="Normal 8 5 2 4" xfId="2954" xr:uid="{83A3A153-D952-45B0-83A8-E83149FBB6BF}"/>
    <cellStyle name="Normal 8 5 2 4 2" xfId="2955" xr:uid="{C4BAEA6E-D5F4-4C14-9F6B-EE994C82E13B}"/>
    <cellStyle name="Normal 8 5 2 4 3" xfId="2956" xr:uid="{86A3A2D3-652D-4672-B93C-5384996D2131}"/>
    <cellStyle name="Normal 8 5 2 4 4" xfId="2957" xr:uid="{8B00B912-381F-4CB3-BAFD-075288095849}"/>
    <cellStyle name="Normal 8 5 2 5" xfId="2958" xr:uid="{EDD967F1-60ED-4772-A683-F7D1E2618B32}"/>
    <cellStyle name="Normal 8 5 2 5 2" xfId="2959" xr:uid="{F7FD5059-11C5-4649-9AFB-151EDE8E7550}"/>
    <cellStyle name="Normal 8 5 2 5 3" xfId="2960" xr:uid="{4DB80E16-4D85-4E39-9333-F12837790FED}"/>
    <cellStyle name="Normal 8 5 2 5 4" xfId="2961" xr:uid="{809977F5-AA79-430B-97AA-9E1FD7D95E3B}"/>
    <cellStyle name="Normal 8 5 2 6" xfId="2962" xr:uid="{8B5CC19F-F508-46C6-8486-55A2347B0438}"/>
    <cellStyle name="Normal 8 5 2 7" xfId="2963" xr:uid="{0690F087-93B7-4CE0-BD23-1A8A1031FA86}"/>
    <cellStyle name="Normal 8 5 2 8" xfId="2964" xr:uid="{ACCB63C9-299D-4D42-91EA-7F7D846FD148}"/>
    <cellStyle name="Normal 8 5 3" xfId="2965" xr:uid="{104D6F91-0545-4BB8-8887-9B912816C5FF}"/>
    <cellStyle name="Normal 8 5 3 2" xfId="2966" xr:uid="{E7AF1542-7EFB-4EDE-9245-DDD3791B7C92}"/>
    <cellStyle name="Normal 8 5 3 2 2" xfId="2967" xr:uid="{2790296A-9F78-466D-9B6C-69A0BBE0080D}"/>
    <cellStyle name="Normal 8 5 3 2 3" xfId="2968" xr:uid="{A834CE37-1F95-48FD-992D-2A9AD08F4AEA}"/>
    <cellStyle name="Normal 8 5 3 2 4" xfId="2969" xr:uid="{03EED354-D2DA-42C6-85F3-8111C5BD9002}"/>
    <cellStyle name="Normal 8 5 3 3" xfId="2970" xr:uid="{C864950A-EBB6-4827-8741-F9DE8B3906F0}"/>
    <cellStyle name="Normal 8 5 3 3 2" xfId="2971" xr:uid="{AD32F63A-F808-4E24-9C41-B5C45719779C}"/>
    <cellStyle name="Normal 8 5 3 3 3" xfId="2972" xr:uid="{E75B795F-7EAF-4376-833A-847BC2A198AB}"/>
    <cellStyle name="Normal 8 5 3 3 4" xfId="2973" xr:uid="{13549938-8C60-4C0B-B42C-087627EA0C49}"/>
    <cellStyle name="Normal 8 5 3 4" xfId="2974" xr:uid="{7E46BB74-496E-44CF-9B0D-824458CC4192}"/>
    <cellStyle name="Normal 8 5 3 5" xfId="2975" xr:uid="{226B528A-0D12-4965-8A21-CD6A1A8CF86B}"/>
    <cellStyle name="Normal 8 5 3 6" xfId="2976" xr:uid="{573F95B1-4224-4581-82D5-47B665D020B5}"/>
    <cellStyle name="Normal 8 5 4" xfId="2977" xr:uid="{5D657194-9F13-4017-A839-EC883E9AC4BF}"/>
    <cellStyle name="Normal 8 5 4 2" xfId="2978" xr:uid="{0F9CB754-0F2C-4138-AEFC-BEC2A4D44E86}"/>
    <cellStyle name="Normal 8 5 4 2 2" xfId="2979" xr:uid="{00C719AD-B95C-4445-8168-165B2DED18E8}"/>
    <cellStyle name="Normal 8 5 4 2 3" xfId="2980" xr:uid="{0DB3EB3A-C3E3-4EBC-92C0-BDBD21985A4C}"/>
    <cellStyle name="Normal 8 5 4 2 4" xfId="2981" xr:uid="{8F53897E-1324-4E53-86E5-0948C99AC681}"/>
    <cellStyle name="Normal 8 5 4 3" xfId="2982" xr:uid="{5D43B23F-2F29-42A6-A95D-2C1702A1CCB2}"/>
    <cellStyle name="Normal 8 5 4 4" xfId="2983" xr:uid="{1E0E3C26-B2F5-4846-B918-ED5A84F7EF90}"/>
    <cellStyle name="Normal 8 5 4 5" xfId="2984" xr:uid="{60581EB0-75B3-4538-9D3A-6900F8CB6278}"/>
    <cellStyle name="Normal 8 5 5" xfId="2985" xr:uid="{8CB36FC9-1B80-4080-9EB0-3FA03A526BD4}"/>
    <cellStyle name="Normal 8 5 5 2" xfId="2986" xr:uid="{8AFC34DC-448F-4F2B-9265-0ED87790D27F}"/>
    <cellStyle name="Normal 8 5 5 3" xfId="2987" xr:uid="{CF10A312-18EF-4E84-8B7E-24D82169E455}"/>
    <cellStyle name="Normal 8 5 5 4" xfId="2988" xr:uid="{BA7E5EA5-530D-426F-BF67-A4878795F889}"/>
    <cellStyle name="Normal 8 5 6" xfId="2989" xr:uid="{FD918A2A-0B2F-4785-A350-CDCEE9B2E966}"/>
    <cellStyle name="Normal 8 5 6 2" xfId="2990" xr:uid="{12EF1CD3-D380-4C41-9633-1AB1F3457423}"/>
    <cellStyle name="Normal 8 5 6 3" xfId="2991" xr:uid="{17026026-4A72-4235-9AF3-03680D9D668F}"/>
    <cellStyle name="Normal 8 5 6 4" xfId="2992" xr:uid="{5DA7FFDD-B089-42D4-A827-A15ED7B067EF}"/>
    <cellStyle name="Normal 8 5 7" xfId="2993" xr:uid="{72E0CD0A-B368-4221-BEA8-7D07905C5215}"/>
    <cellStyle name="Normal 8 5 8" xfId="2994" xr:uid="{E43C73F4-FF56-4726-8CA1-20406AFC6B62}"/>
    <cellStyle name="Normal 8 5 9" xfId="2995" xr:uid="{D9EC022D-670C-4C28-8425-F9DD190191BE}"/>
    <cellStyle name="Normal 8 6" xfId="2996" xr:uid="{1057C161-DF2A-4AE5-B07C-C44A1BDEAD31}"/>
    <cellStyle name="Normal 8 6 2" xfId="2997" xr:uid="{66A6B732-0C96-472D-BEA8-110725988F85}"/>
    <cellStyle name="Normal 8 6 2 2" xfId="2998" xr:uid="{6B7C0487-8A05-4F0B-9EAC-7E2144157CB1}"/>
    <cellStyle name="Normal 8 6 2 2 2" xfId="2999" xr:uid="{37665F01-6D0C-4B97-8326-767C84DE19CC}"/>
    <cellStyle name="Normal 8 6 2 2 2 2" xfId="4185" xr:uid="{BC68ED54-B224-406C-9103-E27022338FC9}"/>
    <cellStyle name="Normal 8 6 2 2 3" xfId="3000" xr:uid="{AFB7A477-657E-40F0-9128-322B204D0E6F}"/>
    <cellStyle name="Normal 8 6 2 2 4" xfId="3001" xr:uid="{C69246C6-8DAB-427D-8E13-DD6D69F39151}"/>
    <cellStyle name="Normal 8 6 2 3" xfId="3002" xr:uid="{CCB86D6E-C559-4977-8C2B-38BC83D1D0C8}"/>
    <cellStyle name="Normal 8 6 2 3 2" xfId="3003" xr:uid="{F29D9875-710C-4D36-9F55-FF3D9DAA867C}"/>
    <cellStyle name="Normal 8 6 2 3 3" xfId="3004" xr:uid="{1BA50C47-AA18-494E-B9B3-C5C7BCEEA2E4}"/>
    <cellStyle name="Normal 8 6 2 3 4" xfId="3005" xr:uid="{106732FD-5217-4ABA-92EE-02AD3C872F85}"/>
    <cellStyle name="Normal 8 6 2 4" xfId="3006" xr:uid="{B4D0714C-F7D8-4C30-9352-418053ADC626}"/>
    <cellStyle name="Normal 8 6 2 5" xfId="3007" xr:uid="{71D55D16-9485-487B-A64A-93E42E8D5DB2}"/>
    <cellStyle name="Normal 8 6 2 6" xfId="3008" xr:uid="{DE6F5ACE-BBC9-4A4E-81A7-AD79C45270AA}"/>
    <cellStyle name="Normal 8 6 3" xfId="3009" xr:uid="{281AE0EE-0D7F-4777-B0C9-C18C11EC5458}"/>
    <cellStyle name="Normal 8 6 3 2" xfId="3010" xr:uid="{BDBAFAF4-4EA1-4C5A-96E1-711E0B025918}"/>
    <cellStyle name="Normal 8 6 3 2 2" xfId="3011" xr:uid="{A754B967-075D-422F-9070-66627CD568AB}"/>
    <cellStyle name="Normal 8 6 3 2 3" xfId="3012" xr:uid="{386D9828-5170-4D51-A306-B27F9DF1574B}"/>
    <cellStyle name="Normal 8 6 3 2 4" xfId="3013" xr:uid="{55C185CA-BF2B-4CAA-A0B8-0CA16C2DD358}"/>
    <cellStyle name="Normal 8 6 3 3" xfId="3014" xr:uid="{E6390129-BD3B-4FD6-A16E-A28D2CFA327C}"/>
    <cellStyle name="Normal 8 6 3 4" xfId="3015" xr:uid="{2713A463-C33C-4C80-BE20-E2EF855C5337}"/>
    <cellStyle name="Normal 8 6 3 5" xfId="3016" xr:uid="{AA101D47-9BF1-4F98-AC3D-681A26B8C7C3}"/>
    <cellStyle name="Normal 8 6 4" xfId="3017" xr:uid="{7AD6ACDE-F08A-4791-B0B6-8F39C7573959}"/>
    <cellStyle name="Normal 8 6 4 2" xfId="3018" xr:uid="{48CCFA7C-2B98-4B6B-AB05-7E6E2B4ED66A}"/>
    <cellStyle name="Normal 8 6 4 3" xfId="3019" xr:uid="{386BE54C-C91D-425B-A42F-367CA99F1380}"/>
    <cellStyle name="Normal 8 6 4 4" xfId="3020" xr:uid="{D7B7B733-67AD-437E-A67F-FC18F93AB6C7}"/>
    <cellStyle name="Normal 8 6 5" xfId="3021" xr:uid="{F8C3C8EF-1289-407C-A319-2F72F72396E2}"/>
    <cellStyle name="Normal 8 6 5 2" xfId="3022" xr:uid="{3B4ED8CA-EA61-4BC2-9EFC-48C42D7ADD94}"/>
    <cellStyle name="Normal 8 6 5 3" xfId="3023" xr:uid="{F1296847-A238-4BEB-9634-B17B02EAE99E}"/>
    <cellStyle name="Normal 8 6 5 4" xfId="3024" xr:uid="{498F687A-DB95-469C-AE27-FF3E8DEF3DF9}"/>
    <cellStyle name="Normal 8 6 6" xfId="3025" xr:uid="{29DBA3F7-6CC7-43AE-A5A1-97E413EAC3BC}"/>
    <cellStyle name="Normal 8 6 7" xfId="3026" xr:uid="{DAC05AA1-08F1-4929-A33F-60B647E7B1A4}"/>
    <cellStyle name="Normal 8 6 8" xfId="3027" xr:uid="{4694CAB0-179D-4E6A-90B3-7FF97216E10B}"/>
    <cellStyle name="Normal 8 7" xfId="3028" xr:uid="{2B98CB15-BC3F-45E9-AD2F-6E34777AFE07}"/>
    <cellStyle name="Normal 8 7 2" xfId="3029" xr:uid="{8843B8CE-148E-4E36-B9FE-A635F8A5A3FF}"/>
    <cellStyle name="Normal 8 7 2 2" xfId="3030" xr:uid="{1370DF34-2052-4EA3-8F01-415A38C20AD8}"/>
    <cellStyle name="Normal 8 7 2 2 2" xfId="3031" xr:uid="{6566D5A4-3241-428C-A2A7-4E77833F9089}"/>
    <cellStyle name="Normal 8 7 2 2 3" xfId="3032" xr:uid="{C92F4326-31FD-4405-9903-C4A1EBCCDD15}"/>
    <cellStyle name="Normal 8 7 2 2 4" xfId="3033" xr:uid="{9AFA5DF5-7368-4591-8927-DAC88C44FD35}"/>
    <cellStyle name="Normal 8 7 2 3" xfId="3034" xr:uid="{1BA285F9-980C-4FB1-A560-961C54800D60}"/>
    <cellStyle name="Normal 8 7 2 4" xfId="3035" xr:uid="{962B84F7-9F32-45DA-B216-5AC7BC755049}"/>
    <cellStyle name="Normal 8 7 2 5" xfId="3036" xr:uid="{2D46DFF9-FA9B-4EB5-8569-6ABC88D1D19F}"/>
    <cellStyle name="Normal 8 7 3" xfId="3037" xr:uid="{C528151A-C5CF-4AEF-BF1D-5718C7BFB2C8}"/>
    <cellStyle name="Normal 8 7 3 2" xfId="3038" xr:uid="{EB182002-6BBE-4B9F-8CD9-44CBD9FE3942}"/>
    <cellStyle name="Normal 8 7 3 3" xfId="3039" xr:uid="{81381F1B-43F9-4805-84A9-A99468254E3A}"/>
    <cellStyle name="Normal 8 7 3 4" xfId="3040" xr:uid="{D507AF40-211B-40A7-9A7D-66CA44AC6EB7}"/>
    <cellStyle name="Normal 8 7 4" xfId="3041" xr:uid="{C06D75CB-0081-4022-AAE4-D28B90D7F57B}"/>
    <cellStyle name="Normal 8 7 4 2" xfId="3042" xr:uid="{83EC3DC1-2324-477B-A705-AC6243C7EA35}"/>
    <cellStyle name="Normal 8 7 4 3" xfId="3043" xr:uid="{1C4E15D7-8F1F-48BB-91BF-C52E6EC7B18D}"/>
    <cellStyle name="Normal 8 7 4 4" xfId="3044" xr:uid="{AD0FC1C3-2D3F-47BA-8CC2-FCA3D335B4CA}"/>
    <cellStyle name="Normal 8 7 5" xfId="3045" xr:uid="{815395D9-C46F-4311-A158-55D0700CDB9A}"/>
    <cellStyle name="Normal 8 7 6" xfId="3046" xr:uid="{5C1D6A49-5589-4CE5-8C5E-7A449FF9F157}"/>
    <cellStyle name="Normal 8 7 7" xfId="3047" xr:uid="{08E55C04-7EA3-4662-99D4-26154B3E630E}"/>
    <cellStyle name="Normal 8 8" xfId="3048" xr:uid="{A3595E51-C5FE-4D1C-9861-C14F427CADAB}"/>
    <cellStyle name="Normal 8 8 2" xfId="3049" xr:uid="{7C539002-98EF-4FDA-B907-76022C13320C}"/>
    <cellStyle name="Normal 8 8 2 2" xfId="3050" xr:uid="{1A70A192-C985-4D0D-A789-730570602EBA}"/>
    <cellStyle name="Normal 8 8 2 3" xfId="3051" xr:uid="{FBDB444E-B28C-4571-9E9D-50F765A34A76}"/>
    <cellStyle name="Normal 8 8 2 4" xfId="3052" xr:uid="{0259C5C7-41F4-4033-AF93-4F2539C50C65}"/>
    <cellStyle name="Normal 8 8 3" xfId="3053" xr:uid="{35170B50-9893-4556-94E2-CDDD08E959EC}"/>
    <cellStyle name="Normal 8 8 3 2" xfId="3054" xr:uid="{5CF4ED87-1A14-48DB-A625-819834842F16}"/>
    <cellStyle name="Normal 8 8 3 3" xfId="3055" xr:uid="{6646A03D-8902-4F0B-B101-EB2062947DD6}"/>
    <cellStyle name="Normal 8 8 3 4" xfId="3056" xr:uid="{B0588C42-5EAC-493E-952C-0C2E17057543}"/>
    <cellStyle name="Normal 8 8 4" xfId="3057" xr:uid="{2577B613-D4F1-4C18-90CA-A0A0E0CEB192}"/>
    <cellStyle name="Normal 8 8 5" xfId="3058" xr:uid="{4B8385F6-195B-4DF6-8117-E33EFBD57E2F}"/>
    <cellStyle name="Normal 8 8 6" xfId="3059" xr:uid="{C72CA173-6EC8-4E7F-8313-9B0C50C1B4A8}"/>
    <cellStyle name="Normal 8 9" xfId="3060" xr:uid="{8CDC4822-24E6-4ABC-8269-081D7426ACB2}"/>
    <cellStyle name="Normal 8 9 2" xfId="3061" xr:uid="{3329923A-4E64-44FF-816E-4E8F6C9F5A70}"/>
    <cellStyle name="Normal 8 9 2 2" xfId="3062" xr:uid="{E249B447-8140-41CD-9CF1-BAE2B0E24100}"/>
    <cellStyle name="Normal 8 9 2 2 2" xfId="4381" xr:uid="{2294312B-494E-4B30-93AF-661BF350D367}"/>
    <cellStyle name="Normal 8 9 2 2 3" xfId="4613" xr:uid="{88B45E53-EA50-42CD-B1F7-14770F3B5D2C}"/>
    <cellStyle name="Normal 8 9 2 3" xfId="3063" xr:uid="{577116DD-0676-4837-9555-C4B001837124}"/>
    <cellStyle name="Normal 8 9 2 4" xfId="3064" xr:uid="{CD9617F0-BE56-4BC6-933D-1A749F258840}"/>
    <cellStyle name="Normal 8 9 3" xfId="3065" xr:uid="{0772CB8C-E078-499A-9E0B-DBEE34492DB6}"/>
    <cellStyle name="Normal 8 9 4" xfId="3066" xr:uid="{6D771698-A442-4B08-9AAD-C5FE198E73FD}"/>
    <cellStyle name="Normal 8 9 4 2" xfId="4747" xr:uid="{C8E2C6CC-789E-4FF6-A282-BA7284BFB0D9}"/>
    <cellStyle name="Normal 8 9 4 3" xfId="4614" xr:uid="{17619D70-4DD6-4726-9C44-09FE48153379}"/>
    <cellStyle name="Normal 8 9 4 4" xfId="4466" xr:uid="{A143A154-74C9-4359-B045-90DA50F15619}"/>
    <cellStyle name="Normal 8 9 5" xfId="3067" xr:uid="{2EE034C0-D4D0-4673-9B0C-72CA0FE32074}"/>
    <cellStyle name="Normal 9" xfId="89" xr:uid="{D10EEB70-CC22-4092-BB39-806C839B3217}"/>
    <cellStyle name="Normal 9 10" xfId="3068" xr:uid="{2DC8FFE4-B8E0-4298-A3F1-16226977FF79}"/>
    <cellStyle name="Normal 9 10 2" xfId="3069" xr:uid="{33CB9801-3448-4A29-B9A7-93DA29C2C850}"/>
    <cellStyle name="Normal 9 10 2 2" xfId="3070" xr:uid="{C18BA40D-218A-4156-A600-BCD561CCE4C5}"/>
    <cellStyle name="Normal 9 10 2 3" xfId="3071" xr:uid="{37BBABCA-9DDB-4C35-87B5-292CB365F9CA}"/>
    <cellStyle name="Normal 9 10 2 4" xfId="3072" xr:uid="{3749F944-701C-471B-9FDD-ABAE01E12170}"/>
    <cellStyle name="Normal 9 10 3" xfId="3073" xr:uid="{45A2C890-8498-4558-9EA0-7DDF43330009}"/>
    <cellStyle name="Normal 9 10 4" xfId="3074" xr:uid="{A94BBECC-D32C-4DC3-8C85-3A71BABABD83}"/>
    <cellStyle name="Normal 9 10 5" xfId="3075" xr:uid="{86B898F9-5DE5-4ACE-9BB5-AF1E422E1C54}"/>
    <cellStyle name="Normal 9 11" xfId="3076" xr:uid="{78D71982-F6BA-4CE6-B81C-E8250D9C4504}"/>
    <cellStyle name="Normal 9 11 2" xfId="3077" xr:uid="{574C178F-2050-4313-A9B0-61BC2900A1F1}"/>
    <cellStyle name="Normal 9 11 3" xfId="3078" xr:uid="{8758C950-020B-4E16-8517-3C15ABB74518}"/>
    <cellStyle name="Normal 9 11 4" xfId="3079" xr:uid="{D315C0FC-83DC-427A-AD16-B7E000708B11}"/>
    <cellStyle name="Normal 9 12" xfId="3080" xr:uid="{3F96DCB3-E704-4A7E-827A-FFA6E7799F7A}"/>
    <cellStyle name="Normal 9 12 2" xfId="3081" xr:uid="{6211286A-8A8F-4B12-9B36-107FCD2DA371}"/>
    <cellStyle name="Normal 9 12 3" xfId="3082" xr:uid="{214C19EF-8556-4FCE-B359-E3119E15AC02}"/>
    <cellStyle name="Normal 9 12 4" xfId="3083" xr:uid="{5B031267-5A9F-4C5F-9851-A848B9E759F8}"/>
    <cellStyle name="Normal 9 13" xfId="3084" xr:uid="{45E82B42-DA18-4520-A202-8F15D560B3B5}"/>
    <cellStyle name="Normal 9 13 2" xfId="3085" xr:uid="{8B3B1063-7B81-43FC-81C4-E69301D5D61D}"/>
    <cellStyle name="Normal 9 14" xfId="3086" xr:uid="{48157136-AE14-4605-AB94-40559EF323A4}"/>
    <cellStyle name="Normal 9 15" xfId="3087" xr:uid="{CF54FC0B-6819-46F2-BEF1-D9CE80A84F47}"/>
    <cellStyle name="Normal 9 16" xfId="3088" xr:uid="{ED8B2D0C-86EB-4F77-AA00-5E0CD260B387}"/>
    <cellStyle name="Normal 9 2" xfId="90" xr:uid="{5167DD8A-3722-47F9-8670-901C9C7F067A}"/>
    <cellStyle name="Normal 9 2 2" xfId="3729" xr:uid="{0B9EEA30-C036-4D22-96F6-73466BB5EF64}"/>
    <cellStyle name="Normal 9 2 2 2" xfId="4593" xr:uid="{17FF57D8-07F1-4CF2-99A2-DE767950781D}"/>
    <cellStyle name="Normal 9 2 3" xfId="4594" xr:uid="{7D22E298-DA8E-4926-98E3-D0297B1F988C}"/>
    <cellStyle name="Normal 9 3" xfId="91" xr:uid="{9852D78C-BD6A-4047-9279-ECE1BA5FCE93}"/>
    <cellStyle name="Normal 9 3 10" xfId="3089" xr:uid="{250429B1-9316-49F5-A608-E8751595142C}"/>
    <cellStyle name="Normal 9 3 11" xfId="3090" xr:uid="{1B9C3752-C3C8-40AC-8EF6-9469976325E6}"/>
    <cellStyle name="Normal 9 3 2" xfId="3091" xr:uid="{BEFBC12E-92FA-434A-99E4-DB8C786760CB}"/>
    <cellStyle name="Normal 9 3 2 2" xfId="3092" xr:uid="{3004B006-2AD3-4772-A983-A4F7774C8FE2}"/>
    <cellStyle name="Normal 9 3 2 2 2" xfId="3093" xr:uid="{C7345852-CDBD-4CF7-AD9B-1BE4A3C09AFD}"/>
    <cellStyle name="Normal 9 3 2 2 2 2" xfId="3094" xr:uid="{3843A1A4-F27B-4DDC-AAF4-742647B60D7A}"/>
    <cellStyle name="Normal 9 3 2 2 2 2 2" xfId="3095" xr:uid="{7CD9E2B4-A474-4168-8A4E-0E9EC2F607D0}"/>
    <cellStyle name="Normal 9 3 2 2 2 2 2 2" xfId="4186" xr:uid="{BB4C4AF1-AA50-4B9B-B5AE-5DEFEA6D9D56}"/>
    <cellStyle name="Normal 9 3 2 2 2 2 2 2 2" xfId="4187" xr:uid="{EAE9DD8C-0892-4835-A406-7955F283936B}"/>
    <cellStyle name="Normal 9 3 2 2 2 2 2 3" xfId="4188" xr:uid="{B1358622-9E26-4207-A721-C2DCEDF31814}"/>
    <cellStyle name="Normal 9 3 2 2 2 2 3" xfId="3096" xr:uid="{425B7FAD-7B28-4C1F-91EF-45C4614E9B53}"/>
    <cellStyle name="Normal 9 3 2 2 2 2 3 2" xfId="4189" xr:uid="{447747B3-B08E-48D8-B314-CC3AB932FE48}"/>
    <cellStyle name="Normal 9 3 2 2 2 2 4" xfId="3097" xr:uid="{55CC6092-772B-420B-BC5F-01624666CB59}"/>
    <cellStyle name="Normal 9 3 2 2 2 3" xfId="3098" xr:uid="{302726E4-3071-48F5-A423-2EB5FEC28101}"/>
    <cellStyle name="Normal 9 3 2 2 2 3 2" xfId="3099" xr:uid="{4BC9F18B-E257-46D4-91D7-F644CCF5FC0E}"/>
    <cellStyle name="Normal 9 3 2 2 2 3 2 2" xfId="4190" xr:uid="{43924EB3-EDC1-47FE-A417-E0CB627E1526}"/>
    <cellStyle name="Normal 9 3 2 2 2 3 3" xfId="3100" xr:uid="{B8194054-323C-408B-9C51-A36996A9EB30}"/>
    <cellStyle name="Normal 9 3 2 2 2 3 4" xfId="3101" xr:uid="{B6D5A240-917E-41C2-AE08-70C86A68E06E}"/>
    <cellStyle name="Normal 9 3 2 2 2 4" xfId="3102" xr:uid="{89BEA282-52A9-477C-8A27-A719558FC388}"/>
    <cellStyle name="Normal 9 3 2 2 2 4 2" xfId="4191" xr:uid="{3A517FDD-C407-4AAA-93CA-55FE41FEF5BC}"/>
    <cellStyle name="Normal 9 3 2 2 2 5" xfId="3103" xr:uid="{4E654D3B-FABD-4F8E-9F20-7E41A768F3F5}"/>
    <cellStyle name="Normal 9 3 2 2 2 6" xfId="3104" xr:uid="{936EE1B4-8191-40A7-ACB6-18DBA72C5DD0}"/>
    <cellStyle name="Normal 9 3 2 2 3" xfId="3105" xr:uid="{68BEB507-4B2F-4683-ACF6-C92050B8B298}"/>
    <cellStyle name="Normal 9 3 2 2 3 2" xfId="3106" xr:uid="{0C91DE35-4E33-4576-A473-8AD398C5C81A}"/>
    <cellStyle name="Normal 9 3 2 2 3 2 2" xfId="3107" xr:uid="{2C7383C0-E4E1-4BEE-A638-7EC75E982266}"/>
    <cellStyle name="Normal 9 3 2 2 3 2 2 2" xfId="4192" xr:uid="{4ECEA5F7-A746-491F-83BB-B6EC9F1E02DB}"/>
    <cellStyle name="Normal 9 3 2 2 3 2 2 2 2" xfId="4193" xr:uid="{40BCB2D5-2804-404C-9AD9-7B32ADE1604D}"/>
    <cellStyle name="Normal 9 3 2 2 3 2 2 3" xfId="4194" xr:uid="{F640982D-87EB-4B8E-A2D3-DCBF08F4C0E0}"/>
    <cellStyle name="Normal 9 3 2 2 3 2 3" xfId="3108" xr:uid="{52FBFDCA-F3D8-4385-857D-A4C29EB81305}"/>
    <cellStyle name="Normal 9 3 2 2 3 2 3 2" xfId="4195" xr:uid="{50FF459F-4FD5-4168-9B3B-B15CF1514848}"/>
    <cellStyle name="Normal 9 3 2 2 3 2 4" xfId="3109" xr:uid="{B4AF01FA-05B3-4B92-AB51-4AA31DB763A2}"/>
    <cellStyle name="Normal 9 3 2 2 3 3" xfId="3110" xr:uid="{9F34CE40-F6B3-4C0A-95BD-D4EBD0481B69}"/>
    <cellStyle name="Normal 9 3 2 2 3 3 2" xfId="4196" xr:uid="{7D7F42E2-CB85-484C-939D-1338C45D3706}"/>
    <cellStyle name="Normal 9 3 2 2 3 3 2 2" xfId="4197" xr:uid="{EB743FCF-55ED-4B53-9F7F-FA4F40B8549C}"/>
    <cellStyle name="Normal 9 3 2 2 3 3 3" xfId="4198" xr:uid="{A5C0A91C-B8BA-4EB4-98C1-12B23E37E8FB}"/>
    <cellStyle name="Normal 9 3 2 2 3 4" xfId="3111" xr:uid="{0B2D510F-BA60-4480-BBBF-D79B95C50A10}"/>
    <cellStyle name="Normal 9 3 2 2 3 4 2" xfId="4199" xr:uid="{88EF099E-696E-45F8-A718-D90887838080}"/>
    <cellStyle name="Normal 9 3 2 2 3 5" xfId="3112" xr:uid="{AE23BEA7-D642-4AE0-9E60-DA6C41DB0D1F}"/>
    <cellStyle name="Normal 9 3 2 2 4" xfId="3113" xr:uid="{BCD5EF64-E0BD-49F3-8A0A-87F8D462B74F}"/>
    <cellStyle name="Normal 9 3 2 2 4 2" xfId="3114" xr:uid="{7E6AEEB7-1356-494F-8E11-44D1B7938EC6}"/>
    <cellStyle name="Normal 9 3 2 2 4 2 2" xfId="4200" xr:uid="{7A975D96-5280-4D4D-932A-FB923D767EA2}"/>
    <cellStyle name="Normal 9 3 2 2 4 2 2 2" xfId="4201" xr:uid="{4ED401C3-660C-4337-9E21-BA173F8EF1D4}"/>
    <cellStyle name="Normal 9 3 2 2 4 2 3" xfId="4202" xr:uid="{02E0BCBB-305F-4CC1-A787-D68B82A3A2D1}"/>
    <cellStyle name="Normal 9 3 2 2 4 3" xfId="3115" xr:uid="{BCE8337B-B659-40FB-9303-006E595AE713}"/>
    <cellStyle name="Normal 9 3 2 2 4 3 2" xfId="4203" xr:uid="{28967910-18E8-4546-93C5-98362543D830}"/>
    <cellStyle name="Normal 9 3 2 2 4 4" xfId="3116" xr:uid="{32051BB1-9B7E-435E-9CB1-C00C7CAFEE8C}"/>
    <cellStyle name="Normal 9 3 2 2 5" xfId="3117" xr:uid="{DF530E14-6BC9-446E-B578-CEAB2E362202}"/>
    <cellStyle name="Normal 9 3 2 2 5 2" xfId="3118" xr:uid="{306EB08F-15B7-4E5C-8FE7-784ACE667BFA}"/>
    <cellStyle name="Normal 9 3 2 2 5 2 2" xfId="4204" xr:uid="{680F6637-F3DE-4E4A-B468-B41DBD1F1E8A}"/>
    <cellStyle name="Normal 9 3 2 2 5 3" xfId="3119" xr:uid="{53D48916-8AB2-4A70-8A09-F066F1CD740E}"/>
    <cellStyle name="Normal 9 3 2 2 5 4" xfId="3120" xr:uid="{4EB57115-2254-4EF6-89F0-81D85A7AD930}"/>
    <cellStyle name="Normal 9 3 2 2 6" xfId="3121" xr:uid="{33FA62DF-E1EF-4A5C-B8CE-AF51B3FC9CD4}"/>
    <cellStyle name="Normal 9 3 2 2 6 2" xfId="4205" xr:uid="{686223F3-8829-4FB0-BF38-35F87621DD7B}"/>
    <cellStyle name="Normal 9 3 2 2 7" xfId="3122" xr:uid="{A342B4C8-2EB5-401F-B06C-56A26F7A4401}"/>
    <cellStyle name="Normal 9 3 2 2 8" xfId="3123" xr:uid="{D98FD967-EE1D-4BCE-BA26-734547444923}"/>
    <cellStyle name="Normal 9 3 2 3" xfId="3124" xr:uid="{C772A3F3-7AA3-419D-BBF4-A27351795A50}"/>
    <cellStyle name="Normal 9 3 2 3 2" xfId="3125" xr:uid="{EE32E4A0-9E3A-4E7D-B39C-4653D492D879}"/>
    <cellStyle name="Normal 9 3 2 3 2 2" xfId="3126" xr:uid="{15B57063-9885-4997-AD16-FF46F7BB200B}"/>
    <cellStyle name="Normal 9 3 2 3 2 2 2" xfId="4206" xr:uid="{FECCF95A-0D07-488D-9C01-0BB5E6C74326}"/>
    <cellStyle name="Normal 9 3 2 3 2 2 2 2" xfId="4207" xr:uid="{2B54D131-CDC1-420C-ABC2-CCE084BFB4AF}"/>
    <cellStyle name="Normal 9 3 2 3 2 2 3" xfId="4208" xr:uid="{A5751310-55E7-4F5F-9866-0AC9E8E89499}"/>
    <cellStyle name="Normal 9 3 2 3 2 3" xfId="3127" xr:uid="{1814AFCD-6499-4F6C-8E92-FF92387F2BC8}"/>
    <cellStyle name="Normal 9 3 2 3 2 3 2" xfId="4209" xr:uid="{076B3798-FD24-49EA-AACE-6C0477D6AA32}"/>
    <cellStyle name="Normal 9 3 2 3 2 4" xfId="3128" xr:uid="{81CC4517-CD7E-489B-B092-5E56FA525BF6}"/>
    <cellStyle name="Normal 9 3 2 3 3" xfId="3129" xr:uid="{D4ACDC5D-FAA3-470B-BF1F-0850EE58FEF9}"/>
    <cellStyle name="Normal 9 3 2 3 3 2" xfId="3130" xr:uid="{655F2582-F84C-4B9B-8968-FABB4829BE7D}"/>
    <cellStyle name="Normal 9 3 2 3 3 2 2" xfId="4210" xr:uid="{E3973677-4E13-498F-BB97-D818BA405DAA}"/>
    <cellStyle name="Normal 9 3 2 3 3 3" xfId="3131" xr:uid="{1666134A-66D6-4758-BB20-86EA18EE8F06}"/>
    <cellStyle name="Normal 9 3 2 3 3 4" xfId="3132" xr:uid="{54DF1CB2-E9A6-45F9-89F4-AB587AD11DCC}"/>
    <cellStyle name="Normal 9 3 2 3 4" xfId="3133" xr:uid="{EE15A4F7-3424-4F1B-8078-EBF34A0AACC8}"/>
    <cellStyle name="Normal 9 3 2 3 4 2" xfId="4211" xr:uid="{5A8C1F1D-C96B-4A8C-B080-01FEBFCB5E7C}"/>
    <cellStyle name="Normal 9 3 2 3 5" xfId="3134" xr:uid="{67679A67-2923-4916-8EB6-E17F39C83816}"/>
    <cellStyle name="Normal 9 3 2 3 6" xfId="3135" xr:uid="{17494DB6-B6F1-4C19-AB44-BF6BEE7F3E1C}"/>
    <cellStyle name="Normal 9 3 2 4" xfId="3136" xr:uid="{F7D1B840-16A6-4670-84AC-D8431E2C2C7C}"/>
    <cellStyle name="Normal 9 3 2 4 2" xfId="3137" xr:uid="{3AD4EEB7-CA06-482B-976C-E857177B813B}"/>
    <cellStyle name="Normal 9 3 2 4 2 2" xfId="3138" xr:uid="{D9F2302B-B037-4A46-8A51-DFEDB43341C7}"/>
    <cellStyle name="Normal 9 3 2 4 2 2 2" xfId="4212" xr:uid="{BFE38A98-F518-4C55-8A3B-BE6CADB87083}"/>
    <cellStyle name="Normal 9 3 2 4 2 2 2 2" xfId="4213" xr:uid="{2D6452BE-6AAD-40E3-A5B2-1297127EF3B0}"/>
    <cellStyle name="Normal 9 3 2 4 2 2 3" xfId="4214" xr:uid="{3AE9FF4C-3B29-4651-B000-390BACAA2276}"/>
    <cellStyle name="Normal 9 3 2 4 2 3" xfId="3139" xr:uid="{44DD2A1F-17CB-4C2A-A5E1-CAC7A9145366}"/>
    <cellStyle name="Normal 9 3 2 4 2 3 2" xfId="4215" xr:uid="{6B236B2A-12E2-44C0-9210-5865AC979268}"/>
    <cellStyle name="Normal 9 3 2 4 2 4" xfId="3140" xr:uid="{5BCB47F8-9089-482E-B535-E3A79BF4D330}"/>
    <cellStyle name="Normal 9 3 2 4 3" xfId="3141" xr:uid="{B87A3322-8814-4FC4-A690-C7FAC5455AB0}"/>
    <cellStyle name="Normal 9 3 2 4 3 2" xfId="4216" xr:uid="{EE5ED46E-079C-4CB5-A4FD-1EF594AB15E5}"/>
    <cellStyle name="Normal 9 3 2 4 3 2 2" xfId="4217" xr:uid="{6590E230-8234-4CDE-8FAD-F7D742751DAB}"/>
    <cellStyle name="Normal 9 3 2 4 3 3" xfId="4218" xr:uid="{4CC64133-F39A-43B7-AFFB-A18596EC5927}"/>
    <cellStyle name="Normal 9 3 2 4 4" xfId="3142" xr:uid="{A0C53F43-232B-4441-AB6D-E0E249082D42}"/>
    <cellStyle name="Normal 9 3 2 4 4 2" xfId="4219" xr:uid="{761723DB-3F8F-4403-BF94-C70063F0DF1B}"/>
    <cellStyle name="Normal 9 3 2 4 5" xfId="3143" xr:uid="{7A02A8E0-065F-40C8-9AED-53F455479F8C}"/>
    <cellStyle name="Normal 9 3 2 5" xfId="3144" xr:uid="{7F120CCB-4C29-4460-8283-74459876F029}"/>
    <cellStyle name="Normal 9 3 2 5 2" xfId="3145" xr:uid="{3B7EADA1-EE3F-4BCA-9321-4166EE16CCD2}"/>
    <cellStyle name="Normal 9 3 2 5 2 2" xfId="4220" xr:uid="{1DB6A5E0-DD13-4F00-BAAE-DF1BEDD7F206}"/>
    <cellStyle name="Normal 9 3 2 5 2 2 2" xfId="4221" xr:uid="{3C0EDB3E-79F8-4D55-B35C-65884969DC51}"/>
    <cellStyle name="Normal 9 3 2 5 2 3" xfId="4222" xr:uid="{C4A3CC49-5555-4802-907E-18DE351338DA}"/>
    <cellStyle name="Normal 9 3 2 5 3" xfId="3146" xr:uid="{AD5ED89F-445C-4F8C-8989-4AB2EBA26A2A}"/>
    <cellStyle name="Normal 9 3 2 5 3 2" xfId="4223" xr:uid="{6CEE9B73-30A2-49C9-A662-503C201793D3}"/>
    <cellStyle name="Normal 9 3 2 5 4" xfId="3147" xr:uid="{DA6B2D8A-BB9C-4598-9086-FCC8F8E11E0C}"/>
    <cellStyle name="Normal 9 3 2 6" xfId="3148" xr:uid="{97C9AB6C-BA0C-4DF7-8C39-06F15BBD46DA}"/>
    <cellStyle name="Normal 9 3 2 6 2" xfId="3149" xr:uid="{E5A1E238-F4F2-4B4C-88D4-1E10C5764D2A}"/>
    <cellStyle name="Normal 9 3 2 6 2 2" xfId="4224" xr:uid="{D822C323-0C2F-4BEE-BA89-B6BB4AD41DF8}"/>
    <cellStyle name="Normal 9 3 2 6 3" xfId="3150" xr:uid="{78CB89DB-CBFB-47EA-A82E-61C794CD7B46}"/>
    <cellStyle name="Normal 9 3 2 6 4" xfId="3151" xr:uid="{1A19A71E-866D-4E4B-A2E6-4CE1AFBEBFC4}"/>
    <cellStyle name="Normal 9 3 2 7" xfId="3152" xr:uid="{760CFB75-4521-43CE-99E7-76B30F5A869C}"/>
    <cellStyle name="Normal 9 3 2 7 2" xfId="4225" xr:uid="{686907ED-3A5D-4771-835C-306A55F9B7EE}"/>
    <cellStyle name="Normal 9 3 2 8" xfId="3153" xr:uid="{11DCEA23-C234-4DBA-819D-8E0970561274}"/>
    <cellStyle name="Normal 9 3 2 9" xfId="3154" xr:uid="{4E9E3FC4-B58C-484A-A2DF-35046F53E186}"/>
    <cellStyle name="Normal 9 3 3" xfId="3155" xr:uid="{101B6DB8-2D2F-4194-A08B-FD0051E54875}"/>
    <cellStyle name="Normal 9 3 3 2" xfId="3156" xr:uid="{EB46DF0F-3DF8-4F1F-B46F-45D7422E915E}"/>
    <cellStyle name="Normal 9 3 3 2 2" xfId="3157" xr:uid="{9658E8E2-3A57-45A7-B819-EC859D4CFEE2}"/>
    <cellStyle name="Normal 9 3 3 2 2 2" xfId="3158" xr:uid="{96C5A48B-17A9-4DBA-9576-1ED6EF22E96A}"/>
    <cellStyle name="Normal 9 3 3 2 2 2 2" xfId="4226" xr:uid="{EC267A23-66A3-4051-8D3F-0266C7CC05C7}"/>
    <cellStyle name="Normal 9 3 3 2 2 2 2 2" xfId="4227" xr:uid="{D3D231C3-470C-47BE-8BD0-AF4E17C57192}"/>
    <cellStyle name="Normal 9 3 3 2 2 2 3" xfId="4228" xr:uid="{1BC72BB8-4005-48EF-A94A-EC36944E5715}"/>
    <cellStyle name="Normal 9 3 3 2 2 3" xfId="3159" xr:uid="{DEFAEFA1-AE32-4EA2-A591-E87EC0EAB93A}"/>
    <cellStyle name="Normal 9 3 3 2 2 3 2" xfId="4229" xr:uid="{8D8EB8CC-E8FF-4891-95A5-AF4F43E95BBA}"/>
    <cellStyle name="Normal 9 3 3 2 2 4" xfId="3160" xr:uid="{9407EB83-4B1E-4A0E-AAA4-C4A36C4F251C}"/>
    <cellStyle name="Normal 9 3 3 2 3" xfId="3161" xr:uid="{CE44DB90-895B-4D11-9FBB-B4DA82D49473}"/>
    <cellStyle name="Normal 9 3 3 2 3 2" xfId="3162" xr:uid="{ED0A690B-0DF6-40FA-956E-7B6862C3FF44}"/>
    <cellStyle name="Normal 9 3 3 2 3 2 2" xfId="4230" xr:uid="{43956DE2-2DCB-41E7-B277-CFA4D52D6B2E}"/>
    <cellStyle name="Normal 9 3 3 2 3 3" xfId="3163" xr:uid="{B934BF2D-5758-4A2C-9C50-6B9BB3ED0CAF}"/>
    <cellStyle name="Normal 9 3 3 2 3 4" xfId="3164" xr:uid="{32C2BE0F-AAEC-4A6F-91A2-441FD829BA4E}"/>
    <cellStyle name="Normal 9 3 3 2 4" xfId="3165" xr:uid="{419209F6-BF2F-40C0-BFEE-9377B7B4741E}"/>
    <cellStyle name="Normal 9 3 3 2 4 2" xfId="4231" xr:uid="{E391A83F-3E05-4D4A-B923-49845B637487}"/>
    <cellStyle name="Normal 9 3 3 2 5" xfId="3166" xr:uid="{8C08711B-2DF5-4542-A192-C253DFA5F571}"/>
    <cellStyle name="Normal 9 3 3 2 6" xfId="3167" xr:uid="{D27D047F-72E5-478D-B455-218DA815ABE3}"/>
    <cellStyle name="Normal 9 3 3 3" xfId="3168" xr:uid="{430EECF3-8338-4BA5-AE82-44ABA8E9AA8E}"/>
    <cellStyle name="Normal 9 3 3 3 2" xfId="3169" xr:uid="{2F6D43A0-AC6F-4C28-A16D-5BB50AE77CF9}"/>
    <cellStyle name="Normal 9 3 3 3 2 2" xfId="3170" xr:uid="{77184FD1-B3BD-412F-B2CC-4580F386B6F5}"/>
    <cellStyle name="Normal 9 3 3 3 2 2 2" xfId="4232" xr:uid="{377062E4-8B78-43E9-9C66-4F7795AE50D4}"/>
    <cellStyle name="Normal 9 3 3 3 2 2 2 2" xfId="4233" xr:uid="{E4588D6A-BBFF-4241-B234-BE2645F3C8C0}"/>
    <cellStyle name="Normal 9 3 3 3 2 2 2 2 2" xfId="4766" xr:uid="{4347D527-7BFF-40FE-98A8-2BE733275B45}"/>
    <cellStyle name="Normal 9 3 3 3 2 2 3" xfId="4234" xr:uid="{BDEDE9CB-A1E0-4162-B92E-632EE2B7643B}"/>
    <cellStyle name="Normal 9 3 3 3 2 2 3 2" xfId="4767" xr:uid="{D14837CF-6469-4914-9377-8143258427C6}"/>
    <cellStyle name="Normal 9 3 3 3 2 3" xfId="3171" xr:uid="{58C76AF0-40BE-44A0-B283-D5702B21F0F5}"/>
    <cellStyle name="Normal 9 3 3 3 2 3 2" xfId="4235" xr:uid="{68B8A883-7064-4A1B-9731-8ADB19DBDCC1}"/>
    <cellStyle name="Normal 9 3 3 3 2 3 2 2" xfId="4769" xr:uid="{9E10D280-47A0-4136-B142-BE28891FAF5F}"/>
    <cellStyle name="Normal 9 3 3 3 2 3 3" xfId="4768" xr:uid="{E9077734-202A-4147-9239-B667A1994D44}"/>
    <cellStyle name="Normal 9 3 3 3 2 4" xfId="3172" xr:uid="{0FDC3C3C-2CEE-4F56-8FA6-FD3141D415C6}"/>
    <cellStyle name="Normal 9 3 3 3 2 4 2" xfId="4770" xr:uid="{537D138C-E7FE-4B46-B8F8-C79FA6841554}"/>
    <cellStyle name="Normal 9 3 3 3 3" xfId="3173" xr:uid="{8342E4F2-96F5-49D8-9E97-B23E62A6A3BA}"/>
    <cellStyle name="Normal 9 3 3 3 3 2" xfId="4236" xr:uid="{5F1A8C2C-65E1-455F-AEC0-496B820EB593}"/>
    <cellStyle name="Normal 9 3 3 3 3 2 2" xfId="4237" xr:uid="{567AEBA3-C70C-450C-AB64-7B04597ED5A9}"/>
    <cellStyle name="Normal 9 3 3 3 3 2 2 2" xfId="4773" xr:uid="{748E5AFE-21EE-44D1-AB9D-AEF3F98616CE}"/>
    <cellStyle name="Normal 9 3 3 3 3 2 3" xfId="4772" xr:uid="{3EEF1B98-DF80-4672-90C2-907CCF1FD438}"/>
    <cellStyle name="Normal 9 3 3 3 3 3" xfId="4238" xr:uid="{0A6A21C9-B989-4CCD-99DE-E629F3242B0E}"/>
    <cellStyle name="Normal 9 3 3 3 3 3 2" xfId="4774" xr:uid="{92BCDECA-E78B-427B-9BC9-D90C7B8E7F21}"/>
    <cellStyle name="Normal 9 3 3 3 3 4" xfId="4771" xr:uid="{8BD6656A-6E62-4B44-8203-A9D26D01CF0E}"/>
    <cellStyle name="Normal 9 3 3 3 4" xfId="3174" xr:uid="{136691DD-7CB5-4267-B701-547738472E15}"/>
    <cellStyle name="Normal 9 3 3 3 4 2" xfId="4239" xr:uid="{BB4DED7E-1C68-4E35-9BA6-9B186EDD5527}"/>
    <cellStyle name="Normal 9 3 3 3 4 2 2" xfId="4776" xr:uid="{5E806934-18AB-49E4-9445-5EB69DA9CD21}"/>
    <cellStyle name="Normal 9 3 3 3 4 3" xfId="4775" xr:uid="{40FE2D51-8EB5-4C84-A9E0-2CE9A7681BC9}"/>
    <cellStyle name="Normal 9 3 3 3 5" xfId="3175" xr:uid="{3F370708-9960-4137-94F7-C539C1183668}"/>
    <cellStyle name="Normal 9 3 3 3 5 2" xfId="4777" xr:uid="{FE6B8503-9BB2-4EDC-94DE-4CF04FF0A48C}"/>
    <cellStyle name="Normal 9 3 3 4" xfId="3176" xr:uid="{9DFFB216-0947-4B6B-805E-86D2A1F9F503}"/>
    <cellStyle name="Normal 9 3 3 4 2" xfId="3177" xr:uid="{CAC7C037-DEA3-442B-9DD7-BEE23403757A}"/>
    <cellStyle name="Normal 9 3 3 4 2 2" xfId="4240" xr:uid="{5520C130-3BF0-49B3-A636-E6C17383693B}"/>
    <cellStyle name="Normal 9 3 3 4 2 2 2" xfId="4241" xr:uid="{A8FBCFB4-B426-4986-820F-27703B61197C}"/>
    <cellStyle name="Normal 9 3 3 4 2 2 2 2" xfId="4781" xr:uid="{B346DF37-E5C6-4BFF-A684-9981381C5A2A}"/>
    <cellStyle name="Normal 9 3 3 4 2 2 3" xfId="4780" xr:uid="{038C3B29-003B-40DD-BC86-974F4223D351}"/>
    <cellStyle name="Normal 9 3 3 4 2 3" xfId="4242" xr:uid="{6E1A42C2-BCBF-436E-8A93-4B434BB8019D}"/>
    <cellStyle name="Normal 9 3 3 4 2 3 2" xfId="4782" xr:uid="{72D902BD-F9E3-4486-9135-96958B2A75C3}"/>
    <cellStyle name="Normal 9 3 3 4 2 4" xfId="4779" xr:uid="{11F74B46-E138-4BE4-8A3A-F3791E4A2BA4}"/>
    <cellStyle name="Normal 9 3 3 4 3" xfId="3178" xr:uid="{068C3F46-1D8C-483E-8AF4-5F3BE9375212}"/>
    <cellStyle name="Normal 9 3 3 4 3 2" xfId="4243" xr:uid="{C88E2937-E933-459D-B1B9-57B3FFC7AB80}"/>
    <cellStyle name="Normal 9 3 3 4 3 2 2" xfId="4784" xr:uid="{D8C2E192-F6B6-410F-9B9D-65F0EFDCA958}"/>
    <cellStyle name="Normal 9 3 3 4 3 3" xfId="4783" xr:uid="{CAFA8027-C259-4977-8A5C-A3D26D76DE47}"/>
    <cellStyle name="Normal 9 3 3 4 4" xfId="3179" xr:uid="{FC83DF7C-EB54-419F-9DCF-AE6F87E3AED7}"/>
    <cellStyle name="Normal 9 3 3 4 4 2" xfId="4785" xr:uid="{8C512B5F-6072-4B7A-A38E-26DBACDACC67}"/>
    <cellStyle name="Normal 9 3 3 4 5" xfId="4778" xr:uid="{542969FD-BD28-4074-863D-5C3A7EBF562C}"/>
    <cellStyle name="Normal 9 3 3 5" xfId="3180" xr:uid="{E495D040-07FF-4BF9-93D0-97F23E04990B}"/>
    <cellStyle name="Normal 9 3 3 5 2" xfId="3181" xr:uid="{B58A1EDD-CA68-49C2-A137-698EC4A611B8}"/>
    <cellStyle name="Normal 9 3 3 5 2 2" xfId="4244" xr:uid="{2CDAA12E-15A9-4F2E-9A0A-C71DB4664185}"/>
    <cellStyle name="Normal 9 3 3 5 2 2 2" xfId="4788" xr:uid="{108CB5BF-F3B5-4AB3-A052-BC4428A555CE}"/>
    <cellStyle name="Normal 9 3 3 5 2 3" xfId="4787" xr:uid="{0AAA5EAA-4AC4-4B6C-9B14-197A343C4EBD}"/>
    <cellStyle name="Normal 9 3 3 5 3" xfId="3182" xr:uid="{26295B28-6428-44A1-AC2A-713DE2C0CDE9}"/>
    <cellStyle name="Normal 9 3 3 5 3 2" xfId="4789" xr:uid="{C7C639AE-81A5-4811-9F9A-5FB459DFF69E}"/>
    <cellStyle name="Normal 9 3 3 5 4" xfId="3183" xr:uid="{1A1F027C-8B6A-4590-8FED-B5F5B513F3EF}"/>
    <cellStyle name="Normal 9 3 3 5 4 2" xfId="4790" xr:uid="{5496FF0A-6142-41A7-A1C1-20B71C3041CA}"/>
    <cellStyle name="Normal 9 3 3 5 5" xfId="4786" xr:uid="{016A8823-86DF-4CB7-BB28-6E0DBBA874FE}"/>
    <cellStyle name="Normal 9 3 3 6" xfId="3184" xr:uid="{8BE5D173-ECD0-4863-AC90-98A4A5509CE0}"/>
    <cellStyle name="Normal 9 3 3 6 2" xfId="4245" xr:uid="{79C62481-FCBF-4C4E-A54B-2A0ED1F66E72}"/>
    <cellStyle name="Normal 9 3 3 6 2 2" xfId="4792" xr:uid="{EC7BBCAB-522B-4F53-A73E-8069F4C34321}"/>
    <cellStyle name="Normal 9 3 3 6 3" xfId="4791" xr:uid="{19439AE5-53BC-4557-9DEF-FBB2E867B007}"/>
    <cellStyle name="Normal 9 3 3 7" xfId="3185" xr:uid="{4120E6A9-708D-4CCA-96B6-3F4561876860}"/>
    <cellStyle name="Normal 9 3 3 7 2" xfId="4793" xr:uid="{DBF8ED48-0597-4667-85FF-8D0D6C256862}"/>
    <cellStyle name="Normal 9 3 3 8" xfId="3186" xr:uid="{074A23D7-AA14-42D3-B630-5463CBECBA9A}"/>
    <cellStyle name="Normal 9 3 3 8 2" xfId="4794" xr:uid="{D836FD9D-ABE8-4B21-A8F1-FDCA1BFC3AC0}"/>
    <cellStyle name="Normal 9 3 4" xfId="3187" xr:uid="{C70E2438-3486-4B61-9488-7CCCD7384D17}"/>
    <cellStyle name="Normal 9 3 4 2" xfId="3188" xr:uid="{A67C11EB-C531-4F71-9131-1AD9D94401A8}"/>
    <cellStyle name="Normal 9 3 4 2 2" xfId="3189" xr:uid="{0913719D-61AE-42E0-92E1-0C47EDE022B6}"/>
    <cellStyle name="Normal 9 3 4 2 2 2" xfId="3190" xr:uid="{F46056FE-1553-408A-8753-BA6A6405CD16}"/>
    <cellStyle name="Normal 9 3 4 2 2 2 2" xfId="4246" xr:uid="{1C04FDF5-D3CE-4249-9420-E6DB7205BF31}"/>
    <cellStyle name="Normal 9 3 4 2 2 2 2 2" xfId="4799" xr:uid="{31C349A0-3655-4A56-AABA-341AA54C15DE}"/>
    <cellStyle name="Normal 9 3 4 2 2 2 3" xfId="4798" xr:uid="{F3A9A430-3A65-4435-93D7-598C60BDAFE7}"/>
    <cellStyle name="Normal 9 3 4 2 2 3" xfId="3191" xr:uid="{04E10D8A-DE4B-402D-9057-E4D2DFDA302C}"/>
    <cellStyle name="Normal 9 3 4 2 2 3 2" xfId="4800" xr:uid="{DE51C528-B660-4447-A39B-2FDA97A5F15C}"/>
    <cellStyle name="Normal 9 3 4 2 2 4" xfId="3192" xr:uid="{04DBE828-98AB-4E71-8964-4568B50F069F}"/>
    <cellStyle name="Normal 9 3 4 2 2 4 2" xfId="4801" xr:uid="{A9EE2C01-14EB-4941-8B8D-FA2172F87B79}"/>
    <cellStyle name="Normal 9 3 4 2 2 5" xfId="4797" xr:uid="{930C5757-39FD-473F-8027-E0974FF70804}"/>
    <cellStyle name="Normal 9 3 4 2 3" xfId="3193" xr:uid="{88DD4946-420D-4B0E-A322-62CAB3FBBE9B}"/>
    <cellStyle name="Normal 9 3 4 2 3 2" xfId="4247" xr:uid="{06ECCE03-F00A-483A-A265-7449BECF566D}"/>
    <cellStyle name="Normal 9 3 4 2 3 2 2" xfId="4803" xr:uid="{EAC6EE3D-5D49-4919-9EF3-64AD35533F81}"/>
    <cellStyle name="Normal 9 3 4 2 3 3" xfId="4802" xr:uid="{0C73B623-8316-4843-A58A-26AF5D879E2E}"/>
    <cellStyle name="Normal 9 3 4 2 4" xfId="3194" xr:uid="{FB35E67B-193E-4525-A791-670DF34064AF}"/>
    <cellStyle name="Normal 9 3 4 2 4 2" xfId="4804" xr:uid="{F7798AC8-C2AC-43AD-B2AE-888A417A2795}"/>
    <cellStyle name="Normal 9 3 4 2 5" xfId="3195" xr:uid="{BDECAA09-ABB4-464F-B261-7E9CB49226D4}"/>
    <cellStyle name="Normal 9 3 4 2 5 2" xfId="4805" xr:uid="{B1EDFA27-4BAE-4816-A583-E272491F45A5}"/>
    <cellStyle name="Normal 9 3 4 2 6" xfId="4796" xr:uid="{D76D9AC6-311A-409A-9F74-B4A7D5328D4C}"/>
    <cellStyle name="Normal 9 3 4 3" xfId="3196" xr:uid="{3565A254-A155-46B8-A8E5-26A28673794A}"/>
    <cellStyle name="Normal 9 3 4 3 2" xfId="3197" xr:uid="{0CB83B00-09C0-4354-A56F-D70E40A1314C}"/>
    <cellStyle name="Normal 9 3 4 3 2 2" xfId="4248" xr:uid="{094E17F9-9F1C-4CCA-AFC0-CC0BD42905E2}"/>
    <cellStyle name="Normal 9 3 4 3 2 2 2" xfId="4808" xr:uid="{7AA7ABA9-22F8-4898-8FEB-FC0E1DC36DE1}"/>
    <cellStyle name="Normal 9 3 4 3 2 3" xfId="4807" xr:uid="{A74BF880-45C9-4580-8A72-DD643C34E8CF}"/>
    <cellStyle name="Normal 9 3 4 3 3" xfId="3198" xr:uid="{CDE51140-220F-4E02-87B0-4C940ECE22BE}"/>
    <cellStyle name="Normal 9 3 4 3 3 2" xfId="4809" xr:uid="{085583AC-B7E5-4018-9B75-14076DE2BD78}"/>
    <cellStyle name="Normal 9 3 4 3 4" xfId="3199" xr:uid="{891FD027-E0E2-4396-91EB-0DA6647E5E17}"/>
    <cellStyle name="Normal 9 3 4 3 4 2" xfId="4810" xr:uid="{1D3C7A09-6CBA-48CA-A759-4A1DF74FF9EF}"/>
    <cellStyle name="Normal 9 3 4 3 5" xfId="4806" xr:uid="{46C77E24-A012-4B36-B60F-0370AE6DCCBA}"/>
    <cellStyle name="Normal 9 3 4 4" xfId="3200" xr:uid="{34A53353-2C2B-474E-BEDA-24BEACF76647}"/>
    <cellStyle name="Normal 9 3 4 4 2" xfId="3201" xr:uid="{B0306E19-B56D-42BA-A750-5D7D087B54E5}"/>
    <cellStyle name="Normal 9 3 4 4 2 2" xfId="4812" xr:uid="{72CEE39C-4EA9-4595-B0E5-2EB09818C2C9}"/>
    <cellStyle name="Normal 9 3 4 4 3" xfId="3202" xr:uid="{254186E8-043A-4AAC-84CE-B5A70F5EF77E}"/>
    <cellStyle name="Normal 9 3 4 4 3 2" xfId="4813" xr:uid="{B907F19F-D4F8-4E85-BEA8-81C092AC9D4D}"/>
    <cellStyle name="Normal 9 3 4 4 4" xfId="3203" xr:uid="{77EAE035-CD46-4A17-A504-0DDF1D5E64A5}"/>
    <cellStyle name="Normal 9 3 4 4 4 2" xfId="4814" xr:uid="{6D963D3F-2417-46E3-AA17-373568911054}"/>
    <cellStyle name="Normal 9 3 4 4 5" xfId="4811" xr:uid="{7A95A1B6-F83A-4157-B468-76D1DBCAAC18}"/>
    <cellStyle name="Normal 9 3 4 5" xfId="3204" xr:uid="{6F255EBF-BA26-45AE-8774-394EF1625DE8}"/>
    <cellStyle name="Normal 9 3 4 5 2" xfId="4815" xr:uid="{C5F4F64E-EED8-4205-8490-80A3AE07D96F}"/>
    <cellStyle name="Normal 9 3 4 6" xfId="3205" xr:uid="{7A5BF066-3291-484C-BC48-D608020B0A9F}"/>
    <cellStyle name="Normal 9 3 4 6 2" xfId="4816" xr:uid="{21DEE744-6FBC-4567-866B-5E1D1AAEB1F7}"/>
    <cellStyle name="Normal 9 3 4 7" xfId="3206" xr:uid="{F1CA379D-E1E4-4264-A89C-00CAD63A3050}"/>
    <cellStyle name="Normal 9 3 4 7 2" xfId="4817" xr:uid="{7B6B8E8C-946D-424E-828E-927D780CDADE}"/>
    <cellStyle name="Normal 9 3 4 8" xfId="4795" xr:uid="{06CABA21-55C3-45D4-AC56-332B4F460B5E}"/>
    <cellStyle name="Normal 9 3 5" xfId="3207" xr:uid="{C184DC62-DAFE-419A-91E2-2DE9DF4F6D56}"/>
    <cellStyle name="Normal 9 3 5 2" xfId="3208" xr:uid="{08F2459C-3F9D-4E4E-8A68-CE6E620EF449}"/>
    <cellStyle name="Normal 9 3 5 2 2" xfId="3209" xr:uid="{F94AF673-3509-47C1-84DB-7F99A4DF8836}"/>
    <cellStyle name="Normal 9 3 5 2 2 2" xfId="4249" xr:uid="{BD54303A-82A3-44FE-A83E-B67C7DE2693A}"/>
    <cellStyle name="Normal 9 3 5 2 2 2 2" xfId="4250" xr:uid="{28CD45AA-0963-40D5-BAAC-058FF2529366}"/>
    <cellStyle name="Normal 9 3 5 2 2 2 2 2" xfId="4822" xr:uid="{6986EFCE-E43F-4AD7-B051-8388829536E9}"/>
    <cellStyle name="Normal 9 3 5 2 2 2 3" xfId="4821" xr:uid="{35071935-676E-4D89-BDD5-A987A8140D41}"/>
    <cellStyle name="Normal 9 3 5 2 2 3" xfId="4251" xr:uid="{F8BE0546-60D1-448E-87A3-E5AB6AF1EF62}"/>
    <cellStyle name="Normal 9 3 5 2 2 3 2" xfId="4823" xr:uid="{481BFDB7-A51B-4E7A-B765-43278BB43AFE}"/>
    <cellStyle name="Normal 9 3 5 2 2 4" xfId="4820" xr:uid="{50176754-DFD4-4BA1-9950-FF69A9E674B9}"/>
    <cellStyle name="Normal 9 3 5 2 3" xfId="3210" xr:uid="{65D6CE57-458F-4AAF-9E40-9FC1BFDD197A}"/>
    <cellStyle name="Normal 9 3 5 2 3 2" xfId="4252" xr:uid="{A068DF1C-8CF2-4C87-88E8-E8BD5A2406C9}"/>
    <cellStyle name="Normal 9 3 5 2 3 2 2" xfId="4825" xr:uid="{F6B2BC8E-D3FC-4006-A0A2-BF03B5750DF0}"/>
    <cellStyle name="Normal 9 3 5 2 3 3" xfId="4824" xr:uid="{B963C2A1-6470-4A60-856B-77177F889344}"/>
    <cellStyle name="Normal 9 3 5 2 4" xfId="3211" xr:uid="{AD1590AB-6094-4832-A753-ACF4B6FB03EC}"/>
    <cellStyle name="Normal 9 3 5 2 4 2" xfId="4826" xr:uid="{9F1F61DC-AB85-4943-AE32-E03075667FA2}"/>
    <cellStyle name="Normal 9 3 5 2 5" xfId="4819" xr:uid="{A9A7FD64-B83A-431F-A227-DE0674780C5A}"/>
    <cellStyle name="Normal 9 3 5 3" xfId="3212" xr:uid="{BABA1005-5A4E-4EDE-A0AA-1C88103116B3}"/>
    <cellStyle name="Normal 9 3 5 3 2" xfId="3213" xr:uid="{AE1AE33F-317D-4B85-A81B-D4D79D8A7184}"/>
    <cellStyle name="Normal 9 3 5 3 2 2" xfId="4253" xr:uid="{BD1B13FD-C2D6-43EC-961D-08119D05C6C6}"/>
    <cellStyle name="Normal 9 3 5 3 2 2 2" xfId="4829" xr:uid="{E79F7534-2872-48EF-B58A-8BC4DF6920AF}"/>
    <cellStyle name="Normal 9 3 5 3 2 3" xfId="4828" xr:uid="{717DBD02-9C2D-42E9-B4F0-9FA4C7C91E12}"/>
    <cellStyle name="Normal 9 3 5 3 3" xfId="3214" xr:uid="{E6E90C8A-7B2F-4FFA-AC62-C74DDD1DDE49}"/>
    <cellStyle name="Normal 9 3 5 3 3 2" xfId="4830" xr:uid="{65B7F360-BA95-4EFE-9103-FFA0F9F78025}"/>
    <cellStyle name="Normal 9 3 5 3 4" xfId="3215" xr:uid="{493688D1-0C41-4976-BB11-A2B1CDBB8299}"/>
    <cellStyle name="Normal 9 3 5 3 4 2" xfId="4831" xr:uid="{91DB79B2-96B1-49F0-8FDC-C50BD5BA6D9E}"/>
    <cellStyle name="Normal 9 3 5 3 5" xfId="4827" xr:uid="{00B5DB31-4264-4132-829C-D3487FDF3563}"/>
    <cellStyle name="Normal 9 3 5 4" xfId="3216" xr:uid="{39EE0548-D83F-4F10-B51D-1AF750EAB665}"/>
    <cellStyle name="Normal 9 3 5 4 2" xfId="4254" xr:uid="{D827D1BE-3259-4D84-911B-229F7CC585EA}"/>
    <cellStyle name="Normal 9 3 5 4 2 2" xfId="4833" xr:uid="{85B7DBFA-A704-4382-A2C6-73BACE27D938}"/>
    <cellStyle name="Normal 9 3 5 4 3" xfId="4832" xr:uid="{C26CDDC6-A94C-4601-9FF0-BEA97D7ED8E9}"/>
    <cellStyle name="Normal 9 3 5 5" xfId="3217" xr:uid="{43BE536A-4CE8-4407-9E49-EBE70FAFE42D}"/>
    <cellStyle name="Normal 9 3 5 5 2" xfId="4834" xr:uid="{BE7011FD-241E-48A4-9820-FF49C096F05F}"/>
    <cellStyle name="Normal 9 3 5 6" xfId="3218" xr:uid="{B0E7C320-0A34-4A72-BC63-B31B65395EA8}"/>
    <cellStyle name="Normal 9 3 5 6 2" xfId="4835" xr:uid="{6348E346-2ED8-4AEC-8E9A-8FD00AD4333B}"/>
    <cellStyle name="Normal 9 3 5 7" xfId="4818" xr:uid="{DC3421FF-D46B-43DC-8F5D-3A2D94573884}"/>
    <cellStyle name="Normal 9 3 6" xfId="3219" xr:uid="{0FB1A2D6-2C01-4B32-B82B-D8C110196714}"/>
    <cellStyle name="Normal 9 3 6 2" xfId="3220" xr:uid="{FC9E5234-7D2A-4E12-8B41-83A348DA72C1}"/>
    <cellStyle name="Normal 9 3 6 2 2" xfId="3221" xr:uid="{071E3D7C-8DA9-40E6-92BA-D6F0B0DFC6F2}"/>
    <cellStyle name="Normal 9 3 6 2 2 2" xfId="4255" xr:uid="{1B022F03-8F1F-498C-9A60-935815B2E408}"/>
    <cellStyle name="Normal 9 3 6 2 2 2 2" xfId="4839" xr:uid="{AA94198A-9888-465A-89F4-7C6B23440969}"/>
    <cellStyle name="Normal 9 3 6 2 2 3" xfId="4838" xr:uid="{A447ECFA-B495-412C-8D04-FE1978CFD86B}"/>
    <cellStyle name="Normal 9 3 6 2 3" xfId="3222" xr:uid="{594C7A24-2D66-46AE-9B90-8BA9FEE31652}"/>
    <cellStyle name="Normal 9 3 6 2 3 2" xfId="4840" xr:uid="{5D25B0FD-33C8-4F2B-B23C-8101C3321655}"/>
    <cellStyle name="Normal 9 3 6 2 4" xfId="3223" xr:uid="{9227C700-ECE3-46DC-9B93-1DB854A99867}"/>
    <cellStyle name="Normal 9 3 6 2 4 2" xfId="4841" xr:uid="{34CA3D77-750C-4DEE-BA5E-4CE74A6D2A45}"/>
    <cellStyle name="Normal 9 3 6 2 5" xfId="4837" xr:uid="{729AE1A8-8937-4429-BC80-E8C17D232042}"/>
    <cellStyle name="Normal 9 3 6 3" xfId="3224" xr:uid="{5333EE82-A1D2-4A2A-BCD4-3A16FD949EA5}"/>
    <cellStyle name="Normal 9 3 6 3 2" xfId="4256" xr:uid="{5125F485-8608-472D-BB21-526AEF192307}"/>
    <cellStyle name="Normal 9 3 6 3 2 2" xfId="4843" xr:uid="{B8777F27-1F11-439E-A4A5-16B96BD23D41}"/>
    <cellStyle name="Normal 9 3 6 3 3" xfId="4842" xr:uid="{F76C114A-3143-4BC9-8875-13E0EAB4AF0C}"/>
    <cellStyle name="Normal 9 3 6 4" xfId="3225" xr:uid="{81507895-CB4C-4CAE-9F99-8802DBA1A5C5}"/>
    <cellStyle name="Normal 9 3 6 4 2" xfId="4844" xr:uid="{713E0609-EE99-4F9C-BAA2-614AEF6ADA8A}"/>
    <cellStyle name="Normal 9 3 6 5" xfId="3226" xr:uid="{EF48A9F1-73C1-4D2A-B579-1FC41990E6BA}"/>
    <cellStyle name="Normal 9 3 6 5 2" xfId="4845" xr:uid="{8EC4B3E8-E53D-4326-BBB7-4222522CDD5A}"/>
    <cellStyle name="Normal 9 3 6 6" xfId="4836" xr:uid="{5BBB93AA-FA16-4B6A-857E-EDC2B420DC39}"/>
    <cellStyle name="Normal 9 3 7" xfId="3227" xr:uid="{04FC3DF2-57F4-40CA-B87B-CFF8B47D9895}"/>
    <cellStyle name="Normal 9 3 7 2" xfId="3228" xr:uid="{2195188D-CF50-427A-ADAC-FBA0CDD76C81}"/>
    <cellStyle name="Normal 9 3 7 2 2" xfId="4257" xr:uid="{D6C6C433-2217-4746-A8D8-9FF3C79B7929}"/>
    <cellStyle name="Normal 9 3 7 2 2 2" xfId="4848" xr:uid="{69FED505-9949-4822-9D99-0695C5C6D741}"/>
    <cellStyle name="Normal 9 3 7 2 3" xfId="4847" xr:uid="{2712F1B3-9627-4C22-A1A7-8F1800610868}"/>
    <cellStyle name="Normal 9 3 7 3" xfId="3229" xr:uid="{83559356-78EC-4457-996D-8F81560CCA36}"/>
    <cellStyle name="Normal 9 3 7 3 2" xfId="4849" xr:uid="{A635CA44-C3D1-443C-B7B8-DB568990B918}"/>
    <cellStyle name="Normal 9 3 7 4" xfId="3230" xr:uid="{ACC0760A-87BC-446F-8FE3-F74D87ECC14B}"/>
    <cellStyle name="Normal 9 3 7 4 2" xfId="4850" xr:uid="{E63C01A1-6DC4-4B6E-AADE-973D9BDCDC83}"/>
    <cellStyle name="Normal 9 3 7 5" xfId="4846" xr:uid="{59178514-3660-447D-8A7C-A2478DD59371}"/>
    <cellStyle name="Normal 9 3 8" xfId="3231" xr:uid="{66B44B80-DA54-4E08-B8CE-39B6C09D0B1B}"/>
    <cellStyle name="Normal 9 3 8 2" xfId="3232" xr:uid="{2A7500AC-5106-4B83-81DF-7F1761440519}"/>
    <cellStyle name="Normal 9 3 8 2 2" xfId="4852" xr:uid="{B5662B9A-1C8E-4808-925C-025256842801}"/>
    <cellStyle name="Normal 9 3 8 3" xfId="3233" xr:uid="{82F793CF-055B-4614-A1EC-19B308EED8AD}"/>
    <cellStyle name="Normal 9 3 8 3 2" xfId="4853" xr:uid="{7B81EFE6-B48D-4EFF-9B9E-B0E4A44F40C0}"/>
    <cellStyle name="Normal 9 3 8 4" xfId="3234" xr:uid="{B48DCE0E-D393-4445-BD7B-19AFEE28439D}"/>
    <cellStyle name="Normal 9 3 8 4 2" xfId="4854" xr:uid="{2B22FA8A-2C3C-4273-ABB6-E359770570D1}"/>
    <cellStyle name="Normal 9 3 8 5" xfId="4851" xr:uid="{AE89220A-7B93-45AE-9B04-897D0FD5A5E0}"/>
    <cellStyle name="Normal 9 3 9" xfId="3235" xr:uid="{83D2D0B1-5E65-4070-9E28-E7F349101C9D}"/>
    <cellStyle name="Normal 9 3 9 2" xfId="4855" xr:uid="{AB728EDD-6547-4A6A-BBAF-C437B805BDAD}"/>
    <cellStyle name="Normal 9 4" xfId="3236" xr:uid="{446A4B98-8028-4AEB-8E6E-66261528CC9B}"/>
    <cellStyle name="Normal 9 4 10" xfId="3237" xr:uid="{64BE1A0D-6F8F-49D3-8D3F-6AB43496A9B5}"/>
    <cellStyle name="Normal 9 4 10 2" xfId="4857" xr:uid="{2B7270C7-D885-4CE4-9ED9-9A5443123371}"/>
    <cellStyle name="Normal 9 4 11" xfId="3238" xr:uid="{4A03842D-AF29-4600-BE09-7833FBEF73FA}"/>
    <cellStyle name="Normal 9 4 11 2" xfId="4858" xr:uid="{E7CEE56E-F79E-4315-92AB-79D86C8B1546}"/>
    <cellStyle name="Normal 9 4 12" xfId="4856" xr:uid="{AC394118-48A7-430D-A32E-59A10538E1DC}"/>
    <cellStyle name="Normal 9 4 2" xfId="3239" xr:uid="{177D35AF-B97A-45F9-AD2A-F2167012C836}"/>
    <cellStyle name="Normal 9 4 2 10" xfId="4859" xr:uid="{0FCBFB68-D7B0-4215-83C7-77D56EC9E2AE}"/>
    <cellStyle name="Normal 9 4 2 2" xfId="3240" xr:uid="{03F5F50D-7A9E-4E60-94A8-750B6D1FCFC2}"/>
    <cellStyle name="Normal 9 4 2 2 2" xfId="3241" xr:uid="{5DDCB18B-0F27-46F6-BBCE-720F85B18A8D}"/>
    <cellStyle name="Normal 9 4 2 2 2 2" xfId="3242" xr:uid="{05514FB6-07E4-427A-AAD0-196AAE45E92B}"/>
    <cellStyle name="Normal 9 4 2 2 2 2 2" xfId="3243" xr:uid="{48933645-849F-4A06-885A-06571E89D2C9}"/>
    <cellStyle name="Normal 9 4 2 2 2 2 2 2" xfId="4258" xr:uid="{1A41BC71-A097-473D-B230-67072C229C37}"/>
    <cellStyle name="Normal 9 4 2 2 2 2 2 2 2" xfId="4864" xr:uid="{3948148A-01B0-4B37-A8E7-2EC2B5900461}"/>
    <cellStyle name="Normal 9 4 2 2 2 2 2 3" xfId="4863" xr:uid="{DA4A4204-41AB-4A85-A108-4416039455B0}"/>
    <cellStyle name="Normal 9 4 2 2 2 2 3" xfId="3244" xr:uid="{11160DAF-AB6A-40C2-9DF2-76426D231DA3}"/>
    <cellStyle name="Normal 9 4 2 2 2 2 3 2" xfId="4865" xr:uid="{38B71EEA-11C2-45B1-9774-58C4B48D98F8}"/>
    <cellStyle name="Normal 9 4 2 2 2 2 4" xfId="3245" xr:uid="{8089AFC8-4E2A-4168-8E6E-A18AC56F065B}"/>
    <cellStyle name="Normal 9 4 2 2 2 2 4 2" xfId="4866" xr:uid="{CC9411C9-D10E-4E8D-A38F-3D63E4486F46}"/>
    <cellStyle name="Normal 9 4 2 2 2 2 5" xfId="4862" xr:uid="{3CB94D8F-42FE-4EBB-B603-B163498AAE8A}"/>
    <cellStyle name="Normal 9 4 2 2 2 3" xfId="3246" xr:uid="{94EB08DC-CF9D-4BA1-884D-770198079AB0}"/>
    <cellStyle name="Normal 9 4 2 2 2 3 2" xfId="3247" xr:uid="{A5FAF671-FC3A-4244-8000-FA6A79E2E4BB}"/>
    <cellStyle name="Normal 9 4 2 2 2 3 2 2" xfId="4868" xr:uid="{30B4CF79-B938-42A5-A11B-2F005E664920}"/>
    <cellStyle name="Normal 9 4 2 2 2 3 3" xfId="3248" xr:uid="{9F639DF7-341F-4008-BEEF-08F8188BFBE9}"/>
    <cellStyle name="Normal 9 4 2 2 2 3 3 2" xfId="4869" xr:uid="{F52B400B-4488-4AD9-924F-D9DED512F71B}"/>
    <cellStyle name="Normal 9 4 2 2 2 3 4" xfId="3249" xr:uid="{5937DBC2-2874-4079-B1E9-ED2D2A3D301D}"/>
    <cellStyle name="Normal 9 4 2 2 2 3 4 2" xfId="4870" xr:uid="{F972E141-0FA5-4E18-A13C-A90B8ED48DD5}"/>
    <cellStyle name="Normal 9 4 2 2 2 3 5" xfId="4867" xr:uid="{7489F700-C8C7-40E4-8022-C4C97D44B8F8}"/>
    <cellStyle name="Normal 9 4 2 2 2 4" xfId="3250" xr:uid="{D8468221-6B1D-4C13-9545-FF64A439FEEF}"/>
    <cellStyle name="Normal 9 4 2 2 2 4 2" xfId="4871" xr:uid="{7ABD1A09-0C2B-4420-A3F0-6BDC7FB5BF1B}"/>
    <cellStyle name="Normal 9 4 2 2 2 5" xfId="3251" xr:uid="{C3F43BCF-D15B-4DBD-BD0E-41D7B43679A3}"/>
    <cellStyle name="Normal 9 4 2 2 2 5 2" xfId="4872" xr:uid="{15F9FD2F-ED09-4FFA-82F0-F8D482ADFF50}"/>
    <cellStyle name="Normal 9 4 2 2 2 6" xfId="3252" xr:uid="{A0EDE922-01F7-418B-94F4-9A503D00B749}"/>
    <cellStyle name="Normal 9 4 2 2 2 6 2" xfId="4873" xr:uid="{5F305580-FAFD-4982-AE9F-35FE6054D2BD}"/>
    <cellStyle name="Normal 9 4 2 2 2 7" xfId="4861" xr:uid="{01D0F165-1F0A-4165-8B10-BA9791520BD3}"/>
    <cellStyle name="Normal 9 4 2 2 3" xfId="3253" xr:uid="{FD355A00-9DC7-412C-8DC0-DBB05128BCA8}"/>
    <cellStyle name="Normal 9 4 2 2 3 2" xfId="3254" xr:uid="{E804BC6E-F543-4B39-89BE-CFD04719A8CD}"/>
    <cellStyle name="Normal 9 4 2 2 3 2 2" xfId="3255" xr:uid="{D1BCA198-A0CE-4D3E-B80A-8B1D2DF1A4CA}"/>
    <cellStyle name="Normal 9 4 2 2 3 2 2 2" xfId="4876" xr:uid="{1D140DD6-F2D7-454E-99AE-30BD5EFE97D6}"/>
    <cellStyle name="Normal 9 4 2 2 3 2 3" xfId="3256" xr:uid="{C3809F7F-C5CA-4F84-9FBA-21C55151F880}"/>
    <cellStyle name="Normal 9 4 2 2 3 2 3 2" xfId="4877" xr:uid="{7BD444F2-9D99-4EAF-A7A9-B746EF021EAC}"/>
    <cellStyle name="Normal 9 4 2 2 3 2 4" xfId="3257" xr:uid="{13BAD97C-FF7A-4033-90DD-6C2390BA85E5}"/>
    <cellStyle name="Normal 9 4 2 2 3 2 4 2" xfId="4878" xr:uid="{97101521-FF1E-4E28-8303-BD7EFD0F7E45}"/>
    <cellStyle name="Normal 9 4 2 2 3 2 5" xfId="4875" xr:uid="{AAAA8901-0970-4D28-A5A2-328D025CD38E}"/>
    <cellStyle name="Normal 9 4 2 2 3 3" xfId="3258" xr:uid="{38551FFC-2571-4AEF-993A-1F573D204694}"/>
    <cellStyle name="Normal 9 4 2 2 3 3 2" xfId="4879" xr:uid="{D235E9B0-EB1D-4DED-8304-8BA231C33F03}"/>
    <cellStyle name="Normal 9 4 2 2 3 4" xfId="3259" xr:uid="{D34DDBF1-65A8-4558-BDB1-A407562A8DDB}"/>
    <cellStyle name="Normal 9 4 2 2 3 4 2" xfId="4880" xr:uid="{F472284C-C458-4455-9E2B-95AC7BD4C98A}"/>
    <cellStyle name="Normal 9 4 2 2 3 5" xfId="3260" xr:uid="{B04761C7-CF72-4A47-A546-A88F08819F32}"/>
    <cellStyle name="Normal 9 4 2 2 3 5 2" xfId="4881" xr:uid="{6E0C1CBD-63D8-4A3B-8855-1EAE4E652B83}"/>
    <cellStyle name="Normal 9 4 2 2 3 6" xfId="4874" xr:uid="{872A0ACC-BFE8-4A86-9697-47416CB10075}"/>
    <cellStyle name="Normal 9 4 2 2 4" xfId="3261" xr:uid="{35B0C465-FAE2-4291-9EFF-BBDE33334AEC}"/>
    <cellStyle name="Normal 9 4 2 2 4 2" xfId="3262" xr:uid="{DC0F34C5-589D-4616-A5FA-12220B4BEE79}"/>
    <cellStyle name="Normal 9 4 2 2 4 2 2" xfId="4883" xr:uid="{CF535FC9-A6E9-4755-8B38-A940AC55A54C}"/>
    <cellStyle name="Normal 9 4 2 2 4 3" xfId="3263" xr:uid="{3728F87E-726E-4822-8F44-F94CC7FED9E7}"/>
    <cellStyle name="Normal 9 4 2 2 4 3 2" xfId="4884" xr:uid="{2B4EF700-5A12-4EB6-9C7E-9154515F2404}"/>
    <cellStyle name="Normal 9 4 2 2 4 4" xfId="3264" xr:uid="{C31AEE56-C6A7-4DC4-B0A6-71C074B9106F}"/>
    <cellStyle name="Normal 9 4 2 2 4 4 2" xfId="4885" xr:uid="{353042A7-83BC-446F-8A29-834DF6D8E6B7}"/>
    <cellStyle name="Normal 9 4 2 2 4 5" xfId="4882" xr:uid="{8A9FDF3E-8AD1-4FD6-9943-2C6A62F2FD68}"/>
    <cellStyle name="Normal 9 4 2 2 5" xfId="3265" xr:uid="{0D9A9195-8065-4658-92F6-EC9D74FE51CB}"/>
    <cellStyle name="Normal 9 4 2 2 5 2" xfId="3266" xr:uid="{8EA2C589-9C72-48C3-98D3-6E4967C07F9C}"/>
    <cellStyle name="Normal 9 4 2 2 5 2 2" xfId="4887" xr:uid="{00F3A7F5-6414-4F3F-8D31-58438D301444}"/>
    <cellStyle name="Normal 9 4 2 2 5 3" xfId="3267" xr:uid="{C336C39D-5436-452E-B040-B1A11DB6D43E}"/>
    <cellStyle name="Normal 9 4 2 2 5 3 2" xfId="4888" xr:uid="{EDFEA31F-C564-49EB-9EAA-9224AB2A2F6D}"/>
    <cellStyle name="Normal 9 4 2 2 5 4" xfId="3268" xr:uid="{DD192651-F1E6-4AFC-A82B-F8E50412C722}"/>
    <cellStyle name="Normal 9 4 2 2 5 4 2" xfId="4889" xr:uid="{8EC245C8-F3F9-4860-8586-7FD58E0232DD}"/>
    <cellStyle name="Normal 9 4 2 2 5 5" xfId="4886" xr:uid="{986B96F1-2AA3-4F3D-8E66-0160884B0796}"/>
    <cellStyle name="Normal 9 4 2 2 6" xfId="3269" xr:uid="{7A4A5BA8-2C2E-4071-B763-F437FFF2E1D9}"/>
    <cellStyle name="Normal 9 4 2 2 6 2" xfId="4890" xr:uid="{D3C4FE94-2051-42E6-A768-12E695A5C84A}"/>
    <cellStyle name="Normal 9 4 2 2 7" xfId="3270" xr:uid="{3ED9A94B-367E-41C2-84CC-31671AA8F492}"/>
    <cellStyle name="Normal 9 4 2 2 7 2" xfId="4891" xr:uid="{8499A8B2-39AF-4BD3-887B-72FDF49EF273}"/>
    <cellStyle name="Normal 9 4 2 2 8" xfId="3271" xr:uid="{AD305C24-4318-47E2-BCF9-1B320A9B0B73}"/>
    <cellStyle name="Normal 9 4 2 2 8 2" xfId="4892" xr:uid="{CAB8154A-BE3D-445A-A813-C66BE41542AB}"/>
    <cellStyle name="Normal 9 4 2 2 9" xfId="4860" xr:uid="{59F4748F-0D03-4B4F-8182-BE0B0BD3E483}"/>
    <cellStyle name="Normal 9 4 2 3" xfId="3272" xr:uid="{3D12A8EA-B5EA-4FA0-A266-BF14551F3853}"/>
    <cellStyle name="Normal 9 4 2 3 2" xfId="3273" xr:uid="{33592EDF-A545-4D18-96BD-5DD8FCF22CE7}"/>
    <cellStyle name="Normal 9 4 2 3 2 2" xfId="3274" xr:uid="{529DB4D8-A7CD-476F-AE3C-CF101C3AEE2B}"/>
    <cellStyle name="Normal 9 4 2 3 2 2 2" xfId="4259" xr:uid="{81B3EDB7-5D82-4AE2-93C6-1919FAC46536}"/>
    <cellStyle name="Normal 9 4 2 3 2 2 2 2" xfId="4260" xr:uid="{ABD74B0D-B267-4A1D-800B-D6F562AFCAF9}"/>
    <cellStyle name="Normal 9 4 2 3 2 2 2 2 2" xfId="4897" xr:uid="{6CE8EBC3-460A-4B03-8506-6D9C20906C9F}"/>
    <cellStyle name="Normal 9 4 2 3 2 2 2 3" xfId="4896" xr:uid="{13C06B2C-621A-4DF1-8830-49F6674382CD}"/>
    <cellStyle name="Normal 9 4 2 3 2 2 3" xfId="4261" xr:uid="{FBF69547-F259-40F4-BEB4-20A30035D4B8}"/>
    <cellStyle name="Normal 9 4 2 3 2 2 3 2" xfId="4898" xr:uid="{0931C483-3E0C-4C86-B7A3-E3D957D867D3}"/>
    <cellStyle name="Normal 9 4 2 3 2 2 4" xfId="4895" xr:uid="{BC2AA208-1462-470E-8F1A-B94B6B6E9258}"/>
    <cellStyle name="Normal 9 4 2 3 2 3" xfId="3275" xr:uid="{2D457FCC-2F63-4CBA-B426-588F7BEC8C46}"/>
    <cellStyle name="Normal 9 4 2 3 2 3 2" xfId="4262" xr:uid="{FBEF534B-DE85-4B29-A0DF-0AEE868691C7}"/>
    <cellStyle name="Normal 9 4 2 3 2 3 2 2" xfId="4900" xr:uid="{AC3C7486-3146-49AB-9DD6-7BCD01FF9257}"/>
    <cellStyle name="Normal 9 4 2 3 2 3 3" xfId="4899" xr:uid="{9015F832-EDB2-4CA9-8616-ED9229316022}"/>
    <cellStyle name="Normal 9 4 2 3 2 4" xfId="3276" xr:uid="{01E05CF5-FEB3-478D-BAEC-6CB8A7E71FC3}"/>
    <cellStyle name="Normal 9 4 2 3 2 4 2" xfId="4901" xr:uid="{C49A67C9-885B-41F5-8A70-D698BB59FCF0}"/>
    <cellStyle name="Normal 9 4 2 3 2 5" xfId="4894" xr:uid="{7313D456-05BB-44FB-BAAF-E6925BB008A7}"/>
    <cellStyle name="Normal 9 4 2 3 3" xfId="3277" xr:uid="{B60680A3-FE92-43F1-AC62-8CEF3379ACE0}"/>
    <cellStyle name="Normal 9 4 2 3 3 2" xfId="3278" xr:uid="{7313F8B8-88A8-4377-9375-AFFE2E7651FA}"/>
    <cellStyle name="Normal 9 4 2 3 3 2 2" xfId="4263" xr:uid="{DA5024CA-FCF3-447B-8F7F-6F2B8A7DFB12}"/>
    <cellStyle name="Normal 9 4 2 3 3 2 2 2" xfId="4904" xr:uid="{CAF65470-B605-4BCA-B3FC-D7C78D46FA8A}"/>
    <cellStyle name="Normal 9 4 2 3 3 2 3" xfId="4903" xr:uid="{75305B80-1F2C-48FD-8C9E-A50BD49E6E43}"/>
    <cellStyle name="Normal 9 4 2 3 3 3" xfId="3279" xr:uid="{2A2D7898-90AA-4998-8AD1-294EEE5FBE5B}"/>
    <cellStyle name="Normal 9 4 2 3 3 3 2" xfId="4905" xr:uid="{D135DD7A-8AF0-4742-98F0-3257A1BC9A8D}"/>
    <cellStyle name="Normal 9 4 2 3 3 4" xfId="3280" xr:uid="{C465771B-0614-4B03-9FD9-687CEB365466}"/>
    <cellStyle name="Normal 9 4 2 3 3 4 2" xfId="4906" xr:uid="{128ADD40-4FD7-47F2-A5AD-32E4F504E8B2}"/>
    <cellStyle name="Normal 9 4 2 3 3 5" xfId="4902" xr:uid="{C11BFABE-D151-45B1-B1E0-8490DBD636D8}"/>
    <cellStyle name="Normal 9 4 2 3 4" xfId="3281" xr:uid="{80221D99-C0B5-477E-8F5D-1EA4992A875C}"/>
    <cellStyle name="Normal 9 4 2 3 4 2" xfId="4264" xr:uid="{6BCF2CD9-8745-4C49-80DE-25FC64A27A76}"/>
    <cellStyle name="Normal 9 4 2 3 4 2 2" xfId="4908" xr:uid="{41FD1F18-C017-4959-9B19-88F68BF937FF}"/>
    <cellStyle name="Normal 9 4 2 3 4 3" xfId="4907" xr:uid="{CE549F24-B065-43E3-8E80-9532750C9768}"/>
    <cellStyle name="Normal 9 4 2 3 5" xfId="3282" xr:uid="{D816F177-C430-479C-866F-77F2A73F6AB8}"/>
    <cellStyle name="Normal 9 4 2 3 5 2" xfId="4909" xr:uid="{0A9827BD-F06B-41F1-8777-43F39BC2D240}"/>
    <cellStyle name="Normal 9 4 2 3 6" xfId="3283" xr:uid="{529C348E-E2E9-412A-BD3A-9EC024B81E14}"/>
    <cellStyle name="Normal 9 4 2 3 6 2" xfId="4910" xr:uid="{DDCAC13B-1F7F-46BD-9A6D-F7C249E1C77C}"/>
    <cellStyle name="Normal 9 4 2 3 7" xfId="4893" xr:uid="{ABECF81C-2FFA-41BB-BCE6-A3B26F62C89C}"/>
    <cellStyle name="Normal 9 4 2 4" xfId="3284" xr:uid="{1ED88EDD-3D8E-42FF-A4D3-BE197A784B07}"/>
    <cellStyle name="Normal 9 4 2 4 2" xfId="3285" xr:uid="{70FF4371-9AA0-4071-9E8F-21AB7CD71634}"/>
    <cellStyle name="Normal 9 4 2 4 2 2" xfId="3286" xr:uid="{82683F10-F957-4ECC-BBAF-0909502E556B}"/>
    <cellStyle name="Normal 9 4 2 4 2 2 2" xfId="4265" xr:uid="{7A8DC751-B251-49B1-8E70-F15B1896DAAD}"/>
    <cellStyle name="Normal 9 4 2 4 2 2 2 2" xfId="4914" xr:uid="{47F60C22-4FAF-4DF2-BD3A-863B1939E95A}"/>
    <cellStyle name="Normal 9 4 2 4 2 2 3" xfId="4913" xr:uid="{D8A9C97D-6952-4D3C-BF10-65AF69791EFC}"/>
    <cellStyle name="Normal 9 4 2 4 2 3" xfId="3287" xr:uid="{975D8AD1-A6DE-45B7-9372-339AEA08C57F}"/>
    <cellStyle name="Normal 9 4 2 4 2 3 2" xfId="4915" xr:uid="{F8F8B575-6681-4F4C-9451-8583DF687AD4}"/>
    <cellStyle name="Normal 9 4 2 4 2 4" xfId="3288" xr:uid="{FF8A8DF7-BCE7-471F-A9C0-B732CC7EDD41}"/>
    <cellStyle name="Normal 9 4 2 4 2 4 2" xfId="4916" xr:uid="{320542FB-8CF7-41DB-B464-DFD0EDD71005}"/>
    <cellStyle name="Normal 9 4 2 4 2 5" xfId="4912" xr:uid="{A9383C09-054D-4584-BA9E-82DEE6C6C048}"/>
    <cellStyle name="Normal 9 4 2 4 3" xfId="3289" xr:uid="{39869245-140B-4891-B900-7777F0E7320C}"/>
    <cellStyle name="Normal 9 4 2 4 3 2" xfId="4266" xr:uid="{9BF3A230-9310-43EA-BF08-1E875B42B65E}"/>
    <cellStyle name="Normal 9 4 2 4 3 2 2" xfId="4918" xr:uid="{BBA2A2F1-41D1-4822-8152-36C5D23FE0B2}"/>
    <cellStyle name="Normal 9 4 2 4 3 3" xfId="4917" xr:uid="{4D37F7E2-98FA-46D6-A4E2-BB1D3B0BBC23}"/>
    <cellStyle name="Normal 9 4 2 4 4" xfId="3290" xr:uid="{D1F99BFD-3E45-4CAA-8579-B7BB641105B4}"/>
    <cellStyle name="Normal 9 4 2 4 4 2" xfId="4919" xr:uid="{787E4572-2AC8-4E76-AEFD-3AEDAFB889E9}"/>
    <cellStyle name="Normal 9 4 2 4 5" xfId="3291" xr:uid="{8E8E3422-8638-4CEB-B216-52ABB52754F0}"/>
    <cellStyle name="Normal 9 4 2 4 5 2" xfId="4920" xr:uid="{63CF90D2-B164-46A3-854D-293C67AD2CBD}"/>
    <cellStyle name="Normal 9 4 2 4 6" xfId="4911" xr:uid="{292F2451-0801-4124-9500-3AF35DA77F67}"/>
    <cellStyle name="Normal 9 4 2 5" xfId="3292" xr:uid="{3A43A2C1-3978-453A-80FF-2CE17AC1636A}"/>
    <cellStyle name="Normal 9 4 2 5 2" xfId="3293" xr:uid="{E7A2364A-F7B2-4999-96E4-CA028B03EFFA}"/>
    <cellStyle name="Normal 9 4 2 5 2 2" xfId="4267" xr:uid="{0BD2DDC2-273C-4332-9DC7-12BFD8333DFE}"/>
    <cellStyle name="Normal 9 4 2 5 2 2 2" xfId="4923" xr:uid="{1253DA45-804D-4AAA-B366-D936A20D5947}"/>
    <cellStyle name="Normal 9 4 2 5 2 3" xfId="4922" xr:uid="{8CA0CC43-E1B5-4520-8A77-3DA52BC908D8}"/>
    <cellStyle name="Normal 9 4 2 5 3" xfId="3294" xr:uid="{F24D1ECD-330D-4BD9-AF57-81170AA68C00}"/>
    <cellStyle name="Normal 9 4 2 5 3 2" xfId="4924" xr:uid="{D80A31A2-F51B-4FFC-8825-2D87A1AB37EE}"/>
    <cellStyle name="Normal 9 4 2 5 4" xfId="3295" xr:uid="{C7B85AFA-E7E0-4184-927D-47E8F3D4D3EA}"/>
    <cellStyle name="Normal 9 4 2 5 4 2" xfId="4925" xr:uid="{77208734-DD17-4EA4-8469-1EE3231C735B}"/>
    <cellStyle name="Normal 9 4 2 5 5" xfId="4921" xr:uid="{2BE64166-6743-4E8F-AD9B-A303CBFF6DFA}"/>
    <cellStyle name="Normal 9 4 2 6" xfId="3296" xr:uid="{EFBC37C5-6BCB-4C74-B4F2-AB1FBC6E335A}"/>
    <cellStyle name="Normal 9 4 2 6 2" xfId="3297" xr:uid="{C0B2F519-978C-4A87-802E-DBF8FD6B1D1B}"/>
    <cellStyle name="Normal 9 4 2 6 2 2" xfId="4927" xr:uid="{A3FF066E-01AE-47EB-85AE-325E22308E2F}"/>
    <cellStyle name="Normal 9 4 2 6 3" xfId="3298" xr:uid="{54B84770-74D8-4C5C-8573-8C95AF393DBF}"/>
    <cellStyle name="Normal 9 4 2 6 3 2" xfId="4928" xr:uid="{E138B3F7-B64F-48ED-923B-6E4821BCAC6A}"/>
    <cellStyle name="Normal 9 4 2 6 4" xfId="3299" xr:uid="{43C0D304-A668-40A6-AFCF-33D35DE3581A}"/>
    <cellStyle name="Normal 9 4 2 6 4 2" xfId="4929" xr:uid="{BD0F00BC-FFFA-4EC1-BD6B-59869BEE6540}"/>
    <cellStyle name="Normal 9 4 2 6 5" xfId="4926" xr:uid="{BAE9B6E3-1503-420C-B92E-B9C3DE16A3CB}"/>
    <cellStyle name="Normal 9 4 2 7" xfId="3300" xr:uid="{6F3ABB59-CDFB-4015-A095-0F1434F00575}"/>
    <cellStyle name="Normal 9 4 2 7 2" xfId="4930" xr:uid="{5ED18D10-00D1-4A68-9E35-5C383496B87C}"/>
    <cellStyle name="Normal 9 4 2 8" xfId="3301" xr:uid="{9228DF9F-84CA-448C-9FC4-E4E77F84211D}"/>
    <cellStyle name="Normal 9 4 2 8 2" xfId="4931" xr:uid="{572A0891-014D-4C5F-B220-BBE1506B6F2A}"/>
    <cellStyle name="Normal 9 4 2 9" xfId="3302" xr:uid="{5B316C9F-489A-4696-919D-8AA0D6E89EFA}"/>
    <cellStyle name="Normal 9 4 2 9 2" xfId="4932" xr:uid="{6F38A6FF-6AC3-4D90-86AF-7AA55887F727}"/>
    <cellStyle name="Normal 9 4 3" xfId="3303" xr:uid="{DFDC77E2-15C2-40BF-87AC-E3A2EDCBF878}"/>
    <cellStyle name="Normal 9 4 3 2" xfId="3304" xr:uid="{01217184-9753-4C93-BBC0-7B26AB73E8A0}"/>
    <cellStyle name="Normal 9 4 3 2 2" xfId="3305" xr:uid="{B96E8C54-FDE8-4F67-8E3C-584E705962B3}"/>
    <cellStyle name="Normal 9 4 3 2 2 2" xfId="3306" xr:uid="{2463819F-EA63-46DF-9294-A9C55643E26C}"/>
    <cellStyle name="Normal 9 4 3 2 2 2 2" xfId="4268" xr:uid="{20DD4ED2-8723-47D1-B66D-3F8545BA08A3}"/>
    <cellStyle name="Normal 9 4 3 2 2 2 2 2" xfId="4671" xr:uid="{721A30B6-5591-4FF8-904A-AEA44C0AD229}"/>
    <cellStyle name="Normal 9 4 3 2 2 2 2 2 2" xfId="5308" xr:uid="{E7515411-4D51-456F-BACC-B905258E1503}"/>
    <cellStyle name="Normal 9 4 3 2 2 2 2 2 3" xfId="4937" xr:uid="{31F62367-7FBB-4AB3-97FB-299766C4E255}"/>
    <cellStyle name="Normal 9 4 3 2 2 2 3" xfId="4672" xr:uid="{646AAB0D-7F2B-4CF5-AD28-E95255CC0E62}"/>
    <cellStyle name="Normal 9 4 3 2 2 2 3 2" xfId="5309" xr:uid="{FF0C3AFB-D3CE-49ED-8574-6D1191B32C1C}"/>
    <cellStyle name="Normal 9 4 3 2 2 2 3 3" xfId="4936" xr:uid="{C704D892-3433-4B02-B9BD-77DEC50AB231}"/>
    <cellStyle name="Normal 9 4 3 2 2 3" xfId="3307" xr:uid="{3090D1C6-70E1-4F66-9CA1-588990E2E038}"/>
    <cellStyle name="Normal 9 4 3 2 2 3 2" xfId="4673" xr:uid="{AE5D9867-5DBF-4BF8-BDD1-7E0FEDCCB189}"/>
    <cellStyle name="Normal 9 4 3 2 2 3 2 2" xfId="5310" xr:uid="{01AEE26F-9BB6-44C0-AF34-F76D345290D7}"/>
    <cellStyle name="Normal 9 4 3 2 2 3 2 3" xfId="4938" xr:uid="{AAC602BC-793B-4453-AD1E-B7CAC9B0119D}"/>
    <cellStyle name="Normal 9 4 3 2 2 4" xfId="3308" xr:uid="{DF873E7E-7D9D-46C7-B853-5143420CE0D8}"/>
    <cellStyle name="Normal 9 4 3 2 2 4 2" xfId="4939" xr:uid="{7C45B6F7-39EC-4DD0-AC9E-F8C4B9C317B3}"/>
    <cellStyle name="Normal 9 4 3 2 2 5" xfId="4935" xr:uid="{AA958E71-1024-48C0-BC62-2765C3830F39}"/>
    <cellStyle name="Normal 9 4 3 2 3" xfId="3309" xr:uid="{C910A0B2-091C-44BE-A9CF-3B6246EEC2FD}"/>
    <cellStyle name="Normal 9 4 3 2 3 2" xfId="3310" xr:uid="{59491EB2-7C54-4340-AB03-304776E24F5C}"/>
    <cellStyle name="Normal 9 4 3 2 3 2 2" xfId="4674" xr:uid="{767DECA7-4A38-4C2C-8B23-8EFCC41FCB13}"/>
    <cellStyle name="Normal 9 4 3 2 3 2 2 2" xfId="5311" xr:uid="{DE90FBEA-C461-4451-AF41-2979FCCD92BA}"/>
    <cellStyle name="Normal 9 4 3 2 3 2 2 3" xfId="4941" xr:uid="{97CDE056-F564-4368-A43E-27F59E19675B}"/>
    <cellStyle name="Normal 9 4 3 2 3 3" xfId="3311" xr:uid="{5FFD64D7-F51F-4F8D-8C9B-CB14116BE9E8}"/>
    <cellStyle name="Normal 9 4 3 2 3 3 2" xfId="4942" xr:uid="{8FAC9ECA-EF1A-4047-A01F-E14F8EDF89DF}"/>
    <cellStyle name="Normal 9 4 3 2 3 4" xfId="3312" xr:uid="{89296A62-BB5D-4047-A18B-5AEF3685F961}"/>
    <cellStyle name="Normal 9 4 3 2 3 4 2" xfId="4943" xr:uid="{F5E0793B-88E7-4BD3-9188-A7728D85E054}"/>
    <cellStyle name="Normal 9 4 3 2 3 5" xfId="4940" xr:uid="{AE866BE4-494E-46DD-A581-368B3E8F57DD}"/>
    <cellStyle name="Normal 9 4 3 2 4" xfId="3313" xr:uid="{A6FAA745-7C8B-4052-8F7D-D4BCAAF491FC}"/>
    <cellStyle name="Normal 9 4 3 2 4 2" xfId="4675" xr:uid="{91A7E59F-596E-4327-B859-8D4937BAD830}"/>
    <cellStyle name="Normal 9 4 3 2 4 2 2" xfId="5312" xr:uid="{98CCEC68-0637-4652-864C-A1CE72EFC932}"/>
    <cellStyle name="Normal 9 4 3 2 4 2 3" xfId="4944" xr:uid="{FE2F1E71-51CB-4A00-87B5-5EE87238E277}"/>
    <cellStyle name="Normal 9 4 3 2 5" xfId="3314" xr:uid="{E6D0BF67-72E0-49E5-9CF8-D46DF1EC3D2C}"/>
    <cellStyle name="Normal 9 4 3 2 5 2" xfId="4945" xr:uid="{7EBCB10A-820A-4C49-8824-2AE9337594AC}"/>
    <cellStyle name="Normal 9 4 3 2 6" xfId="3315" xr:uid="{87682D37-A718-4480-8082-6589A1D5027A}"/>
    <cellStyle name="Normal 9 4 3 2 6 2" xfId="4946" xr:uid="{7CA169B8-6AF6-4711-B997-CD5E4AB368C9}"/>
    <cellStyle name="Normal 9 4 3 2 7" xfId="4934" xr:uid="{97344175-FDBA-4529-AABF-A04F584EE4C7}"/>
    <cellStyle name="Normal 9 4 3 3" xfId="3316" xr:uid="{165A029C-D87F-46CF-B650-CCB2C29B692B}"/>
    <cellStyle name="Normal 9 4 3 3 2" xfId="3317" xr:uid="{7BE20CC7-C1EC-4364-9CA0-281E27E32BF2}"/>
    <cellStyle name="Normal 9 4 3 3 2 2" xfId="3318" xr:uid="{10407E40-0E34-4AB9-9D76-C5C335933CC0}"/>
    <cellStyle name="Normal 9 4 3 3 2 2 2" xfId="4676" xr:uid="{47CD138A-8715-4FD4-991A-940CFE6BA534}"/>
    <cellStyle name="Normal 9 4 3 3 2 2 2 2" xfId="5313" xr:uid="{0C21ADED-9B80-44CE-A671-50D8246CC9C9}"/>
    <cellStyle name="Normal 9 4 3 3 2 2 2 3" xfId="4949" xr:uid="{43819ECE-F44A-4B11-ABA9-935DCCD4A56B}"/>
    <cellStyle name="Normal 9 4 3 3 2 3" xfId="3319" xr:uid="{560A8962-D844-4EEA-9881-E5AA876A283F}"/>
    <cellStyle name="Normal 9 4 3 3 2 3 2" xfId="4950" xr:uid="{F8B3E367-90A1-482C-949F-AFF3F57F2AA1}"/>
    <cellStyle name="Normal 9 4 3 3 2 4" xfId="3320" xr:uid="{B33CD729-AAB3-4A4B-BE37-2248222C506B}"/>
    <cellStyle name="Normal 9 4 3 3 2 4 2" xfId="4951" xr:uid="{C8B25613-02B6-4039-B1EF-96C53048BB51}"/>
    <cellStyle name="Normal 9 4 3 3 2 5" xfId="4948" xr:uid="{D7FC237C-BFBC-41B9-ABFA-F2D401CFB2A0}"/>
    <cellStyle name="Normal 9 4 3 3 3" xfId="3321" xr:uid="{8891D584-4F7C-4DDA-A8EF-92A37DB76D66}"/>
    <cellStyle name="Normal 9 4 3 3 3 2" xfId="4677" xr:uid="{96BFC127-C01B-4A82-B8D6-CC82D90FBAC3}"/>
    <cellStyle name="Normal 9 4 3 3 3 2 2" xfId="5314" xr:uid="{F43A11F5-A89B-4744-A336-80C8340133F9}"/>
    <cellStyle name="Normal 9 4 3 3 3 2 3" xfId="4952" xr:uid="{9E06B0C3-EAC2-4205-B090-8A60353EBD70}"/>
    <cellStyle name="Normal 9 4 3 3 4" xfId="3322" xr:uid="{19994AE6-394C-428F-8BC3-48C3EEC667A4}"/>
    <cellStyle name="Normal 9 4 3 3 4 2" xfId="4953" xr:uid="{B51D4E59-B60D-40F6-B02C-F569D8F5263C}"/>
    <cellStyle name="Normal 9 4 3 3 5" xfId="3323" xr:uid="{782BE2FA-6CB6-441F-8404-7A8E7C883F86}"/>
    <cellStyle name="Normal 9 4 3 3 5 2" xfId="4954" xr:uid="{7B870291-DB48-456F-84A1-7B98348E115B}"/>
    <cellStyle name="Normal 9 4 3 3 6" xfId="4947" xr:uid="{61E39EFC-CE23-4F07-B539-CE0585FB1095}"/>
    <cellStyle name="Normal 9 4 3 4" xfId="3324" xr:uid="{BF84D9D9-968D-4FAD-B218-8EAE0C0FBDB5}"/>
    <cellStyle name="Normal 9 4 3 4 2" xfId="3325" xr:uid="{F7B8E5A3-CDA8-470D-9F45-EE9169E427B9}"/>
    <cellStyle name="Normal 9 4 3 4 2 2" xfId="4678" xr:uid="{D8DFA4C3-D42F-4373-AC34-5BF19CB54E2F}"/>
    <cellStyle name="Normal 9 4 3 4 2 2 2" xfId="5315" xr:uid="{30A7BDC5-5B7E-426B-A1BC-B693D74CE2FF}"/>
    <cellStyle name="Normal 9 4 3 4 2 2 3" xfId="4956" xr:uid="{2DF1BAE9-BC65-4380-8ABC-96FA6F76D064}"/>
    <cellStyle name="Normal 9 4 3 4 3" xfId="3326" xr:uid="{A0BDDBF5-BA17-4953-A835-2D1AA2874015}"/>
    <cellStyle name="Normal 9 4 3 4 3 2" xfId="4957" xr:uid="{F88EDC59-A988-484A-8855-47D0B7BD7692}"/>
    <cellStyle name="Normal 9 4 3 4 4" xfId="3327" xr:uid="{E1143AE6-CDFA-448D-A72E-21DF2EBBF123}"/>
    <cellStyle name="Normal 9 4 3 4 4 2" xfId="4958" xr:uid="{6B3894C9-8607-40BC-9CCB-AC88242037BE}"/>
    <cellStyle name="Normal 9 4 3 4 5" xfId="4955" xr:uid="{EA7422D6-D66D-4CB2-B960-2A0764B51672}"/>
    <cellStyle name="Normal 9 4 3 5" xfId="3328" xr:uid="{F47EAAF1-8CE0-4E99-8955-09CEDFEE774F}"/>
    <cellStyle name="Normal 9 4 3 5 2" xfId="3329" xr:uid="{5E7E6F05-944F-4C6C-B44F-E7293D6955BE}"/>
    <cellStyle name="Normal 9 4 3 5 2 2" xfId="4960" xr:uid="{8105163C-F87D-449B-853F-B6D5CB60AF5A}"/>
    <cellStyle name="Normal 9 4 3 5 3" xfId="3330" xr:uid="{AB5744C1-7E0A-4549-9574-C8E12C42A3C1}"/>
    <cellStyle name="Normal 9 4 3 5 3 2" xfId="4961" xr:uid="{A6B767F7-44CB-48A5-9903-D96E5FDDBC43}"/>
    <cellStyle name="Normal 9 4 3 5 4" xfId="3331" xr:uid="{C4EF31A5-6A78-438B-86B4-41FCA9750E73}"/>
    <cellStyle name="Normal 9 4 3 5 4 2" xfId="4962" xr:uid="{E9CAA5BB-7498-44C1-8D4F-F607DBC428EA}"/>
    <cellStyle name="Normal 9 4 3 5 5" xfId="4959" xr:uid="{9F4DAFE3-652A-4C92-97CF-EF0D3CAB91A2}"/>
    <cellStyle name="Normal 9 4 3 6" xfId="3332" xr:uid="{93D61097-1E47-49DD-8C78-2B27D95BCF84}"/>
    <cellStyle name="Normal 9 4 3 6 2" xfId="4963" xr:uid="{C3B80BEF-880D-4050-8823-1F68AA3CF56D}"/>
    <cellStyle name="Normal 9 4 3 7" xfId="3333" xr:uid="{66750644-5C55-48F5-87DF-72C8C4D01A41}"/>
    <cellStyle name="Normal 9 4 3 7 2" xfId="4964" xr:uid="{8A099C0D-97FC-4CA0-AD94-9B2DD25F220D}"/>
    <cellStyle name="Normal 9 4 3 8" xfId="3334" xr:uid="{0E1EC9F6-54FD-4A33-9F41-3C143D60FEFD}"/>
    <cellStyle name="Normal 9 4 3 8 2" xfId="4965" xr:uid="{028C8688-BEB5-4C2F-A116-DC8F9D7A281C}"/>
    <cellStyle name="Normal 9 4 3 9" xfId="4933" xr:uid="{00F63840-27C9-415D-AA43-9103F3491545}"/>
    <cellStyle name="Normal 9 4 4" xfId="3335" xr:uid="{AC74AC3C-2640-4129-B972-85FAAD128DD9}"/>
    <cellStyle name="Normal 9 4 4 2" xfId="3336" xr:uid="{70D96493-6C93-437F-9CF3-995FD072A8A4}"/>
    <cellStyle name="Normal 9 4 4 2 2" xfId="3337" xr:uid="{893745C2-2C36-4B84-8BD2-4C5D1323F3FC}"/>
    <cellStyle name="Normal 9 4 4 2 2 2" xfId="3338" xr:uid="{687D67D2-C7D2-47AC-833B-D50B05B44A40}"/>
    <cellStyle name="Normal 9 4 4 2 2 2 2" xfId="4269" xr:uid="{F59ABEA8-2D3A-462A-B7C2-7D87E802303C}"/>
    <cellStyle name="Normal 9 4 4 2 2 2 2 2" xfId="4970" xr:uid="{6A10747C-51BF-4A71-9333-F08597FAF5E0}"/>
    <cellStyle name="Normal 9 4 4 2 2 2 3" xfId="4969" xr:uid="{3C20EC91-2B98-4663-96F8-EF8EA1E36130}"/>
    <cellStyle name="Normal 9 4 4 2 2 3" xfId="3339" xr:uid="{5B2DE4E7-E7FE-4E94-BE1D-91EA9B4FFE9F}"/>
    <cellStyle name="Normal 9 4 4 2 2 3 2" xfId="4971" xr:uid="{7358B52A-F5A3-4167-9E13-7B1DED310DFD}"/>
    <cellStyle name="Normal 9 4 4 2 2 4" xfId="3340" xr:uid="{F1FCEBAA-AF20-4EAE-9C3A-16014F89F825}"/>
    <cellStyle name="Normal 9 4 4 2 2 4 2" xfId="4972" xr:uid="{9421B12B-9F77-48FD-8897-5068DE0E3996}"/>
    <cellStyle name="Normal 9 4 4 2 2 5" xfId="4968" xr:uid="{DEC6F675-F789-4792-86A4-DD60690B5E02}"/>
    <cellStyle name="Normal 9 4 4 2 3" xfId="3341" xr:uid="{9D10375E-52AD-4635-8C55-3AF7F7278EA3}"/>
    <cellStyle name="Normal 9 4 4 2 3 2" xfId="4270" xr:uid="{CDA84AC1-DEE3-43B4-A94B-057E63495AE9}"/>
    <cellStyle name="Normal 9 4 4 2 3 2 2" xfId="4974" xr:uid="{0A303658-84CA-43BB-BF49-74D6B72A137D}"/>
    <cellStyle name="Normal 9 4 4 2 3 3" xfId="4973" xr:uid="{FFD523C1-7A4D-4C7C-B6A4-487F6681CBE3}"/>
    <cellStyle name="Normal 9 4 4 2 4" xfId="3342" xr:uid="{0B9FC88E-B6F2-44D3-B26F-9EFF22575332}"/>
    <cellStyle name="Normal 9 4 4 2 4 2" xfId="4975" xr:uid="{2639937A-5045-4629-8433-7B7BD5F31F25}"/>
    <cellStyle name="Normal 9 4 4 2 5" xfId="3343" xr:uid="{AABCEA90-A648-42E4-9EBF-8E834BF164BD}"/>
    <cellStyle name="Normal 9 4 4 2 5 2" xfId="4976" xr:uid="{376076D5-40A6-419E-BD35-A746E9E783E8}"/>
    <cellStyle name="Normal 9 4 4 2 6" xfId="4967" xr:uid="{0C1E9ECF-C402-44E2-95BC-D7A849BAF895}"/>
    <cellStyle name="Normal 9 4 4 3" xfId="3344" xr:uid="{197484D9-5256-426D-8CA3-89A9328316BB}"/>
    <cellStyle name="Normal 9 4 4 3 2" xfId="3345" xr:uid="{4F468E48-8466-43B9-8BEB-9C03F08E0433}"/>
    <cellStyle name="Normal 9 4 4 3 2 2" xfId="4271" xr:uid="{B3200202-0BFA-4239-9DB4-37DDC04D7BEE}"/>
    <cellStyle name="Normal 9 4 4 3 2 2 2" xfId="4979" xr:uid="{7AC8F419-0791-412C-A65D-11F968C5F5F3}"/>
    <cellStyle name="Normal 9 4 4 3 2 3" xfId="4978" xr:uid="{2A41735C-0794-4E3F-B128-D4D13DC55983}"/>
    <cellStyle name="Normal 9 4 4 3 3" xfId="3346" xr:uid="{93AACD8C-3FEF-4C83-AA15-BC1D8A6AA8E2}"/>
    <cellStyle name="Normal 9 4 4 3 3 2" xfId="4980" xr:uid="{41C4B7D9-F022-4F84-B136-C3F57448C657}"/>
    <cellStyle name="Normal 9 4 4 3 4" xfId="3347" xr:uid="{E256316A-202A-4F0B-A894-6DFE21BD4602}"/>
    <cellStyle name="Normal 9 4 4 3 4 2" xfId="4981" xr:uid="{99669F36-B111-4299-BC7D-3CBE846AB10D}"/>
    <cellStyle name="Normal 9 4 4 3 5" xfId="4977" xr:uid="{BF00BC39-F678-4841-8878-02A2B8EE3625}"/>
    <cellStyle name="Normal 9 4 4 4" xfId="3348" xr:uid="{D2E98DA3-4FB0-41BC-8213-E5E2EB4BC61A}"/>
    <cellStyle name="Normal 9 4 4 4 2" xfId="3349" xr:uid="{5F6E6E69-8222-4374-AD75-4709C06ADFEA}"/>
    <cellStyle name="Normal 9 4 4 4 2 2" xfId="4983" xr:uid="{2BFF39AA-0BB1-496B-82F7-26AEC6CCEDF8}"/>
    <cellStyle name="Normal 9 4 4 4 3" xfId="3350" xr:uid="{A2C80624-F5F7-4970-894C-329D5B09CECF}"/>
    <cellStyle name="Normal 9 4 4 4 3 2" xfId="4984" xr:uid="{7C656A05-7DBC-4D8F-99B5-FF462F2DDDBC}"/>
    <cellStyle name="Normal 9 4 4 4 4" xfId="3351" xr:uid="{4344667E-BFA7-4F99-857E-7C8E56029F12}"/>
    <cellStyle name="Normal 9 4 4 4 4 2" xfId="4985" xr:uid="{B9F79E11-5071-4512-89AF-E4567B31F5AB}"/>
    <cellStyle name="Normal 9 4 4 4 5" xfId="4982" xr:uid="{9188A375-54FB-4C47-9D06-8111F743708D}"/>
    <cellStyle name="Normal 9 4 4 5" xfId="3352" xr:uid="{0753DE93-86A9-478B-871C-32D0BF74C825}"/>
    <cellStyle name="Normal 9 4 4 5 2" xfId="4986" xr:uid="{36F6AC97-32DA-46E1-A645-E43F9F2D2DC4}"/>
    <cellStyle name="Normal 9 4 4 6" xfId="3353" xr:uid="{96BF7885-9B42-48D2-9F50-14E47A078A69}"/>
    <cellStyle name="Normal 9 4 4 6 2" xfId="4987" xr:uid="{774E9520-186A-4A57-893F-F39690351D2D}"/>
    <cellStyle name="Normal 9 4 4 7" xfId="3354" xr:uid="{81F420F3-ADD5-4B32-A215-273B50513BEC}"/>
    <cellStyle name="Normal 9 4 4 7 2" xfId="4988" xr:uid="{4E3CD9CF-DCC4-4B6F-93DA-4D0516386B21}"/>
    <cellStyle name="Normal 9 4 4 8" xfId="4966" xr:uid="{0296AFA1-55FD-46E2-A7F4-3689919C009E}"/>
    <cellStyle name="Normal 9 4 5" xfId="3355" xr:uid="{B1471342-C25B-4174-9E82-862A61D50E6D}"/>
    <cellStyle name="Normal 9 4 5 2" xfId="3356" xr:uid="{1C75A23B-8994-46F7-BB5F-526539A15F12}"/>
    <cellStyle name="Normal 9 4 5 2 2" xfId="3357" xr:uid="{8CEBE8AD-8A17-4921-96C1-F902A282B533}"/>
    <cellStyle name="Normal 9 4 5 2 2 2" xfId="4272" xr:uid="{A7B8D343-6E17-43E2-9B3B-E676F21D4CCC}"/>
    <cellStyle name="Normal 9 4 5 2 2 2 2" xfId="4992" xr:uid="{A2A46A41-EE3D-4E4E-8ED7-F1ED16D21C99}"/>
    <cellStyle name="Normal 9 4 5 2 2 3" xfId="4991" xr:uid="{38879D98-A337-4C61-91C4-B37637382978}"/>
    <cellStyle name="Normal 9 4 5 2 3" xfId="3358" xr:uid="{2B10EE84-0513-4A1B-B0E2-33E12DBCFBC6}"/>
    <cellStyle name="Normal 9 4 5 2 3 2" xfId="4993" xr:uid="{0B789157-F052-4FFD-9227-E96A507D0BDC}"/>
    <cellStyle name="Normal 9 4 5 2 4" xfId="3359" xr:uid="{FB675CE1-1DFD-474F-AF16-352875678B40}"/>
    <cellStyle name="Normal 9 4 5 2 4 2" xfId="4994" xr:uid="{63234422-5889-4989-B950-7120602552C3}"/>
    <cellStyle name="Normal 9 4 5 2 5" xfId="4990" xr:uid="{78C224F7-38C4-4230-A447-F99148B00BAE}"/>
    <cellStyle name="Normal 9 4 5 3" xfId="3360" xr:uid="{4EE90342-0E09-4173-932D-0C4B0EF0F0AC}"/>
    <cellStyle name="Normal 9 4 5 3 2" xfId="3361" xr:uid="{A842EADA-7CE5-4195-8A38-FB6ADE08344C}"/>
    <cellStyle name="Normal 9 4 5 3 2 2" xfId="4996" xr:uid="{6BA677C1-DEE2-440D-A38A-4257D771E140}"/>
    <cellStyle name="Normal 9 4 5 3 3" xfId="3362" xr:uid="{69B4F65E-77BC-4415-A03B-B2F37EE7A49C}"/>
    <cellStyle name="Normal 9 4 5 3 3 2" xfId="4997" xr:uid="{C03B055A-8AC7-4531-90FF-A3E4F1051F27}"/>
    <cellStyle name="Normal 9 4 5 3 4" xfId="3363" xr:uid="{383D7864-E23F-4435-8498-AF9B7C46C285}"/>
    <cellStyle name="Normal 9 4 5 3 4 2" xfId="4998" xr:uid="{D1DF56F2-8358-4893-8A5E-9EA2650A443B}"/>
    <cellStyle name="Normal 9 4 5 3 5" xfId="4995" xr:uid="{6BA50586-2711-4EC8-8563-0F8EE9A471FB}"/>
    <cellStyle name="Normal 9 4 5 4" xfId="3364" xr:uid="{B4E05A83-CDF8-4538-8051-54508FC3F682}"/>
    <cellStyle name="Normal 9 4 5 4 2" xfId="4999" xr:uid="{1C3455DB-F05F-4A6C-B768-10103E07A2E6}"/>
    <cellStyle name="Normal 9 4 5 5" xfId="3365" xr:uid="{986EFFC8-193E-4D66-8624-3CB55D247F2D}"/>
    <cellStyle name="Normal 9 4 5 5 2" xfId="5000" xr:uid="{ECF26CB9-45F1-424D-BBF0-BDC645FAFA4F}"/>
    <cellStyle name="Normal 9 4 5 6" xfId="3366" xr:uid="{597DC626-FA65-489E-8CFA-E8B57C776311}"/>
    <cellStyle name="Normal 9 4 5 6 2" xfId="5001" xr:uid="{5FDE1692-11E3-49A3-9F97-C3ACA4C0DFC5}"/>
    <cellStyle name="Normal 9 4 5 7" xfId="4989" xr:uid="{C8B7C8B2-7F81-42D7-8C7D-7C4AD15BB1BD}"/>
    <cellStyle name="Normal 9 4 6" xfId="3367" xr:uid="{CE392CBE-9881-49FB-8031-502414378589}"/>
    <cellStyle name="Normal 9 4 6 2" xfId="3368" xr:uid="{3EA48C11-188D-4B51-9E53-875AE7DDA24A}"/>
    <cellStyle name="Normal 9 4 6 2 2" xfId="3369" xr:uid="{8E28EED6-E196-47E0-B7C3-8929A8F08D84}"/>
    <cellStyle name="Normal 9 4 6 2 2 2" xfId="5004" xr:uid="{A1A791D1-3516-4398-B0BF-D64CC7984E01}"/>
    <cellStyle name="Normal 9 4 6 2 3" xfId="3370" xr:uid="{C729C485-9F89-4824-896F-01BE10C5BCE8}"/>
    <cellStyle name="Normal 9 4 6 2 3 2" xfId="5005" xr:uid="{EC2762E8-9AEA-45C6-867C-16022C145ECC}"/>
    <cellStyle name="Normal 9 4 6 2 4" xfId="3371" xr:uid="{B30DA5CB-4487-473D-A95F-640413DC1A0B}"/>
    <cellStyle name="Normal 9 4 6 2 4 2" xfId="5006" xr:uid="{028D37A1-0FB5-4610-BB01-4759D8241243}"/>
    <cellStyle name="Normal 9 4 6 2 5" xfId="5003" xr:uid="{82D8B53F-0A03-4158-9582-BB5617242C39}"/>
    <cellStyle name="Normal 9 4 6 3" xfId="3372" xr:uid="{44570FEB-72E2-4BAA-AA3C-C7C0C5F39827}"/>
    <cellStyle name="Normal 9 4 6 3 2" xfId="5007" xr:uid="{B20CB4FA-FC26-4092-A988-4D896C9C879F}"/>
    <cellStyle name="Normal 9 4 6 4" xfId="3373" xr:uid="{30E64116-EB7A-4138-B28B-9BF61D1F2551}"/>
    <cellStyle name="Normal 9 4 6 4 2" xfId="5008" xr:uid="{FF35EBF7-1D4E-4EF1-81F5-CB13004E38AF}"/>
    <cellStyle name="Normal 9 4 6 5" xfId="3374" xr:uid="{4285000B-A71E-4DAF-956D-5630E6859EA2}"/>
    <cellStyle name="Normal 9 4 6 5 2" xfId="5009" xr:uid="{45A8E6CB-F688-4FC1-AC68-D5B2068FFE1C}"/>
    <cellStyle name="Normal 9 4 6 6" xfId="5002" xr:uid="{6271B9C3-ECF8-4814-BB24-2A830F8ACB05}"/>
    <cellStyle name="Normal 9 4 7" xfId="3375" xr:uid="{89A143B6-97D8-43B8-BB2D-91739051E72B}"/>
    <cellStyle name="Normal 9 4 7 2" xfId="3376" xr:uid="{6A3834F2-61CF-4E4E-B7ED-D871F287CACC}"/>
    <cellStyle name="Normal 9 4 7 2 2" xfId="5011" xr:uid="{0CF085BE-E5E8-4037-BAD1-A63E914F56BD}"/>
    <cellStyle name="Normal 9 4 7 3" xfId="3377" xr:uid="{B077AE31-DE0D-4B0A-94EB-08CC1BD2C82E}"/>
    <cellStyle name="Normal 9 4 7 3 2" xfId="5012" xr:uid="{FF181BE4-A86B-4567-944D-4E48FBE33DB8}"/>
    <cellStyle name="Normal 9 4 7 4" xfId="3378" xr:uid="{F480DBE8-527B-434F-88CE-6015265B9CCC}"/>
    <cellStyle name="Normal 9 4 7 4 2" xfId="5013" xr:uid="{3FAB93C6-73A9-4200-B56A-DC95FA535CD2}"/>
    <cellStyle name="Normal 9 4 7 5" xfId="5010" xr:uid="{836AECAE-0B40-4C53-9499-B9139FDE82F5}"/>
    <cellStyle name="Normal 9 4 8" xfId="3379" xr:uid="{9A78E449-0DE9-4737-9864-BB7A157F6EC1}"/>
    <cellStyle name="Normal 9 4 8 2" xfId="3380" xr:uid="{B3EFC02C-5FF6-43DB-A0A0-E9D6B5DACD03}"/>
    <cellStyle name="Normal 9 4 8 2 2" xfId="5015" xr:uid="{498AD2C8-E735-4C5B-B681-89FD1F1035B4}"/>
    <cellStyle name="Normal 9 4 8 3" xfId="3381" xr:uid="{47E42782-FAC1-4978-94FE-4AA622DFA99D}"/>
    <cellStyle name="Normal 9 4 8 3 2" xfId="5016" xr:uid="{19933445-D7EF-4809-AA23-DDAD66FD3C28}"/>
    <cellStyle name="Normal 9 4 8 4" xfId="3382" xr:uid="{7EBC7E92-F16F-43DB-9D97-0EDFE97C32B0}"/>
    <cellStyle name="Normal 9 4 8 4 2" xfId="5017" xr:uid="{A7CBD778-C4A8-4CE3-A625-87FD7F993B00}"/>
    <cellStyle name="Normal 9 4 8 5" xfId="5014" xr:uid="{4641CC19-94F1-4429-A241-3A56387B981A}"/>
    <cellStyle name="Normal 9 4 9" xfId="3383" xr:uid="{C9F83ABE-2BEC-4190-84C5-DA51D79210B8}"/>
    <cellStyle name="Normal 9 4 9 2" xfId="5018" xr:uid="{383B6EDD-DB47-4EF0-A645-2DF8916F4337}"/>
    <cellStyle name="Normal 9 5" xfId="3384" xr:uid="{177640DD-B8BA-4BB8-94F3-60BA015C4157}"/>
    <cellStyle name="Normal 9 5 10" xfId="3385" xr:uid="{61024295-6B96-4EAF-AE20-7955526CDA7A}"/>
    <cellStyle name="Normal 9 5 10 2" xfId="5020" xr:uid="{77EEAB95-AB61-408A-A8AA-7F8B5DD19E00}"/>
    <cellStyle name="Normal 9 5 11" xfId="3386" xr:uid="{F578B85A-7FE4-4905-B94B-F3E83ADC31D2}"/>
    <cellStyle name="Normal 9 5 11 2" xfId="5021" xr:uid="{C88095EA-849D-43E6-9DB5-B1A218A403D5}"/>
    <cellStyle name="Normal 9 5 12" xfId="5019" xr:uid="{232BA572-0429-4C23-81A0-7A5FB7A02D9D}"/>
    <cellStyle name="Normal 9 5 2" xfId="3387" xr:uid="{107AEB89-005E-4B4C-9A53-698FAE0C3C80}"/>
    <cellStyle name="Normal 9 5 2 10" xfId="5022" xr:uid="{A5C6F6E4-4326-4222-915D-63B808F810F5}"/>
    <cellStyle name="Normal 9 5 2 2" xfId="3388" xr:uid="{08EC134A-5190-4744-8F64-F62EA589F8A1}"/>
    <cellStyle name="Normal 9 5 2 2 2" xfId="3389" xr:uid="{A7728BE6-2BE0-422D-9DF6-DB2D30D70F31}"/>
    <cellStyle name="Normal 9 5 2 2 2 2" xfId="3390" xr:uid="{197BBB90-590B-4481-8F1D-EFFB6EA9DA6E}"/>
    <cellStyle name="Normal 9 5 2 2 2 2 2" xfId="3391" xr:uid="{49FA47D0-91F9-43DE-97D2-ACD6800FBB58}"/>
    <cellStyle name="Normal 9 5 2 2 2 2 2 2" xfId="5026" xr:uid="{69937919-4B6D-4826-8C17-28C2C5B43808}"/>
    <cellStyle name="Normal 9 5 2 2 2 2 3" xfId="3392" xr:uid="{300C87A3-3206-4B3C-916B-086FA07695BB}"/>
    <cellStyle name="Normal 9 5 2 2 2 2 3 2" xfId="5027" xr:uid="{D5D4ADD4-FC6D-419F-83AA-25A0344E0F84}"/>
    <cellStyle name="Normal 9 5 2 2 2 2 4" xfId="3393" xr:uid="{95347727-774B-425C-9D23-13010E541A41}"/>
    <cellStyle name="Normal 9 5 2 2 2 2 4 2" xfId="5028" xr:uid="{07CED766-1625-463F-9A0D-3301EE6C31CD}"/>
    <cellStyle name="Normal 9 5 2 2 2 2 5" xfId="5025" xr:uid="{95F5FC01-F4B2-4232-99AB-CABB26B2C92D}"/>
    <cellStyle name="Normal 9 5 2 2 2 3" xfId="3394" xr:uid="{BB5C32C8-4C3A-470D-94CF-7375FB81E569}"/>
    <cellStyle name="Normal 9 5 2 2 2 3 2" xfId="3395" xr:uid="{1A7DF05E-3FAB-406B-B19C-2D20AB2B3EE2}"/>
    <cellStyle name="Normal 9 5 2 2 2 3 2 2" xfId="5030" xr:uid="{8731E9C3-8A2B-441B-9121-883B50786295}"/>
    <cellStyle name="Normal 9 5 2 2 2 3 3" xfId="3396" xr:uid="{6E8493A9-FA00-494B-BCAA-BA3C8EA66B88}"/>
    <cellStyle name="Normal 9 5 2 2 2 3 3 2" xfId="5031" xr:uid="{CC194E26-0756-4E8C-A2B0-286BFC1EFB9A}"/>
    <cellStyle name="Normal 9 5 2 2 2 3 4" xfId="3397" xr:uid="{3E45D7C2-C4C2-48C8-BD3E-B5A498B82FE9}"/>
    <cellStyle name="Normal 9 5 2 2 2 3 4 2" xfId="5032" xr:uid="{85272794-315B-4C55-A2B1-515F71D6F22B}"/>
    <cellStyle name="Normal 9 5 2 2 2 3 5" xfId="5029" xr:uid="{04616910-4B85-4A7F-AD24-1CD0E0A286FB}"/>
    <cellStyle name="Normal 9 5 2 2 2 4" xfId="3398" xr:uid="{39EC217C-D6E4-409B-A9C3-2C8458AE9E8A}"/>
    <cellStyle name="Normal 9 5 2 2 2 4 2" xfId="5033" xr:uid="{863EB5EE-624C-42C4-8F58-C8A3704508D4}"/>
    <cellStyle name="Normal 9 5 2 2 2 5" xfId="3399" xr:uid="{39EF05FF-DE91-4B07-BE99-5B3D4009651E}"/>
    <cellStyle name="Normal 9 5 2 2 2 5 2" xfId="5034" xr:uid="{91E16263-B428-4607-A1A2-0C7E3300424C}"/>
    <cellStyle name="Normal 9 5 2 2 2 6" xfId="3400" xr:uid="{6F0C0A77-22D3-4D99-AFE0-1733CE89C4D2}"/>
    <cellStyle name="Normal 9 5 2 2 2 6 2" xfId="5035" xr:uid="{A346EAE0-3775-4505-9D53-E0624E615382}"/>
    <cellStyle name="Normal 9 5 2 2 2 7" xfId="5024" xr:uid="{83736E69-353E-4E16-842D-C26493B8856B}"/>
    <cellStyle name="Normal 9 5 2 2 3" xfId="3401" xr:uid="{2F6F0ADD-78F7-444D-A901-F2EC627CD124}"/>
    <cellStyle name="Normal 9 5 2 2 3 2" xfId="3402" xr:uid="{A9A28FFD-B420-4764-9CBD-72D508017A7B}"/>
    <cellStyle name="Normal 9 5 2 2 3 2 2" xfId="3403" xr:uid="{B800C976-14D9-4348-A8F1-73D10FB6E650}"/>
    <cellStyle name="Normal 9 5 2 2 3 2 2 2" xfId="5038" xr:uid="{3A79CB33-600F-493F-B220-18C764D00B8A}"/>
    <cellStyle name="Normal 9 5 2 2 3 2 3" xfId="3404" xr:uid="{96E83B10-8E94-4446-9041-8E31CA077C98}"/>
    <cellStyle name="Normal 9 5 2 2 3 2 3 2" xfId="5039" xr:uid="{DF118CF2-150C-4996-AD1E-F80FCD0DAAB3}"/>
    <cellStyle name="Normal 9 5 2 2 3 2 4" xfId="3405" xr:uid="{695B4C43-1689-491A-9E31-9EF552B3D838}"/>
    <cellStyle name="Normal 9 5 2 2 3 2 4 2" xfId="5040" xr:uid="{AD8014ED-C1BD-4209-B553-8F49F8C5A8EB}"/>
    <cellStyle name="Normal 9 5 2 2 3 2 5" xfId="5037" xr:uid="{86317D44-550C-4486-9AD7-B091E14701A9}"/>
    <cellStyle name="Normal 9 5 2 2 3 3" xfId="3406" xr:uid="{53E68F02-D09C-4CC4-8A66-245318F0180B}"/>
    <cellStyle name="Normal 9 5 2 2 3 3 2" xfId="5041" xr:uid="{CBA24BAB-BBB8-487B-A5A8-E98FF048404A}"/>
    <cellStyle name="Normal 9 5 2 2 3 4" xfId="3407" xr:uid="{A7AA7E3E-5C81-4CAF-950A-0190562ED316}"/>
    <cellStyle name="Normal 9 5 2 2 3 4 2" xfId="5042" xr:uid="{10690876-9064-4522-AEB1-BCB3275201A0}"/>
    <cellStyle name="Normal 9 5 2 2 3 5" xfId="3408" xr:uid="{4EC148C8-8686-4FAE-BFD7-0F206211C8B7}"/>
    <cellStyle name="Normal 9 5 2 2 3 5 2" xfId="5043" xr:uid="{3030A31C-0C55-495B-A550-83F2B5D6AEF6}"/>
    <cellStyle name="Normal 9 5 2 2 3 6" xfId="5036" xr:uid="{220020FC-A0DC-42FF-AD9D-85C16514FFBD}"/>
    <cellStyle name="Normal 9 5 2 2 4" xfId="3409" xr:uid="{3D2F3E0C-A6C0-4184-B8A4-BD2C3E39DA87}"/>
    <cellStyle name="Normal 9 5 2 2 4 2" xfId="3410" xr:uid="{0E804DE2-2403-4315-AFAE-B51050E5EB0C}"/>
    <cellStyle name="Normal 9 5 2 2 4 2 2" xfId="5045" xr:uid="{35385C26-5D02-431C-8D16-D28ACD5F8A7C}"/>
    <cellStyle name="Normal 9 5 2 2 4 3" xfId="3411" xr:uid="{78BC4D8F-7883-4F81-B37D-BEDD366F2724}"/>
    <cellStyle name="Normal 9 5 2 2 4 3 2" xfId="5046" xr:uid="{2789E2BC-F322-4CD6-A056-70E7B6CAD9E4}"/>
    <cellStyle name="Normal 9 5 2 2 4 4" xfId="3412" xr:uid="{E5DE8787-FB74-4AB0-8585-DFED0C04B23E}"/>
    <cellStyle name="Normal 9 5 2 2 4 4 2" xfId="5047" xr:uid="{AD4667D1-05FD-40B2-9C62-A48DA093AE88}"/>
    <cellStyle name="Normal 9 5 2 2 4 5" xfId="5044" xr:uid="{F5FA97BC-CA62-4969-AC0F-9482CEF09B36}"/>
    <cellStyle name="Normal 9 5 2 2 5" xfId="3413" xr:uid="{A72FE2B4-B657-412F-99CD-E9BF0294C706}"/>
    <cellStyle name="Normal 9 5 2 2 5 2" xfId="3414" xr:uid="{838C5453-B9C6-45D2-ABFD-8DA602E9596E}"/>
    <cellStyle name="Normal 9 5 2 2 5 2 2" xfId="5049" xr:uid="{21F98B67-255D-4828-BDA7-822C69CEAFB3}"/>
    <cellStyle name="Normal 9 5 2 2 5 3" xfId="3415" xr:uid="{38FB66C6-5AA3-43CF-B445-87FD2360D12B}"/>
    <cellStyle name="Normal 9 5 2 2 5 3 2" xfId="5050" xr:uid="{A00106A8-D8E2-4A99-ADDF-3495B8131E72}"/>
    <cellStyle name="Normal 9 5 2 2 5 4" xfId="3416" xr:uid="{959E5831-E962-4F24-8A41-C423CFC7F1C3}"/>
    <cellStyle name="Normal 9 5 2 2 5 4 2" xfId="5051" xr:uid="{31F39488-E3D6-4870-AF2E-6BDAD95F2089}"/>
    <cellStyle name="Normal 9 5 2 2 5 5" xfId="5048" xr:uid="{B5C53BB1-9960-41D4-B755-F7FA599A6056}"/>
    <cellStyle name="Normal 9 5 2 2 6" xfId="3417" xr:uid="{D8E9A5A7-15F7-4EA1-B69E-469EDCB618D3}"/>
    <cellStyle name="Normal 9 5 2 2 6 2" xfId="5052" xr:uid="{B6747CD8-B5D0-4F91-AE34-3F0407CA6731}"/>
    <cellStyle name="Normal 9 5 2 2 7" xfId="3418" xr:uid="{1CA7132E-28C8-49B4-8A1D-5D5748EE12AF}"/>
    <cellStyle name="Normal 9 5 2 2 7 2" xfId="5053" xr:uid="{F5C65170-DE2F-4E0D-B843-D373A91C2014}"/>
    <cellStyle name="Normal 9 5 2 2 8" xfId="3419" xr:uid="{67D84213-40AC-409E-9717-AFD3BF7E84E2}"/>
    <cellStyle name="Normal 9 5 2 2 8 2" xfId="5054" xr:uid="{5D39FC4A-488B-44FB-9CBF-CC7055210351}"/>
    <cellStyle name="Normal 9 5 2 2 9" xfId="5023" xr:uid="{A45CFB86-37A9-4AA3-932E-4A5BDC831877}"/>
    <cellStyle name="Normal 9 5 2 3" xfId="3420" xr:uid="{9F91A50D-23B3-42FB-AC87-17D33143BC3B}"/>
    <cellStyle name="Normal 9 5 2 3 2" xfId="3421" xr:uid="{B12C045F-B272-4533-8A22-53779AF2150D}"/>
    <cellStyle name="Normal 9 5 2 3 2 2" xfId="3422" xr:uid="{3D4007BA-0DE3-4360-99AA-FFB4F189370A}"/>
    <cellStyle name="Normal 9 5 2 3 2 2 2" xfId="5057" xr:uid="{B791AE8B-824C-41BE-AEBD-1A204591CE60}"/>
    <cellStyle name="Normal 9 5 2 3 2 3" xfId="3423" xr:uid="{B5B2D035-441F-4114-B4E3-AAAF517438F0}"/>
    <cellStyle name="Normal 9 5 2 3 2 3 2" xfId="5058" xr:uid="{B5658BC1-9A5B-40F0-A588-985E4C562B50}"/>
    <cellStyle name="Normal 9 5 2 3 2 4" xfId="3424" xr:uid="{4B3E5F16-ECE7-4FDD-9364-4FBDA1B4EC60}"/>
    <cellStyle name="Normal 9 5 2 3 2 4 2" xfId="5059" xr:uid="{3DB2388A-775D-4C21-AC4E-38D5B917ED4B}"/>
    <cellStyle name="Normal 9 5 2 3 2 5" xfId="5056" xr:uid="{CE588E37-393B-4459-856B-F34A9B2A84AE}"/>
    <cellStyle name="Normal 9 5 2 3 3" xfId="3425" xr:uid="{3D71433A-A9C6-4784-A3AC-4380298F989C}"/>
    <cellStyle name="Normal 9 5 2 3 3 2" xfId="3426" xr:uid="{255CD5FC-543B-471C-A3DE-5C0E120AB656}"/>
    <cellStyle name="Normal 9 5 2 3 3 2 2" xfId="5061" xr:uid="{7CC4105D-75DB-4A0F-97B2-37AB58D590BC}"/>
    <cellStyle name="Normal 9 5 2 3 3 3" xfId="3427" xr:uid="{E45882F2-6D3B-4259-BF60-25425924230A}"/>
    <cellStyle name="Normal 9 5 2 3 3 3 2" xfId="5062" xr:uid="{4E788FDD-7A9D-46E3-A1BD-5D1AFE1C926C}"/>
    <cellStyle name="Normal 9 5 2 3 3 4" xfId="3428" xr:uid="{994ABA9B-C2BF-4728-A78C-1A7C2EACA534}"/>
    <cellStyle name="Normal 9 5 2 3 3 4 2" xfId="5063" xr:uid="{3537C30A-FE1D-404D-8EC1-5D393BCD7F29}"/>
    <cellStyle name="Normal 9 5 2 3 3 5" xfId="5060" xr:uid="{D6A01E21-5C2E-46FB-8FFE-8DA438511D3F}"/>
    <cellStyle name="Normal 9 5 2 3 4" xfId="3429" xr:uid="{A2D2DDC3-9586-4B21-8EAA-EF18C096FAAA}"/>
    <cellStyle name="Normal 9 5 2 3 4 2" xfId="5064" xr:uid="{704BA311-263A-46B7-A681-D11D97B81B6F}"/>
    <cellStyle name="Normal 9 5 2 3 5" xfId="3430" xr:uid="{BF496771-F937-4097-890F-466262186A43}"/>
    <cellStyle name="Normal 9 5 2 3 5 2" xfId="5065" xr:uid="{4A13BCCE-BA78-4961-BF5F-03E3E4306D2E}"/>
    <cellStyle name="Normal 9 5 2 3 6" xfId="3431" xr:uid="{FDE4270B-99FC-4983-9C16-9EB457F06D38}"/>
    <cellStyle name="Normal 9 5 2 3 6 2" xfId="5066" xr:uid="{5EB1DEAF-9FBB-4D44-BE36-BC56D4707006}"/>
    <cellStyle name="Normal 9 5 2 3 7" xfId="5055" xr:uid="{F01F8123-D974-4565-BCDE-3CBBB993C65D}"/>
    <cellStyle name="Normal 9 5 2 4" xfId="3432" xr:uid="{274055A2-03C7-4943-BD00-B580E92F51D6}"/>
    <cellStyle name="Normal 9 5 2 4 2" xfId="3433" xr:uid="{87BD10D7-3C69-461C-A8FC-EBBEA5574687}"/>
    <cellStyle name="Normal 9 5 2 4 2 2" xfId="3434" xr:uid="{9CDFBE47-7481-41AF-8C4F-CFA243BAE940}"/>
    <cellStyle name="Normal 9 5 2 4 2 2 2" xfId="5069" xr:uid="{2AE65E38-64DD-4CB5-9B2C-43CA3C6B5568}"/>
    <cellStyle name="Normal 9 5 2 4 2 3" xfId="3435" xr:uid="{6F8AE9E5-7780-4A62-82DA-17B83C7171ED}"/>
    <cellStyle name="Normal 9 5 2 4 2 3 2" xfId="5070" xr:uid="{880020D5-3E7F-4C1F-A1F6-F2D2273929E1}"/>
    <cellStyle name="Normal 9 5 2 4 2 4" xfId="3436" xr:uid="{479078ED-8F21-44BA-AEEF-C4E59F2C44AA}"/>
    <cellStyle name="Normal 9 5 2 4 2 4 2" xfId="5071" xr:uid="{E74A442D-8A0B-4420-A712-5DEE41F2142B}"/>
    <cellStyle name="Normal 9 5 2 4 2 5" xfId="5068" xr:uid="{83A4270C-F7E6-4175-8E0F-E01C1F012E7A}"/>
    <cellStyle name="Normal 9 5 2 4 3" xfId="3437" xr:uid="{52F6258F-551F-4490-8326-BD435D745055}"/>
    <cellStyle name="Normal 9 5 2 4 3 2" xfId="5072" xr:uid="{E480706E-7DB6-4F23-A86B-238C19F24031}"/>
    <cellStyle name="Normal 9 5 2 4 4" xfId="3438" xr:uid="{6F1A060A-908E-4E8C-86FA-68D408DB79A1}"/>
    <cellStyle name="Normal 9 5 2 4 4 2" xfId="5073" xr:uid="{B005D834-15E7-4597-B3B3-E49FF9CC335A}"/>
    <cellStyle name="Normal 9 5 2 4 5" xfId="3439" xr:uid="{AE47B65C-4E35-4D59-A1B3-EFE41D58EEB1}"/>
    <cellStyle name="Normal 9 5 2 4 5 2" xfId="5074" xr:uid="{836A413E-4355-4D9F-A467-1900415D8D10}"/>
    <cellStyle name="Normal 9 5 2 4 6" xfId="5067" xr:uid="{03D83428-C9E1-4239-AC5D-FDD3BCE4936A}"/>
    <cellStyle name="Normal 9 5 2 5" xfId="3440" xr:uid="{15CD4507-E597-4ADD-9D75-67472D7297F4}"/>
    <cellStyle name="Normal 9 5 2 5 2" xfId="3441" xr:uid="{2C644A3E-647F-47A1-8629-9509D44639D4}"/>
    <cellStyle name="Normal 9 5 2 5 2 2" xfId="5076" xr:uid="{3E8C1F4E-9136-449A-A38F-87FD3327CECD}"/>
    <cellStyle name="Normal 9 5 2 5 3" xfId="3442" xr:uid="{0B5B1FB6-0732-491C-B75B-1923AE016F47}"/>
    <cellStyle name="Normal 9 5 2 5 3 2" xfId="5077" xr:uid="{ACF383F8-D83C-4259-9652-FF4D44CD329F}"/>
    <cellStyle name="Normal 9 5 2 5 4" xfId="3443" xr:uid="{2605170C-7029-4F37-88D9-5B2BAABA1534}"/>
    <cellStyle name="Normal 9 5 2 5 4 2" xfId="5078" xr:uid="{6289684A-1DB0-4FED-89FB-7C201D434F95}"/>
    <cellStyle name="Normal 9 5 2 5 5" xfId="5075" xr:uid="{CE7736CB-0C67-4EB2-BB69-EF867013DDF3}"/>
    <cellStyle name="Normal 9 5 2 6" xfId="3444" xr:uid="{36631C2D-7DD3-48AC-9AE4-F96DDB207150}"/>
    <cellStyle name="Normal 9 5 2 6 2" xfId="3445" xr:uid="{A55913A1-AD67-405B-A7EA-3455EBA84F3C}"/>
    <cellStyle name="Normal 9 5 2 6 2 2" xfId="5080" xr:uid="{3E228D2A-8B9D-4433-B86A-6BE118F235FE}"/>
    <cellStyle name="Normal 9 5 2 6 3" xfId="3446" xr:uid="{6A3557CD-3DF9-43C4-80D5-E0426578CEB0}"/>
    <cellStyle name="Normal 9 5 2 6 3 2" xfId="5081" xr:uid="{AD42BB4F-8978-4D1D-AE22-B4AE287D0E11}"/>
    <cellStyle name="Normal 9 5 2 6 4" xfId="3447" xr:uid="{92F08908-7327-48B4-A633-99F149F10C44}"/>
    <cellStyle name="Normal 9 5 2 6 4 2" xfId="5082" xr:uid="{C1AD584A-022B-483E-8A76-9C09AD6EBE77}"/>
    <cellStyle name="Normal 9 5 2 6 5" xfId="5079" xr:uid="{669BDCA0-A6DF-4F9E-89C9-8F7249E5877D}"/>
    <cellStyle name="Normal 9 5 2 7" xfId="3448" xr:uid="{6D99502C-1EFC-4A1F-8591-E4228074B805}"/>
    <cellStyle name="Normal 9 5 2 7 2" xfId="5083" xr:uid="{32D7481D-C00F-4237-9A65-E32740D4A01E}"/>
    <cellStyle name="Normal 9 5 2 8" xfId="3449" xr:uid="{04F1CE55-843F-4C8B-80AB-F0C13F02C9B3}"/>
    <cellStyle name="Normal 9 5 2 8 2" xfId="5084" xr:uid="{AFBB7D92-12D4-4FE8-A154-D772DBB703B2}"/>
    <cellStyle name="Normal 9 5 2 9" xfId="3450" xr:uid="{DDDFA951-017F-4CEE-BF6B-56A49825D391}"/>
    <cellStyle name="Normal 9 5 2 9 2" xfId="5085" xr:uid="{7B762C8C-E92F-446E-8C11-74897161701A}"/>
    <cellStyle name="Normal 9 5 3" xfId="3451" xr:uid="{02E721E6-5019-4C0F-9F64-6C657F76FA66}"/>
    <cellStyle name="Normal 9 5 3 2" xfId="3452" xr:uid="{E953AC0E-2478-44DE-9484-6BFEDC018D28}"/>
    <cellStyle name="Normal 9 5 3 2 2" xfId="3453" xr:uid="{6AA1C5B0-A3C6-414C-85C2-3B55B23E167D}"/>
    <cellStyle name="Normal 9 5 3 2 2 2" xfId="3454" xr:uid="{F371F976-A8FB-4DC2-8C49-0498B043AC76}"/>
    <cellStyle name="Normal 9 5 3 2 2 2 2" xfId="4273" xr:uid="{E276DC9B-C368-41E4-986B-CB549C05C9DA}"/>
    <cellStyle name="Normal 9 5 3 2 2 2 2 2" xfId="5090" xr:uid="{7A677CC3-142B-48BF-9778-7E392CC0E54F}"/>
    <cellStyle name="Normal 9 5 3 2 2 2 3" xfId="5089" xr:uid="{87C76BCA-58C6-465B-9634-DFD325C52554}"/>
    <cellStyle name="Normal 9 5 3 2 2 3" xfId="3455" xr:uid="{6D391082-4801-4AFB-8FFD-96B07D1E6094}"/>
    <cellStyle name="Normal 9 5 3 2 2 3 2" xfId="5091" xr:uid="{BF694B3D-295F-4675-8DA0-9CE2BA3CF91C}"/>
    <cellStyle name="Normal 9 5 3 2 2 4" xfId="3456" xr:uid="{A8A8FBEA-2003-437A-BCB9-D8BE9D201DF0}"/>
    <cellStyle name="Normal 9 5 3 2 2 4 2" xfId="5092" xr:uid="{23E5FE9D-A6C6-4F27-BEB0-3A9A9E360798}"/>
    <cellStyle name="Normal 9 5 3 2 2 5" xfId="5088" xr:uid="{6B736588-AEF1-4A12-B2F4-91A80C6AAF1F}"/>
    <cellStyle name="Normal 9 5 3 2 3" xfId="3457" xr:uid="{AC15C831-FA00-4742-9220-7AB39B51A583}"/>
    <cellStyle name="Normal 9 5 3 2 3 2" xfId="3458" xr:uid="{6D639FED-47EF-4CF1-A937-B84D8BE01DFC}"/>
    <cellStyle name="Normal 9 5 3 2 3 2 2" xfId="5094" xr:uid="{4BBADFF9-ED12-4539-A01E-0FAA387E997D}"/>
    <cellStyle name="Normal 9 5 3 2 3 3" xfId="3459" xr:uid="{95060081-6EDF-4EF9-8007-95459407D810}"/>
    <cellStyle name="Normal 9 5 3 2 3 3 2" xfId="5095" xr:uid="{8C5514AE-95B1-4B87-BC9C-ABB044D7896C}"/>
    <cellStyle name="Normal 9 5 3 2 3 4" xfId="3460" xr:uid="{77056826-2F54-4E29-AE91-A022827B78B3}"/>
    <cellStyle name="Normal 9 5 3 2 3 4 2" xfId="5096" xr:uid="{CF172257-BACF-462C-9DAF-BFCD7F679882}"/>
    <cellStyle name="Normal 9 5 3 2 3 5" xfId="5093" xr:uid="{7A3986DD-D8E7-4697-8AE6-D6F065835111}"/>
    <cellStyle name="Normal 9 5 3 2 4" xfId="3461" xr:uid="{6184668D-B898-4CDC-9AFB-EA14C39371B4}"/>
    <cellStyle name="Normal 9 5 3 2 4 2" xfId="5097" xr:uid="{DB6E567E-4852-48BD-BA13-E443FBCEA87E}"/>
    <cellStyle name="Normal 9 5 3 2 5" xfId="3462" xr:uid="{165D1004-4FB8-437F-91C9-62A643E0F3C9}"/>
    <cellStyle name="Normal 9 5 3 2 5 2" xfId="5098" xr:uid="{B718666A-1E3E-4385-A414-0B1FDA9A76BE}"/>
    <cellStyle name="Normal 9 5 3 2 6" xfId="3463" xr:uid="{AE38CD4D-0D28-4A62-9E60-04363D38BFAD}"/>
    <cellStyle name="Normal 9 5 3 2 6 2" xfId="5099" xr:uid="{6DACA567-A886-422C-87C3-92700FFE5B5C}"/>
    <cellStyle name="Normal 9 5 3 2 7" xfId="5087" xr:uid="{477318B9-A87F-4B91-BEA4-BBBD1D9BADBA}"/>
    <cellStyle name="Normal 9 5 3 3" xfId="3464" xr:uid="{49DC39FA-0A26-4BA2-9E78-D6B17791F0E4}"/>
    <cellStyle name="Normal 9 5 3 3 2" xfId="3465" xr:uid="{E1996998-AF7B-4CCE-ABAE-6A57971504BC}"/>
    <cellStyle name="Normal 9 5 3 3 2 2" xfId="3466" xr:uid="{0C18D300-85D4-4D61-8F0F-DC5F6422BE46}"/>
    <cellStyle name="Normal 9 5 3 3 2 2 2" xfId="5102" xr:uid="{98F0BC07-2F16-4CC3-9DE5-746777AA0171}"/>
    <cellStyle name="Normal 9 5 3 3 2 3" xfId="3467" xr:uid="{83B22F6A-2329-4C0A-815F-D01B954F0AC9}"/>
    <cellStyle name="Normal 9 5 3 3 2 3 2" xfId="5103" xr:uid="{EB41C4FC-45B1-4910-A80F-83333300AA5E}"/>
    <cellStyle name="Normal 9 5 3 3 2 4" xfId="3468" xr:uid="{AED05126-DADE-414F-9591-2ADA9B59E87F}"/>
    <cellStyle name="Normal 9 5 3 3 2 4 2" xfId="5104" xr:uid="{2C774EA9-EEC8-443F-BF2A-C52373FECB5C}"/>
    <cellStyle name="Normal 9 5 3 3 2 5" xfId="5101" xr:uid="{DBBD7BEF-F7C8-4A13-9E89-67700702E143}"/>
    <cellStyle name="Normal 9 5 3 3 3" xfId="3469" xr:uid="{F667708B-E9EF-464C-A6C7-6BC4391829B4}"/>
    <cellStyle name="Normal 9 5 3 3 3 2" xfId="5105" xr:uid="{DEDB18B9-87B5-4A7B-998F-A6E9646586E3}"/>
    <cellStyle name="Normal 9 5 3 3 4" xfId="3470" xr:uid="{8FA41E4A-CAED-4556-8941-54BA5D7639FC}"/>
    <cellStyle name="Normal 9 5 3 3 4 2" xfId="5106" xr:uid="{E8C69FC0-8708-4083-8E9A-8791ACC714AF}"/>
    <cellStyle name="Normal 9 5 3 3 5" xfId="3471" xr:uid="{865AF472-6770-4731-AB8C-E829B9D1F441}"/>
    <cellStyle name="Normal 9 5 3 3 5 2" xfId="5107" xr:uid="{348D8092-2F4E-412C-A7CC-3D2FD730F9E3}"/>
    <cellStyle name="Normal 9 5 3 3 6" xfId="5100" xr:uid="{06868C0D-AC9B-4BF3-88F5-575D10E5BF33}"/>
    <cellStyle name="Normal 9 5 3 4" xfId="3472" xr:uid="{915010FF-5397-455F-A14B-7E1A6BE7763A}"/>
    <cellStyle name="Normal 9 5 3 4 2" xfId="3473" xr:uid="{CFEF7E14-BBF6-4342-9F8C-17B19DC85715}"/>
    <cellStyle name="Normal 9 5 3 4 2 2" xfId="5109" xr:uid="{5E980106-D38D-4755-883A-A1F44764405F}"/>
    <cellStyle name="Normal 9 5 3 4 3" xfId="3474" xr:uid="{D697857D-7EAA-4224-8E44-CBCCE839E938}"/>
    <cellStyle name="Normal 9 5 3 4 3 2" xfId="5110" xr:uid="{0502A483-4D45-4C3B-9FCC-2BDF6D12ACF2}"/>
    <cellStyle name="Normal 9 5 3 4 4" xfId="3475" xr:uid="{83454195-30B7-44B6-A5C8-661FB4FC5BD1}"/>
    <cellStyle name="Normal 9 5 3 4 4 2" xfId="5111" xr:uid="{DC70F954-8323-412E-9F09-875A58B2A020}"/>
    <cellStyle name="Normal 9 5 3 4 5" xfId="5108" xr:uid="{B56E2B5C-6C1A-4D88-8DF4-F15C959366A6}"/>
    <cellStyle name="Normal 9 5 3 5" xfId="3476" xr:uid="{CBB87471-6C71-475A-8E16-A6D783374E33}"/>
    <cellStyle name="Normal 9 5 3 5 2" xfId="3477" xr:uid="{385890D9-A700-491D-98F3-1B9FF21043E0}"/>
    <cellStyle name="Normal 9 5 3 5 2 2" xfId="5113" xr:uid="{E118809C-C7B0-4755-8263-DE958418EB41}"/>
    <cellStyle name="Normal 9 5 3 5 3" xfId="3478" xr:uid="{8775971F-AC73-429D-A369-7EAAF3E8EC84}"/>
    <cellStyle name="Normal 9 5 3 5 3 2" xfId="5114" xr:uid="{48863E40-2308-4AAB-9808-65A44105A6CE}"/>
    <cellStyle name="Normal 9 5 3 5 4" xfId="3479" xr:uid="{2FBAB06F-DADA-43FF-9E86-E7FF3A5CB96F}"/>
    <cellStyle name="Normal 9 5 3 5 4 2" xfId="5115" xr:uid="{144345EA-25AC-4099-9DB8-5DB6B98E0665}"/>
    <cellStyle name="Normal 9 5 3 5 5" xfId="5112" xr:uid="{4FABBDEB-507C-4D61-BB95-093ABFEBD431}"/>
    <cellStyle name="Normal 9 5 3 6" xfId="3480" xr:uid="{57145EAC-6C2D-4CBE-8BA7-BE3A3C419D46}"/>
    <cellStyle name="Normal 9 5 3 6 2" xfId="5116" xr:uid="{4B59C4F2-1783-41B9-81D5-663495A33161}"/>
    <cellStyle name="Normal 9 5 3 7" xfId="3481" xr:uid="{EFC73317-B08F-463F-9E58-48469FED85DD}"/>
    <cellStyle name="Normal 9 5 3 7 2" xfId="5117" xr:uid="{A8B0B526-38BB-4ED5-9C80-0F24FFCD922A}"/>
    <cellStyle name="Normal 9 5 3 8" xfId="3482" xr:uid="{D5427776-3F14-4EF9-8720-ABAC66526ED7}"/>
    <cellStyle name="Normal 9 5 3 8 2" xfId="5118" xr:uid="{CD10B240-F1AD-43B0-8111-B7B08D9AD535}"/>
    <cellStyle name="Normal 9 5 3 9" xfId="5086" xr:uid="{062D1951-DC41-4E45-9761-9E9A2C4AC36C}"/>
    <cellStyle name="Normal 9 5 4" xfId="3483" xr:uid="{18E0B306-0F5B-4D62-8DD1-A1BA34DC55F2}"/>
    <cellStyle name="Normal 9 5 4 2" xfId="3484" xr:uid="{17CDF186-D93C-4A17-9082-2CB69558C465}"/>
    <cellStyle name="Normal 9 5 4 2 2" xfId="3485" xr:uid="{BCADA661-C1FA-4614-AAC7-5EFDA4358896}"/>
    <cellStyle name="Normal 9 5 4 2 2 2" xfId="3486" xr:uid="{516D20A6-8613-4DAE-BA6D-26FBAD59CD7A}"/>
    <cellStyle name="Normal 9 5 4 2 2 2 2" xfId="5122" xr:uid="{560B4030-FCB1-42C2-9682-1233DA2ECC12}"/>
    <cellStyle name="Normal 9 5 4 2 2 3" xfId="3487" xr:uid="{156E5711-77AB-4212-813B-9ABACD4779F2}"/>
    <cellStyle name="Normal 9 5 4 2 2 3 2" xfId="5123" xr:uid="{3804B8E7-C2AE-4B47-972F-E4A40015C578}"/>
    <cellStyle name="Normal 9 5 4 2 2 4" xfId="3488" xr:uid="{E4113BD4-C76F-4FA0-9A4C-834031DD7FBA}"/>
    <cellStyle name="Normal 9 5 4 2 2 4 2" xfId="5124" xr:uid="{E451C734-ABFD-4752-B867-E6375722E4AF}"/>
    <cellStyle name="Normal 9 5 4 2 2 5" xfId="5121" xr:uid="{D66AE007-24FE-4AC5-9D9C-939BAA5B73F8}"/>
    <cellStyle name="Normal 9 5 4 2 3" xfId="3489" xr:uid="{E021E0FE-F1F1-4647-A960-D1F28061A173}"/>
    <cellStyle name="Normal 9 5 4 2 3 2" xfId="5125" xr:uid="{430A41CF-6C4C-4AB3-A6F2-157AA01D5CF9}"/>
    <cellStyle name="Normal 9 5 4 2 4" xfId="3490" xr:uid="{D843EE37-9335-4F9C-9541-6937E1B32098}"/>
    <cellStyle name="Normal 9 5 4 2 4 2" xfId="5126" xr:uid="{FE1EE3BB-7CB6-42B9-AC47-08B7E1A92340}"/>
    <cellStyle name="Normal 9 5 4 2 5" xfId="3491" xr:uid="{3837A5D4-E092-46D2-88EC-56BDA6704B11}"/>
    <cellStyle name="Normal 9 5 4 2 5 2" xfId="5127" xr:uid="{861824DF-88D4-44EB-9362-9F310A2DBA10}"/>
    <cellStyle name="Normal 9 5 4 2 6" xfId="5120" xr:uid="{F7587895-9EB2-4C25-9735-59DCE1721AA2}"/>
    <cellStyle name="Normal 9 5 4 3" xfId="3492" xr:uid="{1ACECBC2-E357-45F2-9E41-028C24FC1DD1}"/>
    <cellStyle name="Normal 9 5 4 3 2" xfId="3493" xr:uid="{DDFFA282-26BE-491E-9273-D3E2C4E80244}"/>
    <cellStyle name="Normal 9 5 4 3 2 2" xfId="5129" xr:uid="{0B6204F4-C541-4540-835D-E6DCAC9772E6}"/>
    <cellStyle name="Normal 9 5 4 3 3" xfId="3494" xr:uid="{CED5C8B8-51E4-4D34-A101-C0C7A0480405}"/>
    <cellStyle name="Normal 9 5 4 3 3 2" xfId="5130" xr:uid="{BAA69FA7-34D7-40A6-A70C-D113A15D57D3}"/>
    <cellStyle name="Normal 9 5 4 3 4" xfId="3495" xr:uid="{B157B30D-7132-49CC-AAE6-B3A875FEC67C}"/>
    <cellStyle name="Normal 9 5 4 3 4 2" xfId="5131" xr:uid="{2636527C-A386-4CCD-9845-BDAD1268B38C}"/>
    <cellStyle name="Normal 9 5 4 3 5" xfId="5128" xr:uid="{8A5319C8-97F7-4E8B-ABB2-B411165E72AF}"/>
    <cellStyle name="Normal 9 5 4 4" xfId="3496" xr:uid="{772D1D8D-749F-4D0D-912E-47FFA2E767D1}"/>
    <cellStyle name="Normal 9 5 4 4 2" xfId="3497" xr:uid="{F1A53205-F472-4495-B8E3-FEDFB6E74DFE}"/>
    <cellStyle name="Normal 9 5 4 4 2 2" xfId="5133" xr:uid="{DE69761B-8A96-4DCB-805A-F119A9644B80}"/>
    <cellStyle name="Normal 9 5 4 4 3" xfId="3498" xr:uid="{F05C852A-3E5D-433B-B33F-6F32DD9C5FB5}"/>
    <cellStyle name="Normal 9 5 4 4 3 2" xfId="5134" xr:uid="{DE42DE22-12AC-417C-A93B-62622427443B}"/>
    <cellStyle name="Normal 9 5 4 4 4" xfId="3499" xr:uid="{C56ED0D3-49D4-452B-93B8-8178768A48E2}"/>
    <cellStyle name="Normal 9 5 4 4 4 2" xfId="5135" xr:uid="{865A1B14-82B3-4AAB-A7FD-5F45F796062B}"/>
    <cellStyle name="Normal 9 5 4 4 5" xfId="5132" xr:uid="{EBB906E4-5562-4EC4-B29E-61CAD3397E2A}"/>
    <cellStyle name="Normal 9 5 4 5" xfId="3500" xr:uid="{7D1D3DF1-6634-4600-9714-BD12E59D0EF9}"/>
    <cellStyle name="Normal 9 5 4 5 2" xfId="5136" xr:uid="{18961EC7-5AB0-4D00-BFA4-B6C2C9E1A231}"/>
    <cellStyle name="Normal 9 5 4 6" xfId="3501" xr:uid="{EC9C9043-5B0A-4A7B-94A5-0A4065A88803}"/>
    <cellStyle name="Normal 9 5 4 6 2" xfId="5137" xr:uid="{22B4AC9C-E65B-40B8-AA35-1F7C7FF963DB}"/>
    <cellStyle name="Normal 9 5 4 7" xfId="3502" xr:uid="{EB0B90E9-5E20-48BD-9110-0E304FC01388}"/>
    <cellStyle name="Normal 9 5 4 7 2" xfId="5138" xr:uid="{DDAEF5B9-8EBB-44B3-97D5-2C2C90912C38}"/>
    <cellStyle name="Normal 9 5 4 8" xfId="5119" xr:uid="{162A9D90-4C0B-4B59-B515-61F43901BBAA}"/>
    <cellStyle name="Normal 9 5 5" xfId="3503" xr:uid="{1AD90D9F-AC16-462F-B5C8-1050D35F9A9C}"/>
    <cellStyle name="Normal 9 5 5 2" xfId="3504" xr:uid="{A1627CE2-5620-4E2D-B579-DA53A0E417B0}"/>
    <cellStyle name="Normal 9 5 5 2 2" xfId="3505" xr:uid="{CFD96D6E-911F-47DE-881D-1C4D8F12C4CC}"/>
    <cellStyle name="Normal 9 5 5 2 2 2" xfId="5141" xr:uid="{ADB3348F-7C7A-4169-A789-048650316338}"/>
    <cellStyle name="Normal 9 5 5 2 3" xfId="3506" xr:uid="{A736F8C7-44E7-4B34-8574-8B2B47C753D5}"/>
    <cellStyle name="Normal 9 5 5 2 3 2" xfId="5142" xr:uid="{F042EDDF-EACD-4267-9CF8-E4C35C670D9B}"/>
    <cellStyle name="Normal 9 5 5 2 4" xfId="3507" xr:uid="{F32743E4-2254-4CCA-BB61-490CF08FA558}"/>
    <cellStyle name="Normal 9 5 5 2 4 2" xfId="5143" xr:uid="{4E2087C0-99F8-4C9D-A43A-CDC2520049EB}"/>
    <cellStyle name="Normal 9 5 5 2 5" xfId="5140" xr:uid="{68BB9AAD-F66F-4823-9190-7B44673539E0}"/>
    <cellStyle name="Normal 9 5 5 3" xfId="3508" xr:uid="{DD56EB11-5D63-44F2-B827-56A701175440}"/>
    <cellStyle name="Normal 9 5 5 3 2" xfId="3509" xr:uid="{F1548862-886F-48DF-B03B-E7B3F039C002}"/>
    <cellStyle name="Normal 9 5 5 3 2 2" xfId="5145" xr:uid="{FA933C7C-F4B5-4E22-89AB-9F7A3DAD8EC4}"/>
    <cellStyle name="Normal 9 5 5 3 3" xfId="3510" xr:uid="{6C562259-854C-40CF-85C8-77CE7C729BBF}"/>
    <cellStyle name="Normal 9 5 5 3 3 2" xfId="5146" xr:uid="{C157F7CE-67B4-4FB1-A784-03449E56380E}"/>
    <cellStyle name="Normal 9 5 5 3 4" xfId="3511" xr:uid="{0F8EE85E-309A-4E00-BA8B-B9DCC8AD3792}"/>
    <cellStyle name="Normal 9 5 5 3 4 2" xfId="5147" xr:uid="{7BCFF1AB-CA05-4A95-AF63-AA02C91BCD01}"/>
    <cellStyle name="Normal 9 5 5 3 5" xfId="5144" xr:uid="{1607A9EC-AAC7-42E7-93FD-BE54E00E54A0}"/>
    <cellStyle name="Normal 9 5 5 4" xfId="3512" xr:uid="{1FBBD769-5225-4156-BAFC-9FF408268B35}"/>
    <cellStyle name="Normal 9 5 5 4 2" xfId="5148" xr:uid="{361ED477-7B8C-4EF6-806B-A28F1A651D0B}"/>
    <cellStyle name="Normal 9 5 5 5" xfId="3513" xr:uid="{E9199BFC-4627-4538-B609-103E8AD35C0C}"/>
    <cellStyle name="Normal 9 5 5 5 2" xfId="5149" xr:uid="{4FCACC2E-163F-4C5D-B3C1-2B451C724685}"/>
    <cellStyle name="Normal 9 5 5 6" xfId="3514" xr:uid="{BF970FC5-ADEA-4DB5-8FD3-38839EE80FB9}"/>
    <cellStyle name="Normal 9 5 5 6 2" xfId="5150" xr:uid="{267FF539-2DAC-4FD9-AF22-1570CAECBB0A}"/>
    <cellStyle name="Normal 9 5 5 7" xfId="5139" xr:uid="{3446A0A4-6438-48C0-A50B-ACA0FEE384C2}"/>
    <cellStyle name="Normal 9 5 6" xfId="3515" xr:uid="{B8C56801-34F3-4AD9-B43F-DB398E3DCA2C}"/>
    <cellStyle name="Normal 9 5 6 2" xfId="3516" xr:uid="{FBFC7E77-0A00-425B-8966-561DEDE5454E}"/>
    <cellStyle name="Normal 9 5 6 2 2" xfId="3517" xr:uid="{8766B789-0A82-4BC9-9C4C-FBD60D28104B}"/>
    <cellStyle name="Normal 9 5 6 2 2 2" xfId="5153" xr:uid="{77EFE4DA-AAB2-43F4-BBA6-224EC2A7A67A}"/>
    <cellStyle name="Normal 9 5 6 2 3" xfId="3518" xr:uid="{F04C038C-FBE4-49B6-9C13-CAE6115C0DE5}"/>
    <cellStyle name="Normal 9 5 6 2 3 2" xfId="5154" xr:uid="{D1CBE5D2-59A1-4093-96A5-7710A01639A9}"/>
    <cellStyle name="Normal 9 5 6 2 4" xfId="3519" xr:uid="{6D37E2B6-226C-4CF3-9FC6-4BE08CEFB557}"/>
    <cellStyle name="Normal 9 5 6 2 4 2" xfId="5155" xr:uid="{342FCA31-7A26-498E-A781-0059A0E202FF}"/>
    <cellStyle name="Normal 9 5 6 2 5" xfId="5152" xr:uid="{0495D2AD-2BC2-4AF4-AA9B-596B129A03E9}"/>
    <cellStyle name="Normal 9 5 6 3" xfId="3520" xr:uid="{F6F8CF6E-EFC4-433A-8115-EFB2B063196B}"/>
    <cellStyle name="Normal 9 5 6 3 2" xfId="5156" xr:uid="{6111BEE3-F39B-4A0D-AB3C-89F385C0ECD6}"/>
    <cellStyle name="Normal 9 5 6 4" xfId="3521" xr:uid="{D6E8AACA-BEB1-408A-92CA-F18E9567C923}"/>
    <cellStyle name="Normal 9 5 6 4 2" xfId="5157" xr:uid="{E442A3D8-AB8F-4087-AD32-49ACB6735CB3}"/>
    <cellStyle name="Normal 9 5 6 5" xfId="3522" xr:uid="{C5ADD469-85AA-4E1F-AC84-8C64F9A5B406}"/>
    <cellStyle name="Normal 9 5 6 5 2" xfId="5158" xr:uid="{13EE6B05-B401-4882-B43A-1D1556A84E49}"/>
    <cellStyle name="Normal 9 5 6 6" xfId="5151" xr:uid="{55BA8039-A1A8-4351-A167-E5411995BA1A}"/>
    <cellStyle name="Normal 9 5 7" xfId="3523" xr:uid="{97E93D28-0ECA-491A-93A2-2640453A8AFD}"/>
    <cellStyle name="Normal 9 5 7 2" xfId="3524" xr:uid="{95DD02C8-C783-45F6-AEA9-2D22073CD949}"/>
    <cellStyle name="Normal 9 5 7 2 2" xfId="5160" xr:uid="{DFB1FB2A-014C-41A6-B307-5B184009C28A}"/>
    <cellStyle name="Normal 9 5 7 3" xfId="3525" xr:uid="{C5FE4759-48DA-4068-86AD-2091B4F7E935}"/>
    <cellStyle name="Normal 9 5 7 3 2" xfId="5161" xr:uid="{BEEE8A8F-E6DA-43B4-BA0B-288C37EA8C1F}"/>
    <cellStyle name="Normal 9 5 7 4" xfId="3526" xr:uid="{37B31465-0791-4D46-A161-46938744C641}"/>
    <cellStyle name="Normal 9 5 7 4 2" xfId="5162" xr:uid="{03BC6242-F0D0-4D99-846A-D050B37305C1}"/>
    <cellStyle name="Normal 9 5 7 5" xfId="5159" xr:uid="{14AC3A5D-4E45-430A-85CE-4171F4E23C52}"/>
    <cellStyle name="Normal 9 5 8" xfId="3527" xr:uid="{1D7D3CDD-A4EB-49AC-A3ED-09FD95614428}"/>
    <cellStyle name="Normal 9 5 8 2" xfId="3528" xr:uid="{FC414652-908A-4879-8F89-4A5557C65391}"/>
    <cellStyle name="Normal 9 5 8 2 2" xfId="5164" xr:uid="{476512F2-DFFC-4A32-A29E-8014A89F2E6A}"/>
    <cellStyle name="Normal 9 5 8 3" xfId="3529" xr:uid="{3B3E3C4E-69F9-48C7-8FF0-AE708C11942A}"/>
    <cellStyle name="Normal 9 5 8 3 2" xfId="5165" xr:uid="{0D87F241-D688-4D8A-9594-F99B46B11586}"/>
    <cellStyle name="Normal 9 5 8 4" xfId="3530" xr:uid="{5A4E1D08-1FFC-4E4A-9C1B-8444EBA05885}"/>
    <cellStyle name="Normal 9 5 8 4 2" xfId="5166" xr:uid="{49AFDF8A-6D25-446A-9CD3-A276DE8A90B8}"/>
    <cellStyle name="Normal 9 5 8 5" xfId="5163" xr:uid="{FF8E2CAF-98F4-473C-8F33-7481C62585F9}"/>
    <cellStyle name="Normal 9 5 9" xfId="3531" xr:uid="{EA424CC8-1647-42E3-BD5A-C87CDA16CFCD}"/>
    <cellStyle name="Normal 9 5 9 2" xfId="5167" xr:uid="{A6CA9C24-E844-4182-BC7C-C5EF8C03EBD9}"/>
    <cellStyle name="Normal 9 6" xfId="3532" xr:uid="{918A3FFA-38D1-4689-8405-F2485AAB7C76}"/>
    <cellStyle name="Normal 9 6 10" xfId="5168" xr:uid="{D627F0A1-E887-412E-861A-B252F8BEAA49}"/>
    <cellStyle name="Normal 9 6 2" xfId="3533" xr:uid="{F591216D-936A-49F4-A9D7-9D128B3EB1D4}"/>
    <cellStyle name="Normal 9 6 2 2" xfId="3534" xr:uid="{BAE4E50F-C9DE-4060-89A0-3DEC0C3E603E}"/>
    <cellStyle name="Normal 9 6 2 2 2" xfId="3535" xr:uid="{34F89B65-178D-40D0-A7F1-F605123D9CC2}"/>
    <cellStyle name="Normal 9 6 2 2 2 2" xfId="3536" xr:uid="{3161AC30-6C76-466D-B140-4AE67CCFCADF}"/>
    <cellStyle name="Normal 9 6 2 2 2 2 2" xfId="5172" xr:uid="{FDC2B4C0-BA4E-46DA-B6A7-88F34D4FF3CA}"/>
    <cellStyle name="Normal 9 6 2 2 2 3" xfId="3537" xr:uid="{3A4B7172-37E6-4813-89EA-CD09658BF31E}"/>
    <cellStyle name="Normal 9 6 2 2 2 3 2" xfId="5173" xr:uid="{3405EE9C-991B-4B34-A894-1AC5D4BEA723}"/>
    <cellStyle name="Normal 9 6 2 2 2 4" xfId="3538" xr:uid="{57083168-5A56-47DC-9BF0-DCCCC571ED21}"/>
    <cellStyle name="Normal 9 6 2 2 2 4 2" xfId="5174" xr:uid="{A67F84A0-DB2F-460A-8B83-5EFA2F20443E}"/>
    <cellStyle name="Normal 9 6 2 2 2 5" xfId="5171" xr:uid="{620352CE-A780-449A-ABA4-7F2FDC50BBF0}"/>
    <cellStyle name="Normal 9 6 2 2 3" xfId="3539" xr:uid="{DC34C3EF-B3D8-417F-9926-CADEED3FAD55}"/>
    <cellStyle name="Normal 9 6 2 2 3 2" xfId="3540" xr:uid="{DD2C9B50-5101-4C9B-8AA2-E2B56C04C3E1}"/>
    <cellStyle name="Normal 9 6 2 2 3 2 2" xfId="5176" xr:uid="{05C5B270-ABA0-4F83-B58D-22D593DB78D1}"/>
    <cellStyle name="Normal 9 6 2 2 3 3" xfId="3541" xr:uid="{A0D0FDB8-E5D0-484A-9BC5-99134BF3A82D}"/>
    <cellStyle name="Normal 9 6 2 2 3 3 2" xfId="5177" xr:uid="{109CF342-8ADF-4178-A0E0-0CA8EF407A64}"/>
    <cellStyle name="Normal 9 6 2 2 3 4" xfId="3542" xr:uid="{515B2E1D-3689-4C77-8563-BBEDE36427B0}"/>
    <cellStyle name="Normal 9 6 2 2 3 4 2" xfId="5178" xr:uid="{A9C9492D-6DEB-4396-BA29-93CBD2009C3C}"/>
    <cellStyle name="Normal 9 6 2 2 3 5" xfId="5175" xr:uid="{3D43CA06-1590-4235-B79B-263A9746DE54}"/>
    <cellStyle name="Normal 9 6 2 2 4" xfId="3543" xr:uid="{56C0D1DE-2B9C-419C-8E5E-70E304AE2AC7}"/>
    <cellStyle name="Normal 9 6 2 2 4 2" xfId="5179" xr:uid="{EEA5C783-AAF2-48B2-85A5-D70DBB78A2B4}"/>
    <cellStyle name="Normal 9 6 2 2 5" xfId="3544" xr:uid="{4CB725A7-53DF-4442-AD8D-D53B207FB881}"/>
    <cellStyle name="Normal 9 6 2 2 5 2" xfId="5180" xr:uid="{6C705EBE-B0A5-4906-B1E3-B097B8CEFF96}"/>
    <cellStyle name="Normal 9 6 2 2 6" xfId="3545" xr:uid="{7F777A60-613B-462E-8579-99708819ACF9}"/>
    <cellStyle name="Normal 9 6 2 2 6 2" xfId="5181" xr:uid="{EED5AE6A-F01E-4F4C-B781-F572C9E4F244}"/>
    <cellStyle name="Normal 9 6 2 2 7" xfId="5170" xr:uid="{3D25DD1D-66B9-4145-A25F-3EADF98B4AED}"/>
    <cellStyle name="Normal 9 6 2 3" xfId="3546" xr:uid="{E1D2CC74-CA94-45BC-83E2-498938F7FA9B}"/>
    <cellStyle name="Normal 9 6 2 3 2" xfId="3547" xr:uid="{DB8745A8-F020-466A-9827-DE22DAC1767D}"/>
    <cellStyle name="Normal 9 6 2 3 2 2" xfId="3548" xr:uid="{4D6A3E94-CBC4-4150-B825-AC2FE8EBDEBC}"/>
    <cellStyle name="Normal 9 6 2 3 2 2 2" xfId="5184" xr:uid="{9ACB53B3-3868-466F-BC8E-9A39086B69BE}"/>
    <cellStyle name="Normal 9 6 2 3 2 3" xfId="3549" xr:uid="{07919215-5B12-4403-BF93-98C6576D05E4}"/>
    <cellStyle name="Normal 9 6 2 3 2 3 2" xfId="5185" xr:uid="{6FDD54E9-E8F3-4885-8C6B-76D67AB6EF3D}"/>
    <cellStyle name="Normal 9 6 2 3 2 4" xfId="3550" xr:uid="{30F2DE94-1E06-4F46-AE91-299CC0940D79}"/>
    <cellStyle name="Normal 9 6 2 3 2 4 2" xfId="5186" xr:uid="{EC428130-62F4-443E-9F70-C57DCBD1D51D}"/>
    <cellStyle name="Normal 9 6 2 3 2 5" xfId="5183" xr:uid="{72BC33A5-001B-4F64-8BC6-778F588B3DBB}"/>
    <cellStyle name="Normal 9 6 2 3 3" xfId="3551" xr:uid="{30E315E3-D7FB-4159-9223-6590AA52BD26}"/>
    <cellStyle name="Normal 9 6 2 3 3 2" xfId="5187" xr:uid="{17887C30-0F97-4651-A6E7-5105FE91086D}"/>
    <cellStyle name="Normal 9 6 2 3 4" xfId="3552" xr:uid="{33357BAF-5BF1-4398-B6EE-318E750CEDF3}"/>
    <cellStyle name="Normal 9 6 2 3 4 2" xfId="5188" xr:uid="{200286EC-C85A-44F5-89B0-5D2906ED3855}"/>
    <cellStyle name="Normal 9 6 2 3 5" xfId="3553" xr:uid="{E04B9842-7471-4F3C-BCD2-13BD6392C2DE}"/>
    <cellStyle name="Normal 9 6 2 3 5 2" xfId="5189" xr:uid="{B6691F23-4E68-4244-84A1-2B36DDB64733}"/>
    <cellStyle name="Normal 9 6 2 3 6" xfId="5182" xr:uid="{3DEABD4D-7CD2-424E-AD40-ADBC80D7E5AF}"/>
    <cellStyle name="Normal 9 6 2 4" xfId="3554" xr:uid="{2447CACC-7D5E-4E3B-B2ED-0E79038F7EE1}"/>
    <cellStyle name="Normal 9 6 2 4 2" xfId="3555" xr:uid="{7133EE3B-4E06-4AF1-B7B2-215D24C759D9}"/>
    <cellStyle name="Normal 9 6 2 4 2 2" xfId="5191" xr:uid="{45B313E6-4093-4F1E-948E-1B7AEB970CE4}"/>
    <cellStyle name="Normal 9 6 2 4 3" xfId="3556" xr:uid="{B4C89208-4308-4FE2-BBAF-FC12B254A0C7}"/>
    <cellStyle name="Normal 9 6 2 4 3 2" xfId="5192" xr:uid="{CE6EAFB5-9641-488B-9350-E9C35B2F0915}"/>
    <cellStyle name="Normal 9 6 2 4 4" xfId="3557" xr:uid="{68ECE8D5-52A2-49FF-85D0-FB566519309C}"/>
    <cellStyle name="Normal 9 6 2 4 4 2" xfId="5193" xr:uid="{6AB50A06-D7CD-40D6-8084-B10CE54AC96E}"/>
    <cellStyle name="Normal 9 6 2 4 5" xfId="5190" xr:uid="{F84E2AE3-E801-4942-A076-28812D88C9F4}"/>
    <cellStyle name="Normal 9 6 2 5" xfId="3558" xr:uid="{7D21AFC3-4D5F-4FFD-94C0-5CAEC180C08C}"/>
    <cellStyle name="Normal 9 6 2 5 2" xfId="3559" xr:uid="{4907B46C-BA3A-4DF6-A5C9-E1A6127FC229}"/>
    <cellStyle name="Normal 9 6 2 5 2 2" xfId="5195" xr:uid="{C5A09F45-115F-40FA-9BAE-429C161499DF}"/>
    <cellStyle name="Normal 9 6 2 5 3" xfId="3560" xr:uid="{671F156D-8DD1-412C-B3BB-DA3DFAE79481}"/>
    <cellStyle name="Normal 9 6 2 5 3 2" xfId="5196" xr:uid="{B93755E9-E558-4CB4-801E-A8F919E47D31}"/>
    <cellStyle name="Normal 9 6 2 5 4" xfId="3561" xr:uid="{E6DAF15B-B8E9-4402-8545-AAC814A2ADA4}"/>
    <cellStyle name="Normal 9 6 2 5 4 2" xfId="5197" xr:uid="{13234DA0-9FC8-42FD-86D4-3A9864DB6BA8}"/>
    <cellStyle name="Normal 9 6 2 5 5" xfId="5194" xr:uid="{BE4FC719-CBD3-4A91-AB6A-E3AC4673F93E}"/>
    <cellStyle name="Normal 9 6 2 6" xfId="3562" xr:uid="{87CEA013-4B64-4666-BFDC-44DF243E712F}"/>
    <cellStyle name="Normal 9 6 2 6 2" xfId="5198" xr:uid="{93EA3543-491F-47F1-84C8-B03716AF3146}"/>
    <cellStyle name="Normal 9 6 2 7" xfId="3563" xr:uid="{EB32380D-5715-4AB0-AE45-8E6D272B840A}"/>
    <cellStyle name="Normal 9 6 2 7 2" xfId="5199" xr:uid="{AF9CD3FC-D4C7-40FF-87FE-1FC7E6AF4B29}"/>
    <cellStyle name="Normal 9 6 2 8" xfId="3564" xr:uid="{6F33415B-D41F-4B3F-9753-E55FB6B76FFC}"/>
    <cellStyle name="Normal 9 6 2 8 2" xfId="5200" xr:uid="{1FE1E5CE-F1AF-41DC-86FE-E66BE568914C}"/>
    <cellStyle name="Normal 9 6 2 9" xfId="5169" xr:uid="{5BA67AB3-4DD8-47DE-8AF5-E34C28E71F1E}"/>
    <cellStyle name="Normal 9 6 3" xfId="3565" xr:uid="{310EA144-4C19-4861-A46B-ECF1C44F5A30}"/>
    <cellStyle name="Normal 9 6 3 2" xfId="3566" xr:uid="{8B83E818-DF73-4790-B031-DF40BE70875B}"/>
    <cellStyle name="Normal 9 6 3 2 2" xfId="3567" xr:uid="{BFF76581-9DF2-439D-BBC9-293B3F073552}"/>
    <cellStyle name="Normal 9 6 3 2 2 2" xfId="5203" xr:uid="{4F24EC98-8B13-4866-A1AA-6D13CC41AC52}"/>
    <cellStyle name="Normal 9 6 3 2 3" xfId="3568" xr:uid="{6A4E3B49-56D7-4F60-91FD-EE29090C730B}"/>
    <cellStyle name="Normal 9 6 3 2 3 2" xfId="5204" xr:uid="{E3A023AC-CB63-45B5-9744-98BD550587DB}"/>
    <cellStyle name="Normal 9 6 3 2 4" xfId="3569" xr:uid="{99F8F7A6-AD2A-405B-BFCE-DF54333C33A5}"/>
    <cellStyle name="Normal 9 6 3 2 4 2" xfId="5205" xr:uid="{9641A48E-87DB-47C7-AD30-992C111408A3}"/>
    <cellStyle name="Normal 9 6 3 2 5" xfId="5202" xr:uid="{D7B25074-D723-4C34-AA85-93DAAD72A459}"/>
    <cellStyle name="Normal 9 6 3 3" xfId="3570" xr:uid="{4EFBEEAB-2612-4610-8887-E5587D7A5BDF}"/>
    <cellStyle name="Normal 9 6 3 3 2" xfId="3571" xr:uid="{05D0A279-C5B8-4DAC-8EBB-BB11CC2D053B}"/>
    <cellStyle name="Normal 9 6 3 3 2 2" xfId="5207" xr:uid="{7AA92C8C-BAD0-4294-A9C6-834416854F33}"/>
    <cellStyle name="Normal 9 6 3 3 3" xfId="3572" xr:uid="{E5C05D72-9691-4119-B167-5620B04A34D8}"/>
    <cellStyle name="Normal 9 6 3 3 3 2" xfId="5208" xr:uid="{D0126B08-D89E-410D-A22A-4EE95CFBB2AD}"/>
    <cellStyle name="Normal 9 6 3 3 4" xfId="3573" xr:uid="{AABEFD32-B9A7-45CD-A248-EE22868BEE3B}"/>
    <cellStyle name="Normal 9 6 3 3 4 2" xfId="5209" xr:uid="{6FA05ABD-C4E4-4E8F-909A-3CFFEB34A231}"/>
    <cellStyle name="Normal 9 6 3 3 5" xfId="5206" xr:uid="{6B1DBE8C-9AE9-4105-B3D5-32DF17967821}"/>
    <cellStyle name="Normal 9 6 3 4" xfId="3574" xr:uid="{6745568F-B9DF-4ADA-AB1E-07BE24E11EA8}"/>
    <cellStyle name="Normal 9 6 3 4 2" xfId="5210" xr:uid="{4EA349CA-362E-45CE-AA22-0120A43C97B6}"/>
    <cellStyle name="Normal 9 6 3 5" xfId="3575" xr:uid="{9F8838B1-FB3D-4E90-B04D-340CE68562C9}"/>
    <cellStyle name="Normal 9 6 3 5 2" xfId="5211" xr:uid="{E948DD38-00FA-491B-914A-296DFE62EDF4}"/>
    <cellStyle name="Normal 9 6 3 6" xfId="3576" xr:uid="{225BD655-DA51-4602-8C92-641B5B5DDD89}"/>
    <cellStyle name="Normal 9 6 3 6 2" xfId="5212" xr:uid="{9E89D821-5029-4816-94FA-94DC689A0518}"/>
    <cellStyle name="Normal 9 6 3 7" xfId="5201" xr:uid="{784D27C3-F19D-4D9B-BE37-227897D0616F}"/>
    <cellStyle name="Normal 9 6 4" xfId="3577" xr:uid="{35B604EB-A452-4BC4-B856-7DB10C2C779B}"/>
    <cellStyle name="Normal 9 6 4 2" xfId="3578" xr:uid="{6D18CDB8-CA9B-4954-BBCA-AABCE61BD4AA}"/>
    <cellStyle name="Normal 9 6 4 2 2" xfId="3579" xr:uid="{C8DF2E40-CA87-4322-8DDA-E8B9904DE8B3}"/>
    <cellStyle name="Normal 9 6 4 2 2 2" xfId="5215" xr:uid="{911332F3-C5BF-4591-975A-FDE33EB34F5F}"/>
    <cellStyle name="Normal 9 6 4 2 3" xfId="3580" xr:uid="{491BB422-EFDB-4E84-B681-27A9D3984269}"/>
    <cellStyle name="Normal 9 6 4 2 3 2" xfId="5216" xr:uid="{DC495288-2701-4167-B1CE-96D231ADDDC5}"/>
    <cellStyle name="Normal 9 6 4 2 4" xfId="3581" xr:uid="{0B880A4A-B2A8-45B1-80D0-77FFD4954636}"/>
    <cellStyle name="Normal 9 6 4 2 4 2" xfId="5217" xr:uid="{189F1FB5-2EFA-4FE5-B939-56B47E964337}"/>
    <cellStyle name="Normal 9 6 4 2 5" xfId="5214" xr:uid="{AA5D1D32-CA88-4122-B3BD-426884003156}"/>
    <cellStyle name="Normal 9 6 4 3" xfId="3582" xr:uid="{FF006402-7EF9-4A33-B8E0-D264DC2B3371}"/>
    <cellStyle name="Normal 9 6 4 3 2" xfId="5218" xr:uid="{AFA6CE0E-9284-43BB-8744-328C9924F525}"/>
    <cellStyle name="Normal 9 6 4 4" xfId="3583" xr:uid="{35B71044-D706-477E-8B29-97C4752A501D}"/>
    <cellStyle name="Normal 9 6 4 4 2" xfId="5219" xr:uid="{E48C649A-D66F-440C-BA6B-1C92B731B0D7}"/>
    <cellStyle name="Normal 9 6 4 5" xfId="3584" xr:uid="{88BBF3BE-EB97-483F-8ED8-A9031EF3932A}"/>
    <cellStyle name="Normal 9 6 4 5 2" xfId="5220" xr:uid="{32027723-8A76-4817-9764-1632D7969BDD}"/>
    <cellStyle name="Normal 9 6 4 6" xfId="5213" xr:uid="{999BF034-D11A-4AF5-A6A5-19D18447BBB3}"/>
    <cellStyle name="Normal 9 6 5" xfId="3585" xr:uid="{2E50C35B-1097-438B-9D07-56B56F4416B1}"/>
    <cellStyle name="Normal 9 6 5 2" xfId="3586" xr:uid="{C692A92A-3E38-461E-AF77-45C1639969F0}"/>
    <cellStyle name="Normal 9 6 5 2 2" xfId="5222" xr:uid="{946E0A95-130D-4F27-B2A0-95EB75130014}"/>
    <cellStyle name="Normal 9 6 5 3" xfId="3587" xr:uid="{5CCADA45-C694-47C3-9F55-3AD87DBEC0C1}"/>
    <cellStyle name="Normal 9 6 5 3 2" xfId="5223" xr:uid="{A6FF6F5B-80DD-4CC8-A52A-A5628B263FE9}"/>
    <cellStyle name="Normal 9 6 5 4" xfId="3588" xr:uid="{2EC8D0CF-09EC-4753-A8A2-73C1C768723F}"/>
    <cellStyle name="Normal 9 6 5 4 2" xfId="5224" xr:uid="{E717D557-81D6-4775-B709-E7FAA41A3DBC}"/>
    <cellStyle name="Normal 9 6 5 5" xfId="5221" xr:uid="{AEDF8F6A-12C9-4534-8E38-0477198C3BE6}"/>
    <cellStyle name="Normal 9 6 6" xfId="3589" xr:uid="{16462209-19AC-4378-8161-4ED3A60E4C35}"/>
    <cellStyle name="Normal 9 6 6 2" xfId="3590" xr:uid="{2E1B141D-0D56-471C-9586-2D5055C85FCE}"/>
    <cellStyle name="Normal 9 6 6 2 2" xfId="5226" xr:uid="{832E03F4-C2AA-4575-ADD6-3152B11FD0CB}"/>
    <cellStyle name="Normal 9 6 6 3" xfId="3591" xr:uid="{19EC4580-400D-4CDC-9035-22A9CDBEBC65}"/>
    <cellStyle name="Normal 9 6 6 3 2" xfId="5227" xr:uid="{BB1ED30A-A74E-45A7-B73E-D28C8EDDBA74}"/>
    <cellStyle name="Normal 9 6 6 4" xfId="3592" xr:uid="{BD975442-DF36-43A9-AC98-790484BD8CD0}"/>
    <cellStyle name="Normal 9 6 6 4 2" xfId="5228" xr:uid="{5FF68FE3-A4D8-4340-8F7E-DA952C37441B}"/>
    <cellStyle name="Normal 9 6 6 5" xfId="5225" xr:uid="{6039958D-A792-4E41-BB77-D50DBF616582}"/>
    <cellStyle name="Normal 9 6 7" xfId="3593" xr:uid="{D6AE04CD-F455-4AE4-AED5-6D2F31C34E60}"/>
    <cellStyle name="Normal 9 6 7 2" xfId="5229" xr:uid="{1FCFA04E-F903-4CFB-B665-0400AAF3D357}"/>
    <cellStyle name="Normal 9 6 8" xfId="3594" xr:uid="{AD9A9720-ED8A-4B7C-B3EE-4D0DA1F47B7A}"/>
    <cellStyle name="Normal 9 6 8 2" xfId="5230" xr:uid="{AC7887DC-54BB-4E93-B137-B40F6A6E0737}"/>
    <cellStyle name="Normal 9 6 9" xfId="3595" xr:uid="{5B41764D-145B-4BA1-9455-B0520E39E721}"/>
    <cellStyle name="Normal 9 6 9 2" xfId="5231" xr:uid="{E568992E-B304-487D-A99A-6E8306A3BC95}"/>
    <cellStyle name="Normal 9 7" xfId="3596" xr:uid="{7A51317C-59AD-431E-8370-F8D4C1E1E3AE}"/>
    <cellStyle name="Normal 9 7 2" xfId="3597" xr:uid="{82CEFF6A-5333-4E66-9101-75700C6412BF}"/>
    <cellStyle name="Normal 9 7 2 2" xfId="3598" xr:uid="{C6ACD86B-A490-42D4-B195-F5432D1CC047}"/>
    <cellStyle name="Normal 9 7 2 2 2" xfId="3599" xr:uid="{770C29B8-DCA0-4FC5-A42F-BA01F691479E}"/>
    <cellStyle name="Normal 9 7 2 2 2 2" xfId="4274" xr:uid="{17E186BC-69AA-4210-AC41-DB6B169716B9}"/>
    <cellStyle name="Normal 9 7 2 2 2 2 2" xfId="5236" xr:uid="{72150CDE-2CE6-4005-8576-87088D0A11A2}"/>
    <cellStyle name="Normal 9 7 2 2 2 3" xfId="5235" xr:uid="{ABA832F6-6D43-4093-B61B-E206F4DDE79F}"/>
    <cellStyle name="Normal 9 7 2 2 3" xfId="3600" xr:uid="{D7F0190B-B435-4ABF-B481-E1B94619C141}"/>
    <cellStyle name="Normal 9 7 2 2 3 2" xfId="5237" xr:uid="{9E366FA1-3F63-4C19-B9BC-111BF11B02A2}"/>
    <cellStyle name="Normal 9 7 2 2 4" xfId="3601" xr:uid="{2C3CF7A1-BBF8-48C7-9BFB-1E426E96A60B}"/>
    <cellStyle name="Normal 9 7 2 2 4 2" xfId="5238" xr:uid="{89A50AC3-29B8-4BC1-947C-6301F6EE1687}"/>
    <cellStyle name="Normal 9 7 2 2 5" xfId="5234" xr:uid="{50658F08-F438-4589-96D8-815BBCC3E9D8}"/>
    <cellStyle name="Normal 9 7 2 3" xfId="3602" xr:uid="{D896FED6-3383-4EE7-AB98-F9143AC855C6}"/>
    <cellStyle name="Normal 9 7 2 3 2" xfId="3603" xr:uid="{767D9658-2C2A-47EE-9FDF-61BF6CA6E440}"/>
    <cellStyle name="Normal 9 7 2 3 2 2" xfId="5240" xr:uid="{9C0B82BF-4E30-4417-BFB5-4313B472A137}"/>
    <cellStyle name="Normal 9 7 2 3 3" xfId="3604" xr:uid="{F58CEF80-90BD-4718-99B1-1860B1399069}"/>
    <cellStyle name="Normal 9 7 2 3 3 2" xfId="5241" xr:uid="{B6D3F131-63DF-4F4D-B5D5-AADDFA9BAFAF}"/>
    <cellStyle name="Normal 9 7 2 3 4" xfId="3605" xr:uid="{7AC2430B-3D34-4A7C-89D3-1EC2AF2DA1D4}"/>
    <cellStyle name="Normal 9 7 2 3 4 2" xfId="5242" xr:uid="{D3AB9A0B-C0A8-4FFA-AC39-E18405C0A900}"/>
    <cellStyle name="Normal 9 7 2 3 5" xfId="5239" xr:uid="{C6F7D606-32A1-4401-9F97-7EBD5356B2CD}"/>
    <cellStyle name="Normal 9 7 2 4" xfId="3606" xr:uid="{9ED0E928-5112-4306-A779-7362B1FCBCB7}"/>
    <cellStyle name="Normal 9 7 2 4 2" xfId="5243" xr:uid="{D6553FBE-48D8-4055-B006-DA06CE217768}"/>
    <cellStyle name="Normal 9 7 2 5" xfId="3607" xr:uid="{9702CF29-DC56-45C3-BB5B-A218BFFA7971}"/>
    <cellStyle name="Normal 9 7 2 5 2" xfId="5244" xr:uid="{ADA52795-6629-4E68-BD1E-AE19B79DBB2F}"/>
    <cellStyle name="Normal 9 7 2 6" xfId="3608" xr:uid="{EF676778-14AE-4AB5-A2B4-03B4BA018FEB}"/>
    <cellStyle name="Normal 9 7 2 6 2" xfId="5245" xr:uid="{30969D11-7FFB-44E1-9ADD-7A1F84E2C701}"/>
    <cellStyle name="Normal 9 7 2 7" xfId="5233" xr:uid="{2D2E9CA9-D2B4-4B0C-B2D1-75A7EDA61BD5}"/>
    <cellStyle name="Normal 9 7 3" xfId="3609" xr:uid="{936BA68D-F62A-4957-AF6B-D81BB1D69C98}"/>
    <cellStyle name="Normal 9 7 3 2" xfId="3610" xr:uid="{E135EDC0-FD02-44BC-B3C8-07727A8F9B34}"/>
    <cellStyle name="Normal 9 7 3 2 2" xfId="3611" xr:uid="{E39A706E-F1B8-477A-955D-44D029E38F9A}"/>
    <cellStyle name="Normal 9 7 3 2 2 2" xfId="5248" xr:uid="{C5E4DB75-56D3-4BEE-9690-A305664D27DA}"/>
    <cellStyle name="Normal 9 7 3 2 3" xfId="3612" xr:uid="{07C9E585-3980-4A93-A0C4-4482677DCB63}"/>
    <cellStyle name="Normal 9 7 3 2 3 2" xfId="5249" xr:uid="{8BADE54E-66DF-458A-A644-5B390CDC0A4E}"/>
    <cellStyle name="Normal 9 7 3 2 4" xfId="3613" xr:uid="{D09D3775-763A-47A2-A354-C64F4DFC9CF5}"/>
    <cellStyle name="Normal 9 7 3 2 4 2" xfId="5250" xr:uid="{97D50D2B-C0E6-4556-AC2D-316486B6A27F}"/>
    <cellStyle name="Normal 9 7 3 2 5" xfId="5247" xr:uid="{95F5DF7E-92FC-4871-997C-1C3777F9012D}"/>
    <cellStyle name="Normal 9 7 3 3" xfId="3614" xr:uid="{B25A2354-54BC-45C0-B57A-A7CC6E99A2FD}"/>
    <cellStyle name="Normal 9 7 3 3 2" xfId="5251" xr:uid="{FE34ECF3-93E5-4DE3-A6A7-49759B6162BE}"/>
    <cellStyle name="Normal 9 7 3 4" xfId="3615" xr:uid="{40933C27-F48F-47DB-A2DF-91616F2B4D95}"/>
    <cellStyle name="Normal 9 7 3 4 2" xfId="5252" xr:uid="{F52DD961-4CCB-4C39-8FC6-FDDFE8B8780F}"/>
    <cellStyle name="Normal 9 7 3 5" xfId="3616" xr:uid="{E0394F09-C542-438A-A34C-0A7E57C4ED5A}"/>
    <cellStyle name="Normal 9 7 3 5 2" xfId="5253" xr:uid="{CAE060AB-50E3-4FC0-9B52-39B476F9AE9E}"/>
    <cellStyle name="Normal 9 7 3 6" xfId="5246" xr:uid="{70878819-F317-456B-8344-B00FEE4922C6}"/>
    <cellStyle name="Normal 9 7 4" xfId="3617" xr:uid="{17D47E61-8B64-4561-887D-6A4275ED79D5}"/>
    <cellStyle name="Normal 9 7 4 2" xfId="3618" xr:uid="{4F32C6EB-FC97-4CAD-9116-EF7CB5E203A4}"/>
    <cellStyle name="Normal 9 7 4 2 2" xfId="5255" xr:uid="{C214FAA0-A94A-479F-8F3C-9AD183BF1414}"/>
    <cellStyle name="Normal 9 7 4 3" xfId="3619" xr:uid="{FD9E9AB6-84C0-4EDF-822C-FDE57F9B1048}"/>
    <cellStyle name="Normal 9 7 4 3 2" xfId="5256" xr:uid="{D82814A2-EB5D-40C4-A429-72915B008899}"/>
    <cellStyle name="Normal 9 7 4 4" xfId="3620" xr:uid="{FF4B75F5-1215-4B21-8A4D-755B05928C6A}"/>
    <cellStyle name="Normal 9 7 4 4 2" xfId="5257" xr:uid="{4A4CBDE1-A459-4598-919C-5FF84BDB3CAD}"/>
    <cellStyle name="Normal 9 7 4 5" xfId="5254" xr:uid="{4CA8F5D4-69E2-4351-ABBB-B9C929222F00}"/>
    <cellStyle name="Normal 9 7 5" xfId="3621" xr:uid="{09F22E18-E436-4D8B-9B72-0D5E311C0B30}"/>
    <cellStyle name="Normal 9 7 5 2" xfId="3622" xr:uid="{4E4AFC89-FE29-4C26-BD21-A4588BD50FA2}"/>
    <cellStyle name="Normal 9 7 5 2 2" xfId="5259" xr:uid="{10298578-D6BA-4CE6-983B-6353791A8F50}"/>
    <cellStyle name="Normal 9 7 5 3" xfId="3623" xr:uid="{07F00F78-F52D-4B9C-9026-6E11B4618D22}"/>
    <cellStyle name="Normal 9 7 5 3 2" xfId="5260" xr:uid="{28723A21-3353-40E0-94B3-F0F95FC25756}"/>
    <cellStyle name="Normal 9 7 5 4" xfId="3624" xr:uid="{51D59913-C905-4BF5-9598-ADB0E256C7F7}"/>
    <cellStyle name="Normal 9 7 5 4 2" xfId="5261" xr:uid="{01589C6D-2BD7-420E-9E04-C7F87DACFCDF}"/>
    <cellStyle name="Normal 9 7 5 5" xfId="5258" xr:uid="{0C3C8D88-0951-4291-B3C5-A76C977BAFD8}"/>
    <cellStyle name="Normal 9 7 6" xfId="3625" xr:uid="{67794227-912E-4B9A-8437-37C1F70E6F2B}"/>
    <cellStyle name="Normal 9 7 6 2" xfId="5262" xr:uid="{04FDCF5B-8BBF-4DC7-8CB7-01DCE9151265}"/>
    <cellStyle name="Normal 9 7 7" xfId="3626" xr:uid="{FD5E758B-9F4C-4168-BCF3-70EA78C298C2}"/>
    <cellStyle name="Normal 9 7 7 2" xfId="5263" xr:uid="{61D6E4DA-16BD-4E19-98D1-681FF8325792}"/>
    <cellStyle name="Normal 9 7 8" xfId="3627" xr:uid="{084C614A-C47F-44C2-91A6-74EDFED41D71}"/>
    <cellStyle name="Normal 9 7 8 2" xfId="5264" xr:uid="{62EA4785-2FB8-456F-B48A-1E09F5217C81}"/>
    <cellStyle name="Normal 9 7 9" xfId="5232" xr:uid="{34DB82FD-E471-4853-ACDD-BD3325AE8D8B}"/>
    <cellStyle name="Normal 9 8" xfId="3628" xr:uid="{A63D99B4-6D48-4E1C-8888-AC3E2443A96A}"/>
    <cellStyle name="Normal 9 8 2" xfId="3629" xr:uid="{833007AC-621E-48F9-A5D9-FBB9D1DC856C}"/>
    <cellStyle name="Normal 9 8 2 2" xfId="3630" xr:uid="{90E14914-715B-4CE2-8F93-C6FA25327525}"/>
    <cellStyle name="Normal 9 8 2 2 2" xfId="3631" xr:uid="{472274B6-3AC4-45A0-9667-6865E3BD0908}"/>
    <cellStyle name="Normal 9 8 2 2 2 2" xfId="5268" xr:uid="{2946CD3E-31F6-45D4-BE1A-F0BC8E0FD043}"/>
    <cellStyle name="Normal 9 8 2 2 3" xfId="3632" xr:uid="{83E90D0E-CE05-4FF8-ABAA-FEACFA309810}"/>
    <cellStyle name="Normal 9 8 2 2 3 2" xfId="5269" xr:uid="{F982C522-87EA-4493-A687-792DEEF7CD4A}"/>
    <cellStyle name="Normal 9 8 2 2 4" xfId="3633" xr:uid="{26A4B7E7-779B-4827-9843-D6E1587FAD8A}"/>
    <cellStyle name="Normal 9 8 2 2 4 2" xfId="5270" xr:uid="{B041B888-0F56-49A5-8939-DA47ACB96DB6}"/>
    <cellStyle name="Normal 9 8 2 2 5" xfId="5267" xr:uid="{4667F295-77BC-41EC-82F7-944DB3531EC8}"/>
    <cellStyle name="Normal 9 8 2 3" xfId="3634" xr:uid="{68F05096-C4F4-4DD7-885B-C90E60A38077}"/>
    <cellStyle name="Normal 9 8 2 3 2" xfId="5271" xr:uid="{9B739A77-930E-429E-956F-72DADCC0A7EC}"/>
    <cellStyle name="Normal 9 8 2 4" xfId="3635" xr:uid="{3C80F60D-9FE2-41D5-B743-9CF8CABD6486}"/>
    <cellStyle name="Normal 9 8 2 4 2" xfId="5272" xr:uid="{1E574687-0B74-4DB4-9286-ED61EEAC834F}"/>
    <cellStyle name="Normal 9 8 2 5" xfId="3636" xr:uid="{46FBC314-CF71-4071-99CC-A538A9C9448B}"/>
    <cellStyle name="Normal 9 8 2 5 2" xfId="5273" xr:uid="{BD10FAFE-75E2-4363-BE0F-E5FD2D706BB8}"/>
    <cellStyle name="Normal 9 8 2 6" xfId="5266" xr:uid="{D3871B7E-4DCB-46E1-9444-A95C46632EC4}"/>
    <cellStyle name="Normal 9 8 3" xfId="3637" xr:uid="{11B46D1B-5917-4F41-84E7-8A41A27A28E4}"/>
    <cellStyle name="Normal 9 8 3 2" xfId="3638" xr:uid="{904E6A09-0EE8-4425-B006-3C4CA521F63E}"/>
    <cellStyle name="Normal 9 8 3 2 2" xfId="5275" xr:uid="{3C0A384D-3A98-4BB8-AFB7-CB5DEB80B71F}"/>
    <cellStyle name="Normal 9 8 3 3" xfId="3639" xr:uid="{70FB9E19-B46B-4FAB-9FE1-3D9BBAE3D840}"/>
    <cellStyle name="Normal 9 8 3 3 2" xfId="5276" xr:uid="{A80374BD-404C-47F7-85A3-5E5CDB301BDD}"/>
    <cellStyle name="Normal 9 8 3 4" xfId="3640" xr:uid="{37E2D4A5-FE67-48FD-849E-FC0818F92BD4}"/>
    <cellStyle name="Normal 9 8 3 4 2" xfId="5277" xr:uid="{752039CE-1F76-4E3B-8061-EBD14B491BA7}"/>
    <cellStyle name="Normal 9 8 3 5" xfId="5274" xr:uid="{7A3BFA8C-85FA-4699-B6DB-C4C957628A05}"/>
    <cellStyle name="Normal 9 8 4" xfId="3641" xr:uid="{2AC3AD56-5A25-4B18-8EFA-66B6D7D8CD0F}"/>
    <cellStyle name="Normal 9 8 4 2" xfId="3642" xr:uid="{E2908E8B-6F80-4394-9931-672ADBE5DC9C}"/>
    <cellStyle name="Normal 9 8 4 2 2" xfId="5279" xr:uid="{0D1CE862-BAA1-44A7-AB70-78A7BD4B510D}"/>
    <cellStyle name="Normal 9 8 4 3" xfId="3643" xr:uid="{83E1E88D-4120-43B7-9D40-51B3A56482D2}"/>
    <cellStyle name="Normal 9 8 4 3 2" xfId="5280" xr:uid="{C941BDB5-81A7-4CE8-ACD2-C55EA9DE95DF}"/>
    <cellStyle name="Normal 9 8 4 4" xfId="3644" xr:uid="{61B2D3BF-5A77-400B-82F8-001A77B215FF}"/>
    <cellStyle name="Normal 9 8 4 4 2" xfId="5281" xr:uid="{76C492C0-5D4C-41C8-B1F0-9EE2B423B1F8}"/>
    <cellStyle name="Normal 9 8 4 5" xfId="5278" xr:uid="{D3FA4576-10E1-4678-8B84-3577E0A32C16}"/>
    <cellStyle name="Normal 9 8 5" xfId="3645" xr:uid="{2FE8BE25-6458-4BF6-800B-2F44C25D702D}"/>
    <cellStyle name="Normal 9 8 5 2" xfId="5282" xr:uid="{4DD34FC6-3FA2-4CE1-90D3-6970EAC881AB}"/>
    <cellStyle name="Normal 9 8 6" xfId="3646" xr:uid="{5452844A-A25C-45F2-B04D-3FC99FE2019C}"/>
    <cellStyle name="Normal 9 8 6 2" xfId="5283" xr:uid="{B292A7B6-34E5-4763-A37E-879E2CC466E5}"/>
    <cellStyle name="Normal 9 8 7" xfId="3647" xr:uid="{78EAB668-0784-435C-AD37-9DCC0E4989EB}"/>
    <cellStyle name="Normal 9 8 7 2" xfId="5284" xr:uid="{DE7119DF-142C-46BE-BF8F-3A64F5A531DD}"/>
    <cellStyle name="Normal 9 8 8" xfId="5265" xr:uid="{14813A58-0D93-46DA-892A-B966858F9968}"/>
    <cellStyle name="Normal 9 9" xfId="3648" xr:uid="{A9DA3DC0-950D-4D6D-8162-E17EA10A89C4}"/>
    <cellStyle name="Normal 9 9 2" xfId="3649" xr:uid="{4BAA0870-1C37-46F2-AD8E-260DD382185A}"/>
    <cellStyle name="Normal 9 9 2 2" xfId="3650" xr:uid="{A0717A65-85AF-4AF5-8809-8CA97A7805BE}"/>
    <cellStyle name="Normal 9 9 2 2 2" xfId="5287" xr:uid="{B074FF55-90B8-4ED1-A62E-1BC625E27794}"/>
    <cellStyle name="Normal 9 9 2 3" xfId="3651" xr:uid="{EC2A02F0-6090-43C5-AD8E-C533590E6C01}"/>
    <cellStyle name="Normal 9 9 2 3 2" xfId="5288" xr:uid="{3A7207F3-6FEC-4993-A1CD-566BED957799}"/>
    <cellStyle name="Normal 9 9 2 4" xfId="3652" xr:uid="{213753FF-ABDC-4068-BB7D-6EEB57D49B9B}"/>
    <cellStyle name="Normal 9 9 2 4 2" xfId="5289" xr:uid="{EB7D11A3-AF2D-4840-A3C7-DFA0084B2219}"/>
    <cellStyle name="Normal 9 9 2 5" xfId="5286" xr:uid="{674EFD24-1219-4201-86F3-ABC2D68E48D9}"/>
    <cellStyle name="Normal 9 9 3" xfId="3653" xr:uid="{133B130B-D298-4788-8D9D-A761B063D9CC}"/>
    <cellStyle name="Normal 9 9 3 2" xfId="3654" xr:uid="{DB638088-5530-49A6-950F-FA911AB984D4}"/>
    <cellStyle name="Normal 9 9 3 2 2" xfId="5291" xr:uid="{8E010FA9-58C0-458D-AEDB-2616405C234F}"/>
    <cellStyle name="Normal 9 9 3 3" xfId="3655" xr:uid="{523662F0-7D52-43DC-810E-FDB6806BBD90}"/>
    <cellStyle name="Normal 9 9 3 3 2" xfId="5292" xr:uid="{FF30F537-294C-4633-BA2C-6C08296C7AB5}"/>
    <cellStyle name="Normal 9 9 3 4" xfId="3656" xr:uid="{4E95D1F2-9DC8-41F5-ADF8-6AE537E8EF88}"/>
    <cellStyle name="Normal 9 9 3 4 2" xfId="5293" xr:uid="{017BDB94-FA66-46CB-8317-DE17E4D30F22}"/>
    <cellStyle name="Normal 9 9 3 5" xfId="5290" xr:uid="{03C73861-0AE5-4F7F-AD93-1D4BE7967462}"/>
    <cellStyle name="Normal 9 9 4" xfId="3657" xr:uid="{30694306-C0EE-419E-B25D-D413F1C7904B}"/>
    <cellStyle name="Normal 9 9 4 2" xfId="5294" xr:uid="{0922143F-DAEF-47FF-BE91-23558214848C}"/>
    <cellStyle name="Normal 9 9 5" xfId="3658" xr:uid="{F2BDDF41-7EC9-46C5-978E-2FD90CBAEDED}"/>
    <cellStyle name="Normal 9 9 5 2" xfId="5295" xr:uid="{265CB49D-D7AE-4CCD-B228-3695951C36B7}"/>
    <cellStyle name="Normal 9 9 6" xfId="3659" xr:uid="{007BC3D3-0DE4-4A15-90B6-C444E1996956}"/>
    <cellStyle name="Normal 9 9 6 2" xfId="5296" xr:uid="{68A04C87-54FC-4008-BEDD-AB68A1AF521E}"/>
    <cellStyle name="Normal 9 9 7" xfId="5285" xr:uid="{B878C2E9-9941-4D0E-A772-9AD73C3ABB1B}"/>
    <cellStyle name="Percent 2" xfId="92" xr:uid="{E7F75591-E7E8-4A92-AA85-C1B3ED8AD5E6}"/>
    <cellStyle name="Percent 2 2" xfId="5297" xr:uid="{5E588B3D-B32A-429D-BE2E-04BC0AC3E9BA}"/>
    <cellStyle name="Гиперссылка 2" xfId="4" xr:uid="{49BAA0F8-B3D3-41B5-87DD-435502328B29}"/>
    <cellStyle name="Гиперссылка 2 2" xfId="5298" xr:uid="{D6F6E03A-9951-4523-B26D-482B94D340E5}"/>
    <cellStyle name="Обычный 2" xfId="1" xr:uid="{A3CD5D5E-4502-4158-8112-08CDD679ACF5}"/>
    <cellStyle name="Обычный 2 2" xfId="5" xr:uid="{D19F253E-EE9B-4476-9D91-2EE3A6D7A3DC}"/>
    <cellStyle name="Обычный 2 2 2" xfId="5300" xr:uid="{948CDE36-399F-41C1-ACB3-27C945CB2EB1}"/>
    <cellStyle name="Обычный 2 3" xfId="5299" xr:uid="{78E1F8AC-4CB9-4AC0-90A1-1702A75BA223}"/>
    <cellStyle name="常规_Sheet1_1" xfId="4382" xr:uid="{C471AC2A-93BE-4302-9318-CB3840CC289F}"/>
  </cellStyles>
  <dxfs count="5">
    <dxf>
      <font>
        <color theme="0"/>
      </font>
    </dxf>
    <dxf>
      <font>
        <condense val="0"/>
        <extend val="0"/>
        <color indexed="8"/>
      </font>
      <fill>
        <patternFill>
          <bgColor indexed="10"/>
        </patternFill>
      </fill>
    </dxf>
    <dxf>
      <font>
        <condense val="0"/>
        <extend val="0"/>
        <color indexed="8"/>
      </font>
      <fill>
        <patternFill>
          <bgColor indexed="10"/>
        </patternFill>
      </fill>
    </dxf>
    <dxf>
      <font>
        <color theme="0"/>
      </font>
      <fill>
        <patternFill>
          <bgColor theme="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Create Invoice (after copy from web screen)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Button 2</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0" i="0" u="none" strike="noStrike" baseline="0">
                  <a:solidFill>
                    <a:srgbClr val="000000"/>
                  </a:solidFill>
                  <a:latin typeface="Segoe UI"/>
                  <a:cs typeface="Segoe UI"/>
                </a:rPr>
                <a:t>CLICK TO CREATE INVOICE FROM WEB</a:t>
              </a:r>
            </a:p>
            <a:p>
              <a:pPr algn="ctr" rtl="0">
                <a:defRPr sz="1000"/>
              </a:pPr>
              <a:r>
                <a:rPr lang="en-US" sz="900" b="0" i="0" u="none" strike="noStrike" baseline="0">
                  <a:solidFill>
                    <a:srgbClr val="000000"/>
                  </a:solidFill>
                  <a:latin typeface="Segoe UI"/>
                  <a:cs typeface="Segoe UI"/>
                </a:rPr>
                <a:t>(Make sure that you copy from FIREFOX first!)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3</xdr:row>
          <xdr:rowOff>0</xdr:rowOff>
        </xdr:from>
        <xdr:to>
          <xdr:col>0</xdr:col>
          <xdr:colOff>0</xdr:colOff>
          <xdr:row>4</xdr:row>
          <xdr:rowOff>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900" b="0" i="0" u="none" strike="noStrike" baseline="0">
                  <a:solidFill>
                    <a:srgbClr val="000000"/>
                  </a:solidFill>
                  <a:latin typeface="Tahoma"/>
                  <a:ea typeface="Tahoma"/>
                  <a:cs typeface="Tahoma"/>
                </a:rPr>
                <a:t>CLICK TO CREATE INVOICE FROM WEB</a:t>
              </a:r>
            </a:p>
            <a:p>
              <a:pPr algn="ctr" rtl="0">
                <a:defRPr sz="1000"/>
              </a:pPr>
              <a:r>
                <a:rPr lang="en-US" sz="900" b="0" i="0" u="none" strike="noStrike" baseline="0">
                  <a:solidFill>
                    <a:srgbClr val="000000"/>
                  </a:solidFill>
                  <a:latin typeface="Tahoma"/>
                  <a:ea typeface="Tahoma"/>
                  <a:cs typeface="Tahoma"/>
                </a:rPr>
                <a:t>(Make sure that you copy from FIREFOX first!)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6</xdr:row>
          <xdr:rowOff>95250</xdr:rowOff>
        </xdr:from>
        <xdr:to>
          <xdr:col>6</xdr:col>
          <xdr:colOff>0</xdr:colOff>
          <xdr:row>9</xdr:row>
          <xdr:rowOff>0</xdr:rowOff>
        </xdr:to>
        <xdr:sp macro="" textlink="">
          <xdr:nvSpPr>
            <xdr:cNvPr id="1031" name="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000" b="1" i="0" u="none" strike="noStrike" baseline="0">
                  <a:solidFill>
                    <a:srgbClr val="000000"/>
                  </a:solidFill>
                  <a:latin typeface="Segoe UI"/>
                  <a:cs typeface="Segoe UI"/>
                </a:rPr>
                <a:t>CLICK HERE</a:t>
              </a:r>
              <a:r>
                <a:rPr lang="en-US" sz="1000" b="0" i="0" u="none" strike="noStrike" baseline="0">
                  <a:solidFill>
                    <a:srgbClr val="000000"/>
                  </a:solidFill>
                  <a:latin typeface="Segoe UI"/>
                  <a:cs typeface="Segoe UI"/>
                </a:rPr>
                <a:t> to create the invoice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10</xdr:row>
          <xdr:rowOff>95250</xdr:rowOff>
        </xdr:from>
        <xdr:to>
          <xdr:col>6</xdr:col>
          <xdr:colOff>0</xdr:colOff>
          <xdr:row>13</xdr:row>
          <xdr:rowOff>104775</xdr:rowOff>
        </xdr:to>
        <xdr:sp macro="" textlink="">
          <xdr:nvSpPr>
            <xdr:cNvPr id="1032" name="Button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000" b="1" i="0" u="none" strike="noStrike" baseline="0">
                  <a:solidFill>
                    <a:srgbClr val="000000"/>
                  </a:solidFill>
                  <a:latin typeface="Segoe UI"/>
                  <a:cs typeface="Segoe UI"/>
                </a:rPr>
                <a:t>CLICK HERE</a:t>
              </a:r>
              <a:r>
                <a:rPr lang="en-US" sz="1000" b="0" i="0" u="none" strike="noStrike" baseline="0">
                  <a:solidFill>
                    <a:srgbClr val="000000"/>
                  </a:solidFill>
                  <a:latin typeface="Segoe UI"/>
                  <a:cs typeface="Segoe UI"/>
                </a:rPr>
                <a:t> to </a:t>
              </a:r>
              <a:r>
                <a:rPr lang="en-US" sz="1000" b="1" i="0" u="none" strike="noStrike" baseline="0">
                  <a:solidFill>
                    <a:srgbClr val="000000"/>
                  </a:solidFill>
                  <a:latin typeface="Segoe UI"/>
                  <a:cs typeface="Segoe UI"/>
                </a:rPr>
                <a:t>SAVE</a:t>
              </a:r>
              <a:r>
                <a:rPr lang="en-US" sz="1000" b="0" i="0" u="none" strike="noStrike" baseline="0">
                  <a:solidFill>
                    <a:srgbClr val="000000"/>
                  </a:solidFill>
                  <a:latin typeface="Segoe UI"/>
                  <a:cs typeface="Segoe UI"/>
                </a:rPr>
                <a:t> the invoices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69741"/>
          <a:ext cx="2968283" cy="766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ales%20Share%20Folder/Official%20Exchange%20Rate%20Log%20Bo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omp43\Desktop\Invoice%20-%20Paste%20From%20Web%20-%2011.05.2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cell r="B4272">
            <v>34.97</v>
          </cell>
          <cell r="C4272">
            <v>37.49</v>
          </cell>
          <cell r="D4272">
            <v>43.79</v>
          </cell>
          <cell r="E4272">
            <v>22.19</v>
          </cell>
          <cell r="F4272">
            <v>25.53</v>
          </cell>
          <cell r="G4272">
            <v>20.51</v>
          </cell>
          <cell r="H4272">
            <v>3.15</v>
          </cell>
        </row>
        <row r="4273">
          <cell r="A4273">
            <v>45174</v>
          </cell>
          <cell r="B4273">
            <v>35.21</v>
          </cell>
          <cell r="C4273">
            <v>37.799999999999997</v>
          </cell>
          <cell r="D4273">
            <v>44.21</v>
          </cell>
          <cell r="E4273">
            <v>22.31</v>
          </cell>
          <cell r="F4273">
            <v>25.69</v>
          </cell>
          <cell r="G4273">
            <v>20.61</v>
          </cell>
          <cell r="H4273">
            <v>3.18</v>
          </cell>
        </row>
        <row r="4274">
          <cell r="A4274">
            <v>45175</v>
          </cell>
          <cell r="B4274">
            <v>35.39</v>
          </cell>
          <cell r="C4274">
            <v>37.74</v>
          </cell>
          <cell r="D4274">
            <v>44.22</v>
          </cell>
          <cell r="E4274">
            <v>22.16</v>
          </cell>
          <cell r="F4274">
            <v>25.74</v>
          </cell>
          <cell r="G4274">
            <v>20.5</v>
          </cell>
          <cell r="H4274">
            <v>3.17</v>
          </cell>
        </row>
        <row r="4275">
          <cell r="A4275">
            <v>45176</v>
          </cell>
          <cell r="B4275">
            <v>35.43</v>
          </cell>
          <cell r="C4275">
            <v>37.799999999999997</v>
          </cell>
          <cell r="D4275">
            <v>44.03</v>
          </cell>
          <cell r="E4275">
            <v>22.21</v>
          </cell>
          <cell r="F4275">
            <v>25.78</v>
          </cell>
          <cell r="G4275">
            <v>20.51</v>
          </cell>
          <cell r="H4275">
            <v>3.17</v>
          </cell>
        </row>
        <row r="4276">
          <cell r="A4276">
            <v>45177</v>
          </cell>
          <cell r="B4276">
            <v>35.44</v>
          </cell>
          <cell r="C4276">
            <v>37.75</v>
          </cell>
          <cell r="D4276">
            <v>43.99</v>
          </cell>
          <cell r="E4276">
            <v>22.2</v>
          </cell>
          <cell r="F4276">
            <v>25.7</v>
          </cell>
          <cell r="G4276">
            <v>20.56</v>
          </cell>
          <cell r="H4276">
            <v>3.17</v>
          </cell>
        </row>
        <row r="4277">
          <cell r="A4277">
            <v>45178</v>
          </cell>
          <cell r="B4277">
            <v>35.369999999999997</v>
          </cell>
          <cell r="C4277">
            <v>37.65</v>
          </cell>
          <cell r="D4277">
            <v>43.89</v>
          </cell>
          <cell r="E4277">
            <v>22.24</v>
          </cell>
          <cell r="F4277">
            <v>25.69</v>
          </cell>
          <cell r="G4277">
            <v>20.63</v>
          </cell>
          <cell r="H4277">
            <v>3.16</v>
          </cell>
        </row>
        <row r="4278">
          <cell r="A4278">
            <v>45179</v>
          </cell>
          <cell r="B4278">
            <v>35.369999999999997</v>
          </cell>
          <cell r="C4278">
            <v>37.65</v>
          </cell>
          <cell r="D4278">
            <v>43.89</v>
          </cell>
          <cell r="E4278">
            <v>22.24</v>
          </cell>
          <cell r="F4278">
            <v>25.69</v>
          </cell>
          <cell r="G4278">
            <v>20.63</v>
          </cell>
          <cell r="H4278">
            <v>3.16</v>
          </cell>
        </row>
        <row r="4279">
          <cell r="A4279">
            <v>45180</v>
          </cell>
          <cell r="B4279">
            <v>35.43</v>
          </cell>
          <cell r="C4279">
            <v>37.770000000000003</v>
          </cell>
          <cell r="D4279">
            <v>44.01</v>
          </cell>
          <cell r="E4279">
            <v>22.28</v>
          </cell>
          <cell r="F4279">
            <v>25.8</v>
          </cell>
          <cell r="G4279">
            <v>20.64</v>
          </cell>
          <cell r="H4279">
            <v>3.18</v>
          </cell>
        </row>
        <row r="4280">
          <cell r="A4280">
            <v>45181</v>
          </cell>
          <cell r="B4280">
            <v>35.409999999999997</v>
          </cell>
          <cell r="C4280">
            <v>37.840000000000003</v>
          </cell>
          <cell r="D4280">
            <v>44.05</v>
          </cell>
          <cell r="E4280">
            <v>22.34</v>
          </cell>
          <cell r="F4280">
            <v>25.87</v>
          </cell>
          <cell r="G4280">
            <v>20.66</v>
          </cell>
          <cell r="H4280">
            <v>3.18</v>
          </cell>
        </row>
        <row r="4281">
          <cell r="A4281">
            <v>45182</v>
          </cell>
          <cell r="B4281">
            <v>35.57</v>
          </cell>
          <cell r="C4281">
            <v>38.04</v>
          </cell>
          <cell r="D4281">
            <v>44.18</v>
          </cell>
          <cell r="E4281">
            <v>22.39</v>
          </cell>
          <cell r="F4281">
            <v>26.03</v>
          </cell>
          <cell r="G4281">
            <v>20.68</v>
          </cell>
          <cell r="H4281">
            <v>3.19</v>
          </cell>
        </row>
        <row r="4282">
          <cell r="A4282">
            <v>45183</v>
          </cell>
          <cell r="B4282">
            <v>35.54</v>
          </cell>
          <cell r="C4282">
            <v>37.96</v>
          </cell>
          <cell r="D4282">
            <v>44.18</v>
          </cell>
          <cell r="E4282">
            <v>22.5</v>
          </cell>
          <cell r="F4282">
            <v>26.06</v>
          </cell>
          <cell r="G4282">
            <v>20.82</v>
          </cell>
          <cell r="H4282">
            <v>3.18</v>
          </cell>
        </row>
        <row r="4283">
          <cell r="A4283">
            <v>45184</v>
          </cell>
          <cell r="B4283">
            <v>35.65</v>
          </cell>
          <cell r="C4283">
            <v>37.729999999999997</v>
          </cell>
          <cell r="D4283">
            <v>44.01</v>
          </cell>
          <cell r="E4283">
            <v>22.58</v>
          </cell>
          <cell r="F4283">
            <v>26.19</v>
          </cell>
          <cell r="G4283">
            <v>20.8</v>
          </cell>
          <cell r="H4283">
            <v>3.17</v>
          </cell>
        </row>
        <row r="4284">
          <cell r="A4284">
            <v>45185</v>
          </cell>
        </row>
        <row r="4285">
          <cell r="A4285">
            <v>45186</v>
          </cell>
        </row>
        <row r="4286">
          <cell r="A4286">
            <v>45187</v>
          </cell>
        </row>
        <row r="4287">
          <cell r="A4287">
            <v>45188</v>
          </cell>
        </row>
        <row r="4288">
          <cell r="A4288">
            <v>45189</v>
          </cell>
        </row>
        <row r="4289">
          <cell r="A4289">
            <v>45190</v>
          </cell>
        </row>
        <row r="4290">
          <cell r="A4290">
            <v>45191</v>
          </cell>
        </row>
        <row r="4291">
          <cell r="A4291">
            <v>45192</v>
          </cell>
        </row>
        <row r="4292">
          <cell r="A4292">
            <v>45193</v>
          </cell>
        </row>
        <row r="4293">
          <cell r="A4293">
            <v>45194</v>
          </cell>
        </row>
        <row r="4294">
          <cell r="A4294">
            <v>45195</v>
          </cell>
        </row>
        <row r="4295">
          <cell r="A4295">
            <v>45196</v>
          </cell>
        </row>
        <row r="4296">
          <cell r="A4296">
            <v>45197</v>
          </cell>
        </row>
        <row r="4297">
          <cell r="A4297">
            <v>45198</v>
          </cell>
        </row>
        <row r="4298">
          <cell r="A4298">
            <v>45199</v>
          </cell>
        </row>
        <row r="4299">
          <cell r="A4299">
            <v>45200</v>
          </cell>
        </row>
        <row r="4300">
          <cell r="A4300">
            <v>45201</v>
          </cell>
        </row>
        <row r="4301">
          <cell r="A4301">
            <v>45202</v>
          </cell>
        </row>
        <row r="4302">
          <cell r="A4302">
            <v>45203</v>
          </cell>
        </row>
        <row r="4303">
          <cell r="A4303">
            <v>45204</v>
          </cell>
        </row>
        <row r="4304">
          <cell r="A4304">
            <v>45205</v>
          </cell>
        </row>
        <row r="4305">
          <cell r="A4305">
            <v>45206</v>
          </cell>
        </row>
        <row r="4306">
          <cell r="A4306">
            <v>45207</v>
          </cell>
        </row>
        <row r="4307">
          <cell r="A4307">
            <v>45208</v>
          </cell>
        </row>
        <row r="4308">
          <cell r="A4308">
            <v>45209</v>
          </cell>
        </row>
        <row r="4309">
          <cell r="A4309">
            <v>45210</v>
          </cell>
        </row>
        <row r="4310">
          <cell r="A4310">
            <v>45211</v>
          </cell>
        </row>
        <row r="4311">
          <cell r="A4311">
            <v>45212</v>
          </cell>
        </row>
        <row r="4312">
          <cell r="A4312">
            <v>45213</v>
          </cell>
        </row>
        <row r="4313">
          <cell r="A4313">
            <v>45214</v>
          </cell>
        </row>
        <row r="4314">
          <cell r="A4314">
            <v>45215</v>
          </cell>
        </row>
        <row r="4315">
          <cell r="A4315">
            <v>45216</v>
          </cell>
        </row>
        <row r="4316">
          <cell r="A4316">
            <v>45217</v>
          </cell>
        </row>
        <row r="4317">
          <cell r="A4317">
            <v>45218</v>
          </cell>
        </row>
        <row r="4318">
          <cell r="A4318">
            <v>45219</v>
          </cell>
        </row>
        <row r="4319">
          <cell r="A4319">
            <v>45220</v>
          </cell>
        </row>
        <row r="4320">
          <cell r="A4320">
            <v>45221</v>
          </cell>
        </row>
        <row r="4321">
          <cell r="A4321">
            <v>45222</v>
          </cell>
        </row>
        <row r="4322">
          <cell r="A4322">
            <v>45223</v>
          </cell>
        </row>
        <row r="4323">
          <cell r="A4323">
            <v>45224</v>
          </cell>
        </row>
        <row r="4324">
          <cell r="A4324">
            <v>45225</v>
          </cell>
        </row>
        <row r="4325">
          <cell r="A4325">
            <v>45226</v>
          </cell>
        </row>
        <row r="4326">
          <cell r="A4326">
            <v>45227</v>
          </cell>
        </row>
        <row r="4327">
          <cell r="A4327">
            <v>45228</v>
          </cell>
        </row>
        <row r="4328">
          <cell r="A4328">
            <v>45229</v>
          </cell>
        </row>
        <row r="4329">
          <cell r="A4329">
            <v>45230</v>
          </cell>
        </row>
        <row r="4330">
          <cell r="A4330">
            <v>45231</v>
          </cell>
        </row>
        <row r="4331">
          <cell r="A4331">
            <v>45232</v>
          </cell>
        </row>
        <row r="4332">
          <cell r="A4332">
            <v>45233</v>
          </cell>
        </row>
        <row r="4333">
          <cell r="A4333">
            <v>45234</v>
          </cell>
        </row>
        <row r="4334">
          <cell r="A4334">
            <v>45235</v>
          </cell>
        </row>
        <row r="4335">
          <cell r="A4335">
            <v>45236</v>
          </cell>
        </row>
        <row r="4336">
          <cell r="A4336">
            <v>45237</v>
          </cell>
        </row>
        <row r="4337">
          <cell r="A4337">
            <v>45238</v>
          </cell>
        </row>
        <row r="4338">
          <cell r="A4338">
            <v>45239</v>
          </cell>
        </row>
        <row r="4339">
          <cell r="A4339">
            <v>45240</v>
          </cell>
        </row>
        <row r="4340">
          <cell r="A4340">
            <v>45241</v>
          </cell>
        </row>
        <row r="4341">
          <cell r="A4341">
            <v>45242</v>
          </cell>
        </row>
        <row r="4342">
          <cell r="A4342">
            <v>45243</v>
          </cell>
        </row>
        <row r="4343">
          <cell r="A4343">
            <v>45244</v>
          </cell>
        </row>
        <row r="4344">
          <cell r="A4344">
            <v>45245</v>
          </cell>
        </row>
        <row r="4345">
          <cell r="A4345">
            <v>45246</v>
          </cell>
        </row>
        <row r="4346">
          <cell r="A4346">
            <v>45247</v>
          </cell>
        </row>
        <row r="4347">
          <cell r="A4347">
            <v>45248</v>
          </cell>
        </row>
        <row r="4348">
          <cell r="A4348">
            <v>45249</v>
          </cell>
        </row>
        <row r="4349">
          <cell r="A4349">
            <v>45250</v>
          </cell>
        </row>
        <row r="4350">
          <cell r="A4350">
            <v>45251</v>
          </cell>
        </row>
        <row r="4351">
          <cell r="A4351">
            <v>45252</v>
          </cell>
        </row>
        <row r="4352">
          <cell r="A4352">
            <v>45253</v>
          </cell>
        </row>
        <row r="4353">
          <cell r="A4353">
            <v>45254</v>
          </cell>
        </row>
        <row r="4354">
          <cell r="A4354">
            <v>45255</v>
          </cell>
        </row>
        <row r="4355">
          <cell r="A4355">
            <v>45256</v>
          </cell>
        </row>
        <row r="4356">
          <cell r="A4356">
            <v>45257</v>
          </cell>
        </row>
        <row r="4357">
          <cell r="A4357">
            <v>45258</v>
          </cell>
        </row>
        <row r="4358">
          <cell r="A4358">
            <v>45259</v>
          </cell>
        </row>
        <row r="4359">
          <cell r="A4359">
            <v>45260</v>
          </cell>
        </row>
        <row r="4360">
          <cell r="A4360">
            <v>45261</v>
          </cell>
        </row>
        <row r="4361">
          <cell r="A4361">
            <v>45262</v>
          </cell>
        </row>
        <row r="4362">
          <cell r="A4362">
            <v>45263</v>
          </cell>
        </row>
        <row r="4363">
          <cell r="A4363">
            <v>45264</v>
          </cell>
        </row>
        <row r="4364">
          <cell r="A4364">
            <v>45265</v>
          </cell>
        </row>
        <row r="4365">
          <cell r="A4365">
            <v>45266</v>
          </cell>
        </row>
        <row r="4366">
          <cell r="A4366">
            <v>45267</v>
          </cell>
        </row>
        <row r="4367">
          <cell r="A4367">
            <v>45268</v>
          </cell>
        </row>
        <row r="4368">
          <cell r="A4368">
            <v>45269</v>
          </cell>
        </row>
        <row r="4369">
          <cell r="A4369">
            <v>45270</v>
          </cell>
        </row>
        <row r="4370">
          <cell r="A4370">
            <v>45271</v>
          </cell>
        </row>
        <row r="4371">
          <cell r="A4371">
            <v>45272</v>
          </cell>
        </row>
        <row r="4372">
          <cell r="A4372">
            <v>45273</v>
          </cell>
        </row>
        <row r="4373">
          <cell r="A4373">
            <v>45274</v>
          </cell>
        </row>
        <row r="4374">
          <cell r="A4374">
            <v>45275</v>
          </cell>
        </row>
        <row r="4375">
          <cell r="A4375">
            <v>45276</v>
          </cell>
        </row>
        <row r="4376">
          <cell r="A4376">
            <v>45277</v>
          </cell>
        </row>
        <row r="4377">
          <cell r="A4377">
            <v>45278</v>
          </cell>
        </row>
        <row r="4378">
          <cell r="A4378">
            <v>45279</v>
          </cell>
        </row>
        <row r="4379">
          <cell r="A4379">
            <v>45280</v>
          </cell>
        </row>
        <row r="4380">
          <cell r="A4380">
            <v>45281</v>
          </cell>
        </row>
        <row r="4381">
          <cell r="A4381">
            <v>45282</v>
          </cell>
        </row>
        <row r="4382">
          <cell r="A4382">
            <v>45283</v>
          </cell>
        </row>
        <row r="4383">
          <cell r="A4383">
            <v>45284</v>
          </cell>
        </row>
        <row r="4384">
          <cell r="A4384">
            <v>45285</v>
          </cell>
        </row>
        <row r="4385">
          <cell r="A4385">
            <v>45286</v>
          </cell>
        </row>
        <row r="4386">
          <cell r="A4386">
            <v>45287</v>
          </cell>
        </row>
        <row r="4387">
          <cell r="A4387">
            <v>45288</v>
          </cell>
        </row>
        <row r="4388">
          <cell r="A4388">
            <v>45289</v>
          </cell>
        </row>
        <row r="4389">
          <cell r="A4389">
            <v>45290</v>
          </cell>
        </row>
        <row r="4390">
          <cell r="A4390">
            <v>45291</v>
          </cell>
        </row>
        <row r="4391">
          <cell r="A4391">
            <v>45292</v>
          </cell>
        </row>
        <row r="4392">
          <cell r="A4392">
            <v>45293</v>
          </cell>
        </row>
        <row r="4393">
          <cell r="A4393">
            <v>45294</v>
          </cell>
        </row>
        <row r="4394">
          <cell r="A4394">
            <v>45295</v>
          </cell>
        </row>
        <row r="4395">
          <cell r="A4395">
            <v>45296</v>
          </cell>
        </row>
        <row r="4396">
          <cell r="A4396">
            <v>45297</v>
          </cell>
        </row>
        <row r="4397">
          <cell r="A4397">
            <v>45298</v>
          </cell>
        </row>
        <row r="4398">
          <cell r="A4398">
            <v>45299</v>
          </cell>
        </row>
        <row r="4399">
          <cell r="A4399">
            <v>45300</v>
          </cell>
        </row>
        <row r="4400">
          <cell r="A4400">
            <v>45301</v>
          </cell>
        </row>
        <row r="4401">
          <cell r="A4401">
            <v>45302</v>
          </cell>
        </row>
        <row r="4402">
          <cell r="A4402">
            <v>45303</v>
          </cell>
        </row>
        <row r="4403">
          <cell r="A4403">
            <v>45304</v>
          </cell>
        </row>
        <row r="4404">
          <cell r="A4404">
            <v>45305</v>
          </cell>
        </row>
        <row r="4405">
          <cell r="A4405">
            <v>45306</v>
          </cell>
        </row>
        <row r="4406">
          <cell r="A4406">
            <v>45307</v>
          </cell>
        </row>
        <row r="4407">
          <cell r="A4407">
            <v>45308</v>
          </cell>
        </row>
        <row r="4408">
          <cell r="A4408">
            <v>45309</v>
          </cell>
        </row>
        <row r="4409">
          <cell r="A4409">
            <v>45310</v>
          </cell>
        </row>
        <row r="4410">
          <cell r="A4410">
            <v>45311</v>
          </cell>
        </row>
        <row r="4411">
          <cell r="A4411">
            <v>45312</v>
          </cell>
        </row>
        <row r="4412">
          <cell r="A4412">
            <v>45313</v>
          </cell>
        </row>
        <row r="4413">
          <cell r="A4413">
            <v>45314</v>
          </cell>
        </row>
        <row r="4414">
          <cell r="A4414">
            <v>45315</v>
          </cell>
        </row>
        <row r="4415">
          <cell r="A4415">
            <v>45316</v>
          </cell>
        </row>
        <row r="4416">
          <cell r="A4416">
            <v>45317</v>
          </cell>
        </row>
        <row r="4417">
          <cell r="A4417">
            <v>45318</v>
          </cell>
        </row>
        <row r="4418">
          <cell r="A4418">
            <v>45319</v>
          </cell>
        </row>
        <row r="4419">
          <cell r="A4419">
            <v>45320</v>
          </cell>
        </row>
        <row r="4420">
          <cell r="A4420">
            <v>45321</v>
          </cell>
        </row>
        <row r="4421">
          <cell r="A4421">
            <v>45322</v>
          </cell>
        </row>
        <row r="4422">
          <cell r="A4422">
            <v>45323</v>
          </cell>
        </row>
        <row r="4423">
          <cell r="A4423">
            <v>45324</v>
          </cell>
        </row>
        <row r="4424">
          <cell r="A4424">
            <v>45325</v>
          </cell>
        </row>
        <row r="4425">
          <cell r="A4425">
            <v>45326</v>
          </cell>
        </row>
        <row r="4426">
          <cell r="A4426">
            <v>45327</v>
          </cell>
        </row>
        <row r="4427">
          <cell r="A4427">
            <v>45328</v>
          </cell>
        </row>
        <row r="4428">
          <cell r="A4428">
            <v>45329</v>
          </cell>
        </row>
        <row r="4429">
          <cell r="A4429">
            <v>45330</v>
          </cell>
        </row>
        <row r="4430">
          <cell r="A4430">
            <v>45331</v>
          </cell>
        </row>
        <row r="4431">
          <cell r="A4431">
            <v>45332</v>
          </cell>
        </row>
        <row r="4432">
          <cell r="A4432">
            <v>45333</v>
          </cell>
        </row>
        <row r="4433">
          <cell r="A4433">
            <v>45334</v>
          </cell>
        </row>
        <row r="4434">
          <cell r="A4434">
            <v>45335</v>
          </cell>
        </row>
        <row r="4435">
          <cell r="A4435">
            <v>45336</v>
          </cell>
        </row>
        <row r="4436">
          <cell r="A4436">
            <v>45337</v>
          </cell>
        </row>
        <row r="4437">
          <cell r="A4437">
            <v>45338</v>
          </cell>
        </row>
        <row r="4438">
          <cell r="A4438">
            <v>45339</v>
          </cell>
        </row>
        <row r="4439">
          <cell r="A4439">
            <v>45340</v>
          </cell>
        </row>
        <row r="4440">
          <cell r="A4440">
            <v>45341</v>
          </cell>
        </row>
        <row r="4441">
          <cell r="A4441">
            <v>45342</v>
          </cell>
        </row>
        <row r="4442">
          <cell r="A4442">
            <v>45343</v>
          </cell>
        </row>
        <row r="4443">
          <cell r="A4443">
            <v>45344</v>
          </cell>
        </row>
        <row r="4444">
          <cell r="A4444">
            <v>45345</v>
          </cell>
        </row>
        <row r="4445">
          <cell r="A4445">
            <v>45346</v>
          </cell>
        </row>
        <row r="4446">
          <cell r="A4446">
            <v>45347</v>
          </cell>
        </row>
        <row r="4447">
          <cell r="A4447">
            <v>45348</v>
          </cell>
        </row>
        <row r="4448">
          <cell r="A4448">
            <v>45349</v>
          </cell>
        </row>
        <row r="4449">
          <cell r="A4449">
            <v>45350</v>
          </cell>
        </row>
        <row r="4450">
          <cell r="A4450">
            <v>45351</v>
          </cell>
        </row>
        <row r="4451">
          <cell r="A4451">
            <v>45352</v>
          </cell>
        </row>
        <row r="4452">
          <cell r="A4452">
            <v>45353</v>
          </cell>
        </row>
        <row r="4453">
          <cell r="A4453">
            <v>45354</v>
          </cell>
        </row>
        <row r="4454">
          <cell r="A4454">
            <v>45355</v>
          </cell>
        </row>
        <row r="4455">
          <cell r="A4455">
            <v>45356</v>
          </cell>
        </row>
        <row r="4456">
          <cell r="A4456">
            <v>45357</v>
          </cell>
        </row>
        <row r="4457">
          <cell r="A4457">
            <v>45358</v>
          </cell>
        </row>
        <row r="4458">
          <cell r="A4458">
            <v>45359</v>
          </cell>
        </row>
        <row r="4459">
          <cell r="A4459">
            <v>45360</v>
          </cell>
        </row>
        <row r="4460">
          <cell r="A4460">
            <v>45361</v>
          </cell>
        </row>
        <row r="4461">
          <cell r="A4461">
            <v>45362</v>
          </cell>
        </row>
        <row r="4462">
          <cell r="A4462">
            <v>45363</v>
          </cell>
        </row>
        <row r="4463">
          <cell r="A4463">
            <v>45364</v>
          </cell>
        </row>
        <row r="4464">
          <cell r="A4464">
            <v>45365</v>
          </cell>
        </row>
        <row r="4465">
          <cell r="A4465">
            <v>45366</v>
          </cell>
        </row>
        <row r="4466">
          <cell r="A4466">
            <v>45367</v>
          </cell>
        </row>
        <row r="4467">
          <cell r="A4467">
            <v>45368</v>
          </cell>
        </row>
        <row r="4468">
          <cell r="A4468">
            <v>45369</v>
          </cell>
        </row>
        <row r="4469">
          <cell r="A4469">
            <v>45370</v>
          </cell>
        </row>
        <row r="4470">
          <cell r="A4470">
            <v>45371</v>
          </cell>
        </row>
        <row r="4471">
          <cell r="A4471">
            <v>45372</v>
          </cell>
        </row>
        <row r="4472">
          <cell r="A4472">
            <v>45373</v>
          </cell>
        </row>
        <row r="4473">
          <cell r="A4473">
            <v>45374</v>
          </cell>
        </row>
        <row r="4474">
          <cell r="A4474">
            <v>45375</v>
          </cell>
        </row>
        <row r="4475">
          <cell r="A4475">
            <v>45376</v>
          </cell>
        </row>
        <row r="4476">
          <cell r="A4476">
            <v>45377</v>
          </cell>
        </row>
        <row r="4477">
          <cell r="A4477">
            <v>45378</v>
          </cell>
        </row>
        <row r="4478">
          <cell r="A4478">
            <v>45379</v>
          </cell>
        </row>
        <row r="4479">
          <cell r="A4479">
            <v>45380</v>
          </cell>
        </row>
        <row r="4480">
          <cell r="A4480">
            <v>45381</v>
          </cell>
        </row>
        <row r="4481">
          <cell r="A4481">
            <v>45382</v>
          </cell>
        </row>
        <row r="4482">
          <cell r="A4482">
            <v>45383</v>
          </cell>
        </row>
        <row r="4483">
          <cell r="A4483">
            <v>45384</v>
          </cell>
        </row>
        <row r="4484">
          <cell r="A4484">
            <v>45385</v>
          </cell>
        </row>
        <row r="4485">
          <cell r="A4485">
            <v>45386</v>
          </cell>
        </row>
        <row r="4486">
          <cell r="A4486">
            <v>45387</v>
          </cell>
        </row>
        <row r="4487">
          <cell r="A4487">
            <v>45388</v>
          </cell>
        </row>
        <row r="4488">
          <cell r="A4488">
            <v>45389</v>
          </cell>
        </row>
        <row r="4489">
          <cell r="A4489">
            <v>45390</v>
          </cell>
        </row>
        <row r="4490">
          <cell r="A4490">
            <v>45391</v>
          </cell>
        </row>
        <row r="4491">
          <cell r="A4491">
            <v>45392</v>
          </cell>
        </row>
        <row r="4492">
          <cell r="A4492">
            <v>45393</v>
          </cell>
        </row>
        <row r="4493">
          <cell r="A4493">
            <v>45394</v>
          </cell>
        </row>
        <row r="4494">
          <cell r="A4494">
            <v>45395</v>
          </cell>
        </row>
        <row r="4495">
          <cell r="A4495">
            <v>45396</v>
          </cell>
        </row>
        <row r="4496">
          <cell r="A4496">
            <v>45397</v>
          </cell>
        </row>
        <row r="4497">
          <cell r="A4497">
            <v>45398</v>
          </cell>
        </row>
        <row r="4498">
          <cell r="A4498">
            <v>45399</v>
          </cell>
        </row>
        <row r="4499">
          <cell r="A4499">
            <v>45400</v>
          </cell>
        </row>
        <row r="4500">
          <cell r="A4500">
            <v>45401</v>
          </cell>
        </row>
        <row r="4501">
          <cell r="A4501">
            <v>45402</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voice"/>
      <sheetName val="Copy paste to Here"/>
      <sheetName val="Shipping Invoice"/>
      <sheetName val="Tax Invoice"/>
      <sheetName val="Old Code"/>
      <sheetName val="Just data"/>
      <sheetName val="Just data 2"/>
      <sheetName val="Just Data 3"/>
    </sheetNames>
    <sheetDataSet>
      <sheetData sheetId="0"/>
      <sheetData sheetId="1">
        <row r="93">
          <cell r="J93">
            <v>18.489999999999998</v>
          </cell>
        </row>
      </sheetData>
      <sheetData sheetId="2">
        <row r="2">
          <cell r="T2" t="str">
            <v>SHIPPING HANDLING</v>
          </cell>
        </row>
        <row r="4">
          <cell r="T4" t="str">
            <v>Total:</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Control"/>
  <dimension ref="B2:G14"/>
  <sheetViews>
    <sheetView zoomScale="90" zoomScaleNormal="90" workbookViewId="0">
      <selection activeCell="P30" sqref="P30"/>
    </sheetView>
  </sheetViews>
  <sheetFormatPr defaultColWidth="9.140625" defaultRowHeight="12.75"/>
  <cols>
    <col min="1" max="1" width="5.28515625" style="2" customWidth="1"/>
    <col min="2" max="2" width="5.28515625" style="1" customWidth="1"/>
    <col min="3" max="6" width="9.140625" style="2"/>
    <col min="7" max="7" width="3.42578125" style="2" customWidth="1"/>
    <col min="8" max="16384" width="9.140625" style="2"/>
  </cols>
  <sheetData>
    <row r="2" spans="2:7" ht="13.5" thickBot="1"/>
    <row r="3" spans="2:7" ht="14.25">
      <c r="B3" s="87"/>
      <c r="C3" s="88"/>
      <c r="D3" s="88"/>
      <c r="E3" s="88"/>
      <c r="F3" s="88"/>
      <c r="G3" s="89"/>
    </row>
    <row r="4" spans="2:7" ht="14.25">
      <c r="B4" s="90" t="s">
        <v>0</v>
      </c>
      <c r="C4" s="91" t="s">
        <v>3</v>
      </c>
      <c r="D4" s="91"/>
      <c r="E4" s="91"/>
      <c r="F4" s="91"/>
      <c r="G4" s="92"/>
    </row>
    <row r="5" spans="2:7" ht="15" customHeight="1">
      <c r="B5" s="90"/>
      <c r="C5" s="91"/>
      <c r="D5" s="91"/>
      <c r="E5" s="91"/>
      <c r="F5" s="91"/>
      <c r="G5" s="92"/>
    </row>
    <row r="6" spans="2:7" ht="14.25">
      <c r="B6" s="90" t="s">
        <v>1</v>
      </c>
      <c r="C6" s="91" t="s">
        <v>4</v>
      </c>
      <c r="D6" s="91"/>
      <c r="E6" s="91"/>
      <c r="F6" s="91"/>
      <c r="G6" s="92"/>
    </row>
    <row r="7" spans="2:7" ht="14.25">
      <c r="B7" s="90"/>
      <c r="C7" s="91"/>
      <c r="D7" s="91"/>
      <c r="E7" s="91"/>
      <c r="F7" s="91"/>
      <c r="G7" s="92"/>
    </row>
    <row r="8" spans="2:7" ht="14.25">
      <c r="B8" s="146" t="s">
        <v>2</v>
      </c>
      <c r="C8" s="91"/>
      <c r="D8" s="91"/>
      <c r="E8" s="91"/>
      <c r="F8" s="91"/>
      <c r="G8" s="92"/>
    </row>
    <row r="9" spans="2:7" ht="14.25">
      <c r="B9" s="146"/>
      <c r="C9" s="91"/>
      <c r="D9" s="91"/>
      <c r="E9" s="91"/>
      <c r="F9" s="91"/>
      <c r="G9" s="92"/>
    </row>
    <row r="10" spans="2:7" ht="14.25">
      <c r="B10" s="90"/>
      <c r="C10" s="91"/>
      <c r="D10" s="91"/>
      <c r="E10" s="91"/>
      <c r="F10" s="91"/>
      <c r="G10" s="92"/>
    </row>
    <row r="11" spans="2:7">
      <c r="B11" s="93"/>
      <c r="C11" s="94"/>
      <c r="D11" s="94"/>
      <c r="E11" s="94"/>
      <c r="F11" s="94"/>
      <c r="G11" s="95"/>
    </row>
    <row r="12" spans="2:7">
      <c r="B12" s="93"/>
      <c r="C12" s="94"/>
      <c r="D12" s="94"/>
      <c r="E12" s="94"/>
      <c r="F12" s="94"/>
      <c r="G12" s="95"/>
    </row>
    <row r="13" spans="2:7">
      <c r="B13" s="93" t="s">
        <v>186</v>
      </c>
      <c r="C13" s="94"/>
      <c r="D13" s="94"/>
      <c r="E13" s="94"/>
      <c r="F13" s="94"/>
      <c r="G13" s="95"/>
    </row>
    <row r="14" spans="2:7" ht="13.5" thickBot="1">
      <c r="B14" s="96"/>
      <c r="C14" s="97"/>
      <c r="D14" s="97"/>
      <c r="E14" s="97"/>
      <c r="F14" s="97"/>
      <c r="G14" s="98"/>
    </row>
  </sheetData>
  <mergeCells count="1">
    <mergeCell ref="B8:B9"/>
  </mergeCells>
  <pageMargins left="0.39" right="0.3" top="0.75" bottom="0.75" header="0.3" footer="0.3"/>
  <pageSetup scale="80" orientation="portrait" r:id="rId1"/>
  <headerFooter>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6" r:id="rId5" name="Button 2">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8" r:id="rId6" name="Button 4">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9" r:id="rId7" name="Button 5">
              <controlPr defaultSize="0" print="0" autoFill="0" autoPict="0" macro="[0]!PasteMeBaby">
                <anchor moveWithCells="1" sizeWithCells="1">
                  <from>
                    <xdr:col>0</xdr:col>
                    <xdr:colOff>0</xdr:colOff>
                    <xdr:row>3</xdr:row>
                    <xdr:rowOff>0</xdr:rowOff>
                  </from>
                  <to>
                    <xdr:col>0</xdr:col>
                    <xdr:colOff>0</xdr:colOff>
                    <xdr:row>4</xdr:row>
                    <xdr:rowOff>0</xdr:rowOff>
                  </to>
                </anchor>
              </controlPr>
            </control>
          </mc:Choice>
        </mc:AlternateContent>
        <mc:AlternateContent xmlns:mc="http://schemas.openxmlformats.org/markup-compatibility/2006">
          <mc:Choice Requires="x14">
            <control shapeId="1031" r:id="rId8" name="Button 7">
              <controlPr defaultSize="0" print="0" autoFill="0" autoPict="0" macro="[0]!PasteMeBaby">
                <anchor moveWithCells="1" sizeWithCells="1">
                  <from>
                    <xdr:col>2</xdr:col>
                    <xdr:colOff>9525</xdr:colOff>
                    <xdr:row>6</xdr:row>
                    <xdr:rowOff>95250</xdr:rowOff>
                  </from>
                  <to>
                    <xdr:col>6</xdr:col>
                    <xdr:colOff>0</xdr:colOff>
                    <xdr:row>9</xdr:row>
                    <xdr:rowOff>0</xdr:rowOff>
                  </to>
                </anchor>
              </controlPr>
            </control>
          </mc:Choice>
        </mc:AlternateContent>
        <mc:AlternateContent xmlns:mc="http://schemas.openxmlformats.org/markup-compatibility/2006">
          <mc:Choice Requires="x14">
            <control shapeId="1032" r:id="rId9" name="Button 8">
              <controlPr defaultSize="0" print="0" autoFill="0" autoPict="0" macro="[0]!save_as_new_invoice_file">
                <anchor moveWithCells="1" sizeWithCells="1">
                  <from>
                    <xdr:col>2</xdr:col>
                    <xdr:colOff>9525</xdr:colOff>
                    <xdr:row>10</xdr:row>
                    <xdr:rowOff>95250</xdr:rowOff>
                  </from>
                  <to>
                    <xdr:col>6</xdr:col>
                    <xdr:colOff>0</xdr:colOff>
                    <xdr:row>13</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K75"/>
  <sheetViews>
    <sheetView tabSelected="1" topLeftCell="A58" zoomScale="90" zoomScaleNormal="90" workbookViewId="0">
      <selection activeCell="K75" sqref="A1:K75"/>
    </sheetView>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c r="B1" s="4"/>
      <c r="C1" s="4"/>
      <c r="D1" s="4"/>
      <c r="E1" s="4"/>
      <c r="F1" s="4"/>
      <c r="G1" s="4"/>
      <c r="H1" s="4"/>
      <c r="I1" s="4"/>
      <c r="J1" s="4"/>
      <c r="K1" s="5"/>
    </row>
    <row r="2" spans="1:11" ht="15.75">
      <c r="A2" s="119"/>
      <c r="B2" s="128" t="s">
        <v>139</v>
      </c>
      <c r="C2" s="124"/>
      <c r="D2" s="124"/>
      <c r="E2" s="124"/>
      <c r="F2" s="124"/>
      <c r="G2" s="124"/>
      <c r="H2" s="124"/>
      <c r="I2" s="124"/>
      <c r="J2" s="129" t="s">
        <v>145</v>
      </c>
      <c r="K2" s="120"/>
    </row>
    <row r="3" spans="1:11">
      <c r="A3" s="119"/>
      <c r="B3" s="125" t="s">
        <v>140</v>
      </c>
      <c r="C3" s="124"/>
      <c r="D3" s="124"/>
      <c r="E3" s="124"/>
      <c r="F3" s="124"/>
      <c r="G3" s="124"/>
      <c r="H3" s="124"/>
      <c r="I3" s="124"/>
      <c r="J3" s="124"/>
      <c r="K3" s="120"/>
    </row>
    <row r="4" spans="1:11">
      <c r="A4" s="119"/>
      <c r="B4" s="125" t="s">
        <v>141</v>
      </c>
      <c r="C4" s="124"/>
      <c r="D4" s="124"/>
      <c r="E4" s="124"/>
      <c r="F4" s="124"/>
      <c r="G4" s="124"/>
      <c r="H4" s="124"/>
      <c r="I4" s="124"/>
      <c r="J4" s="124"/>
      <c r="K4" s="120"/>
    </row>
    <row r="5" spans="1:11">
      <c r="A5" s="119"/>
      <c r="B5" s="125" t="s">
        <v>142</v>
      </c>
      <c r="C5" s="124"/>
      <c r="D5" s="124"/>
      <c r="E5" s="124"/>
      <c r="F5" s="124"/>
      <c r="G5" s="124"/>
      <c r="H5" s="124"/>
      <c r="I5" s="124"/>
      <c r="J5" s="124"/>
      <c r="K5" s="120"/>
    </row>
    <row r="6" spans="1:11">
      <c r="A6" s="119"/>
      <c r="B6" s="125" t="s">
        <v>143</v>
      </c>
      <c r="C6" s="124"/>
      <c r="D6" s="124"/>
      <c r="E6" s="124"/>
      <c r="F6" s="124"/>
      <c r="G6" s="124"/>
      <c r="H6" s="124"/>
      <c r="I6" s="124"/>
      <c r="J6" s="124"/>
      <c r="K6" s="120"/>
    </row>
    <row r="7" spans="1:11">
      <c r="A7" s="119"/>
      <c r="B7" s="125" t="s">
        <v>144</v>
      </c>
      <c r="C7" s="124"/>
      <c r="D7" s="124"/>
      <c r="E7" s="124"/>
      <c r="F7" s="124"/>
      <c r="G7" s="124"/>
      <c r="H7" s="124"/>
      <c r="I7" s="124"/>
      <c r="J7" s="124"/>
      <c r="K7" s="120"/>
    </row>
    <row r="8" spans="1:11">
      <c r="A8" s="119"/>
      <c r="B8" s="124"/>
      <c r="C8" s="124"/>
      <c r="D8" s="124"/>
      <c r="E8" s="124"/>
      <c r="F8" s="124"/>
      <c r="G8" s="124"/>
      <c r="H8" s="124"/>
      <c r="I8" s="124"/>
      <c r="J8" s="124"/>
      <c r="K8" s="120"/>
    </row>
    <row r="9" spans="1:11">
      <c r="A9" s="119"/>
      <c r="B9" s="110" t="s">
        <v>5</v>
      </c>
      <c r="C9" s="111"/>
      <c r="D9" s="111"/>
      <c r="E9" s="111"/>
      <c r="F9" s="112"/>
      <c r="G9" s="107"/>
      <c r="H9" s="108" t="s">
        <v>12</v>
      </c>
      <c r="I9" s="124"/>
      <c r="J9" s="108" t="s">
        <v>201</v>
      </c>
      <c r="K9" s="120"/>
    </row>
    <row r="10" spans="1:11" ht="15" customHeight="1">
      <c r="A10" s="119"/>
      <c r="B10" s="119" t="s">
        <v>716</v>
      </c>
      <c r="C10" s="124"/>
      <c r="D10" s="124"/>
      <c r="E10" s="124"/>
      <c r="F10" s="120"/>
      <c r="G10" s="121"/>
      <c r="H10" s="121" t="s">
        <v>716</v>
      </c>
      <c r="I10" s="124"/>
      <c r="J10" s="147">
        <v>51435</v>
      </c>
      <c r="K10" s="120"/>
    </row>
    <row r="11" spans="1:11">
      <c r="A11" s="119"/>
      <c r="B11" s="119" t="s">
        <v>717</v>
      </c>
      <c r="C11" s="124"/>
      <c r="D11" s="124"/>
      <c r="E11" s="124"/>
      <c r="F11" s="120"/>
      <c r="G11" s="121"/>
      <c r="H11" s="121" t="s">
        <v>717</v>
      </c>
      <c r="I11" s="124"/>
      <c r="J11" s="148"/>
      <c r="K11" s="120"/>
    </row>
    <row r="12" spans="1:11">
      <c r="A12" s="119"/>
      <c r="B12" s="119" t="s">
        <v>718</v>
      </c>
      <c r="C12" s="124"/>
      <c r="D12" s="124"/>
      <c r="E12" s="124"/>
      <c r="F12" s="120"/>
      <c r="G12" s="121"/>
      <c r="H12" s="121" t="s">
        <v>718</v>
      </c>
      <c r="I12" s="124"/>
      <c r="J12" s="124"/>
      <c r="K12" s="120"/>
    </row>
    <row r="13" spans="1:11">
      <c r="A13" s="119"/>
      <c r="B13" s="119" t="s">
        <v>714</v>
      </c>
      <c r="C13" s="124"/>
      <c r="D13" s="124"/>
      <c r="E13" s="124"/>
      <c r="F13" s="120"/>
      <c r="G13" s="121"/>
      <c r="H13" s="121" t="s">
        <v>714</v>
      </c>
      <c r="I13" s="124"/>
      <c r="J13" s="108" t="s">
        <v>16</v>
      </c>
      <c r="K13" s="120"/>
    </row>
    <row r="14" spans="1:11" ht="15" customHeight="1">
      <c r="A14" s="119"/>
      <c r="B14" s="119"/>
      <c r="C14" s="124"/>
      <c r="D14" s="124"/>
      <c r="E14" s="124"/>
      <c r="F14" s="120"/>
      <c r="G14" s="121"/>
      <c r="H14" s="121" t="s">
        <v>11</v>
      </c>
      <c r="I14" s="124"/>
      <c r="J14" s="149">
        <v>45183</v>
      </c>
      <c r="K14" s="120"/>
    </row>
    <row r="15" spans="1:11" ht="15" customHeight="1">
      <c r="A15" s="119"/>
      <c r="B15" s="142" t="s">
        <v>782</v>
      </c>
      <c r="C15" s="7"/>
      <c r="D15" s="7"/>
      <c r="E15" s="7"/>
      <c r="F15" s="8"/>
      <c r="G15" s="121"/>
      <c r="H15" s="143" t="s">
        <v>782</v>
      </c>
      <c r="I15" s="124"/>
      <c r="J15" s="150"/>
      <c r="K15" s="120"/>
    </row>
    <row r="16" spans="1:11" ht="15" customHeight="1">
      <c r="A16" s="119"/>
      <c r="B16" s="124"/>
      <c r="C16" s="124"/>
      <c r="D16" s="124"/>
      <c r="E16" s="124"/>
      <c r="F16" s="124"/>
      <c r="G16" s="124"/>
      <c r="H16" s="124"/>
      <c r="I16" s="127" t="s">
        <v>147</v>
      </c>
      <c r="J16" s="141">
        <v>39983</v>
      </c>
      <c r="K16" s="120"/>
    </row>
    <row r="17" spans="1:11">
      <c r="A17" s="119"/>
      <c r="B17" s="124" t="s">
        <v>719</v>
      </c>
      <c r="C17" s="124"/>
      <c r="D17" s="124"/>
      <c r="E17" s="124"/>
      <c r="F17" s="124"/>
      <c r="G17" s="124"/>
      <c r="H17" s="124"/>
      <c r="I17" s="127" t="s">
        <v>148</v>
      </c>
      <c r="J17" s="141" t="s">
        <v>715</v>
      </c>
      <c r="K17" s="120"/>
    </row>
    <row r="18" spans="1:11" ht="18">
      <c r="A18" s="119"/>
      <c r="B18" s="124" t="s">
        <v>720</v>
      </c>
      <c r="C18" s="124"/>
      <c r="D18" s="124"/>
      <c r="E18" s="124"/>
      <c r="F18" s="124"/>
      <c r="G18" s="124"/>
      <c r="H18" s="124"/>
      <c r="I18" s="126" t="s">
        <v>264</v>
      </c>
      <c r="J18" s="113" t="s">
        <v>167</v>
      </c>
      <c r="K18" s="120"/>
    </row>
    <row r="19" spans="1:11">
      <c r="A19" s="119"/>
      <c r="B19" s="124"/>
      <c r="C19" s="124"/>
      <c r="D19" s="124"/>
      <c r="E19" s="124"/>
      <c r="F19" s="124"/>
      <c r="G19" s="124"/>
      <c r="H19" s="124"/>
      <c r="I19" s="124"/>
      <c r="J19" s="124"/>
      <c r="K19" s="120"/>
    </row>
    <row r="20" spans="1:11">
      <c r="A20" s="119"/>
      <c r="B20" s="109" t="s">
        <v>204</v>
      </c>
      <c r="C20" s="109" t="s">
        <v>205</v>
      </c>
      <c r="D20" s="122" t="s">
        <v>290</v>
      </c>
      <c r="E20" s="122" t="s">
        <v>206</v>
      </c>
      <c r="F20" s="151" t="s">
        <v>207</v>
      </c>
      <c r="G20" s="152"/>
      <c r="H20" s="109" t="s">
        <v>174</v>
      </c>
      <c r="I20" s="109" t="s">
        <v>208</v>
      </c>
      <c r="J20" s="109" t="s">
        <v>26</v>
      </c>
      <c r="K20" s="120"/>
    </row>
    <row r="21" spans="1:11">
      <c r="A21" s="119"/>
      <c r="B21" s="130"/>
      <c r="C21" s="130"/>
      <c r="D21" s="131"/>
      <c r="E21" s="131"/>
      <c r="F21" s="153"/>
      <c r="G21" s="154"/>
      <c r="H21" s="130" t="s">
        <v>146</v>
      </c>
      <c r="I21" s="130"/>
      <c r="J21" s="130"/>
      <c r="K21" s="120"/>
    </row>
    <row r="22" spans="1:11" ht="24">
      <c r="A22" s="119"/>
      <c r="B22" s="132">
        <v>20</v>
      </c>
      <c r="C22" s="133" t="s">
        <v>721</v>
      </c>
      <c r="D22" s="134" t="s">
        <v>721</v>
      </c>
      <c r="E22" s="134" t="s">
        <v>679</v>
      </c>
      <c r="F22" s="155" t="s">
        <v>112</v>
      </c>
      <c r="G22" s="156"/>
      <c r="H22" s="135" t="s">
        <v>774</v>
      </c>
      <c r="I22" s="137">
        <v>0.57999999999999996</v>
      </c>
      <c r="J22" s="138">
        <f t="shared" ref="J22:J63" si="0">I22*B22</f>
        <v>11.6</v>
      </c>
      <c r="K22" s="120"/>
    </row>
    <row r="23" spans="1:11" ht="24">
      <c r="A23" s="119"/>
      <c r="B23" s="132">
        <v>20</v>
      </c>
      <c r="C23" s="133" t="s">
        <v>721</v>
      </c>
      <c r="D23" s="134" t="s">
        <v>721</v>
      </c>
      <c r="E23" s="134" t="s">
        <v>722</v>
      </c>
      <c r="F23" s="155" t="s">
        <v>112</v>
      </c>
      <c r="G23" s="156"/>
      <c r="H23" s="135" t="s">
        <v>774</v>
      </c>
      <c r="I23" s="137">
        <v>0.57999999999999996</v>
      </c>
      <c r="J23" s="138">
        <f t="shared" si="0"/>
        <v>11.6</v>
      </c>
      <c r="K23" s="120"/>
    </row>
    <row r="24" spans="1:11" ht="24">
      <c r="A24" s="119"/>
      <c r="B24" s="132">
        <v>20</v>
      </c>
      <c r="C24" s="133" t="s">
        <v>721</v>
      </c>
      <c r="D24" s="134" t="s">
        <v>721</v>
      </c>
      <c r="E24" s="134" t="s">
        <v>723</v>
      </c>
      <c r="F24" s="155" t="s">
        <v>112</v>
      </c>
      <c r="G24" s="156"/>
      <c r="H24" s="135" t="s">
        <v>774</v>
      </c>
      <c r="I24" s="137">
        <v>0.57999999999999996</v>
      </c>
      <c r="J24" s="138">
        <f t="shared" si="0"/>
        <v>11.6</v>
      </c>
      <c r="K24" s="120"/>
    </row>
    <row r="25" spans="1:11" ht="24">
      <c r="A25" s="119"/>
      <c r="B25" s="132">
        <v>50</v>
      </c>
      <c r="C25" s="133" t="s">
        <v>724</v>
      </c>
      <c r="D25" s="134" t="s">
        <v>724</v>
      </c>
      <c r="E25" s="134" t="s">
        <v>279</v>
      </c>
      <c r="F25" s="155"/>
      <c r="G25" s="156"/>
      <c r="H25" s="135" t="s">
        <v>775</v>
      </c>
      <c r="I25" s="137">
        <v>0.14000000000000001</v>
      </c>
      <c r="J25" s="138">
        <f t="shared" si="0"/>
        <v>7.0000000000000009</v>
      </c>
      <c r="K25" s="120"/>
    </row>
    <row r="26" spans="1:11" ht="24">
      <c r="A26" s="119"/>
      <c r="B26" s="132">
        <v>50</v>
      </c>
      <c r="C26" s="133" t="s">
        <v>724</v>
      </c>
      <c r="D26" s="134" t="s">
        <v>724</v>
      </c>
      <c r="E26" s="134" t="s">
        <v>490</v>
      </c>
      <c r="F26" s="155"/>
      <c r="G26" s="156"/>
      <c r="H26" s="135" t="s">
        <v>775</v>
      </c>
      <c r="I26" s="137">
        <v>0.14000000000000001</v>
      </c>
      <c r="J26" s="138">
        <f t="shared" si="0"/>
        <v>7.0000000000000009</v>
      </c>
      <c r="K26" s="120"/>
    </row>
    <row r="27" spans="1:11" ht="24">
      <c r="A27" s="119"/>
      <c r="B27" s="132">
        <v>50</v>
      </c>
      <c r="C27" s="133" t="s">
        <v>724</v>
      </c>
      <c r="D27" s="134" t="s">
        <v>724</v>
      </c>
      <c r="E27" s="134" t="s">
        <v>725</v>
      </c>
      <c r="F27" s="155"/>
      <c r="G27" s="156"/>
      <c r="H27" s="135" t="s">
        <v>775</v>
      </c>
      <c r="I27" s="137">
        <v>0.14000000000000001</v>
      </c>
      <c r="J27" s="138">
        <f t="shared" si="0"/>
        <v>7.0000000000000009</v>
      </c>
      <c r="K27" s="120"/>
    </row>
    <row r="28" spans="1:11" ht="24">
      <c r="A28" s="119"/>
      <c r="B28" s="132">
        <v>50</v>
      </c>
      <c r="C28" s="133" t="s">
        <v>724</v>
      </c>
      <c r="D28" s="134" t="s">
        <v>724</v>
      </c>
      <c r="E28" s="134" t="s">
        <v>722</v>
      </c>
      <c r="F28" s="155"/>
      <c r="G28" s="156"/>
      <c r="H28" s="135" t="s">
        <v>775</v>
      </c>
      <c r="I28" s="137">
        <v>0.14000000000000001</v>
      </c>
      <c r="J28" s="138">
        <f t="shared" si="0"/>
        <v>7.0000000000000009</v>
      </c>
      <c r="K28" s="120"/>
    </row>
    <row r="29" spans="1:11" ht="24">
      <c r="A29" s="119"/>
      <c r="B29" s="132">
        <v>50</v>
      </c>
      <c r="C29" s="133" t="s">
        <v>724</v>
      </c>
      <c r="D29" s="134" t="s">
        <v>724</v>
      </c>
      <c r="E29" s="134" t="s">
        <v>726</v>
      </c>
      <c r="F29" s="155"/>
      <c r="G29" s="156"/>
      <c r="H29" s="135" t="s">
        <v>775</v>
      </c>
      <c r="I29" s="137">
        <v>0.14000000000000001</v>
      </c>
      <c r="J29" s="138">
        <f t="shared" si="0"/>
        <v>7.0000000000000009</v>
      </c>
      <c r="K29" s="120"/>
    </row>
    <row r="30" spans="1:11" ht="24">
      <c r="A30" s="119"/>
      <c r="B30" s="132">
        <v>1</v>
      </c>
      <c r="C30" s="133" t="s">
        <v>727</v>
      </c>
      <c r="D30" s="134" t="s">
        <v>758</v>
      </c>
      <c r="E30" s="134" t="s">
        <v>210</v>
      </c>
      <c r="F30" s="155" t="s">
        <v>112</v>
      </c>
      <c r="G30" s="156"/>
      <c r="H30" s="135" t="s">
        <v>728</v>
      </c>
      <c r="I30" s="137">
        <v>15.17</v>
      </c>
      <c r="J30" s="138">
        <f t="shared" si="0"/>
        <v>15.17</v>
      </c>
      <c r="K30" s="120"/>
    </row>
    <row r="31" spans="1:11" ht="24">
      <c r="A31" s="119"/>
      <c r="B31" s="132">
        <v>1</v>
      </c>
      <c r="C31" s="133" t="s">
        <v>729</v>
      </c>
      <c r="D31" s="134" t="s">
        <v>759</v>
      </c>
      <c r="E31" s="134" t="s">
        <v>300</v>
      </c>
      <c r="F31" s="155"/>
      <c r="G31" s="156"/>
      <c r="H31" s="135" t="s">
        <v>730</v>
      </c>
      <c r="I31" s="137">
        <v>21.3</v>
      </c>
      <c r="J31" s="138">
        <f t="shared" si="0"/>
        <v>21.3</v>
      </c>
      <c r="K31" s="120"/>
    </row>
    <row r="32" spans="1:11" ht="24">
      <c r="A32" s="119"/>
      <c r="B32" s="132">
        <v>1</v>
      </c>
      <c r="C32" s="133" t="s">
        <v>729</v>
      </c>
      <c r="D32" s="134" t="s">
        <v>760</v>
      </c>
      <c r="E32" s="134" t="s">
        <v>320</v>
      </c>
      <c r="F32" s="155"/>
      <c r="G32" s="156"/>
      <c r="H32" s="135" t="s">
        <v>730</v>
      </c>
      <c r="I32" s="137">
        <v>25.18</v>
      </c>
      <c r="J32" s="138">
        <f t="shared" si="0"/>
        <v>25.18</v>
      </c>
      <c r="K32" s="120"/>
    </row>
    <row r="33" spans="1:11" ht="36">
      <c r="A33" s="119"/>
      <c r="B33" s="132">
        <v>1</v>
      </c>
      <c r="C33" s="133" t="s">
        <v>731</v>
      </c>
      <c r="D33" s="134" t="s">
        <v>761</v>
      </c>
      <c r="E33" s="134" t="s">
        <v>250</v>
      </c>
      <c r="F33" s="155"/>
      <c r="G33" s="156"/>
      <c r="H33" s="135" t="s">
        <v>732</v>
      </c>
      <c r="I33" s="137">
        <v>48.08</v>
      </c>
      <c r="J33" s="138">
        <f t="shared" si="0"/>
        <v>48.08</v>
      </c>
      <c r="K33" s="120"/>
    </row>
    <row r="34" spans="1:11" ht="36">
      <c r="A34" s="119"/>
      <c r="B34" s="132">
        <v>1</v>
      </c>
      <c r="C34" s="133" t="s">
        <v>733</v>
      </c>
      <c r="D34" s="134" t="s">
        <v>762</v>
      </c>
      <c r="E34" s="134" t="s">
        <v>210</v>
      </c>
      <c r="F34" s="155" t="s">
        <v>216</v>
      </c>
      <c r="G34" s="156"/>
      <c r="H34" s="135" t="s">
        <v>734</v>
      </c>
      <c r="I34" s="137">
        <v>20.88</v>
      </c>
      <c r="J34" s="138">
        <f t="shared" si="0"/>
        <v>20.88</v>
      </c>
      <c r="K34" s="120"/>
    </row>
    <row r="35" spans="1:11" ht="36">
      <c r="A35" s="119"/>
      <c r="B35" s="132">
        <v>3</v>
      </c>
      <c r="C35" s="133" t="s">
        <v>733</v>
      </c>
      <c r="D35" s="134" t="s">
        <v>763</v>
      </c>
      <c r="E35" s="134" t="s">
        <v>735</v>
      </c>
      <c r="F35" s="155" t="s">
        <v>112</v>
      </c>
      <c r="G35" s="156"/>
      <c r="H35" s="135" t="s">
        <v>734</v>
      </c>
      <c r="I35" s="137">
        <v>199.3</v>
      </c>
      <c r="J35" s="138">
        <f t="shared" si="0"/>
        <v>597.90000000000009</v>
      </c>
      <c r="K35" s="120"/>
    </row>
    <row r="36" spans="1:11" ht="36">
      <c r="A36" s="119"/>
      <c r="B36" s="132">
        <v>1</v>
      </c>
      <c r="C36" s="133" t="s">
        <v>736</v>
      </c>
      <c r="D36" s="134" t="s">
        <v>764</v>
      </c>
      <c r="E36" s="134" t="s">
        <v>250</v>
      </c>
      <c r="F36" s="155" t="s">
        <v>216</v>
      </c>
      <c r="G36" s="156"/>
      <c r="H36" s="135" t="s">
        <v>737</v>
      </c>
      <c r="I36" s="137">
        <v>55.29</v>
      </c>
      <c r="J36" s="138">
        <f t="shared" si="0"/>
        <v>55.29</v>
      </c>
      <c r="K36" s="120"/>
    </row>
    <row r="37" spans="1:11" ht="36">
      <c r="A37" s="119"/>
      <c r="B37" s="132">
        <v>3</v>
      </c>
      <c r="C37" s="133" t="s">
        <v>736</v>
      </c>
      <c r="D37" s="134" t="s">
        <v>765</v>
      </c>
      <c r="E37" s="134" t="s">
        <v>735</v>
      </c>
      <c r="F37" s="155" t="s">
        <v>112</v>
      </c>
      <c r="G37" s="156"/>
      <c r="H37" s="135" t="s">
        <v>737</v>
      </c>
      <c r="I37" s="137">
        <v>214.36</v>
      </c>
      <c r="J37" s="138">
        <f t="shared" si="0"/>
        <v>643.08000000000004</v>
      </c>
      <c r="K37" s="120"/>
    </row>
    <row r="38" spans="1:11" ht="36">
      <c r="A38" s="119"/>
      <c r="B38" s="132">
        <v>1</v>
      </c>
      <c r="C38" s="133" t="s">
        <v>738</v>
      </c>
      <c r="D38" s="134" t="s">
        <v>766</v>
      </c>
      <c r="E38" s="134" t="s">
        <v>250</v>
      </c>
      <c r="F38" s="155" t="s">
        <v>216</v>
      </c>
      <c r="G38" s="156"/>
      <c r="H38" s="135" t="s">
        <v>739</v>
      </c>
      <c r="I38" s="137">
        <v>51.32</v>
      </c>
      <c r="J38" s="138">
        <f t="shared" si="0"/>
        <v>51.32</v>
      </c>
      <c r="K38" s="120"/>
    </row>
    <row r="39" spans="1:11" ht="36">
      <c r="A39" s="119"/>
      <c r="B39" s="132">
        <v>4</v>
      </c>
      <c r="C39" s="133" t="s">
        <v>738</v>
      </c>
      <c r="D39" s="134" t="s">
        <v>767</v>
      </c>
      <c r="E39" s="134" t="s">
        <v>735</v>
      </c>
      <c r="F39" s="155" t="s">
        <v>112</v>
      </c>
      <c r="G39" s="156"/>
      <c r="H39" s="135" t="s">
        <v>739</v>
      </c>
      <c r="I39" s="137">
        <v>199.15</v>
      </c>
      <c r="J39" s="138">
        <f t="shared" si="0"/>
        <v>796.6</v>
      </c>
      <c r="K39" s="120"/>
    </row>
    <row r="40" spans="1:11" ht="36">
      <c r="A40" s="119"/>
      <c r="B40" s="132">
        <v>1</v>
      </c>
      <c r="C40" s="133" t="s">
        <v>740</v>
      </c>
      <c r="D40" s="134" t="s">
        <v>768</v>
      </c>
      <c r="E40" s="134" t="s">
        <v>210</v>
      </c>
      <c r="F40" s="155" t="s">
        <v>216</v>
      </c>
      <c r="G40" s="156"/>
      <c r="H40" s="135" t="s">
        <v>741</v>
      </c>
      <c r="I40" s="137">
        <v>23.42</v>
      </c>
      <c r="J40" s="138">
        <f t="shared" si="0"/>
        <v>23.42</v>
      </c>
      <c r="K40" s="120"/>
    </row>
    <row r="41" spans="1:11" ht="36">
      <c r="A41" s="119"/>
      <c r="B41" s="132">
        <v>2</v>
      </c>
      <c r="C41" s="133" t="s">
        <v>740</v>
      </c>
      <c r="D41" s="134" t="s">
        <v>769</v>
      </c>
      <c r="E41" s="134" t="s">
        <v>735</v>
      </c>
      <c r="F41" s="155" t="s">
        <v>112</v>
      </c>
      <c r="G41" s="156"/>
      <c r="H41" s="135" t="s">
        <v>741</v>
      </c>
      <c r="I41" s="137">
        <v>223.52</v>
      </c>
      <c r="J41" s="138">
        <f t="shared" si="0"/>
        <v>447.04</v>
      </c>
      <c r="K41" s="120"/>
    </row>
    <row r="42" spans="1:11" ht="36">
      <c r="A42" s="119"/>
      <c r="B42" s="132">
        <v>1</v>
      </c>
      <c r="C42" s="133" t="s">
        <v>742</v>
      </c>
      <c r="D42" s="134" t="s">
        <v>770</v>
      </c>
      <c r="E42" s="134" t="s">
        <v>210</v>
      </c>
      <c r="F42" s="155" t="s">
        <v>112</v>
      </c>
      <c r="G42" s="156"/>
      <c r="H42" s="135" t="s">
        <v>743</v>
      </c>
      <c r="I42" s="137">
        <v>18</v>
      </c>
      <c r="J42" s="138">
        <f t="shared" si="0"/>
        <v>18</v>
      </c>
      <c r="K42" s="120"/>
    </row>
    <row r="43" spans="1:11" ht="36">
      <c r="A43" s="119"/>
      <c r="B43" s="132">
        <v>1</v>
      </c>
      <c r="C43" s="133" t="s">
        <v>742</v>
      </c>
      <c r="D43" s="134" t="s">
        <v>770</v>
      </c>
      <c r="E43" s="134" t="s">
        <v>210</v>
      </c>
      <c r="F43" s="155" t="s">
        <v>216</v>
      </c>
      <c r="G43" s="156"/>
      <c r="H43" s="135" t="s">
        <v>743</v>
      </c>
      <c r="I43" s="137">
        <v>18</v>
      </c>
      <c r="J43" s="138">
        <f t="shared" si="0"/>
        <v>18</v>
      </c>
      <c r="K43" s="120"/>
    </row>
    <row r="44" spans="1:11" ht="24">
      <c r="A44" s="119"/>
      <c r="B44" s="132">
        <v>5</v>
      </c>
      <c r="C44" s="133" t="s">
        <v>744</v>
      </c>
      <c r="D44" s="134" t="s">
        <v>744</v>
      </c>
      <c r="E44" s="134" t="s">
        <v>112</v>
      </c>
      <c r="F44" s="155" t="s">
        <v>115</v>
      </c>
      <c r="G44" s="156"/>
      <c r="H44" s="135" t="s">
        <v>776</v>
      </c>
      <c r="I44" s="137">
        <v>1.25</v>
      </c>
      <c r="J44" s="138">
        <f t="shared" si="0"/>
        <v>6.25</v>
      </c>
      <c r="K44" s="120"/>
    </row>
    <row r="45" spans="1:11" ht="24">
      <c r="A45" s="119"/>
      <c r="B45" s="132">
        <v>5</v>
      </c>
      <c r="C45" s="133" t="s">
        <v>744</v>
      </c>
      <c r="D45" s="134" t="s">
        <v>744</v>
      </c>
      <c r="E45" s="134" t="s">
        <v>216</v>
      </c>
      <c r="F45" s="155" t="s">
        <v>115</v>
      </c>
      <c r="G45" s="156"/>
      <c r="H45" s="135" t="s">
        <v>776</v>
      </c>
      <c r="I45" s="137">
        <v>1.25</v>
      </c>
      <c r="J45" s="138">
        <f t="shared" si="0"/>
        <v>6.25</v>
      </c>
      <c r="K45" s="120"/>
    </row>
    <row r="46" spans="1:11" ht="24">
      <c r="A46" s="119"/>
      <c r="B46" s="132">
        <v>5</v>
      </c>
      <c r="C46" s="133" t="s">
        <v>744</v>
      </c>
      <c r="D46" s="134" t="s">
        <v>744</v>
      </c>
      <c r="E46" s="134" t="s">
        <v>220</v>
      </c>
      <c r="F46" s="155" t="s">
        <v>115</v>
      </c>
      <c r="G46" s="156"/>
      <c r="H46" s="135" t="s">
        <v>776</v>
      </c>
      <c r="I46" s="137">
        <v>1.25</v>
      </c>
      <c r="J46" s="138">
        <f t="shared" si="0"/>
        <v>6.25</v>
      </c>
      <c r="K46" s="120"/>
    </row>
    <row r="47" spans="1:11" ht="24">
      <c r="A47" s="119"/>
      <c r="B47" s="132">
        <v>1</v>
      </c>
      <c r="C47" s="133" t="s">
        <v>745</v>
      </c>
      <c r="D47" s="134" t="s">
        <v>745</v>
      </c>
      <c r="E47" s="134"/>
      <c r="F47" s="155"/>
      <c r="G47" s="156"/>
      <c r="H47" s="135" t="s">
        <v>746</v>
      </c>
      <c r="I47" s="137">
        <v>6.25</v>
      </c>
      <c r="J47" s="138">
        <f t="shared" si="0"/>
        <v>6.25</v>
      </c>
      <c r="K47" s="120"/>
    </row>
    <row r="48" spans="1:11" ht="48">
      <c r="A48" s="119"/>
      <c r="B48" s="132">
        <v>2</v>
      </c>
      <c r="C48" s="133" t="s">
        <v>747</v>
      </c>
      <c r="D48" s="134" t="s">
        <v>771</v>
      </c>
      <c r="E48" s="134" t="s">
        <v>748</v>
      </c>
      <c r="F48" s="155"/>
      <c r="G48" s="156"/>
      <c r="H48" s="135" t="s">
        <v>777</v>
      </c>
      <c r="I48" s="137">
        <v>5.93</v>
      </c>
      <c r="J48" s="138">
        <f t="shared" si="0"/>
        <v>11.86</v>
      </c>
      <c r="K48" s="120"/>
    </row>
    <row r="49" spans="1:11">
      <c r="A49" s="119"/>
      <c r="B49" s="132">
        <v>10</v>
      </c>
      <c r="C49" s="133" t="s">
        <v>749</v>
      </c>
      <c r="D49" s="134" t="s">
        <v>749</v>
      </c>
      <c r="E49" s="134" t="s">
        <v>30</v>
      </c>
      <c r="F49" s="155"/>
      <c r="G49" s="156"/>
      <c r="H49" s="135" t="s">
        <v>750</v>
      </c>
      <c r="I49" s="137">
        <v>0.57999999999999996</v>
      </c>
      <c r="J49" s="138">
        <f t="shared" si="0"/>
        <v>5.8</v>
      </c>
      <c r="K49" s="120"/>
    </row>
    <row r="50" spans="1:11" ht="24">
      <c r="A50" s="119"/>
      <c r="B50" s="132">
        <v>2</v>
      </c>
      <c r="C50" s="133" t="s">
        <v>751</v>
      </c>
      <c r="D50" s="134" t="s">
        <v>751</v>
      </c>
      <c r="E50" s="134"/>
      <c r="F50" s="155"/>
      <c r="G50" s="156"/>
      <c r="H50" s="135" t="s">
        <v>752</v>
      </c>
      <c r="I50" s="137">
        <v>20.149999999999999</v>
      </c>
      <c r="J50" s="138">
        <f t="shared" si="0"/>
        <v>40.299999999999997</v>
      </c>
      <c r="K50" s="120"/>
    </row>
    <row r="51" spans="1:11" ht="24">
      <c r="A51" s="119"/>
      <c r="B51" s="132">
        <v>5</v>
      </c>
      <c r="C51" s="133" t="s">
        <v>753</v>
      </c>
      <c r="D51" s="134" t="s">
        <v>753</v>
      </c>
      <c r="E51" s="134" t="s">
        <v>112</v>
      </c>
      <c r="F51" s="155" t="s">
        <v>31</v>
      </c>
      <c r="G51" s="156"/>
      <c r="H51" s="135" t="s">
        <v>754</v>
      </c>
      <c r="I51" s="137">
        <v>1.67</v>
      </c>
      <c r="J51" s="138">
        <f t="shared" si="0"/>
        <v>8.35</v>
      </c>
      <c r="K51" s="120"/>
    </row>
    <row r="52" spans="1:11" ht="24">
      <c r="A52" s="119"/>
      <c r="B52" s="132">
        <v>5</v>
      </c>
      <c r="C52" s="133" t="s">
        <v>753</v>
      </c>
      <c r="D52" s="134" t="s">
        <v>753</v>
      </c>
      <c r="E52" s="134" t="s">
        <v>112</v>
      </c>
      <c r="F52" s="155" t="s">
        <v>32</v>
      </c>
      <c r="G52" s="156"/>
      <c r="H52" s="135" t="s">
        <v>754</v>
      </c>
      <c r="I52" s="137">
        <v>1.67</v>
      </c>
      <c r="J52" s="138">
        <f t="shared" si="0"/>
        <v>8.35</v>
      </c>
      <c r="K52" s="120"/>
    </row>
    <row r="53" spans="1:11" ht="24">
      <c r="A53" s="119"/>
      <c r="B53" s="132">
        <v>5</v>
      </c>
      <c r="C53" s="133" t="s">
        <v>753</v>
      </c>
      <c r="D53" s="134" t="s">
        <v>753</v>
      </c>
      <c r="E53" s="134" t="s">
        <v>112</v>
      </c>
      <c r="F53" s="155" t="s">
        <v>33</v>
      </c>
      <c r="G53" s="156"/>
      <c r="H53" s="135" t="s">
        <v>754</v>
      </c>
      <c r="I53" s="137">
        <v>1.67</v>
      </c>
      <c r="J53" s="138">
        <f t="shared" si="0"/>
        <v>8.35</v>
      </c>
      <c r="K53" s="120"/>
    </row>
    <row r="54" spans="1:11" ht="24">
      <c r="A54" s="119"/>
      <c r="B54" s="132">
        <v>5</v>
      </c>
      <c r="C54" s="133" t="s">
        <v>753</v>
      </c>
      <c r="D54" s="134" t="s">
        <v>753</v>
      </c>
      <c r="E54" s="134" t="s">
        <v>216</v>
      </c>
      <c r="F54" s="155" t="s">
        <v>31</v>
      </c>
      <c r="G54" s="156"/>
      <c r="H54" s="135" t="s">
        <v>754</v>
      </c>
      <c r="I54" s="137">
        <v>1.67</v>
      </c>
      <c r="J54" s="138">
        <f t="shared" si="0"/>
        <v>8.35</v>
      </c>
      <c r="K54" s="120"/>
    </row>
    <row r="55" spans="1:11" ht="24">
      <c r="A55" s="119"/>
      <c r="B55" s="132">
        <v>5</v>
      </c>
      <c r="C55" s="133" t="s">
        <v>753</v>
      </c>
      <c r="D55" s="134" t="s">
        <v>753</v>
      </c>
      <c r="E55" s="134" t="s">
        <v>216</v>
      </c>
      <c r="F55" s="155" t="s">
        <v>32</v>
      </c>
      <c r="G55" s="156"/>
      <c r="H55" s="135" t="s">
        <v>754</v>
      </c>
      <c r="I55" s="137">
        <v>1.67</v>
      </c>
      <c r="J55" s="138">
        <f t="shared" si="0"/>
        <v>8.35</v>
      </c>
      <c r="K55" s="120"/>
    </row>
    <row r="56" spans="1:11" ht="24">
      <c r="A56" s="119"/>
      <c r="B56" s="132">
        <v>5</v>
      </c>
      <c r="C56" s="133" t="s">
        <v>753</v>
      </c>
      <c r="D56" s="134" t="s">
        <v>753</v>
      </c>
      <c r="E56" s="134" t="s">
        <v>220</v>
      </c>
      <c r="F56" s="155" t="s">
        <v>31</v>
      </c>
      <c r="G56" s="156"/>
      <c r="H56" s="135" t="s">
        <v>754</v>
      </c>
      <c r="I56" s="137">
        <v>1.67</v>
      </c>
      <c r="J56" s="138">
        <f t="shared" si="0"/>
        <v>8.35</v>
      </c>
      <c r="K56" s="120"/>
    </row>
    <row r="57" spans="1:11" ht="24">
      <c r="A57" s="119"/>
      <c r="B57" s="132">
        <v>5</v>
      </c>
      <c r="C57" s="133" t="s">
        <v>753</v>
      </c>
      <c r="D57" s="134" t="s">
        <v>753</v>
      </c>
      <c r="E57" s="134" t="s">
        <v>220</v>
      </c>
      <c r="F57" s="155" t="s">
        <v>32</v>
      </c>
      <c r="G57" s="156"/>
      <c r="H57" s="135" t="s">
        <v>754</v>
      </c>
      <c r="I57" s="137">
        <v>1.67</v>
      </c>
      <c r="J57" s="138">
        <f t="shared" si="0"/>
        <v>8.35</v>
      </c>
      <c r="K57" s="120"/>
    </row>
    <row r="58" spans="1:11" ht="24">
      <c r="A58" s="119"/>
      <c r="B58" s="132">
        <v>5</v>
      </c>
      <c r="C58" s="133" t="s">
        <v>755</v>
      </c>
      <c r="D58" s="134" t="s">
        <v>755</v>
      </c>
      <c r="E58" s="134" t="s">
        <v>30</v>
      </c>
      <c r="F58" s="155"/>
      <c r="G58" s="156"/>
      <c r="H58" s="135" t="s">
        <v>756</v>
      </c>
      <c r="I58" s="137">
        <v>3.28</v>
      </c>
      <c r="J58" s="138">
        <f t="shared" si="0"/>
        <v>16.399999999999999</v>
      </c>
      <c r="K58" s="120"/>
    </row>
    <row r="59" spans="1:11" ht="24">
      <c r="A59" s="119"/>
      <c r="B59" s="132">
        <v>5</v>
      </c>
      <c r="C59" s="133" t="s">
        <v>755</v>
      </c>
      <c r="D59" s="134" t="s">
        <v>755</v>
      </c>
      <c r="E59" s="134" t="s">
        <v>31</v>
      </c>
      <c r="F59" s="155"/>
      <c r="G59" s="156"/>
      <c r="H59" s="135" t="s">
        <v>756</v>
      </c>
      <c r="I59" s="137">
        <v>3.28</v>
      </c>
      <c r="J59" s="138">
        <f t="shared" si="0"/>
        <v>16.399999999999999</v>
      </c>
      <c r="K59" s="120"/>
    </row>
    <row r="60" spans="1:11" ht="24">
      <c r="A60" s="119"/>
      <c r="B60" s="132">
        <v>5</v>
      </c>
      <c r="C60" s="133" t="s">
        <v>755</v>
      </c>
      <c r="D60" s="134" t="s">
        <v>755</v>
      </c>
      <c r="E60" s="134" t="s">
        <v>32</v>
      </c>
      <c r="F60" s="155"/>
      <c r="G60" s="156"/>
      <c r="H60" s="135" t="s">
        <v>756</v>
      </c>
      <c r="I60" s="137">
        <v>3.28</v>
      </c>
      <c r="J60" s="138">
        <f t="shared" si="0"/>
        <v>16.399999999999999</v>
      </c>
      <c r="K60" s="120"/>
    </row>
    <row r="61" spans="1:11" ht="24">
      <c r="A61" s="119"/>
      <c r="B61" s="132">
        <v>5</v>
      </c>
      <c r="C61" s="133" t="s">
        <v>755</v>
      </c>
      <c r="D61" s="134" t="s">
        <v>755</v>
      </c>
      <c r="E61" s="134" t="s">
        <v>33</v>
      </c>
      <c r="F61" s="155"/>
      <c r="G61" s="156"/>
      <c r="H61" s="135" t="s">
        <v>756</v>
      </c>
      <c r="I61" s="137">
        <v>3.28</v>
      </c>
      <c r="J61" s="138">
        <f t="shared" si="0"/>
        <v>16.399999999999999</v>
      </c>
      <c r="K61" s="120"/>
    </row>
    <row r="62" spans="1:11" ht="24">
      <c r="A62" s="119"/>
      <c r="B62" s="132">
        <v>5</v>
      </c>
      <c r="C62" s="133" t="s">
        <v>755</v>
      </c>
      <c r="D62" s="134" t="s">
        <v>755</v>
      </c>
      <c r="E62" s="134" t="s">
        <v>34</v>
      </c>
      <c r="F62" s="155"/>
      <c r="G62" s="156"/>
      <c r="H62" s="135" t="s">
        <v>756</v>
      </c>
      <c r="I62" s="137">
        <v>3.28</v>
      </c>
      <c r="J62" s="138">
        <f t="shared" si="0"/>
        <v>16.399999999999999</v>
      </c>
      <c r="K62" s="120"/>
    </row>
    <row r="63" spans="1:11" ht="48">
      <c r="A63" s="119"/>
      <c r="B63" s="114">
        <v>2</v>
      </c>
      <c r="C63" s="10" t="s">
        <v>757</v>
      </c>
      <c r="D63" s="123" t="s">
        <v>772</v>
      </c>
      <c r="E63" s="123" t="s">
        <v>748</v>
      </c>
      <c r="F63" s="157"/>
      <c r="G63" s="158"/>
      <c r="H63" s="11" t="s">
        <v>778</v>
      </c>
      <c r="I63" s="12">
        <v>19.84</v>
      </c>
      <c r="J63" s="115">
        <f t="shared" si="0"/>
        <v>39.68</v>
      </c>
      <c r="K63" s="120"/>
    </row>
    <row r="64" spans="1:11">
      <c r="A64" s="119"/>
      <c r="B64" s="136"/>
      <c r="C64" s="136"/>
      <c r="D64" s="136"/>
      <c r="E64" s="136"/>
      <c r="F64" s="136"/>
      <c r="G64" s="136"/>
      <c r="H64" s="136"/>
      <c r="I64" s="139" t="s">
        <v>261</v>
      </c>
      <c r="J64" s="140">
        <f>SUM(J22:J63)</f>
        <v>3114.15</v>
      </c>
      <c r="K64" s="120"/>
    </row>
    <row r="65" spans="1:11">
      <c r="A65" s="119"/>
      <c r="B65" s="136"/>
      <c r="C65" s="136"/>
      <c r="D65" s="136"/>
      <c r="E65" s="136"/>
      <c r="F65" s="136"/>
      <c r="G65" s="136"/>
      <c r="H65" s="136"/>
      <c r="I65" s="145" t="s">
        <v>783</v>
      </c>
      <c r="J65" s="140">
        <f>J64*-30%</f>
        <v>-934.245</v>
      </c>
      <c r="K65" s="120"/>
    </row>
    <row r="66" spans="1:11" outlineLevel="1">
      <c r="A66" s="119"/>
      <c r="B66" s="136"/>
      <c r="C66" s="136"/>
      <c r="D66" s="136"/>
      <c r="E66" s="136"/>
      <c r="F66" s="136"/>
      <c r="G66" s="136"/>
      <c r="H66" s="136"/>
      <c r="I66" s="145" t="s">
        <v>784</v>
      </c>
      <c r="J66" s="140">
        <v>0</v>
      </c>
      <c r="K66" s="120"/>
    </row>
    <row r="67" spans="1:11">
      <c r="A67" s="119"/>
      <c r="B67" s="136"/>
      <c r="C67" s="136"/>
      <c r="D67" s="136"/>
      <c r="E67" s="136"/>
      <c r="F67" s="136"/>
      <c r="G67" s="136"/>
      <c r="H67" s="136"/>
      <c r="I67" s="139" t="s">
        <v>263</v>
      </c>
      <c r="J67" s="144">
        <f>SUM(J64:J66)</f>
        <v>2179.9050000000002</v>
      </c>
      <c r="K67" s="120"/>
    </row>
    <row r="68" spans="1:11">
      <c r="A68" s="6"/>
      <c r="B68" s="7"/>
      <c r="C68" s="7"/>
      <c r="D68" s="7"/>
      <c r="E68" s="7"/>
      <c r="F68" s="7"/>
      <c r="G68" s="7"/>
      <c r="H68" s="7" t="s">
        <v>773</v>
      </c>
      <c r="I68" s="7"/>
      <c r="J68" s="7"/>
      <c r="K68" s="8"/>
    </row>
    <row r="70" spans="1:11">
      <c r="H70" s="1" t="s">
        <v>779</v>
      </c>
      <c r="I70" s="100">
        <f>'Tax Invoice'!E14</f>
        <v>44.01</v>
      </c>
    </row>
    <row r="71" spans="1:11">
      <c r="H71" s="1" t="s">
        <v>711</v>
      </c>
      <c r="I71" s="100">
        <f>'Tax Invoice'!M11</f>
        <v>35.65</v>
      </c>
    </row>
    <row r="72" spans="1:11">
      <c r="H72" s="1" t="s">
        <v>780</v>
      </c>
      <c r="I72" s="100">
        <f>I74/I71</f>
        <v>3844.4247265077142</v>
      </c>
    </row>
    <row r="73" spans="1:11">
      <c r="H73" s="1" t="s">
        <v>781</v>
      </c>
      <c r="I73" s="100">
        <f>I75/I71</f>
        <v>2691.0973085554001</v>
      </c>
    </row>
    <row r="74" spans="1:11">
      <c r="H74" s="1" t="s">
        <v>712</v>
      </c>
      <c r="I74" s="100">
        <f>J64*I70</f>
        <v>137053.7415</v>
      </c>
    </row>
    <row r="75" spans="1:11">
      <c r="H75" s="1" t="s">
        <v>713</v>
      </c>
      <c r="I75" s="100">
        <f>J67*I70</f>
        <v>95937.619050000008</v>
      </c>
    </row>
  </sheetData>
  <mergeCells count="46">
    <mergeCell ref="F63:G63"/>
    <mergeCell ref="F58:G58"/>
    <mergeCell ref="F59:G59"/>
    <mergeCell ref="F60:G60"/>
    <mergeCell ref="F61:G61"/>
    <mergeCell ref="F62:G62"/>
    <mergeCell ref="F53:G53"/>
    <mergeCell ref="F54:G54"/>
    <mergeCell ref="F55:G55"/>
    <mergeCell ref="F56:G56"/>
    <mergeCell ref="F57:G57"/>
    <mergeCell ref="F48:G48"/>
    <mergeCell ref="F49:G49"/>
    <mergeCell ref="F50:G50"/>
    <mergeCell ref="F51:G51"/>
    <mergeCell ref="F52:G52"/>
    <mergeCell ref="F43:G43"/>
    <mergeCell ref="F44:G44"/>
    <mergeCell ref="F45:G45"/>
    <mergeCell ref="F46:G46"/>
    <mergeCell ref="F47:G47"/>
    <mergeCell ref="F38:G38"/>
    <mergeCell ref="F39:G39"/>
    <mergeCell ref="F40:G40"/>
    <mergeCell ref="F41:G41"/>
    <mergeCell ref="F42:G42"/>
    <mergeCell ref="F33:G33"/>
    <mergeCell ref="F34:G34"/>
    <mergeCell ref="F35:G35"/>
    <mergeCell ref="F36:G36"/>
    <mergeCell ref="F37:G37"/>
    <mergeCell ref="F28:G28"/>
    <mergeCell ref="F29:G29"/>
    <mergeCell ref="F30:G30"/>
    <mergeCell ref="F31:G31"/>
    <mergeCell ref="F32:G32"/>
    <mergeCell ref="F23:G23"/>
    <mergeCell ref="F24:G24"/>
    <mergeCell ref="F25:G25"/>
    <mergeCell ref="F26:G26"/>
    <mergeCell ref="F27:G27"/>
    <mergeCell ref="J10:J11"/>
    <mergeCell ref="J14:J15"/>
    <mergeCell ref="F20:G20"/>
    <mergeCell ref="F21:G21"/>
    <mergeCell ref="F22:G22"/>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63"/>
  <sheetViews>
    <sheetView workbookViewId="0">
      <selection activeCell="M1" sqref="M1:V5"/>
    </sheetView>
  </sheetViews>
  <sheetFormatPr defaultRowHeight="1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c r="A1" s="3"/>
      <c r="B1" s="4"/>
      <c r="C1" s="4"/>
      <c r="D1" s="4"/>
      <c r="E1" s="4"/>
      <c r="F1" s="4"/>
      <c r="G1" s="4"/>
      <c r="H1" s="4"/>
      <c r="I1" s="4"/>
      <c r="J1" s="5"/>
      <c r="N1">
        <v>424</v>
      </c>
      <c r="O1" t="s">
        <v>149</v>
      </c>
      <c r="T1" t="s">
        <v>261</v>
      </c>
      <c r="U1">
        <v>3114.15</v>
      </c>
    </row>
    <row r="2" spans="1:21" ht="15.75">
      <c r="A2" s="119"/>
      <c r="B2" s="128" t="s">
        <v>139</v>
      </c>
      <c r="C2" s="124"/>
      <c r="D2" s="124"/>
      <c r="E2" s="124"/>
      <c r="F2" s="124"/>
      <c r="G2" s="124"/>
      <c r="H2" s="124"/>
      <c r="I2" s="129" t="s">
        <v>145</v>
      </c>
      <c r="J2" s="120"/>
      <c r="T2" t="s">
        <v>190</v>
      </c>
      <c r="U2">
        <v>389.27</v>
      </c>
    </row>
    <row r="3" spans="1:21">
      <c r="A3" s="119"/>
      <c r="B3" s="125" t="s">
        <v>140</v>
      </c>
      <c r="C3" s="124"/>
      <c r="D3" s="124"/>
      <c r="E3" s="124"/>
      <c r="F3" s="124"/>
      <c r="G3" s="124"/>
      <c r="H3" s="124"/>
      <c r="I3" s="124"/>
      <c r="J3" s="120"/>
      <c r="T3" t="s">
        <v>191</v>
      </c>
    </row>
    <row r="4" spans="1:21">
      <c r="A4" s="119"/>
      <c r="B4" s="125" t="s">
        <v>141</v>
      </c>
      <c r="C4" s="124"/>
      <c r="D4" s="124"/>
      <c r="E4" s="124"/>
      <c r="F4" s="124"/>
      <c r="G4" s="124"/>
      <c r="H4" s="124"/>
      <c r="I4" s="124"/>
      <c r="J4" s="120"/>
      <c r="T4" t="s">
        <v>263</v>
      </c>
      <c r="U4">
        <v>3503.42</v>
      </c>
    </row>
    <row r="5" spans="1:21">
      <c r="A5" s="119"/>
      <c r="B5" s="125" t="s">
        <v>142</v>
      </c>
      <c r="C5" s="124"/>
      <c r="D5" s="124"/>
      <c r="E5" s="124"/>
      <c r="F5" s="124"/>
      <c r="G5" s="124"/>
      <c r="H5" s="124"/>
      <c r="I5" s="124"/>
      <c r="J5" s="120"/>
      <c r="S5" t="s">
        <v>773</v>
      </c>
    </row>
    <row r="6" spans="1:21">
      <c r="A6" s="119"/>
      <c r="B6" s="125" t="s">
        <v>143</v>
      </c>
      <c r="C6" s="124"/>
      <c r="D6" s="124"/>
      <c r="E6" s="124"/>
      <c r="F6" s="124"/>
      <c r="G6" s="124"/>
      <c r="H6" s="124"/>
      <c r="I6" s="124"/>
      <c r="J6" s="120"/>
    </row>
    <row r="7" spans="1:21">
      <c r="A7" s="119"/>
      <c r="B7" s="125" t="s">
        <v>144</v>
      </c>
      <c r="C7" s="124"/>
      <c r="D7" s="124"/>
      <c r="E7" s="124"/>
      <c r="F7" s="124"/>
      <c r="G7" s="124"/>
      <c r="H7" s="124"/>
      <c r="I7" s="124"/>
      <c r="J7" s="120"/>
    </row>
    <row r="8" spans="1:21">
      <c r="A8" s="119"/>
      <c r="B8" s="124"/>
      <c r="C8" s="124"/>
      <c r="D8" s="124"/>
      <c r="E8" s="124"/>
      <c r="F8" s="124"/>
      <c r="G8" s="124"/>
      <c r="H8" s="124"/>
      <c r="I8" s="124"/>
      <c r="J8" s="120"/>
    </row>
    <row r="9" spans="1:21">
      <c r="A9" s="119"/>
      <c r="B9" s="110" t="s">
        <v>5</v>
      </c>
      <c r="C9" s="111"/>
      <c r="D9" s="111"/>
      <c r="E9" s="112"/>
      <c r="F9" s="107"/>
      <c r="G9" s="108" t="s">
        <v>12</v>
      </c>
      <c r="H9" s="124"/>
      <c r="I9" s="108" t="s">
        <v>201</v>
      </c>
      <c r="J9" s="120"/>
    </row>
    <row r="10" spans="1:21">
      <c r="A10" s="119"/>
      <c r="B10" s="119" t="s">
        <v>716</v>
      </c>
      <c r="C10" s="124"/>
      <c r="D10" s="124"/>
      <c r="E10" s="120"/>
      <c r="F10" s="121"/>
      <c r="G10" s="121" t="s">
        <v>716</v>
      </c>
      <c r="H10" s="124"/>
      <c r="I10" s="147"/>
      <c r="J10" s="120"/>
    </row>
    <row r="11" spans="1:21">
      <c r="A11" s="119"/>
      <c r="B11" s="119" t="s">
        <v>717</v>
      </c>
      <c r="C11" s="124"/>
      <c r="D11" s="124"/>
      <c r="E11" s="120"/>
      <c r="F11" s="121"/>
      <c r="G11" s="121" t="s">
        <v>717</v>
      </c>
      <c r="H11" s="124"/>
      <c r="I11" s="148"/>
      <c r="J11" s="120"/>
    </row>
    <row r="12" spans="1:21">
      <c r="A12" s="119"/>
      <c r="B12" s="119" t="s">
        <v>718</v>
      </c>
      <c r="C12" s="124"/>
      <c r="D12" s="124"/>
      <c r="E12" s="120"/>
      <c r="F12" s="121"/>
      <c r="G12" s="121" t="s">
        <v>718</v>
      </c>
      <c r="H12" s="124"/>
      <c r="I12" s="124"/>
      <c r="J12" s="120"/>
    </row>
    <row r="13" spans="1:21">
      <c r="A13" s="119"/>
      <c r="B13" s="119" t="s">
        <v>714</v>
      </c>
      <c r="C13" s="124"/>
      <c r="D13" s="124"/>
      <c r="E13" s="120"/>
      <c r="F13" s="121"/>
      <c r="G13" s="121" t="s">
        <v>714</v>
      </c>
      <c r="H13" s="124"/>
      <c r="I13" s="108" t="s">
        <v>16</v>
      </c>
      <c r="J13" s="120"/>
    </row>
    <row r="14" spans="1:21">
      <c r="A14" s="119"/>
      <c r="B14" s="119"/>
      <c r="C14" s="124"/>
      <c r="D14" s="124"/>
      <c r="E14" s="120"/>
      <c r="F14" s="121"/>
      <c r="G14" s="121" t="s">
        <v>11</v>
      </c>
      <c r="H14" s="124"/>
      <c r="I14" s="149">
        <v>45183</v>
      </c>
      <c r="J14" s="120"/>
    </row>
    <row r="15" spans="1:21">
      <c r="A15" s="119"/>
      <c r="B15" s="6" t="s">
        <v>11</v>
      </c>
      <c r="C15" s="7"/>
      <c r="D15" s="7"/>
      <c r="E15" s="8"/>
      <c r="F15" s="121"/>
      <c r="G15" s="9"/>
      <c r="H15" s="124"/>
      <c r="I15" s="150"/>
      <c r="J15" s="120"/>
    </row>
    <row r="16" spans="1:21">
      <c r="A16" s="119"/>
      <c r="B16" s="124"/>
      <c r="C16" s="124"/>
      <c r="D16" s="124"/>
      <c r="E16" s="124"/>
      <c r="F16" s="124"/>
      <c r="G16" s="124"/>
      <c r="H16" s="127" t="s">
        <v>147</v>
      </c>
      <c r="I16" s="141">
        <v>39983</v>
      </c>
      <c r="J16" s="120"/>
    </row>
    <row r="17" spans="1:16">
      <c r="A17" s="119"/>
      <c r="B17" s="124" t="s">
        <v>719</v>
      </c>
      <c r="C17" s="124"/>
      <c r="D17" s="124"/>
      <c r="E17" s="124"/>
      <c r="F17" s="124"/>
      <c r="G17" s="124"/>
      <c r="H17" s="127" t="s">
        <v>148</v>
      </c>
      <c r="I17" s="141"/>
      <c r="J17" s="120"/>
    </row>
    <row r="18" spans="1:16" ht="18">
      <c r="A18" s="119"/>
      <c r="B18" s="124" t="s">
        <v>720</v>
      </c>
      <c r="C18" s="124"/>
      <c r="D18" s="124"/>
      <c r="E18" s="124"/>
      <c r="F18" s="124"/>
      <c r="G18" s="124"/>
      <c r="H18" s="126" t="s">
        <v>264</v>
      </c>
      <c r="I18" s="113" t="s">
        <v>167</v>
      </c>
      <c r="J18" s="120"/>
    </row>
    <row r="19" spans="1:16">
      <c r="A19" s="119"/>
      <c r="B19" s="124"/>
      <c r="C19" s="124"/>
      <c r="D19" s="124"/>
      <c r="E19" s="124"/>
      <c r="F19" s="124"/>
      <c r="G19" s="124"/>
      <c r="H19" s="124"/>
      <c r="I19" s="124"/>
      <c r="J19" s="120"/>
      <c r="P19">
        <v>45183</v>
      </c>
    </row>
    <row r="20" spans="1:16">
      <c r="A20" s="119"/>
      <c r="B20" s="109" t="s">
        <v>204</v>
      </c>
      <c r="C20" s="109" t="s">
        <v>205</v>
      </c>
      <c r="D20" s="122" t="s">
        <v>206</v>
      </c>
      <c r="E20" s="151" t="s">
        <v>207</v>
      </c>
      <c r="F20" s="152"/>
      <c r="G20" s="109" t="s">
        <v>174</v>
      </c>
      <c r="H20" s="109" t="s">
        <v>208</v>
      </c>
      <c r="I20" s="109" t="s">
        <v>26</v>
      </c>
      <c r="J20" s="120"/>
    </row>
    <row r="21" spans="1:16">
      <c r="A21" s="119"/>
      <c r="B21" s="130"/>
      <c r="C21" s="130"/>
      <c r="D21" s="131"/>
      <c r="E21" s="153"/>
      <c r="F21" s="154"/>
      <c r="G21" s="130" t="s">
        <v>146</v>
      </c>
      <c r="H21" s="130"/>
      <c r="I21" s="130"/>
      <c r="J21" s="120"/>
    </row>
    <row r="22" spans="1:16" ht="192">
      <c r="A22" s="119"/>
      <c r="B22" s="132">
        <v>20</v>
      </c>
      <c r="C22" s="133" t="s">
        <v>721</v>
      </c>
      <c r="D22" s="134" t="s">
        <v>679</v>
      </c>
      <c r="E22" s="155" t="s">
        <v>112</v>
      </c>
      <c r="F22" s="156"/>
      <c r="G22" s="135" t="s">
        <v>774</v>
      </c>
      <c r="H22" s="137">
        <v>0.57999999999999996</v>
      </c>
      <c r="I22" s="138">
        <f t="shared" ref="I22:I63" si="0">H22*B22</f>
        <v>11.6</v>
      </c>
      <c r="J22" s="120"/>
    </row>
    <row r="23" spans="1:16" ht="192">
      <c r="A23" s="119"/>
      <c r="B23" s="132">
        <v>20</v>
      </c>
      <c r="C23" s="133" t="s">
        <v>721</v>
      </c>
      <c r="D23" s="134" t="s">
        <v>722</v>
      </c>
      <c r="E23" s="155" t="s">
        <v>112</v>
      </c>
      <c r="F23" s="156"/>
      <c r="G23" s="135" t="s">
        <v>774</v>
      </c>
      <c r="H23" s="137">
        <v>0.57999999999999996</v>
      </c>
      <c r="I23" s="138">
        <f t="shared" si="0"/>
        <v>11.6</v>
      </c>
      <c r="J23" s="120"/>
    </row>
    <row r="24" spans="1:16" ht="192">
      <c r="A24" s="119"/>
      <c r="B24" s="132">
        <v>20</v>
      </c>
      <c r="C24" s="133" t="s">
        <v>721</v>
      </c>
      <c r="D24" s="134" t="s">
        <v>723</v>
      </c>
      <c r="E24" s="155" t="s">
        <v>112</v>
      </c>
      <c r="F24" s="156"/>
      <c r="G24" s="135" t="s">
        <v>774</v>
      </c>
      <c r="H24" s="137">
        <v>0.57999999999999996</v>
      </c>
      <c r="I24" s="138">
        <f t="shared" si="0"/>
        <v>11.6</v>
      </c>
      <c r="J24" s="120"/>
    </row>
    <row r="25" spans="1:16" ht="180">
      <c r="A25" s="119"/>
      <c r="B25" s="132">
        <v>50</v>
      </c>
      <c r="C25" s="133" t="s">
        <v>724</v>
      </c>
      <c r="D25" s="134" t="s">
        <v>279</v>
      </c>
      <c r="E25" s="155"/>
      <c r="F25" s="156"/>
      <c r="G25" s="135" t="s">
        <v>775</v>
      </c>
      <c r="H25" s="137">
        <v>0.14000000000000001</v>
      </c>
      <c r="I25" s="138">
        <f t="shared" si="0"/>
        <v>7.0000000000000009</v>
      </c>
      <c r="J25" s="120"/>
    </row>
    <row r="26" spans="1:16" ht="180">
      <c r="A26" s="119"/>
      <c r="B26" s="132">
        <v>50</v>
      </c>
      <c r="C26" s="133" t="s">
        <v>724</v>
      </c>
      <c r="D26" s="134" t="s">
        <v>490</v>
      </c>
      <c r="E26" s="155"/>
      <c r="F26" s="156"/>
      <c r="G26" s="135" t="s">
        <v>775</v>
      </c>
      <c r="H26" s="137">
        <v>0.14000000000000001</v>
      </c>
      <c r="I26" s="138">
        <f t="shared" si="0"/>
        <v>7.0000000000000009</v>
      </c>
      <c r="J26" s="120"/>
    </row>
    <row r="27" spans="1:16" ht="180">
      <c r="A27" s="119"/>
      <c r="B27" s="132">
        <v>50</v>
      </c>
      <c r="C27" s="133" t="s">
        <v>724</v>
      </c>
      <c r="D27" s="134" t="s">
        <v>725</v>
      </c>
      <c r="E27" s="155"/>
      <c r="F27" s="156"/>
      <c r="G27" s="135" t="s">
        <v>775</v>
      </c>
      <c r="H27" s="137">
        <v>0.14000000000000001</v>
      </c>
      <c r="I27" s="138">
        <f t="shared" si="0"/>
        <v>7.0000000000000009</v>
      </c>
      <c r="J27" s="120"/>
    </row>
    <row r="28" spans="1:16" ht="180">
      <c r="A28" s="119"/>
      <c r="B28" s="132">
        <v>50</v>
      </c>
      <c r="C28" s="133" t="s">
        <v>724</v>
      </c>
      <c r="D28" s="134" t="s">
        <v>722</v>
      </c>
      <c r="E28" s="155"/>
      <c r="F28" s="156"/>
      <c r="G28" s="135" t="s">
        <v>775</v>
      </c>
      <c r="H28" s="137">
        <v>0.14000000000000001</v>
      </c>
      <c r="I28" s="138">
        <f t="shared" si="0"/>
        <v>7.0000000000000009</v>
      </c>
      <c r="J28" s="120"/>
    </row>
    <row r="29" spans="1:16" ht="180">
      <c r="A29" s="119"/>
      <c r="B29" s="132">
        <v>50</v>
      </c>
      <c r="C29" s="133" t="s">
        <v>724</v>
      </c>
      <c r="D29" s="134" t="s">
        <v>726</v>
      </c>
      <c r="E29" s="155"/>
      <c r="F29" s="156"/>
      <c r="G29" s="135" t="s">
        <v>775</v>
      </c>
      <c r="H29" s="137">
        <v>0.14000000000000001</v>
      </c>
      <c r="I29" s="138">
        <f t="shared" si="0"/>
        <v>7.0000000000000009</v>
      </c>
      <c r="J29" s="120"/>
    </row>
    <row r="30" spans="1:16" ht="192">
      <c r="A30" s="119"/>
      <c r="B30" s="132">
        <v>1</v>
      </c>
      <c r="C30" s="133" t="s">
        <v>727</v>
      </c>
      <c r="D30" s="134" t="s">
        <v>210</v>
      </c>
      <c r="E30" s="155" t="s">
        <v>112</v>
      </c>
      <c r="F30" s="156"/>
      <c r="G30" s="135" t="s">
        <v>728</v>
      </c>
      <c r="H30" s="137">
        <v>15.17</v>
      </c>
      <c r="I30" s="138">
        <f t="shared" si="0"/>
        <v>15.17</v>
      </c>
      <c r="J30" s="120"/>
    </row>
    <row r="31" spans="1:16" ht="132">
      <c r="A31" s="119"/>
      <c r="B31" s="132">
        <v>1</v>
      </c>
      <c r="C31" s="133" t="s">
        <v>729</v>
      </c>
      <c r="D31" s="134" t="s">
        <v>300</v>
      </c>
      <c r="E31" s="155"/>
      <c r="F31" s="156"/>
      <c r="G31" s="135" t="s">
        <v>730</v>
      </c>
      <c r="H31" s="137">
        <v>21.3</v>
      </c>
      <c r="I31" s="138">
        <f t="shared" si="0"/>
        <v>21.3</v>
      </c>
      <c r="J31" s="120"/>
    </row>
    <row r="32" spans="1:16" ht="132">
      <c r="A32" s="119"/>
      <c r="B32" s="132">
        <v>1</v>
      </c>
      <c r="C32" s="133" t="s">
        <v>729</v>
      </c>
      <c r="D32" s="134" t="s">
        <v>320</v>
      </c>
      <c r="E32" s="155"/>
      <c r="F32" s="156"/>
      <c r="G32" s="135" t="s">
        <v>730</v>
      </c>
      <c r="H32" s="137">
        <v>25.18</v>
      </c>
      <c r="I32" s="138">
        <f t="shared" si="0"/>
        <v>25.18</v>
      </c>
      <c r="J32" s="120"/>
    </row>
    <row r="33" spans="1:10" ht="252">
      <c r="A33" s="119"/>
      <c r="B33" s="132">
        <v>1</v>
      </c>
      <c r="C33" s="133" t="s">
        <v>731</v>
      </c>
      <c r="D33" s="134" t="s">
        <v>250</v>
      </c>
      <c r="E33" s="155"/>
      <c r="F33" s="156"/>
      <c r="G33" s="135" t="s">
        <v>732</v>
      </c>
      <c r="H33" s="137">
        <v>48.08</v>
      </c>
      <c r="I33" s="138">
        <f t="shared" si="0"/>
        <v>48.08</v>
      </c>
      <c r="J33" s="120"/>
    </row>
    <row r="34" spans="1:10" ht="252">
      <c r="A34" s="119"/>
      <c r="B34" s="132">
        <v>1</v>
      </c>
      <c r="C34" s="133" t="s">
        <v>733</v>
      </c>
      <c r="D34" s="134" t="s">
        <v>210</v>
      </c>
      <c r="E34" s="155" t="s">
        <v>216</v>
      </c>
      <c r="F34" s="156"/>
      <c r="G34" s="135" t="s">
        <v>734</v>
      </c>
      <c r="H34" s="137">
        <v>20.88</v>
      </c>
      <c r="I34" s="138">
        <f t="shared" si="0"/>
        <v>20.88</v>
      </c>
      <c r="J34" s="120"/>
    </row>
    <row r="35" spans="1:10" ht="252">
      <c r="A35" s="119"/>
      <c r="B35" s="132">
        <v>3</v>
      </c>
      <c r="C35" s="133" t="s">
        <v>733</v>
      </c>
      <c r="D35" s="134" t="s">
        <v>735</v>
      </c>
      <c r="E35" s="155" t="s">
        <v>112</v>
      </c>
      <c r="F35" s="156"/>
      <c r="G35" s="135" t="s">
        <v>734</v>
      </c>
      <c r="H35" s="137">
        <v>199.3</v>
      </c>
      <c r="I35" s="138">
        <f t="shared" si="0"/>
        <v>597.90000000000009</v>
      </c>
      <c r="J35" s="120"/>
    </row>
    <row r="36" spans="1:10" ht="240">
      <c r="A36" s="119"/>
      <c r="B36" s="132">
        <v>1</v>
      </c>
      <c r="C36" s="133" t="s">
        <v>736</v>
      </c>
      <c r="D36" s="134" t="s">
        <v>250</v>
      </c>
      <c r="E36" s="155" t="s">
        <v>216</v>
      </c>
      <c r="F36" s="156"/>
      <c r="G36" s="135" t="s">
        <v>737</v>
      </c>
      <c r="H36" s="137">
        <v>55.29</v>
      </c>
      <c r="I36" s="138">
        <f t="shared" si="0"/>
        <v>55.29</v>
      </c>
      <c r="J36" s="120"/>
    </row>
    <row r="37" spans="1:10" ht="240">
      <c r="A37" s="119"/>
      <c r="B37" s="132">
        <v>3</v>
      </c>
      <c r="C37" s="133" t="s">
        <v>736</v>
      </c>
      <c r="D37" s="134" t="s">
        <v>735</v>
      </c>
      <c r="E37" s="155" t="s">
        <v>112</v>
      </c>
      <c r="F37" s="156"/>
      <c r="G37" s="135" t="s">
        <v>737</v>
      </c>
      <c r="H37" s="137">
        <v>214.36</v>
      </c>
      <c r="I37" s="138">
        <f t="shared" si="0"/>
        <v>643.08000000000004</v>
      </c>
      <c r="J37" s="120"/>
    </row>
    <row r="38" spans="1:10" ht="240">
      <c r="A38" s="119"/>
      <c r="B38" s="132">
        <v>1</v>
      </c>
      <c r="C38" s="133" t="s">
        <v>738</v>
      </c>
      <c r="D38" s="134" t="s">
        <v>250</v>
      </c>
      <c r="E38" s="155" t="s">
        <v>216</v>
      </c>
      <c r="F38" s="156"/>
      <c r="G38" s="135" t="s">
        <v>739</v>
      </c>
      <c r="H38" s="137">
        <v>51.32</v>
      </c>
      <c r="I38" s="138">
        <f t="shared" si="0"/>
        <v>51.32</v>
      </c>
      <c r="J38" s="120"/>
    </row>
    <row r="39" spans="1:10" ht="240">
      <c r="A39" s="119"/>
      <c r="B39" s="132">
        <v>4</v>
      </c>
      <c r="C39" s="133" t="s">
        <v>738</v>
      </c>
      <c r="D39" s="134" t="s">
        <v>735</v>
      </c>
      <c r="E39" s="155" t="s">
        <v>112</v>
      </c>
      <c r="F39" s="156"/>
      <c r="G39" s="135" t="s">
        <v>739</v>
      </c>
      <c r="H39" s="137">
        <v>199.15</v>
      </c>
      <c r="I39" s="138">
        <f t="shared" si="0"/>
        <v>796.6</v>
      </c>
      <c r="J39" s="120"/>
    </row>
    <row r="40" spans="1:10" ht="240">
      <c r="A40" s="119"/>
      <c r="B40" s="132">
        <v>1</v>
      </c>
      <c r="C40" s="133" t="s">
        <v>740</v>
      </c>
      <c r="D40" s="134" t="s">
        <v>210</v>
      </c>
      <c r="E40" s="155" t="s">
        <v>216</v>
      </c>
      <c r="F40" s="156"/>
      <c r="G40" s="135" t="s">
        <v>741</v>
      </c>
      <c r="H40" s="137">
        <v>23.42</v>
      </c>
      <c r="I40" s="138">
        <f t="shared" si="0"/>
        <v>23.42</v>
      </c>
      <c r="J40" s="120"/>
    </row>
    <row r="41" spans="1:10" ht="240">
      <c r="A41" s="119"/>
      <c r="B41" s="132">
        <v>2</v>
      </c>
      <c r="C41" s="133" t="s">
        <v>740</v>
      </c>
      <c r="D41" s="134" t="s">
        <v>735</v>
      </c>
      <c r="E41" s="155" t="s">
        <v>112</v>
      </c>
      <c r="F41" s="156"/>
      <c r="G41" s="135" t="s">
        <v>741</v>
      </c>
      <c r="H41" s="137">
        <v>223.52</v>
      </c>
      <c r="I41" s="138">
        <f t="shared" si="0"/>
        <v>447.04</v>
      </c>
      <c r="J41" s="120"/>
    </row>
    <row r="42" spans="1:10" ht="264">
      <c r="A42" s="119"/>
      <c r="B42" s="132">
        <v>1</v>
      </c>
      <c r="C42" s="133" t="s">
        <v>742</v>
      </c>
      <c r="D42" s="134" t="s">
        <v>210</v>
      </c>
      <c r="E42" s="155" t="s">
        <v>112</v>
      </c>
      <c r="F42" s="156"/>
      <c r="G42" s="135" t="s">
        <v>743</v>
      </c>
      <c r="H42" s="137">
        <v>18</v>
      </c>
      <c r="I42" s="138">
        <f t="shared" si="0"/>
        <v>18</v>
      </c>
      <c r="J42" s="120"/>
    </row>
    <row r="43" spans="1:10" ht="264">
      <c r="A43" s="119"/>
      <c r="B43" s="132">
        <v>1</v>
      </c>
      <c r="C43" s="133" t="s">
        <v>742</v>
      </c>
      <c r="D43" s="134" t="s">
        <v>210</v>
      </c>
      <c r="E43" s="155" t="s">
        <v>216</v>
      </c>
      <c r="F43" s="156"/>
      <c r="G43" s="135" t="s">
        <v>743</v>
      </c>
      <c r="H43" s="137">
        <v>18</v>
      </c>
      <c r="I43" s="138">
        <f t="shared" si="0"/>
        <v>18</v>
      </c>
      <c r="J43" s="120"/>
    </row>
    <row r="44" spans="1:10" ht="192">
      <c r="A44" s="119"/>
      <c r="B44" s="132">
        <v>5</v>
      </c>
      <c r="C44" s="133" t="s">
        <v>744</v>
      </c>
      <c r="D44" s="134" t="s">
        <v>112</v>
      </c>
      <c r="E44" s="155" t="s">
        <v>115</v>
      </c>
      <c r="F44" s="156"/>
      <c r="G44" s="135" t="s">
        <v>776</v>
      </c>
      <c r="H44" s="137">
        <v>1.25</v>
      </c>
      <c r="I44" s="138">
        <f t="shared" si="0"/>
        <v>6.25</v>
      </c>
      <c r="J44" s="120"/>
    </row>
    <row r="45" spans="1:10" ht="192">
      <c r="A45" s="119"/>
      <c r="B45" s="132">
        <v>5</v>
      </c>
      <c r="C45" s="133" t="s">
        <v>744</v>
      </c>
      <c r="D45" s="134" t="s">
        <v>216</v>
      </c>
      <c r="E45" s="155" t="s">
        <v>115</v>
      </c>
      <c r="F45" s="156"/>
      <c r="G45" s="135" t="s">
        <v>776</v>
      </c>
      <c r="H45" s="137">
        <v>1.25</v>
      </c>
      <c r="I45" s="138">
        <f t="shared" si="0"/>
        <v>6.25</v>
      </c>
      <c r="J45" s="120"/>
    </row>
    <row r="46" spans="1:10" ht="192">
      <c r="A46" s="119"/>
      <c r="B46" s="132">
        <v>5</v>
      </c>
      <c r="C46" s="133" t="s">
        <v>744</v>
      </c>
      <c r="D46" s="134" t="s">
        <v>220</v>
      </c>
      <c r="E46" s="155" t="s">
        <v>115</v>
      </c>
      <c r="F46" s="156"/>
      <c r="G46" s="135" t="s">
        <v>776</v>
      </c>
      <c r="H46" s="137">
        <v>1.25</v>
      </c>
      <c r="I46" s="138">
        <f t="shared" si="0"/>
        <v>6.25</v>
      </c>
      <c r="J46" s="120"/>
    </row>
    <row r="47" spans="1:10" ht="132">
      <c r="A47" s="119"/>
      <c r="B47" s="132">
        <v>1</v>
      </c>
      <c r="C47" s="133" t="s">
        <v>745</v>
      </c>
      <c r="D47" s="134"/>
      <c r="E47" s="155"/>
      <c r="F47" s="156"/>
      <c r="G47" s="135" t="s">
        <v>746</v>
      </c>
      <c r="H47" s="137">
        <v>6.25</v>
      </c>
      <c r="I47" s="138">
        <f t="shared" si="0"/>
        <v>6.25</v>
      </c>
      <c r="J47" s="120"/>
    </row>
    <row r="48" spans="1:10" ht="312">
      <c r="A48" s="119"/>
      <c r="B48" s="132">
        <v>2</v>
      </c>
      <c r="C48" s="133" t="s">
        <v>747</v>
      </c>
      <c r="D48" s="134" t="s">
        <v>748</v>
      </c>
      <c r="E48" s="155"/>
      <c r="F48" s="156"/>
      <c r="G48" s="135" t="s">
        <v>777</v>
      </c>
      <c r="H48" s="137">
        <v>5.93</v>
      </c>
      <c r="I48" s="138">
        <f t="shared" si="0"/>
        <v>11.86</v>
      </c>
      <c r="J48" s="120"/>
    </row>
    <row r="49" spans="1:10" ht="84">
      <c r="A49" s="119"/>
      <c r="B49" s="132">
        <v>10</v>
      </c>
      <c r="C49" s="133" t="s">
        <v>749</v>
      </c>
      <c r="D49" s="134" t="s">
        <v>30</v>
      </c>
      <c r="E49" s="155"/>
      <c r="F49" s="156"/>
      <c r="G49" s="135" t="s">
        <v>750</v>
      </c>
      <c r="H49" s="137">
        <v>0.57999999999999996</v>
      </c>
      <c r="I49" s="138">
        <f t="shared" si="0"/>
        <v>5.8</v>
      </c>
      <c r="J49" s="120"/>
    </row>
    <row r="50" spans="1:10" ht="192">
      <c r="A50" s="119"/>
      <c r="B50" s="132">
        <v>2</v>
      </c>
      <c r="C50" s="133" t="s">
        <v>751</v>
      </c>
      <c r="D50" s="134"/>
      <c r="E50" s="155"/>
      <c r="F50" s="156"/>
      <c r="G50" s="135" t="s">
        <v>752</v>
      </c>
      <c r="H50" s="137">
        <v>20.149999999999999</v>
      </c>
      <c r="I50" s="138">
        <f t="shared" si="0"/>
        <v>40.299999999999997</v>
      </c>
      <c r="J50" s="120"/>
    </row>
    <row r="51" spans="1:10" ht="168">
      <c r="A51" s="119"/>
      <c r="B51" s="132">
        <v>5</v>
      </c>
      <c r="C51" s="133" t="s">
        <v>753</v>
      </c>
      <c r="D51" s="134" t="s">
        <v>112</v>
      </c>
      <c r="E51" s="155" t="s">
        <v>31</v>
      </c>
      <c r="F51" s="156"/>
      <c r="G51" s="135" t="s">
        <v>754</v>
      </c>
      <c r="H51" s="137">
        <v>1.67</v>
      </c>
      <c r="I51" s="138">
        <f t="shared" si="0"/>
        <v>8.35</v>
      </c>
      <c r="J51" s="120"/>
    </row>
    <row r="52" spans="1:10" ht="168">
      <c r="A52" s="119"/>
      <c r="B52" s="132">
        <v>5</v>
      </c>
      <c r="C52" s="133" t="s">
        <v>753</v>
      </c>
      <c r="D52" s="134" t="s">
        <v>112</v>
      </c>
      <c r="E52" s="155" t="s">
        <v>32</v>
      </c>
      <c r="F52" s="156"/>
      <c r="G52" s="135" t="s">
        <v>754</v>
      </c>
      <c r="H52" s="137">
        <v>1.67</v>
      </c>
      <c r="I52" s="138">
        <f t="shared" si="0"/>
        <v>8.35</v>
      </c>
      <c r="J52" s="120"/>
    </row>
    <row r="53" spans="1:10" ht="168">
      <c r="A53" s="119"/>
      <c r="B53" s="132">
        <v>5</v>
      </c>
      <c r="C53" s="133" t="s">
        <v>753</v>
      </c>
      <c r="D53" s="134" t="s">
        <v>112</v>
      </c>
      <c r="E53" s="155" t="s">
        <v>33</v>
      </c>
      <c r="F53" s="156"/>
      <c r="G53" s="135" t="s">
        <v>754</v>
      </c>
      <c r="H53" s="137">
        <v>1.67</v>
      </c>
      <c r="I53" s="138">
        <f t="shared" si="0"/>
        <v>8.35</v>
      </c>
      <c r="J53" s="120"/>
    </row>
    <row r="54" spans="1:10" ht="168">
      <c r="A54" s="119"/>
      <c r="B54" s="132">
        <v>5</v>
      </c>
      <c r="C54" s="133" t="s">
        <v>753</v>
      </c>
      <c r="D54" s="134" t="s">
        <v>216</v>
      </c>
      <c r="E54" s="155" t="s">
        <v>31</v>
      </c>
      <c r="F54" s="156"/>
      <c r="G54" s="135" t="s">
        <v>754</v>
      </c>
      <c r="H54" s="137">
        <v>1.67</v>
      </c>
      <c r="I54" s="138">
        <f t="shared" si="0"/>
        <v>8.35</v>
      </c>
      <c r="J54" s="120"/>
    </row>
    <row r="55" spans="1:10" ht="168">
      <c r="A55" s="119"/>
      <c r="B55" s="132">
        <v>5</v>
      </c>
      <c r="C55" s="133" t="s">
        <v>753</v>
      </c>
      <c r="D55" s="134" t="s">
        <v>216</v>
      </c>
      <c r="E55" s="155" t="s">
        <v>32</v>
      </c>
      <c r="F55" s="156"/>
      <c r="G55" s="135" t="s">
        <v>754</v>
      </c>
      <c r="H55" s="137">
        <v>1.67</v>
      </c>
      <c r="I55" s="138">
        <f t="shared" si="0"/>
        <v>8.35</v>
      </c>
      <c r="J55" s="120"/>
    </row>
    <row r="56" spans="1:10" ht="168">
      <c r="A56" s="119"/>
      <c r="B56" s="132">
        <v>5</v>
      </c>
      <c r="C56" s="133" t="s">
        <v>753</v>
      </c>
      <c r="D56" s="134" t="s">
        <v>220</v>
      </c>
      <c r="E56" s="155" t="s">
        <v>31</v>
      </c>
      <c r="F56" s="156"/>
      <c r="G56" s="135" t="s">
        <v>754</v>
      </c>
      <c r="H56" s="137">
        <v>1.67</v>
      </c>
      <c r="I56" s="138">
        <f t="shared" si="0"/>
        <v>8.35</v>
      </c>
      <c r="J56" s="120"/>
    </row>
    <row r="57" spans="1:10" ht="168">
      <c r="A57" s="119"/>
      <c r="B57" s="132">
        <v>5</v>
      </c>
      <c r="C57" s="133" t="s">
        <v>753</v>
      </c>
      <c r="D57" s="134" t="s">
        <v>220</v>
      </c>
      <c r="E57" s="155" t="s">
        <v>32</v>
      </c>
      <c r="F57" s="156"/>
      <c r="G57" s="135" t="s">
        <v>754</v>
      </c>
      <c r="H57" s="137">
        <v>1.67</v>
      </c>
      <c r="I57" s="138">
        <f t="shared" si="0"/>
        <v>8.35</v>
      </c>
      <c r="J57" s="120"/>
    </row>
    <row r="58" spans="1:10" ht="108">
      <c r="A58" s="119"/>
      <c r="B58" s="132">
        <v>5</v>
      </c>
      <c r="C58" s="133" t="s">
        <v>755</v>
      </c>
      <c r="D58" s="134" t="s">
        <v>30</v>
      </c>
      <c r="E58" s="155"/>
      <c r="F58" s="156"/>
      <c r="G58" s="135" t="s">
        <v>756</v>
      </c>
      <c r="H58" s="137">
        <v>3.28</v>
      </c>
      <c r="I58" s="138">
        <f t="shared" si="0"/>
        <v>16.399999999999999</v>
      </c>
      <c r="J58" s="120"/>
    </row>
    <row r="59" spans="1:10" ht="108">
      <c r="A59" s="119"/>
      <c r="B59" s="132">
        <v>5</v>
      </c>
      <c r="C59" s="133" t="s">
        <v>755</v>
      </c>
      <c r="D59" s="134" t="s">
        <v>31</v>
      </c>
      <c r="E59" s="155"/>
      <c r="F59" s="156"/>
      <c r="G59" s="135" t="s">
        <v>756</v>
      </c>
      <c r="H59" s="137">
        <v>3.28</v>
      </c>
      <c r="I59" s="138">
        <f t="shared" si="0"/>
        <v>16.399999999999999</v>
      </c>
      <c r="J59" s="120"/>
    </row>
    <row r="60" spans="1:10" ht="108">
      <c r="A60" s="119"/>
      <c r="B60" s="132">
        <v>5</v>
      </c>
      <c r="C60" s="133" t="s">
        <v>755</v>
      </c>
      <c r="D60" s="134" t="s">
        <v>32</v>
      </c>
      <c r="E60" s="155"/>
      <c r="F60" s="156"/>
      <c r="G60" s="135" t="s">
        <v>756</v>
      </c>
      <c r="H60" s="137">
        <v>3.28</v>
      </c>
      <c r="I60" s="138">
        <f t="shared" si="0"/>
        <v>16.399999999999999</v>
      </c>
      <c r="J60" s="120"/>
    </row>
    <row r="61" spans="1:10" ht="108">
      <c r="A61" s="119"/>
      <c r="B61" s="132">
        <v>5</v>
      </c>
      <c r="C61" s="133" t="s">
        <v>755</v>
      </c>
      <c r="D61" s="134" t="s">
        <v>33</v>
      </c>
      <c r="E61" s="155"/>
      <c r="F61" s="156"/>
      <c r="G61" s="135" t="s">
        <v>756</v>
      </c>
      <c r="H61" s="137">
        <v>3.28</v>
      </c>
      <c r="I61" s="138">
        <f t="shared" si="0"/>
        <v>16.399999999999999</v>
      </c>
      <c r="J61" s="120"/>
    </row>
    <row r="62" spans="1:10" ht="108">
      <c r="A62" s="119"/>
      <c r="B62" s="132">
        <v>5</v>
      </c>
      <c r="C62" s="133" t="s">
        <v>755</v>
      </c>
      <c r="D62" s="134" t="s">
        <v>34</v>
      </c>
      <c r="E62" s="155"/>
      <c r="F62" s="156"/>
      <c r="G62" s="135" t="s">
        <v>756</v>
      </c>
      <c r="H62" s="137">
        <v>3.28</v>
      </c>
      <c r="I62" s="138">
        <f t="shared" si="0"/>
        <v>16.399999999999999</v>
      </c>
      <c r="J62" s="120"/>
    </row>
    <row r="63" spans="1:10" ht="348">
      <c r="A63" s="119"/>
      <c r="B63" s="114">
        <v>2</v>
      </c>
      <c r="C63" s="10" t="s">
        <v>757</v>
      </c>
      <c r="D63" s="123" t="s">
        <v>748</v>
      </c>
      <c r="E63" s="157"/>
      <c r="F63" s="158"/>
      <c r="G63" s="11" t="s">
        <v>778</v>
      </c>
      <c r="H63" s="12">
        <v>19.84</v>
      </c>
      <c r="I63" s="115">
        <f t="shared" si="0"/>
        <v>39.68</v>
      </c>
      <c r="J63" s="120"/>
    </row>
  </sheetData>
  <mergeCells count="46">
    <mergeCell ref="E63:F63"/>
    <mergeCell ref="E58:F58"/>
    <mergeCell ref="E59:F59"/>
    <mergeCell ref="E60:F60"/>
    <mergeCell ref="E61:F61"/>
    <mergeCell ref="E62:F62"/>
    <mergeCell ref="E53:F53"/>
    <mergeCell ref="E54:F54"/>
    <mergeCell ref="E55:F55"/>
    <mergeCell ref="E56:F56"/>
    <mergeCell ref="E57:F57"/>
    <mergeCell ref="E48:F48"/>
    <mergeCell ref="E49:F49"/>
    <mergeCell ref="E50:F50"/>
    <mergeCell ref="E51:F51"/>
    <mergeCell ref="E52:F52"/>
    <mergeCell ref="E43:F43"/>
    <mergeCell ref="E44:F44"/>
    <mergeCell ref="E45:F45"/>
    <mergeCell ref="E46:F46"/>
    <mergeCell ref="E47:F47"/>
    <mergeCell ref="E38:F38"/>
    <mergeCell ref="E39:F39"/>
    <mergeCell ref="E40:F40"/>
    <mergeCell ref="E41:F41"/>
    <mergeCell ref="E42:F42"/>
    <mergeCell ref="E33:F33"/>
    <mergeCell ref="E34:F34"/>
    <mergeCell ref="E35:F35"/>
    <mergeCell ref="E36:F36"/>
    <mergeCell ref="E37:F37"/>
    <mergeCell ref="E28:F28"/>
    <mergeCell ref="E29:F29"/>
    <mergeCell ref="E30:F30"/>
    <mergeCell ref="E31:F31"/>
    <mergeCell ref="E32:F32"/>
    <mergeCell ref="E23:F23"/>
    <mergeCell ref="E24:F24"/>
    <mergeCell ref="E25:F25"/>
    <mergeCell ref="E26:F26"/>
    <mergeCell ref="E27:F27"/>
    <mergeCell ref="I10:I11"/>
    <mergeCell ref="I14:I15"/>
    <mergeCell ref="E20:F20"/>
    <mergeCell ref="E21:F21"/>
    <mergeCell ref="E22:F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75"/>
  <sheetViews>
    <sheetView topLeftCell="A54" zoomScale="90" zoomScaleNormal="90" workbookViewId="0">
      <selection activeCell="K68" sqref="K68"/>
    </sheetView>
  </sheetViews>
  <sheetFormatPr defaultRowHeight="15" outlineLevelRow="1"/>
  <cols>
    <col min="1" max="1" width="1.5703125" customWidth="1"/>
    <col min="2" max="2" width="5.7109375" customWidth="1"/>
    <col min="3" max="3" width="12.85546875" customWidth="1"/>
    <col min="4" max="4" width="12.85546875" hidden="1" customWidth="1"/>
    <col min="5" max="5" width="17.140625" customWidth="1"/>
    <col min="6" max="7" width="8.5703125" customWidth="1"/>
    <col min="8" max="8" width="51.42578125" customWidth="1"/>
    <col min="9" max="9" width="11.42578125" customWidth="1"/>
    <col min="10" max="10" width="0" hidden="1" customWidth="1"/>
    <col min="11" max="11" width="14.7109375" customWidth="1"/>
    <col min="12" max="12" width="1.5703125" customWidth="1"/>
  </cols>
  <sheetData>
    <row r="1" spans="1:15" ht="12.75" customHeight="1">
      <c r="A1" s="3"/>
      <c r="B1" s="4"/>
      <c r="C1" s="4"/>
      <c r="D1" s="4"/>
      <c r="E1" s="4"/>
      <c r="F1" s="4"/>
      <c r="G1" s="4"/>
      <c r="H1" s="4"/>
      <c r="I1" s="4"/>
      <c r="J1" s="4"/>
      <c r="K1" s="4"/>
      <c r="L1" s="5"/>
      <c r="N1" s="99">
        <f>N2/N3</f>
        <v>1</v>
      </c>
      <c r="O1" t="s">
        <v>187</v>
      </c>
    </row>
    <row r="2" spans="1:15" ht="15.75" customHeight="1">
      <c r="A2" s="119"/>
      <c r="B2" s="128" t="s">
        <v>139</v>
      </c>
      <c r="C2" s="124"/>
      <c r="D2" s="124"/>
      <c r="E2" s="124"/>
      <c r="F2" s="124"/>
      <c r="G2" s="124"/>
      <c r="H2" s="124"/>
      <c r="I2" s="124"/>
      <c r="J2" s="124"/>
      <c r="K2" s="129" t="s">
        <v>145</v>
      </c>
      <c r="L2" s="120"/>
      <c r="N2">
        <v>3114.15</v>
      </c>
      <c r="O2" t="s">
        <v>188</v>
      </c>
    </row>
    <row r="3" spans="1:15" ht="12.75" customHeight="1">
      <c r="A3" s="119"/>
      <c r="B3" s="125" t="s">
        <v>140</v>
      </c>
      <c r="C3" s="124"/>
      <c r="D3" s="124"/>
      <c r="E3" s="124"/>
      <c r="F3" s="124"/>
      <c r="G3" s="124"/>
      <c r="H3" s="124"/>
      <c r="I3" s="124"/>
      <c r="J3" s="124"/>
      <c r="K3" s="124"/>
      <c r="L3" s="120"/>
      <c r="N3">
        <v>3114.15</v>
      </c>
      <c r="O3" t="s">
        <v>189</v>
      </c>
    </row>
    <row r="4" spans="1:15" ht="12.75" customHeight="1">
      <c r="A4" s="119"/>
      <c r="B4" s="125" t="s">
        <v>141</v>
      </c>
      <c r="C4" s="124"/>
      <c r="D4" s="124"/>
      <c r="E4" s="124"/>
      <c r="F4" s="124"/>
      <c r="G4" s="124"/>
      <c r="H4" s="124"/>
      <c r="I4" s="124"/>
      <c r="J4" s="124"/>
      <c r="K4" s="124"/>
      <c r="L4" s="120"/>
    </row>
    <row r="5" spans="1:15" ht="12.75" customHeight="1">
      <c r="A5" s="119"/>
      <c r="B5" s="125" t="s">
        <v>142</v>
      </c>
      <c r="C5" s="124"/>
      <c r="D5" s="124"/>
      <c r="E5" s="124"/>
      <c r="F5" s="124"/>
      <c r="G5" s="124"/>
      <c r="H5" s="124"/>
      <c r="I5" s="124"/>
      <c r="J5" s="124"/>
      <c r="K5" s="124"/>
      <c r="L5" s="120"/>
    </row>
    <row r="6" spans="1:15" ht="12.75" customHeight="1">
      <c r="A6" s="119"/>
      <c r="B6" s="125" t="s">
        <v>143</v>
      </c>
      <c r="C6" s="124"/>
      <c r="D6" s="124"/>
      <c r="E6" s="124"/>
      <c r="F6" s="124"/>
      <c r="G6" s="124"/>
      <c r="H6" s="124"/>
      <c r="I6" s="124"/>
      <c r="J6" s="124"/>
      <c r="K6" s="124"/>
      <c r="L6" s="120"/>
    </row>
    <row r="7" spans="1:15" ht="12.75" customHeight="1">
      <c r="A7" s="119"/>
      <c r="B7" s="125" t="s">
        <v>144</v>
      </c>
      <c r="C7" s="124"/>
      <c r="D7" s="124"/>
      <c r="E7" s="124"/>
      <c r="F7" s="124"/>
      <c r="G7" s="124"/>
      <c r="H7" s="124"/>
      <c r="I7" s="124"/>
      <c r="J7" s="124"/>
      <c r="K7" s="124"/>
      <c r="L7" s="120"/>
    </row>
    <row r="8" spans="1:15" ht="12.75" customHeight="1">
      <c r="A8" s="119"/>
      <c r="B8" s="124"/>
      <c r="C8" s="124"/>
      <c r="D8" s="124"/>
      <c r="E8" s="124"/>
      <c r="F8" s="124"/>
      <c r="G8" s="124"/>
      <c r="H8" s="124"/>
      <c r="I8" s="124"/>
      <c r="J8" s="124"/>
      <c r="K8" s="124"/>
      <c r="L8" s="120"/>
    </row>
    <row r="9" spans="1:15" ht="12.75" customHeight="1">
      <c r="A9" s="119"/>
      <c r="B9" s="110" t="s">
        <v>5</v>
      </c>
      <c r="C9" s="111"/>
      <c r="D9" s="111"/>
      <c r="E9" s="111"/>
      <c r="F9" s="112"/>
      <c r="G9" s="107"/>
      <c r="H9" s="108" t="s">
        <v>12</v>
      </c>
      <c r="I9" s="124"/>
      <c r="J9" s="124"/>
      <c r="K9" s="108" t="s">
        <v>201</v>
      </c>
      <c r="L9" s="120"/>
    </row>
    <row r="10" spans="1:15" ht="15" customHeight="1">
      <c r="A10" s="119"/>
      <c r="B10" s="119" t="s">
        <v>716</v>
      </c>
      <c r="C10" s="124"/>
      <c r="D10" s="124"/>
      <c r="E10" s="124"/>
      <c r="F10" s="120"/>
      <c r="G10" s="121"/>
      <c r="H10" s="121" t="s">
        <v>716</v>
      </c>
      <c r="I10" s="124"/>
      <c r="J10" s="124"/>
      <c r="K10" s="147">
        <f>IF(Invoice!J10&lt;&gt;"",Invoice!J10,"")</f>
        <v>51435</v>
      </c>
      <c r="L10" s="120"/>
    </row>
    <row r="11" spans="1:15" ht="12.75" customHeight="1">
      <c r="A11" s="119"/>
      <c r="B11" s="119" t="s">
        <v>717</v>
      </c>
      <c r="C11" s="124"/>
      <c r="D11" s="124"/>
      <c r="E11" s="124"/>
      <c r="F11" s="120"/>
      <c r="G11" s="121"/>
      <c r="H11" s="121" t="s">
        <v>717</v>
      </c>
      <c r="I11" s="124"/>
      <c r="J11" s="124"/>
      <c r="K11" s="148"/>
      <c r="L11" s="120"/>
    </row>
    <row r="12" spans="1:15" ht="12.75" customHeight="1">
      <c r="A12" s="119"/>
      <c r="B12" s="119" t="s">
        <v>718</v>
      </c>
      <c r="C12" s="124"/>
      <c r="D12" s="124"/>
      <c r="E12" s="124"/>
      <c r="F12" s="120"/>
      <c r="G12" s="121"/>
      <c r="H12" s="121" t="s">
        <v>718</v>
      </c>
      <c r="I12" s="124"/>
      <c r="J12" s="124"/>
      <c r="K12" s="124"/>
      <c r="L12" s="120"/>
    </row>
    <row r="13" spans="1:15" ht="12.75" customHeight="1">
      <c r="A13" s="119"/>
      <c r="B13" s="119" t="s">
        <v>714</v>
      </c>
      <c r="C13" s="124"/>
      <c r="D13" s="124"/>
      <c r="E13" s="124"/>
      <c r="F13" s="120"/>
      <c r="G13" s="121"/>
      <c r="H13" s="121" t="s">
        <v>714</v>
      </c>
      <c r="I13" s="124"/>
      <c r="J13" s="124"/>
      <c r="K13" s="108" t="s">
        <v>16</v>
      </c>
      <c r="L13" s="120"/>
    </row>
    <row r="14" spans="1:15" ht="15" customHeight="1">
      <c r="A14" s="119"/>
      <c r="B14" s="119"/>
      <c r="C14" s="124"/>
      <c r="D14" s="124"/>
      <c r="E14" s="124"/>
      <c r="F14" s="120"/>
      <c r="G14" s="121"/>
      <c r="H14" s="121" t="s">
        <v>11</v>
      </c>
      <c r="I14" s="124"/>
      <c r="J14" s="124"/>
      <c r="K14" s="149">
        <f>Invoice!J14</f>
        <v>45183</v>
      </c>
      <c r="L14" s="120"/>
    </row>
    <row r="15" spans="1:15" ht="15" customHeight="1">
      <c r="A15" s="119"/>
      <c r="B15" s="6" t="s">
        <v>11</v>
      </c>
      <c r="C15" s="7"/>
      <c r="D15" s="7"/>
      <c r="E15" s="7"/>
      <c r="F15" s="8"/>
      <c r="G15" s="121"/>
      <c r="H15" s="9"/>
      <c r="I15" s="124"/>
      <c r="J15" s="124"/>
      <c r="K15" s="150"/>
      <c r="L15" s="120"/>
    </row>
    <row r="16" spans="1:15" ht="15" customHeight="1">
      <c r="A16" s="119"/>
      <c r="B16" s="124"/>
      <c r="C16" s="124"/>
      <c r="D16" s="124"/>
      <c r="E16" s="124"/>
      <c r="F16" s="124"/>
      <c r="G16" s="124"/>
      <c r="H16" s="124"/>
      <c r="I16" s="127" t="s">
        <v>147</v>
      </c>
      <c r="J16" s="127" t="s">
        <v>147</v>
      </c>
      <c r="K16" s="141">
        <v>39983</v>
      </c>
      <c r="L16" s="120"/>
    </row>
    <row r="17" spans="1:12" ht="12.75" customHeight="1">
      <c r="A17" s="119"/>
      <c r="B17" s="124" t="s">
        <v>719</v>
      </c>
      <c r="C17" s="124"/>
      <c r="D17" s="124"/>
      <c r="E17" s="124"/>
      <c r="F17" s="124"/>
      <c r="G17" s="124"/>
      <c r="H17" s="124"/>
      <c r="I17" s="127" t="s">
        <v>148</v>
      </c>
      <c r="J17" s="127" t="s">
        <v>148</v>
      </c>
      <c r="K17" s="141" t="str">
        <f>IF(Invoice!J17&lt;&gt;"",Invoice!J17,"")</f>
        <v>Didi</v>
      </c>
      <c r="L17" s="120"/>
    </row>
    <row r="18" spans="1:12" ht="18" customHeight="1">
      <c r="A18" s="119"/>
      <c r="B18" s="124" t="s">
        <v>720</v>
      </c>
      <c r="C18" s="124"/>
      <c r="D18" s="124"/>
      <c r="E18" s="124"/>
      <c r="F18" s="124"/>
      <c r="G18" s="124"/>
      <c r="H18" s="124"/>
      <c r="I18" s="126" t="s">
        <v>264</v>
      </c>
      <c r="J18" s="126" t="s">
        <v>264</v>
      </c>
      <c r="K18" s="113" t="s">
        <v>167</v>
      </c>
      <c r="L18" s="120"/>
    </row>
    <row r="19" spans="1:12" ht="12.75" customHeight="1">
      <c r="A19" s="119"/>
      <c r="B19" s="124"/>
      <c r="C19" s="124"/>
      <c r="D19" s="124"/>
      <c r="E19" s="124"/>
      <c r="F19" s="124"/>
      <c r="G19" s="124"/>
      <c r="H19" s="124"/>
      <c r="I19" s="124"/>
      <c r="J19" s="124"/>
      <c r="K19" s="124"/>
      <c r="L19" s="120"/>
    </row>
    <row r="20" spans="1:12" ht="12.75" customHeight="1">
      <c r="A20" s="119"/>
      <c r="B20" s="109" t="s">
        <v>204</v>
      </c>
      <c r="C20" s="109" t="s">
        <v>205</v>
      </c>
      <c r="D20" s="109" t="s">
        <v>290</v>
      </c>
      <c r="E20" s="122" t="s">
        <v>206</v>
      </c>
      <c r="F20" s="151" t="s">
        <v>207</v>
      </c>
      <c r="G20" s="152"/>
      <c r="H20" s="109" t="s">
        <v>174</v>
      </c>
      <c r="I20" s="109" t="s">
        <v>208</v>
      </c>
      <c r="J20" s="109" t="s">
        <v>208</v>
      </c>
      <c r="K20" s="109" t="s">
        <v>26</v>
      </c>
      <c r="L20" s="120"/>
    </row>
    <row r="21" spans="1:12" ht="12.75" customHeight="1">
      <c r="A21" s="119"/>
      <c r="B21" s="130"/>
      <c r="C21" s="130"/>
      <c r="D21" s="130"/>
      <c r="E21" s="131"/>
      <c r="F21" s="153"/>
      <c r="G21" s="154"/>
      <c r="H21" s="130" t="s">
        <v>146</v>
      </c>
      <c r="I21" s="130"/>
      <c r="J21" s="130"/>
      <c r="K21" s="130"/>
      <c r="L21" s="120"/>
    </row>
    <row r="22" spans="1:12" ht="24" customHeight="1">
      <c r="A22" s="119"/>
      <c r="B22" s="132">
        <f>'Tax Invoice'!D18</f>
        <v>20</v>
      </c>
      <c r="C22" s="133" t="s">
        <v>721</v>
      </c>
      <c r="D22" s="133" t="s">
        <v>721</v>
      </c>
      <c r="E22" s="134" t="s">
        <v>679</v>
      </c>
      <c r="F22" s="155" t="s">
        <v>112</v>
      </c>
      <c r="G22" s="156"/>
      <c r="H22" s="135" t="s">
        <v>774</v>
      </c>
      <c r="I22" s="137">
        <f t="shared" ref="I22:I63" si="0">J22*$N$1</f>
        <v>0.57999999999999996</v>
      </c>
      <c r="J22" s="137">
        <v>0.57999999999999996</v>
      </c>
      <c r="K22" s="138">
        <f t="shared" ref="K22:K63" si="1">I22*B22</f>
        <v>11.6</v>
      </c>
      <c r="L22" s="120"/>
    </row>
    <row r="23" spans="1:12" ht="24" customHeight="1">
      <c r="A23" s="119"/>
      <c r="B23" s="132">
        <f>'Tax Invoice'!D19</f>
        <v>20</v>
      </c>
      <c r="C23" s="133" t="s">
        <v>721</v>
      </c>
      <c r="D23" s="133" t="s">
        <v>721</v>
      </c>
      <c r="E23" s="134" t="s">
        <v>722</v>
      </c>
      <c r="F23" s="155" t="s">
        <v>112</v>
      </c>
      <c r="G23" s="156"/>
      <c r="H23" s="135" t="s">
        <v>774</v>
      </c>
      <c r="I23" s="137">
        <f t="shared" si="0"/>
        <v>0.57999999999999996</v>
      </c>
      <c r="J23" s="137">
        <v>0.57999999999999996</v>
      </c>
      <c r="K23" s="138">
        <f t="shared" si="1"/>
        <v>11.6</v>
      </c>
      <c r="L23" s="120"/>
    </row>
    <row r="24" spans="1:12" ht="24" customHeight="1">
      <c r="A24" s="119"/>
      <c r="B24" s="132">
        <f>'Tax Invoice'!D20</f>
        <v>20</v>
      </c>
      <c r="C24" s="133" t="s">
        <v>721</v>
      </c>
      <c r="D24" s="133" t="s">
        <v>721</v>
      </c>
      <c r="E24" s="134" t="s">
        <v>723</v>
      </c>
      <c r="F24" s="155" t="s">
        <v>112</v>
      </c>
      <c r="G24" s="156"/>
      <c r="H24" s="135" t="s">
        <v>774</v>
      </c>
      <c r="I24" s="137">
        <f t="shared" si="0"/>
        <v>0.57999999999999996</v>
      </c>
      <c r="J24" s="137">
        <v>0.57999999999999996</v>
      </c>
      <c r="K24" s="138">
        <f t="shared" si="1"/>
        <v>11.6</v>
      </c>
      <c r="L24" s="120"/>
    </row>
    <row r="25" spans="1:12" ht="24" customHeight="1">
      <c r="A25" s="119"/>
      <c r="B25" s="132">
        <f>'Tax Invoice'!D21</f>
        <v>50</v>
      </c>
      <c r="C25" s="133" t="s">
        <v>724</v>
      </c>
      <c r="D25" s="133" t="s">
        <v>724</v>
      </c>
      <c r="E25" s="134" t="s">
        <v>279</v>
      </c>
      <c r="F25" s="155"/>
      <c r="G25" s="156"/>
      <c r="H25" s="135" t="s">
        <v>775</v>
      </c>
      <c r="I25" s="137">
        <f t="shared" si="0"/>
        <v>0.14000000000000001</v>
      </c>
      <c r="J25" s="137">
        <v>0.14000000000000001</v>
      </c>
      <c r="K25" s="138">
        <f t="shared" si="1"/>
        <v>7.0000000000000009</v>
      </c>
      <c r="L25" s="120"/>
    </row>
    <row r="26" spans="1:12" ht="24" customHeight="1">
      <c r="A26" s="119"/>
      <c r="B26" s="132">
        <f>'Tax Invoice'!D22</f>
        <v>50</v>
      </c>
      <c r="C26" s="133" t="s">
        <v>724</v>
      </c>
      <c r="D26" s="133" t="s">
        <v>724</v>
      </c>
      <c r="E26" s="134" t="s">
        <v>490</v>
      </c>
      <c r="F26" s="155"/>
      <c r="G26" s="156"/>
      <c r="H26" s="135" t="s">
        <v>775</v>
      </c>
      <c r="I26" s="137">
        <f t="shared" si="0"/>
        <v>0.14000000000000001</v>
      </c>
      <c r="J26" s="137">
        <v>0.14000000000000001</v>
      </c>
      <c r="K26" s="138">
        <f t="shared" si="1"/>
        <v>7.0000000000000009</v>
      </c>
      <c r="L26" s="120"/>
    </row>
    <row r="27" spans="1:12" ht="24" customHeight="1">
      <c r="A27" s="119"/>
      <c r="B27" s="132">
        <f>'Tax Invoice'!D23</f>
        <v>50</v>
      </c>
      <c r="C27" s="133" t="s">
        <v>724</v>
      </c>
      <c r="D27" s="133" t="s">
        <v>724</v>
      </c>
      <c r="E27" s="134" t="s">
        <v>725</v>
      </c>
      <c r="F27" s="155"/>
      <c r="G27" s="156"/>
      <c r="H27" s="135" t="s">
        <v>775</v>
      </c>
      <c r="I27" s="137">
        <f t="shared" si="0"/>
        <v>0.14000000000000001</v>
      </c>
      <c r="J27" s="137">
        <v>0.14000000000000001</v>
      </c>
      <c r="K27" s="138">
        <f t="shared" si="1"/>
        <v>7.0000000000000009</v>
      </c>
      <c r="L27" s="120"/>
    </row>
    <row r="28" spans="1:12" ht="24" customHeight="1">
      <c r="A28" s="119"/>
      <c r="B28" s="132">
        <f>'Tax Invoice'!D24</f>
        <v>50</v>
      </c>
      <c r="C28" s="133" t="s">
        <v>724</v>
      </c>
      <c r="D28" s="133" t="s">
        <v>724</v>
      </c>
      <c r="E28" s="134" t="s">
        <v>722</v>
      </c>
      <c r="F28" s="155"/>
      <c r="G28" s="156"/>
      <c r="H28" s="135" t="s">
        <v>775</v>
      </c>
      <c r="I28" s="137">
        <f t="shared" si="0"/>
        <v>0.14000000000000001</v>
      </c>
      <c r="J28" s="137">
        <v>0.14000000000000001</v>
      </c>
      <c r="K28" s="138">
        <f t="shared" si="1"/>
        <v>7.0000000000000009</v>
      </c>
      <c r="L28" s="120"/>
    </row>
    <row r="29" spans="1:12" ht="24" customHeight="1">
      <c r="A29" s="119"/>
      <c r="B29" s="132">
        <f>'Tax Invoice'!D25</f>
        <v>50</v>
      </c>
      <c r="C29" s="133" t="s">
        <v>724</v>
      </c>
      <c r="D29" s="133" t="s">
        <v>724</v>
      </c>
      <c r="E29" s="134" t="s">
        <v>726</v>
      </c>
      <c r="F29" s="155"/>
      <c r="G29" s="156"/>
      <c r="H29" s="135" t="s">
        <v>775</v>
      </c>
      <c r="I29" s="137">
        <f t="shared" si="0"/>
        <v>0.14000000000000001</v>
      </c>
      <c r="J29" s="137">
        <v>0.14000000000000001</v>
      </c>
      <c r="K29" s="138">
        <f t="shared" si="1"/>
        <v>7.0000000000000009</v>
      </c>
      <c r="L29" s="120"/>
    </row>
    <row r="30" spans="1:12" ht="24" customHeight="1">
      <c r="A30" s="119"/>
      <c r="B30" s="132">
        <f>'Tax Invoice'!D26</f>
        <v>1</v>
      </c>
      <c r="C30" s="133" t="s">
        <v>727</v>
      </c>
      <c r="D30" s="133" t="s">
        <v>758</v>
      </c>
      <c r="E30" s="134" t="s">
        <v>210</v>
      </c>
      <c r="F30" s="155" t="s">
        <v>112</v>
      </c>
      <c r="G30" s="156"/>
      <c r="H30" s="135" t="s">
        <v>728</v>
      </c>
      <c r="I30" s="137">
        <f t="shared" si="0"/>
        <v>15.17</v>
      </c>
      <c r="J30" s="137">
        <v>15.17</v>
      </c>
      <c r="K30" s="138">
        <f t="shared" si="1"/>
        <v>15.17</v>
      </c>
      <c r="L30" s="120"/>
    </row>
    <row r="31" spans="1:12" ht="24" customHeight="1">
      <c r="A31" s="119"/>
      <c r="B31" s="132">
        <f>'Tax Invoice'!D27</f>
        <v>1</v>
      </c>
      <c r="C31" s="133" t="s">
        <v>729</v>
      </c>
      <c r="D31" s="133" t="s">
        <v>759</v>
      </c>
      <c r="E31" s="134" t="s">
        <v>300</v>
      </c>
      <c r="F31" s="155"/>
      <c r="G31" s="156"/>
      <c r="H31" s="135" t="s">
        <v>730</v>
      </c>
      <c r="I31" s="137">
        <f t="shared" si="0"/>
        <v>21.3</v>
      </c>
      <c r="J31" s="137">
        <v>21.3</v>
      </c>
      <c r="K31" s="138">
        <f t="shared" si="1"/>
        <v>21.3</v>
      </c>
      <c r="L31" s="120"/>
    </row>
    <row r="32" spans="1:12" ht="24" customHeight="1">
      <c r="A32" s="119"/>
      <c r="B32" s="132">
        <f>'Tax Invoice'!D28</f>
        <v>1</v>
      </c>
      <c r="C32" s="133" t="s">
        <v>729</v>
      </c>
      <c r="D32" s="133" t="s">
        <v>760</v>
      </c>
      <c r="E32" s="134" t="s">
        <v>320</v>
      </c>
      <c r="F32" s="155"/>
      <c r="G32" s="156"/>
      <c r="H32" s="135" t="s">
        <v>730</v>
      </c>
      <c r="I32" s="137">
        <f t="shared" si="0"/>
        <v>25.18</v>
      </c>
      <c r="J32" s="137">
        <v>25.18</v>
      </c>
      <c r="K32" s="138">
        <f t="shared" si="1"/>
        <v>25.18</v>
      </c>
      <c r="L32" s="120"/>
    </row>
    <row r="33" spans="1:12" ht="36" customHeight="1">
      <c r="A33" s="119"/>
      <c r="B33" s="132">
        <f>'Tax Invoice'!D29</f>
        <v>1</v>
      </c>
      <c r="C33" s="133" t="s">
        <v>731</v>
      </c>
      <c r="D33" s="133" t="s">
        <v>761</v>
      </c>
      <c r="E33" s="134" t="s">
        <v>250</v>
      </c>
      <c r="F33" s="155"/>
      <c r="G33" s="156"/>
      <c r="H33" s="135" t="s">
        <v>732</v>
      </c>
      <c r="I33" s="137">
        <f t="shared" si="0"/>
        <v>48.08</v>
      </c>
      <c r="J33" s="137">
        <v>48.08</v>
      </c>
      <c r="K33" s="138">
        <f t="shared" si="1"/>
        <v>48.08</v>
      </c>
      <c r="L33" s="120"/>
    </row>
    <row r="34" spans="1:12" ht="36" customHeight="1">
      <c r="A34" s="119"/>
      <c r="B34" s="132">
        <f>'Tax Invoice'!D30</f>
        <v>1</v>
      </c>
      <c r="C34" s="133" t="s">
        <v>733</v>
      </c>
      <c r="D34" s="133" t="s">
        <v>762</v>
      </c>
      <c r="E34" s="134" t="s">
        <v>210</v>
      </c>
      <c r="F34" s="155" t="s">
        <v>216</v>
      </c>
      <c r="G34" s="156"/>
      <c r="H34" s="135" t="s">
        <v>734</v>
      </c>
      <c r="I34" s="137">
        <f t="shared" si="0"/>
        <v>20.88</v>
      </c>
      <c r="J34" s="137">
        <v>20.88</v>
      </c>
      <c r="K34" s="138">
        <f t="shared" si="1"/>
        <v>20.88</v>
      </c>
      <c r="L34" s="120"/>
    </row>
    <row r="35" spans="1:12" ht="36" customHeight="1">
      <c r="A35" s="119"/>
      <c r="B35" s="132">
        <f>'Tax Invoice'!D31</f>
        <v>3</v>
      </c>
      <c r="C35" s="133" t="s">
        <v>733</v>
      </c>
      <c r="D35" s="133" t="s">
        <v>763</v>
      </c>
      <c r="E35" s="134" t="s">
        <v>735</v>
      </c>
      <c r="F35" s="155" t="s">
        <v>112</v>
      </c>
      <c r="G35" s="156"/>
      <c r="H35" s="135" t="s">
        <v>734</v>
      </c>
      <c r="I35" s="137">
        <f t="shared" si="0"/>
        <v>199.3</v>
      </c>
      <c r="J35" s="137">
        <v>199.3</v>
      </c>
      <c r="K35" s="138">
        <f t="shared" si="1"/>
        <v>597.90000000000009</v>
      </c>
      <c r="L35" s="120"/>
    </row>
    <row r="36" spans="1:12" ht="36" customHeight="1">
      <c r="A36" s="119"/>
      <c r="B36" s="132">
        <f>'Tax Invoice'!D32</f>
        <v>1</v>
      </c>
      <c r="C36" s="133" t="s">
        <v>736</v>
      </c>
      <c r="D36" s="133" t="s">
        <v>764</v>
      </c>
      <c r="E36" s="134" t="s">
        <v>250</v>
      </c>
      <c r="F36" s="155" t="s">
        <v>216</v>
      </c>
      <c r="G36" s="156"/>
      <c r="H36" s="135" t="s">
        <v>737</v>
      </c>
      <c r="I36" s="137">
        <f t="shared" si="0"/>
        <v>55.29</v>
      </c>
      <c r="J36" s="137">
        <v>55.29</v>
      </c>
      <c r="K36" s="138">
        <f t="shared" si="1"/>
        <v>55.29</v>
      </c>
      <c r="L36" s="120"/>
    </row>
    <row r="37" spans="1:12" ht="36" customHeight="1">
      <c r="A37" s="119"/>
      <c r="B37" s="132">
        <f>'Tax Invoice'!D33</f>
        <v>3</v>
      </c>
      <c r="C37" s="133" t="s">
        <v>736</v>
      </c>
      <c r="D37" s="133" t="s">
        <v>765</v>
      </c>
      <c r="E37" s="134" t="s">
        <v>735</v>
      </c>
      <c r="F37" s="155" t="s">
        <v>112</v>
      </c>
      <c r="G37" s="156"/>
      <c r="H37" s="135" t="s">
        <v>737</v>
      </c>
      <c r="I37" s="137">
        <f t="shared" si="0"/>
        <v>214.36</v>
      </c>
      <c r="J37" s="137">
        <v>214.36</v>
      </c>
      <c r="K37" s="138">
        <f t="shared" si="1"/>
        <v>643.08000000000004</v>
      </c>
      <c r="L37" s="120"/>
    </row>
    <row r="38" spans="1:12" ht="36" customHeight="1">
      <c r="A38" s="119"/>
      <c r="B38" s="132">
        <f>'Tax Invoice'!D34</f>
        <v>1</v>
      </c>
      <c r="C38" s="133" t="s">
        <v>738</v>
      </c>
      <c r="D38" s="133" t="s">
        <v>766</v>
      </c>
      <c r="E38" s="134" t="s">
        <v>250</v>
      </c>
      <c r="F38" s="155" t="s">
        <v>216</v>
      </c>
      <c r="G38" s="156"/>
      <c r="H38" s="135" t="s">
        <v>739</v>
      </c>
      <c r="I38" s="137">
        <f t="shared" si="0"/>
        <v>51.32</v>
      </c>
      <c r="J38" s="137">
        <v>51.32</v>
      </c>
      <c r="K38" s="138">
        <f t="shared" si="1"/>
        <v>51.32</v>
      </c>
      <c r="L38" s="120"/>
    </row>
    <row r="39" spans="1:12" ht="36" customHeight="1">
      <c r="A39" s="119"/>
      <c r="B39" s="132">
        <f>'Tax Invoice'!D35</f>
        <v>4</v>
      </c>
      <c r="C39" s="133" t="s">
        <v>738</v>
      </c>
      <c r="D39" s="133" t="s">
        <v>767</v>
      </c>
      <c r="E39" s="134" t="s">
        <v>735</v>
      </c>
      <c r="F39" s="155" t="s">
        <v>112</v>
      </c>
      <c r="G39" s="156"/>
      <c r="H39" s="135" t="s">
        <v>739</v>
      </c>
      <c r="I39" s="137">
        <f t="shared" si="0"/>
        <v>199.15</v>
      </c>
      <c r="J39" s="137">
        <v>199.15</v>
      </c>
      <c r="K39" s="138">
        <f t="shared" si="1"/>
        <v>796.6</v>
      </c>
      <c r="L39" s="120"/>
    </row>
    <row r="40" spans="1:12" ht="36" customHeight="1">
      <c r="A40" s="119"/>
      <c r="B40" s="132">
        <f>'Tax Invoice'!D36</f>
        <v>1</v>
      </c>
      <c r="C40" s="133" t="s">
        <v>740</v>
      </c>
      <c r="D40" s="133" t="s">
        <v>768</v>
      </c>
      <c r="E40" s="134" t="s">
        <v>210</v>
      </c>
      <c r="F40" s="155" t="s">
        <v>216</v>
      </c>
      <c r="G40" s="156"/>
      <c r="H40" s="135" t="s">
        <v>741</v>
      </c>
      <c r="I40" s="137">
        <f t="shared" si="0"/>
        <v>23.42</v>
      </c>
      <c r="J40" s="137">
        <v>23.42</v>
      </c>
      <c r="K40" s="138">
        <f t="shared" si="1"/>
        <v>23.42</v>
      </c>
      <c r="L40" s="120"/>
    </row>
    <row r="41" spans="1:12" ht="36" customHeight="1">
      <c r="A41" s="119"/>
      <c r="B41" s="132">
        <f>'Tax Invoice'!D37</f>
        <v>2</v>
      </c>
      <c r="C41" s="133" t="s">
        <v>740</v>
      </c>
      <c r="D41" s="133" t="s">
        <v>769</v>
      </c>
      <c r="E41" s="134" t="s">
        <v>735</v>
      </c>
      <c r="F41" s="155" t="s">
        <v>112</v>
      </c>
      <c r="G41" s="156"/>
      <c r="H41" s="135" t="s">
        <v>741</v>
      </c>
      <c r="I41" s="137">
        <f t="shared" si="0"/>
        <v>223.52</v>
      </c>
      <c r="J41" s="137">
        <v>223.52</v>
      </c>
      <c r="K41" s="138">
        <f t="shared" si="1"/>
        <v>447.04</v>
      </c>
      <c r="L41" s="120"/>
    </row>
    <row r="42" spans="1:12" ht="36" customHeight="1">
      <c r="A42" s="119"/>
      <c r="B42" s="132">
        <f>'Tax Invoice'!D38</f>
        <v>1</v>
      </c>
      <c r="C42" s="133" t="s">
        <v>742</v>
      </c>
      <c r="D42" s="133" t="s">
        <v>770</v>
      </c>
      <c r="E42" s="134" t="s">
        <v>210</v>
      </c>
      <c r="F42" s="155" t="s">
        <v>112</v>
      </c>
      <c r="G42" s="156"/>
      <c r="H42" s="135" t="s">
        <v>743</v>
      </c>
      <c r="I42" s="137">
        <f t="shared" si="0"/>
        <v>18</v>
      </c>
      <c r="J42" s="137">
        <v>18</v>
      </c>
      <c r="K42" s="138">
        <f t="shared" si="1"/>
        <v>18</v>
      </c>
      <c r="L42" s="120"/>
    </row>
    <row r="43" spans="1:12" ht="36" customHeight="1">
      <c r="A43" s="119"/>
      <c r="B43" s="132">
        <f>'Tax Invoice'!D39</f>
        <v>1</v>
      </c>
      <c r="C43" s="133" t="s">
        <v>742</v>
      </c>
      <c r="D43" s="133" t="s">
        <v>770</v>
      </c>
      <c r="E43" s="134" t="s">
        <v>210</v>
      </c>
      <c r="F43" s="155" t="s">
        <v>216</v>
      </c>
      <c r="G43" s="156"/>
      <c r="H43" s="135" t="s">
        <v>743</v>
      </c>
      <c r="I43" s="137">
        <f t="shared" si="0"/>
        <v>18</v>
      </c>
      <c r="J43" s="137">
        <v>18</v>
      </c>
      <c r="K43" s="138">
        <f t="shared" si="1"/>
        <v>18</v>
      </c>
      <c r="L43" s="120"/>
    </row>
    <row r="44" spans="1:12" ht="24" customHeight="1">
      <c r="A44" s="119"/>
      <c r="B44" s="132">
        <f>'Tax Invoice'!D40</f>
        <v>5</v>
      </c>
      <c r="C44" s="133" t="s">
        <v>744</v>
      </c>
      <c r="D44" s="133" t="s">
        <v>744</v>
      </c>
      <c r="E44" s="134" t="s">
        <v>112</v>
      </c>
      <c r="F44" s="155" t="s">
        <v>115</v>
      </c>
      <c r="G44" s="156"/>
      <c r="H44" s="135" t="s">
        <v>776</v>
      </c>
      <c r="I44" s="137">
        <f t="shared" si="0"/>
        <v>1.25</v>
      </c>
      <c r="J44" s="137">
        <v>1.25</v>
      </c>
      <c r="K44" s="138">
        <f t="shared" si="1"/>
        <v>6.25</v>
      </c>
      <c r="L44" s="120"/>
    </row>
    <row r="45" spans="1:12" ht="24" customHeight="1">
      <c r="A45" s="119"/>
      <c r="B45" s="132">
        <f>'Tax Invoice'!D41</f>
        <v>5</v>
      </c>
      <c r="C45" s="133" t="s">
        <v>744</v>
      </c>
      <c r="D45" s="133" t="s">
        <v>744</v>
      </c>
      <c r="E45" s="134" t="s">
        <v>216</v>
      </c>
      <c r="F45" s="155" t="s">
        <v>115</v>
      </c>
      <c r="G45" s="156"/>
      <c r="H45" s="135" t="s">
        <v>776</v>
      </c>
      <c r="I45" s="137">
        <f t="shared" si="0"/>
        <v>1.25</v>
      </c>
      <c r="J45" s="137">
        <v>1.25</v>
      </c>
      <c r="K45" s="138">
        <f t="shared" si="1"/>
        <v>6.25</v>
      </c>
      <c r="L45" s="120"/>
    </row>
    <row r="46" spans="1:12" ht="24" customHeight="1">
      <c r="A46" s="119"/>
      <c r="B46" s="132">
        <f>'Tax Invoice'!D42</f>
        <v>5</v>
      </c>
      <c r="C46" s="133" t="s">
        <v>744</v>
      </c>
      <c r="D46" s="133" t="s">
        <v>744</v>
      </c>
      <c r="E46" s="134" t="s">
        <v>220</v>
      </c>
      <c r="F46" s="155" t="s">
        <v>115</v>
      </c>
      <c r="G46" s="156"/>
      <c r="H46" s="135" t="s">
        <v>776</v>
      </c>
      <c r="I46" s="137">
        <f t="shared" si="0"/>
        <v>1.25</v>
      </c>
      <c r="J46" s="137">
        <v>1.25</v>
      </c>
      <c r="K46" s="138">
        <f t="shared" si="1"/>
        <v>6.25</v>
      </c>
      <c r="L46" s="120"/>
    </row>
    <row r="47" spans="1:12" ht="24" customHeight="1">
      <c r="A47" s="119"/>
      <c r="B47" s="132">
        <f>'Tax Invoice'!D43</f>
        <v>1</v>
      </c>
      <c r="C47" s="133" t="s">
        <v>745</v>
      </c>
      <c r="D47" s="133" t="s">
        <v>745</v>
      </c>
      <c r="E47" s="134"/>
      <c r="F47" s="155"/>
      <c r="G47" s="156"/>
      <c r="H47" s="135" t="s">
        <v>746</v>
      </c>
      <c r="I47" s="137">
        <f t="shared" si="0"/>
        <v>6.25</v>
      </c>
      <c r="J47" s="137">
        <v>6.25</v>
      </c>
      <c r="K47" s="138">
        <f t="shared" si="1"/>
        <v>6.25</v>
      </c>
      <c r="L47" s="120"/>
    </row>
    <row r="48" spans="1:12" ht="48" customHeight="1">
      <c r="A48" s="119"/>
      <c r="B48" s="132">
        <f>'Tax Invoice'!D44</f>
        <v>2</v>
      </c>
      <c r="C48" s="133" t="s">
        <v>747</v>
      </c>
      <c r="D48" s="133" t="s">
        <v>771</v>
      </c>
      <c r="E48" s="134" t="s">
        <v>748</v>
      </c>
      <c r="F48" s="155"/>
      <c r="G48" s="156"/>
      <c r="H48" s="135" t="s">
        <v>777</v>
      </c>
      <c r="I48" s="137">
        <f t="shared" si="0"/>
        <v>5.93</v>
      </c>
      <c r="J48" s="137">
        <v>5.93</v>
      </c>
      <c r="K48" s="138">
        <f t="shared" si="1"/>
        <v>11.86</v>
      </c>
      <c r="L48" s="120"/>
    </row>
    <row r="49" spans="1:12" ht="12.75" customHeight="1">
      <c r="A49" s="119"/>
      <c r="B49" s="132">
        <f>'Tax Invoice'!D45</f>
        <v>10</v>
      </c>
      <c r="C49" s="133" t="s">
        <v>749</v>
      </c>
      <c r="D49" s="133" t="s">
        <v>749</v>
      </c>
      <c r="E49" s="134" t="s">
        <v>30</v>
      </c>
      <c r="F49" s="155"/>
      <c r="G49" s="156"/>
      <c r="H49" s="135" t="s">
        <v>750</v>
      </c>
      <c r="I49" s="137">
        <f t="shared" si="0"/>
        <v>0.57999999999999996</v>
      </c>
      <c r="J49" s="137">
        <v>0.57999999999999996</v>
      </c>
      <c r="K49" s="138">
        <f t="shared" si="1"/>
        <v>5.8</v>
      </c>
      <c r="L49" s="120"/>
    </row>
    <row r="50" spans="1:12" ht="24" customHeight="1">
      <c r="A50" s="119"/>
      <c r="B50" s="132">
        <f>'Tax Invoice'!D46</f>
        <v>2</v>
      </c>
      <c r="C50" s="133" t="s">
        <v>751</v>
      </c>
      <c r="D50" s="133" t="s">
        <v>751</v>
      </c>
      <c r="E50" s="134"/>
      <c r="F50" s="155"/>
      <c r="G50" s="156"/>
      <c r="H50" s="135" t="s">
        <v>752</v>
      </c>
      <c r="I50" s="137">
        <f t="shared" si="0"/>
        <v>20.149999999999999</v>
      </c>
      <c r="J50" s="137">
        <v>20.149999999999999</v>
      </c>
      <c r="K50" s="138">
        <f t="shared" si="1"/>
        <v>40.299999999999997</v>
      </c>
      <c r="L50" s="120"/>
    </row>
    <row r="51" spans="1:12" ht="24" customHeight="1">
      <c r="A51" s="119"/>
      <c r="B51" s="132">
        <f>'Tax Invoice'!D47</f>
        <v>5</v>
      </c>
      <c r="C51" s="133" t="s">
        <v>753</v>
      </c>
      <c r="D51" s="133" t="s">
        <v>753</v>
      </c>
      <c r="E51" s="134" t="s">
        <v>112</v>
      </c>
      <c r="F51" s="155" t="s">
        <v>31</v>
      </c>
      <c r="G51" s="156"/>
      <c r="H51" s="135" t="s">
        <v>754</v>
      </c>
      <c r="I51" s="137">
        <f t="shared" si="0"/>
        <v>1.67</v>
      </c>
      <c r="J51" s="137">
        <v>1.67</v>
      </c>
      <c r="K51" s="138">
        <f t="shared" si="1"/>
        <v>8.35</v>
      </c>
      <c r="L51" s="120"/>
    </row>
    <row r="52" spans="1:12" ht="24" customHeight="1">
      <c r="A52" s="119"/>
      <c r="B52" s="132">
        <f>'Tax Invoice'!D48</f>
        <v>5</v>
      </c>
      <c r="C52" s="133" t="s">
        <v>753</v>
      </c>
      <c r="D52" s="133" t="s">
        <v>753</v>
      </c>
      <c r="E52" s="134" t="s">
        <v>112</v>
      </c>
      <c r="F52" s="155" t="s">
        <v>32</v>
      </c>
      <c r="G52" s="156"/>
      <c r="H52" s="135" t="s">
        <v>754</v>
      </c>
      <c r="I52" s="137">
        <f t="shared" si="0"/>
        <v>1.67</v>
      </c>
      <c r="J52" s="137">
        <v>1.67</v>
      </c>
      <c r="K52" s="138">
        <f t="shared" si="1"/>
        <v>8.35</v>
      </c>
      <c r="L52" s="120"/>
    </row>
    <row r="53" spans="1:12" ht="24" customHeight="1">
      <c r="A53" s="119"/>
      <c r="B53" s="132">
        <f>'Tax Invoice'!D49</f>
        <v>5</v>
      </c>
      <c r="C53" s="133" t="s">
        <v>753</v>
      </c>
      <c r="D53" s="133" t="s">
        <v>753</v>
      </c>
      <c r="E53" s="134" t="s">
        <v>112</v>
      </c>
      <c r="F53" s="155" t="s">
        <v>33</v>
      </c>
      <c r="G53" s="156"/>
      <c r="H53" s="135" t="s">
        <v>754</v>
      </c>
      <c r="I53" s="137">
        <f t="shared" si="0"/>
        <v>1.67</v>
      </c>
      <c r="J53" s="137">
        <v>1.67</v>
      </c>
      <c r="K53" s="138">
        <f t="shared" si="1"/>
        <v>8.35</v>
      </c>
      <c r="L53" s="120"/>
    </row>
    <row r="54" spans="1:12" ht="24" customHeight="1">
      <c r="A54" s="119"/>
      <c r="B54" s="132">
        <f>'Tax Invoice'!D50</f>
        <v>5</v>
      </c>
      <c r="C54" s="133" t="s">
        <v>753</v>
      </c>
      <c r="D54" s="133" t="s">
        <v>753</v>
      </c>
      <c r="E54" s="134" t="s">
        <v>216</v>
      </c>
      <c r="F54" s="155" t="s">
        <v>31</v>
      </c>
      <c r="G54" s="156"/>
      <c r="H54" s="135" t="s">
        <v>754</v>
      </c>
      <c r="I54" s="137">
        <f t="shared" si="0"/>
        <v>1.67</v>
      </c>
      <c r="J54" s="137">
        <v>1.67</v>
      </c>
      <c r="K54" s="138">
        <f t="shared" si="1"/>
        <v>8.35</v>
      </c>
      <c r="L54" s="120"/>
    </row>
    <row r="55" spans="1:12" ht="24" customHeight="1">
      <c r="A55" s="119"/>
      <c r="B55" s="132">
        <f>'Tax Invoice'!D51</f>
        <v>5</v>
      </c>
      <c r="C55" s="133" t="s">
        <v>753</v>
      </c>
      <c r="D55" s="133" t="s">
        <v>753</v>
      </c>
      <c r="E55" s="134" t="s">
        <v>216</v>
      </c>
      <c r="F55" s="155" t="s">
        <v>32</v>
      </c>
      <c r="G55" s="156"/>
      <c r="H55" s="135" t="s">
        <v>754</v>
      </c>
      <c r="I55" s="137">
        <f t="shared" si="0"/>
        <v>1.67</v>
      </c>
      <c r="J55" s="137">
        <v>1.67</v>
      </c>
      <c r="K55" s="138">
        <f t="shared" si="1"/>
        <v>8.35</v>
      </c>
      <c r="L55" s="120"/>
    </row>
    <row r="56" spans="1:12" ht="24" customHeight="1">
      <c r="A56" s="119"/>
      <c r="B56" s="132">
        <f>'Tax Invoice'!D52</f>
        <v>5</v>
      </c>
      <c r="C56" s="133" t="s">
        <v>753</v>
      </c>
      <c r="D56" s="133" t="s">
        <v>753</v>
      </c>
      <c r="E56" s="134" t="s">
        <v>220</v>
      </c>
      <c r="F56" s="155" t="s">
        <v>31</v>
      </c>
      <c r="G56" s="156"/>
      <c r="H56" s="135" t="s">
        <v>754</v>
      </c>
      <c r="I56" s="137">
        <f t="shared" si="0"/>
        <v>1.67</v>
      </c>
      <c r="J56" s="137">
        <v>1.67</v>
      </c>
      <c r="K56" s="138">
        <f t="shared" si="1"/>
        <v>8.35</v>
      </c>
      <c r="L56" s="120"/>
    </row>
    <row r="57" spans="1:12" ht="24" customHeight="1">
      <c r="A57" s="119"/>
      <c r="B57" s="132">
        <f>'Tax Invoice'!D53</f>
        <v>5</v>
      </c>
      <c r="C57" s="133" t="s">
        <v>753</v>
      </c>
      <c r="D57" s="133" t="s">
        <v>753</v>
      </c>
      <c r="E57" s="134" t="s">
        <v>220</v>
      </c>
      <c r="F57" s="155" t="s">
        <v>32</v>
      </c>
      <c r="G57" s="156"/>
      <c r="H57" s="135" t="s">
        <v>754</v>
      </c>
      <c r="I57" s="137">
        <f t="shared" si="0"/>
        <v>1.67</v>
      </c>
      <c r="J57" s="137">
        <v>1.67</v>
      </c>
      <c r="K57" s="138">
        <f t="shared" si="1"/>
        <v>8.35</v>
      </c>
      <c r="L57" s="120"/>
    </row>
    <row r="58" spans="1:12" ht="24" customHeight="1">
      <c r="A58" s="119"/>
      <c r="B58" s="132">
        <f>'Tax Invoice'!D54</f>
        <v>5</v>
      </c>
      <c r="C58" s="133" t="s">
        <v>755</v>
      </c>
      <c r="D58" s="133" t="s">
        <v>755</v>
      </c>
      <c r="E58" s="134" t="s">
        <v>30</v>
      </c>
      <c r="F58" s="155"/>
      <c r="G58" s="156"/>
      <c r="H58" s="135" t="s">
        <v>756</v>
      </c>
      <c r="I58" s="137">
        <f t="shared" si="0"/>
        <v>3.28</v>
      </c>
      <c r="J58" s="137">
        <v>3.28</v>
      </c>
      <c r="K58" s="138">
        <f t="shared" si="1"/>
        <v>16.399999999999999</v>
      </c>
      <c r="L58" s="120"/>
    </row>
    <row r="59" spans="1:12" ht="24" customHeight="1">
      <c r="A59" s="119"/>
      <c r="B59" s="132">
        <f>'Tax Invoice'!D55</f>
        <v>5</v>
      </c>
      <c r="C59" s="133" t="s">
        <v>755</v>
      </c>
      <c r="D59" s="133" t="s">
        <v>755</v>
      </c>
      <c r="E59" s="134" t="s">
        <v>31</v>
      </c>
      <c r="F59" s="155"/>
      <c r="G59" s="156"/>
      <c r="H59" s="135" t="s">
        <v>756</v>
      </c>
      <c r="I59" s="137">
        <f t="shared" si="0"/>
        <v>3.28</v>
      </c>
      <c r="J59" s="137">
        <v>3.28</v>
      </c>
      <c r="K59" s="138">
        <f t="shared" si="1"/>
        <v>16.399999999999999</v>
      </c>
      <c r="L59" s="120"/>
    </row>
    <row r="60" spans="1:12" ht="24" customHeight="1">
      <c r="A60" s="119"/>
      <c r="B60" s="132">
        <f>'Tax Invoice'!D56</f>
        <v>5</v>
      </c>
      <c r="C60" s="133" t="s">
        <v>755</v>
      </c>
      <c r="D60" s="133" t="s">
        <v>755</v>
      </c>
      <c r="E60" s="134" t="s">
        <v>32</v>
      </c>
      <c r="F60" s="155"/>
      <c r="G60" s="156"/>
      <c r="H60" s="135" t="s">
        <v>756</v>
      </c>
      <c r="I60" s="137">
        <f t="shared" si="0"/>
        <v>3.28</v>
      </c>
      <c r="J60" s="137">
        <v>3.28</v>
      </c>
      <c r="K60" s="138">
        <f t="shared" si="1"/>
        <v>16.399999999999999</v>
      </c>
      <c r="L60" s="120"/>
    </row>
    <row r="61" spans="1:12" ht="24" customHeight="1">
      <c r="A61" s="119"/>
      <c r="B61" s="132">
        <f>'Tax Invoice'!D57</f>
        <v>5</v>
      </c>
      <c r="C61" s="133" t="s">
        <v>755</v>
      </c>
      <c r="D61" s="133" t="s">
        <v>755</v>
      </c>
      <c r="E61" s="134" t="s">
        <v>33</v>
      </c>
      <c r="F61" s="155"/>
      <c r="G61" s="156"/>
      <c r="H61" s="135" t="s">
        <v>756</v>
      </c>
      <c r="I61" s="137">
        <f t="shared" si="0"/>
        <v>3.28</v>
      </c>
      <c r="J61" s="137">
        <v>3.28</v>
      </c>
      <c r="K61" s="138">
        <f t="shared" si="1"/>
        <v>16.399999999999999</v>
      </c>
      <c r="L61" s="120"/>
    </row>
    <row r="62" spans="1:12" ht="24" customHeight="1">
      <c r="A62" s="119"/>
      <c r="B62" s="132">
        <f>'Tax Invoice'!D58</f>
        <v>5</v>
      </c>
      <c r="C62" s="133" t="s">
        <v>755</v>
      </c>
      <c r="D62" s="133" t="s">
        <v>755</v>
      </c>
      <c r="E62" s="134" t="s">
        <v>34</v>
      </c>
      <c r="F62" s="155"/>
      <c r="G62" s="156"/>
      <c r="H62" s="135" t="s">
        <v>756</v>
      </c>
      <c r="I62" s="137">
        <f t="shared" si="0"/>
        <v>3.28</v>
      </c>
      <c r="J62" s="137">
        <v>3.28</v>
      </c>
      <c r="K62" s="138">
        <f t="shared" si="1"/>
        <v>16.399999999999999</v>
      </c>
      <c r="L62" s="120"/>
    </row>
    <row r="63" spans="1:12" ht="48" customHeight="1">
      <c r="A63" s="119"/>
      <c r="B63" s="114">
        <f>'Tax Invoice'!D59</f>
        <v>2</v>
      </c>
      <c r="C63" s="10" t="s">
        <v>757</v>
      </c>
      <c r="D63" s="10" t="s">
        <v>772</v>
      </c>
      <c r="E63" s="123" t="s">
        <v>748</v>
      </c>
      <c r="F63" s="157"/>
      <c r="G63" s="158"/>
      <c r="H63" s="11" t="s">
        <v>778</v>
      </c>
      <c r="I63" s="12">
        <f t="shared" si="0"/>
        <v>19.84</v>
      </c>
      <c r="J63" s="12">
        <v>19.84</v>
      </c>
      <c r="K63" s="115">
        <f t="shared" si="1"/>
        <v>39.68</v>
      </c>
      <c r="L63" s="120"/>
    </row>
    <row r="64" spans="1:12" ht="12.75" customHeight="1">
      <c r="A64" s="119"/>
      <c r="B64" s="136">
        <f>SUM(B22:B63)</f>
        <v>424</v>
      </c>
      <c r="C64" s="136" t="s">
        <v>149</v>
      </c>
      <c r="D64" s="136"/>
      <c r="E64" s="136"/>
      <c r="F64" s="136"/>
      <c r="G64" s="136"/>
      <c r="H64" s="136"/>
      <c r="I64" s="139" t="s">
        <v>261</v>
      </c>
      <c r="J64" s="139" t="s">
        <v>261</v>
      </c>
      <c r="K64" s="140">
        <f>SUM(K22:K63)</f>
        <v>3114.15</v>
      </c>
      <c r="L64" s="120"/>
    </row>
    <row r="65" spans="1:12" ht="12.75" customHeight="1">
      <c r="A65" s="119"/>
      <c r="B65" s="136"/>
      <c r="C65" s="136"/>
      <c r="D65" s="136"/>
      <c r="E65" s="136"/>
      <c r="F65" s="136"/>
      <c r="G65" s="136"/>
      <c r="H65" s="136"/>
      <c r="I65" s="145" t="s">
        <v>783</v>
      </c>
      <c r="J65" s="139" t="s">
        <v>190</v>
      </c>
      <c r="K65" s="140">
        <f>Invoice!J65</f>
        <v>-934.245</v>
      </c>
      <c r="L65" s="120"/>
    </row>
    <row r="66" spans="1:12" ht="12.75" customHeight="1" outlineLevel="1">
      <c r="A66" s="119"/>
      <c r="B66" s="136"/>
      <c r="C66" s="136"/>
      <c r="D66" s="136"/>
      <c r="E66" s="136"/>
      <c r="F66" s="136"/>
      <c r="G66" s="136"/>
      <c r="H66" s="136"/>
      <c r="I66" s="145" t="s">
        <v>784</v>
      </c>
      <c r="J66" s="139" t="s">
        <v>191</v>
      </c>
      <c r="K66" s="140">
        <f>Invoice!J66</f>
        <v>0</v>
      </c>
      <c r="L66" s="120"/>
    </row>
    <row r="67" spans="1:12" ht="12.75" customHeight="1">
      <c r="A67" s="119"/>
      <c r="B67" s="136"/>
      <c r="C67" s="136"/>
      <c r="D67" s="136"/>
      <c r="E67" s="136"/>
      <c r="F67" s="136"/>
      <c r="G67" s="136"/>
      <c r="H67" s="136"/>
      <c r="I67" s="139" t="s">
        <v>263</v>
      </c>
      <c r="J67" s="139" t="s">
        <v>263</v>
      </c>
      <c r="K67" s="140">
        <f>SUM(K64:K66)</f>
        <v>2179.9050000000002</v>
      </c>
      <c r="L67" s="120"/>
    </row>
    <row r="68" spans="1:12" ht="12.75" customHeight="1">
      <c r="A68" s="6"/>
      <c r="B68" s="7"/>
      <c r="C68" s="7"/>
      <c r="D68" s="7"/>
      <c r="E68" s="7"/>
      <c r="F68" s="7"/>
      <c r="G68" s="7"/>
      <c r="H68" s="7" t="s">
        <v>773</v>
      </c>
      <c r="I68" s="7"/>
      <c r="J68" s="7"/>
      <c r="K68" s="7"/>
      <c r="L68" s="8"/>
    </row>
    <row r="69" spans="1:12" ht="12.75" customHeight="1"/>
    <row r="70" spans="1:12" ht="12.75" customHeight="1"/>
    <row r="71" spans="1:12" ht="12.75" customHeight="1"/>
    <row r="72" spans="1:12" ht="12.75" customHeight="1"/>
    <row r="73" spans="1:12" ht="12.75" customHeight="1"/>
    <row r="74" spans="1:12" ht="12.75" customHeight="1"/>
    <row r="75" spans="1:12" ht="12.75" customHeight="1"/>
  </sheetData>
  <mergeCells count="46">
    <mergeCell ref="F63:G63"/>
    <mergeCell ref="F58:G58"/>
    <mergeCell ref="F59:G59"/>
    <mergeCell ref="F60:G60"/>
    <mergeCell ref="F61:G61"/>
    <mergeCell ref="F62:G62"/>
    <mergeCell ref="F53:G53"/>
    <mergeCell ref="F54:G54"/>
    <mergeCell ref="F55:G55"/>
    <mergeCell ref="F56:G56"/>
    <mergeCell ref="F57:G57"/>
    <mergeCell ref="F48:G48"/>
    <mergeCell ref="F49:G49"/>
    <mergeCell ref="F50:G50"/>
    <mergeCell ref="F51:G51"/>
    <mergeCell ref="F52:G52"/>
    <mergeCell ref="F43:G43"/>
    <mergeCell ref="F44:G44"/>
    <mergeCell ref="F45:G45"/>
    <mergeCell ref="F46:G46"/>
    <mergeCell ref="F47:G47"/>
    <mergeCell ref="F38:G38"/>
    <mergeCell ref="F39:G39"/>
    <mergeCell ref="F40:G40"/>
    <mergeCell ref="F41:G41"/>
    <mergeCell ref="F42:G42"/>
    <mergeCell ref="F33:G33"/>
    <mergeCell ref="F34:G34"/>
    <mergeCell ref="F35:G35"/>
    <mergeCell ref="F36:G36"/>
    <mergeCell ref="F37:G37"/>
    <mergeCell ref="F28:G28"/>
    <mergeCell ref="F29:G29"/>
    <mergeCell ref="F30:G30"/>
    <mergeCell ref="F31:G31"/>
    <mergeCell ref="F32:G32"/>
    <mergeCell ref="F23:G23"/>
    <mergeCell ref="F24:G24"/>
    <mergeCell ref="F25:G25"/>
    <mergeCell ref="F26:G26"/>
    <mergeCell ref="F27:G27"/>
    <mergeCell ref="F20:G20"/>
    <mergeCell ref="F21:G21"/>
    <mergeCell ref="F22:G22"/>
    <mergeCell ref="K10:K11"/>
    <mergeCell ref="K14:K15"/>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349"/>
  <sheetViews>
    <sheetView topLeftCell="A56" zoomScaleNormal="100" workbookViewId="0">
      <selection activeCell="H1013" sqref="A1:H1013"/>
    </sheetView>
  </sheetViews>
  <sheetFormatPr defaultColWidth="9.140625" defaultRowHeight="12.75" outlineLevelRow="1"/>
  <cols>
    <col min="1" max="1" width="53.7109375" style="85" customWidth="1"/>
    <col min="2" max="2" width="9.140625" style="85"/>
    <col min="3" max="3" width="0" style="85" hidden="1" customWidth="1"/>
    <col min="4" max="4" width="7.28515625" style="85" customWidth="1"/>
    <col min="5" max="5" width="11.28515625" style="85" customWidth="1"/>
    <col min="6" max="6" width="10.28515625" style="85" customWidth="1"/>
    <col min="7" max="7" width="10" style="85" customWidth="1"/>
    <col min="8" max="8" width="12.140625" style="85" bestFit="1" customWidth="1"/>
    <col min="9" max="9" width="9.140625" style="85"/>
    <col min="10" max="10" width="25" style="85" customWidth="1"/>
    <col min="11" max="13" width="9.140625" style="85" customWidth="1"/>
    <col min="14" max="14" width="10.28515625" style="85" customWidth="1"/>
    <col min="15" max="15" width="9.140625" style="85" customWidth="1"/>
    <col min="16" max="257" width="9.140625" style="85" hidden="1" customWidth="1"/>
    <col min="258" max="258" width="53.7109375" style="85" hidden="1" customWidth="1"/>
    <col min="259" max="259" width="9.140625" style="85" hidden="1" customWidth="1"/>
    <col min="260" max="260" width="7.28515625" style="85" hidden="1" customWidth="1"/>
    <col min="261" max="261" width="11.28515625" style="85" hidden="1" customWidth="1"/>
    <col min="262" max="262" width="10.28515625" style="85" hidden="1" customWidth="1"/>
    <col min="263" max="263" width="10" style="85" hidden="1" customWidth="1"/>
    <col min="264" max="264" width="12.140625" style="85" hidden="1" customWidth="1"/>
    <col min="265" max="265" width="9.140625" style="85" hidden="1" customWidth="1"/>
    <col min="266" max="266" width="25" style="85" hidden="1" customWidth="1"/>
    <col min="267" max="513" width="9.140625" style="85" hidden="1" customWidth="1"/>
    <col min="514" max="514" width="53.7109375" style="85" hidden="1" customWidth="1"/>
    <col min="515" max="515" width="9.140625" style="85" hidden="1" customWidth="1"/>
    <col min="516" max="516" width="7.28515625" style="85" hidden="1" customWidth="1"/>
    <col min="517" max="517" width="11.28515625" style="85" hidden="1" customWidth="1"/>
    <col min="518" max="518" width="10.28515625" style="85" hidden="1" customWidth="1"/>
    <col min="519" max="519" width="10" style="85" hidden="1" customWidth="1"/>
    <col min="520" max="520" width="12.140625" style="85" hidden="1" customWidth="1"/>
    <col min="521" max="521" width="9.140625" style="85" hidden="1" customWidth="1"/>
    <col min="522" max="522" width="25" style="85" hidden="1" customWidth="1"/>
    <col min="523" max="769" width="9.140625" style="85" hidden="1" customWidth="1"/>
    <col min="770" max="770" width="53.7109375" style="85" hidden="1" customWidth="1"/>
    <col min="771" max="771" width="9.140625" style="85" hidden="1" customWidth="1"/>
    <col min="772" max="772" width="7.28515625" style="85" hidden="1" customWidth="1"/>
    <col min="773" max="773" width="11.28515625" style="85" hidden="1" customWidth="1"/>
    <col min="774" max="774" width="10.28515625" style="85" hidden="1" customWidth="1"/>
    <col min="775" max="775" width="10" style="85" hidden="1" customWidth="1"/>
    <col min="776" max="776" width="12.140625" style="85" hidden="1" customWidth="1"/>
    <col min="777" max="777" width="9.140625" style="85" hidden="1" customWidth="1"/>
    <col min="778" max="778" width="25" style="85" hidden="1" customWidth="1"/>
    <col min="779" max="1025" width="9.140625" style="85" hidden="1" customWidth="1"/>
    <col min="1026" max="1026" width="53.7109375" style="85" hidden="1" customWidth="1"/>
    <col min="1027" max="1027" width="9.140625" style="85" hidden="1" customWidth="1"/>
    <col min="1028" max="1028" width="7.28515625" style="85" hidden="1" customWidth="1"/>
    <col min="1029" max="1029" width="11.28515625" style="85" hidden="1" customWidth="1"/>
    <col min="1030" max="1030" width="10.28515625" style="85" hidden="1" customWidth="1"/>
    <col min="1031" max="1031" width="10" style="85" hidden="1" customWidth="1"/>
    <col min="1032" max="1032" width="12.140625" style="85" hidden="1" customWidth="1"/>
    <col min="1033" max="1033" width="9.140625" style="85" hidden="1" customWidth="1"/>
    <col min="1034" max="1034" width="25" style="85" hidden="1" customWidth="1"/>
    <col min="1035" max="1281" width="9.140625" style="85" hidden="1" customWidth="1"/>
    <col min="1282" max="1282" width="53.7109375" style="85" hidden="1" customWidth="1"/>
    <col min="1283" max="1283" width="9.140625" style="85" hidden="1" customWidth="1"/>
    <col min="1284" max="1284" width="7.28515625" style="85" hidden="1" customWidth="1"/>
    <col min="1285" max="1285" width="11.28515625" style="85" hidden="1" customWidth="1"/>
    <col min="1286" max="1286" width="10.28515625" style="85" hidden="1" customWidth="1"/>
    <col min="1287" max="1287" width="10" style="85" hidden="1" customWidth="1"/>
    <col min="1288" max="1288" width="12.140625" style="85" hidden="1" customWidth="1"/>
    <col min="1289" max="1289" width="9.140625" style="85" hidden="1" customWidth="1"/>
    <col min="1290" max="1290" width="25" style="85" hidden="1" customWidth="1"/>
    <col min="1291" max="1537" width="9.140625" style="85" hidden="1" customWidth="1"/>
    <col min="1538" max="1538" width="53.7109375" style="85" hidden="1" customWidth="1"/>
    <col min="1539" max="1539" width="9.140625" style="85" hidden="1" customWidth="1"/>
    <col min="1540" max="1540" width="7.28515625" style="85" hidden="1" customWidth="1"/>
    <col min="1541" max="1541" width="11.28515625" style="85" hidden="1" customWidth="1"/>
    <col min="1542" max="1542" width="10.28515625" style="85" hidden="1" customWidth="1"/>
    <col min="1543" max="1543" width="10" style="85" hidden="1" customWidth="1"/>
    <col min="1544" max="1544" width="12.140625" style="85" hidden="1" customWidth="1"/>
    <col min="1545" max="1545" width="9.140625" style="85" hidden="1" customWidth="1"/>
    <col min="1546" max="1546" width="25" style="85" hidden="1" customWidth="1"/>
    <col min="1547" max="1793" width="9.140625" style="85" hidden="1" customWidth="1"/>
    <col min="1794" max="1794" width="53.7109375" style="85" hidden="1" customWidth="1"/>
    <col min="1795" max="1795" width="9.140625" style="85" hidden="1" customWidth="1"/>
    <col min="1796" max="1796" width="7.28515625" style="85" hidden="1" customWidth="1"/>
    <col min="1797" max="1797" width="11.28515625" style="85" hidden="1" customWidth="1"/>
    <col min="1798" max="1798" width="10.28515625" style="85" hidden="1" customWidth="1"/>
    <col min="1799" max="1799" width="10" style="85" hidden="1" customWidth="1"/>
    <col min="1800" max="1800" width="12.140625" style="85" hidden="1" customWidth="1"/>
    <col min="1801" max="1801" width="9.140625" style="85" hidden="1" customWidth="1"/>
    <col min="1802" max="1802" width="25" style="85" hidden="1" customWidth="1"/>
    <col min="1803" max="2049" width="9.140625" style="85" hidden="1" customWidth="1"/>
    <col min="2050" max="2050" width="53.7109375" style="85" hidden="1" customWidth="1"/>
    <col min="2051" max="2051" width="9.140625" style="85" hidden="1" customWidth="1"/>
    <col min="2052" max="2052" width="7.28515625" style="85" hidden="1" customWidth="1"/>
    <col min="2053" max="2053" width="11.28515625" style="85" hidden="1" customWidth="1"/>
    <col min="2054" max="2054" width="10.28515625" style="85" hidden="1" customWidth="1"/>
    <col min="2055" max="2055" width="10" style="85" hidden="1" customWidth="1"/>
    <col min="2056" max="2056" width="12.140625" style="85" hidden="1" customWidth="1"/>
    <col min="2057" max="2057" width="9.140625" style="85" hidden="1" customWidth="1"/>
    <col min="2058" max="2058" width="25" style="85" hidden="1" customWidth="1"/>
    <col min="2059" max="2305" width="9.140625" style="85" hidden="1" customWidth="1"/>
    <col min="2306" max="2306" width="53.7109375" style="85" hidden="1" customWidth="1"/>
    <col min="2307" max="2307" width="9.140625" style="85" hidden="1" customWidth="1"/>
    <col min="2308" max="2308" width="7.28515625" style="85" hidden="1" customWidth="1"/>
    <col min="2309" max="2309" width="11.28515625" style="85" hidden="1" customWidth="1"/>
    <col min="2310" max="2310" width="10.28515625" style="85" hidden="1" customWidth="1"/>
    <col min="2311" max="2311" width="10" style="85" hidden="1" customWidth="1"/>
    <col min="2312" max="2312" width="12.140625" style="85" hidden="1" customWidth="1"/>
    <col min="2313" max="2313" width="9.140625" style="85" hidden="1" customWidth="1"/>
    <col min="2314" max="2314" width="25" style="85" hidden="1" customWidth="1"/>
    <col min="2315" max="2561" width="9.140625" style="85" hidden="1" customWidth="1"/>
    <col min="2562" max="2562" width="53.7109375" style="85" hidden="1" customWidth="1"/>
    <col min="2563" max="2563" width="9.140625" style="85" hidden="1" customWidth="1"/>
    <col min="2564" max="2564" width="7.28515625" style="85" hidden="1" customWidth="1"/>
    <col min="2565" max="2565" width="11.28515625" style="85" hidden="1" customWidth="1"/>
    <col min="2566" max="2566" width="10.28515625" style="85" hidden="1" customWidth="1"/>
    <col min="2567" max="2567" width="10" style="85" hidden="1" customWidth="1"/>
    <col min="2568" max="2568" width="12.140625" style="85" hidden="1" customWidth="1"/>
    <col min="2569" max="2569" width="9.140625" style="85" hidden="1" customWidth="1"/>
    <col min="2570" max="2570" width="25" style="85" hidden="1" customWidth="1"/>
    <col min="2571" max="2817" width="9.140625" style="85" hidden="1" customWidth="1"/>
    <col min="2818" max="2818" width="53.7109375" style="85" hidden="1" customWidth="1"/>
    <col min="2819" max="2819" width="9.140625" style="85" hidden="1" customWidth="1"/>
    <col min="2820" max="2820" width="7.28515625" style="85" hidden="1" customWidth="1"/>
    <col min="2821" max="2821" width="11.28515625" style="85" hidden="1" customWidth="1"/>
    <col min="2822" max="2822" width="10.28515625" style="85" hidden="1" customWidth="1"/>
    <col min="2823" max="2823" width="10" style="85" hidden="1" customWidth="1"/>
    <col min="2824" max="2824" width="12.140625" style="85" hidden="1" customWidth="1"/>
    <col min="2825" max="2825" width="9.140625" style="85" hidden="1" customWidth="1"/>
    <col min="2826" max="2826" width="25" style="85" hidden="1" customWidth="1"/>
    <col min="2827" max="3073" width="9.140625" style="85" hidden="1" customWidth="1"/>
    <col min="3074" max="3074" width="53.7109375" style="85" hidden="1" customWidth="1"/>
    <col min="3075" max="3075" width="9.140625" style="85" hidden="1" customWidth="1"/>
    <col min="3076" max="3076" width="7.28515625" style="85" hidden="1" customWidth="1"/>
    <col min="3077" max="3077" width="11.28515625" style="85" hidden="1" customWidth="1"/>
    <col min="3078" max="3078" width="10.28515625" style="85" hidden="1" customWidth="1"/>
    <col min="3079" max="3079" width="10" style="85" hidden="1" customWidth="1"/>
    <col min="3080" max="3080" width="12.140625" style="85" hidden="1" customWidth="1"/>
    <col min="3081" max="3081" width="9.140625" style="85" hidden="1" customWidth="1"/>
    <col min="3082" max="3082" width="25" style="85" hidden="1" customWidth="1"/>
    <col min="3083" max="3329" width="9.140625" style="85" hidden="1" customWidth="1"/>
    <col min="3330" max="3330" width="53.7109375" style="85" hidden="1" customWidth="1"/>
    <col min="3331" max="3331" width="9.140625" style="85" hidden="1" customWidth="1"/>
    <col min="3332" max="3332" width="7.28515625" style="85" hidden="1" customWidth="1"/>
    <col min="3333" max="3333" width="11.28515625" style="85" hidden="1" customWidth="1"/>
    <col min="3334" max="3334" width="10.28515625" style="85" hidden="1" customWidth="1"/>
    <col min="3335" max="3335" width="10" style="85" hidden="1" customWidth="1"/>
    <col min="3336" max="3336" width="12.140625" style="85" hidden="1" customWidth="1"/>
    <col min="3337" max="3337" width="9.140625" style="85" hidden="1" customWidth="1"/>
    <col min="3338" max="3338" width="25" style="85" hidden="1" customWidth="1"/>
    <col min="3339" max="3585" width="9.140625" style="85" hidden="1" customWidth="1"/>
    <col min="3586" max="3586" width="53.7109375" style="85" hidden="1" customWidth="1"/>
    <col min="3587" max="3587" width="9.140625" style="85" hidden="1" customWidth="1"/>
    <col min="3588" max="3588" width="7.28515625" style="85" hidden="1" customWidth="1"/>
    <col min="3589" max="3589" width="11.28515625" style="85" hidden="1" customWidth="1"/>
    <col min="3590" max="3590" width="10.28515625" style="85" hidden="1" customWidth="1"/>
    <col min="3591" max="3591" width="10" style="85" hidden="1" customWidth="1"/>
    <col min="3592" max="3592" width="12.140625" style="85" hidden="1" customWidth="1"/>
    <col min="3593" max="3593" width="9.140625" style="85" hidden="1" customWidth="1"/>
    <col min="3594" max="3594" width="25" style="85" hidden="1" customWidth="1"/>
    <col min="3595" max="3841" width="9.140625" style="85" hidden="1" customWidth="1"/>
    <col min="3842" max="3842" width="53.7109375" style="85" hidden="1" customWidth="1"/>
    <col min="3843" max="3843" width="9.140625" style="85" hidden="1" customWidth="1"/>
    <col min="3844" max="3844" width="7.28515625" style="85" hidden="1" customWidth="1"/>
    <col min="3845" max="3845" width="11.28515625" style="85" hidden="1" customWidth="1"/>
    <col min="3846" max="3846" width="10.28515625" style="85" hidden="1" customWidth="1"/>
    <col min="3847" max="3847" width="10" style="85" hidden="1" customWidth="1"/>
    <col min="3848" max="3848" width="12.140625" style="85" hidden="1" customWidth="1"/>
    <col min="3849" max="3849" width="9.140625" style="85" hidden="1" customWidth="1"/>
    <col min="3850" max="3850" width="25" style="85" hidden="1" customWidth="1"/>
    <col min="3851" max="4097" width="9.140625" style="85" hidden="1" customWidth="1"/>
    <col min="4098" max="4098" width="53.7109375" style="85" hidden="1" customWidth="1"/>
    <col min="4099" max="4099" width="9.140625" style="85" hidden="1" customWidth="1"/>
    <col min="4100" max="4100" width="7.28515625" style="85" hidden="1" customWidth="1"/>
    <col min="4101" max="4101" width="11.28515625" style="85" hidden="1" customWidth="1"/>
    <col min="4102" max="4102" width="10.28515625" style="85" hidden="1" customWidth="1"/>
    <col min="4103" max="4103" width="10" style="85" hidden="1" customWidth="1"/>
    <col min="4104" max="4104" width="12.140625" style="85" hidden="1" customWidth="1"/>
    <col min="4105" max="4105" width="9.140625" style="85" hidden="1" customWidth="1"/>
    <col min="4106" max="4106" width="25" style="85" hidden="1" customWidth="1"/>
    <col min="4107" max="4353" width="9.140625" style="85" hidden="1" customWidth="1"/>
    <col min="4354" max="4354" width="53.7109375" style="85" hidden="1" customWidth="1"/>
    <col min="4355" max="4355" width="9.140625" style="85" hidden="1" customWidth="1"/>
    <col min="4356" max="4356" width="7.28515625" style="85" hidden="1" customWidth="1"/>
    <col min="4357" max="4357" width="11.28515625" style="85" hidden="1" customWidth="1"/>
    <col min="4358" max="4358" width="10.28515625" style="85" hidden="1" customWidth="1"/>
    <col min="4359" max="4359" width="10" style="85" hidden="1" customWidth="1"/>
    <col min="4360" max="4360" width="12.140625" style="85" hidden="1" customWidth="1"/>
    <col min="4361" max="4361" width="9.140625" style="85" hidden="1" customWidth="1"/>
    <col min="4362" max="4362" width="25" style="85" hidden="1" customWidth="1"/>
    <col min="4363" max="4609" width="9.140625" style="85" hidden="1" customWidth="1"/>
    <col min="4610" max="4610" width="53.7109375" style="85" hidden="1" customWidth="1"/>
    <col min="4611" max="4611" width="9.140625" style="85" hidden="1" customWidth="1"/>
    <col min="4612" max="4612" width="7.28515625" style="85" hidden="1" customWidth="1"/>
    <col min="4613" max="4613" width="11.28515625" style="85" hidden="1" customWidth="1"/>
    <col min="4614" max="4614" width="10.28515625" style="85" hidden="1" customWidth="1"/>
    <col min="4615" max="4615" width="10" style="85" hidden="1" customWidth="1"/>
    <col min="4616" max="4616" width="12.140625" style="85" hidden="1" customWidth="1"/>
    <col min="4617" max="4617" width="9.140625" style="85" hidden="1" customWidth="1"/>
    <col min="4618" max="4618" width="25" style="85" hidden="1" customWidth="1"/>
    <col min="4619" max="4865" width="9.140625" style="85" hidden="1" customWidth="1"/>
    <col min="4866" max="4866" width="53.7109375" style="85" hidden="1" customWidth="1"/>
    <col min="4867" max="4867" width="9.140625" style="85" hidden="1" customWidth="1"/>
    <col min="4868" max="4868" width="7.28515625" style="85" hidden="1" customWidth="1"/>
    <col min="4869" max="4869" width="11.28515625" style="85" hidden="1" customWidth="1"/>
    <col min="4870" max="4870" width="10.28515625" style="85" hidden="1" customWidth="1"/>
    <col min="4871" max="4871" width="10" style="85" hidden="1" customWidth="1"/>
    <col min="4872" max="4872" width="12.140625" style="85" hidden="1" customWidth="1"/>
    <col min="4873" max="4873" width="9.140625" style="85" hidden="1" customWidth="1"/>
    <col min="4874" max="4874" width="25" style="85" hidden="1" customWidth="1"/>
    <col min="4875" max="5121" width="9.140625" style="85" hidden="1" customWidth="1"/>
    <col min="5122" max="5122" width="53.7109375" style="85" hidden="1" customWidth="1"/>
    <col min="5123" max="5123" width="9.140625" style="85" hidden="1" customWidth="1"/>
    <col min="5124" max="5124" width="7.28515625" style="85" hidden="1" customWidth="1"/>
    <col min="5125" max="5125" width="11.28515625" style="85" hidden="1" customWidth="1"/>
    <col min="5126" max="5126" width="10.28515625" style="85" hidden="1" customWidth="1"/>
    <col min="5127" max="5127" width="10" style="85" hidden="1" customWidth="1"/>
    <col min="5128" max="5128" width="12.140625" style="85" hidden="1" customWidth="1"/>
    <col min="5129" max="5129" width="9.140625" style="85" hidden="1" customWidth="1"/>
    <col min="5130" max="5130" width="25" style="85" hidden="1" customWidth="1"/>
    <col min="5131" max="5377" width="9.140625" style="85" hidden="1" customWidth="1"/>
    <col min="5378" max="5378" width="53.7109375" style="85" hidden="1" customWidth="1"/>
    <col min="5379" max="5379" width="9.140625" style="85" hidden="1" customWidth="1"/>
    <col min="5380" max="5380" width="7.28515625" style="85" hidden="1" customWidth="1"/>
    <col min="5381" max="5381" width="11.28515625" style="85" hidden="1" customWidth="1"/>
    <col min="5382" max="5382" width="10.28515625" style="85" hidden="1" customWidth="1"/>
    <col min="5383" max="5383" width="10" style="85" hidden="1" customWidth="1"/>
    <col min="5384" max="5384" width="12.140625" style="85" hidden="1" customWidth="1"/>
    <col min="5385" max="5385" width="9.140625" style="85" hidden="1" customWidth="1"/>
    <col min="5386" max="5386" width="25" style="85" hidden="1" customWidth="1"/>
    <col min="5387" max="5633" width="9.140625" style="85" hidden="1" customWidth="1"/>
    <col min="5634" max="5634" width="53.7109375" style="85" hidden="1" customWidth="1"/>
    <col min="5635" max="5635" width="9.140625" style="85" hidden="1" customWidth="1"/>
    <col min="5636" max="5636" width="7.28515625" style="85" hidden="1" customWidth="1"/>
    <col min="5637" max="5637" width="11.28515625" style="85" hidden="1" customWidth="1"/>
    <col min="5638" max="5638" width="10.28515625" style="85" hidden="1" customWidth="1"/>
    <col min="5639" max="5639" width="10" style="85" hidden="1" customWidth="1"/>
    <col min="5640" max="5640" width="12.140625" style="85" hidden="1" customWidth="1"/>
    <col min="5641" max="5641" width="9.140625" style="85" hidden="1" customWidth="1"/>
    <col min="5642" max="5642" width="25" style="85" hidden="1" customWidth="1"/>
    <col min="5643" max="5889" width="9.140625" style="85" hidden="1" customWidth="1"/>
    <col min="5890" max="5890" width="53.7109375" style="85" hidden="1" customWidth="1"/>
    <col min="5891" max="5891" width="9.140625" style="85" hidden="1" customWidth="1"/>
    <col min="5892" max="5892" width="7.28515625" style="85" hidden="1" customWidth="1"/>
    <col min="5893" max="5893" width="11.28515625" style="85" hidden="1" customWidth="1"/>
    <col min="5894" max="5894" width="10.28515625" style="85" hidden="1" customWidth="1"/>
    <col min="5895" max="5895" width="10" style="85" hidden="1" customWidth="1"/>
    <col min="5896" max="5896" width="12.140625" style="85" hidden="1" customWidth="1"/>
    <col min="5897" max="5897" width="9.140625" style="85" hidden="1" customWidth="1"/>
    <col min="5898" max="5898" width="25" style="85" hidden="1" customWidth="1"/>
    <col min="5899" max="6145" width="9.140625" style="85" hidden="1" customWidth="1"/>
    <col min="6146" max="6146" width="53.7109375" style="85" hidden="1" customWidth="1"/>
    <col min="6147" max="6147" width="9.140625" style="85" hidden="1" customWidth="1"/>
    <col min="6148" max="6148" width="7.28515625" style="85" hidden="1" customWidth="1"/>
    <col min="6149" max="6149" width="11.28515625" style="85" hidden="1" customWidth="1"/>
    <col min="6150" max="6150" width="10.28515625" style="85" hidden="1" customWidth="1"/>
    <col min="6151" max="6151" width="10" style="85" hidden="1" customWidth="1"/>
    <col min="6152" max="6152" width="12.140625" style="85" hidden="1" customWidth="1"/>
    <col min="6153" max="6153" width="9.140625" style="85" hidden="1" customWidth="1"/>
    <col min="6154" max="6154" width="25" style="85" hidden="1" customWidth="1"/>
    <col min="6155" max="6401" width="9.140625" style="85" hidden="1" customWidth="1"/>
    <col min="6402" max="6402" width="53.7109375" style="85" hidden="1" customWidth="1"/>
    <col min="6403" max="6403" width="9.140625" style="85" hidden="1" customWidth="1"/>
    <col min="6404" max="6404" width="7.28515625" style="85" hidden="1" customWidth="1"/>
    <col min="6405" max="6405" width="11.28515625" style="85" hidden="1" customWidth="1"/>
    <col min="6406" max="6406" width="10.28515625" style="85" hidden="1" customWidth="1"/>
    <col min="6407" max="6407" width="10" style="85" hidden="1" customWidth="1"/>
    <col min="6408" max="6408" width="12.140625" style="85" hidden="1" customWidth="1"/>
    <col min="6409" max="6409" width="9.140625" style="85" hidden="1" customWidth="1"/>
    <col min="6410" max="6410" width="25" style="85" hidden="1" customWidth="1"/>
    <col min="6411" max="6657" width="9.140625" style="85" hidden="1" customWidth="1"/>
    <col min="6658" max="6658" width="53.7109375" style="85" hidden="1" customWidth="1"/>
    <col min="6659" max="6659" width="9.140625" style="85" hidden="1" customWidth="1"/>
    <col min="6660" max="6660" width="7.28515625" style="85" hidden="1" customWidth="1"/>
    <col min="6661" max="6661" width="11.28515625" style="85" hidden="1" customWidth="1"/>
    <col min="6662" max="6662" width="10.28515625" style="85" hidden="1" customWidth="1"/>
    <col min="6663" max="6663" width="10" style="85" hidden="1" customWidth="1"/>
    <col min="6664" max="6664" width="12.140625" style="85" hidden="1" customWidth="1"/>
    <col min="6665" max="6665" width="9.140625" style="85" hidden="1" customWidth="1"/>
    <col min="6666" max="6666" width="25" style="85" hidden="1" customWidth="1"/>
    <col min="6667" max="6913" width="9.140625" style="85" hidden="1" customWidth="1"/>
    <col min="6914" max="6914" width="53.7109375" style="85" hidden="1" customWidth="1"/>
    <col min="6915" max="6915" width="9.140625" style="85" hidden="1" customWidth="1"/>
    <col min="6916" max="6916" width="7.28515625" style="85" hidden="1" customWidth="1"/>
    <col min="6917" max="6917" width="11.28515625" style="85" hidden="1" customWidth="1"/>
    <col min="6918" max="6918" width="10.28515625" style="85" hidden="1" customWidth="1"/>
    <col min="6919" max="6919" width="10" style="85" hidden="1" customWidth="1"/>
    <col min="6920" max="6920" width="12.140625" style="85" hidden="1" customWidth="1"/>
    <col min="6921" max="6921" width="9.140625" style="85" hidden="1" customWidth="1"/>
    <col min="6922" max="6922" width="25" style="85" hidden="1" customWidth="1"/>
    <col min="6923" max="7169" width="9.140625" style="85" hidden="1" customWidth="1"/>
    <col min="7170" max="7170" width="53.7109375" style="85" hidden="1" customWidth="1"/>
    <col min="7171" max="7171" width="9.140625" style="85" hidden="1" customWidth="1"/>
    <col min="7172" max="7172" width="7.28515625" style="85" hidden="1" customWidth="1"/>
    <col min="7173" max="7173" width="11.28515625" style="85" hidden="1" customWidth="1"/>
    <col min="7174" max="7174" width="10.28515625" style="85" hidden="1" customWidth="1"/>
    <col min="7175" max="7175" width="10" style="85" hidden="1" customWidth="1"/>
    <col min="7176" max="7176" width="12.140625" style="85" hidden="1" customWidth="1"/>
    <col min="7177" max="7177" width="9.140625" style="85" hidden="1" customWidth="1"/>
    <col min="7178" max="7178" width="25" style="85" hidden="1" customWidth="1"/>
    <col min="7179" max="7425" width="9.140625" style="85" hidden="1" customWidth="1"/>
    <col min="7426" max="7426" width="53.7109375" style="85" hidden="1" customWidth="1"/>
    <col min="7427" max="7427" width="9.140625" style="85" hidden="1" customWidth="1"/>
    <col min="7428" max="7428" width="7.28515625" style="85" hidden="1" customWidth="1"/>
    <col min="7429" max="7429" width="11.28515625" style="85" hidden="1" customWidth="1"/>
    <col min="7430" max="7430" width="10.28515625" style="85" hidden="1" customWidth="1"/>
    <col min="7431" max="7431" width="10" style="85" hidden="1" customWidth="1"/>
    <col min="7432" max="7432" width="12.140625" style="85" hidden="1" customWidth="1"/>
    <col min="7433" max="7433" width="9.140625" style="85" hidden="1" customWidth="1"/>
    <col min="7434" max="7434" width="25" style="85" hidden="1" customWidth="1"/>
    <col min="7435" max="7681" width="9.140625" style="85" hidden="1" customWidth="1"/>
    <col min="7682" max="7682" width="53.7109375" style="85" hidden="1" customWidth="1"/>
    <col min="7683" max="7683" width="9.140625" style="85" hidden="1" customWidth="1"/>
    <col min="7684" max="7684" width="7.28515625" style="85" hidden="1" customWidth="1"/>
    <col min="7685" max="7685" width="11.28515625" style="85" hidden="1" customWidth="1"/>
    <col min="7686" max="7686" width="10.28515625" style="85" hidden="1" customWidth="1"/>
    <col min="7687" max="7687" width="10" style="85" hidden="1" customWidth="1"/>
    <col min="7688" max="7688" width="12.140625" style="85" hidden="1" customWidth="1"/>
    <col min="7689" max="7689" width="9.140625" style="85" hidden="1" customWidth="1"/>
    <col min="7690" max="7690" width="25" style="85" hidden="1" customWidth="1"/>
    <col min="7691" max="7937" width="9.140625" style="85" hidden="1" customWidth="1"/>
    <col min="7938" max="7938" width="53.7109375" style="85" hidden="1" customWidth="1"/>
    <col min="7939" max="7939" width="9.140625" style="85" hidden="1" customWidth="1"/>
    <col min="7940" max="7940" width="7.28515625" style="85" hidden="1" customWidth="1"/>
    <col min="7941" max="7941" width="11.28515625" style="85" hidden="1" customWidth="1"/>
    <col min="7942" max="7942" width="10.28515625" style="85" hidden="1" customWidth="1"/>
    <col min="7943" max="7943" width="10" style="85" hidden="1" customWidth="1"/>
    <col min="7944" max="7944" width="12.140625" style="85" hidden="1" customWidth="1"/>
    <col min="7945" max="7945" width="9.140625" style="85" hidden="1" customWidth="1"/>
    <col min="7946" max="7946" width="25" style="85" hidden="1" customWidth="1"/>
    <col min="7947" max="8193" width="9.140625" style="85" hidden="1" customWidth="1"/>
    <col min="8194" max="8194" width="53.7109375" style="85" hidden="1" customWidth="1"/>
    <col min="8195" max="8195" width="9.140625" style="85" hidden="1" customWidth="1"/>
    <col min="8196" max="8196" width="7.28515625" style="85" hidden="1" customWidth="1"/>
    <col min="8197" max="8197" width="11.28515625" style="85" hidden="1" customWidth="1"/>
    <col min="8198" max="8198" width="10.28515625" style="85" hidden="1" customWidth="1"/>
    <col min="8199" max="8199" width="10" style="85" hidden="1" customWidth="1"/>
    <col min="8200" max="8200" width="12.140625" style="85" hidden="1" customWidth="1"/>
    <col min="8201" max="8201" width="9.140625" style="85" hidden="1" customWidth="1"/>
    <col min="8202" max="8202" width="25" style="85" hidden="1" customWidth="1"/>
    <col min="8203" max="8449" width="9.140625" style="85" hidden="1" customWidth="1"/>
    <col min="8450" max="8450" width="53.7109375" style="85" hidden="1" customWidth="1"/>
    <col min="8451" max="8451" width="9.140625" style="85" hidden="1" customWidth="1"/>
    <col min="8452" max="8452" width="7.28515625" style="85" hidden="1" customWidth="1"/>
    <col min="8453" max="8453" width="11.28515625" style="85" hidden="1" customWidth="1"/>
    <col min="8454" max="8454" width="10.28515625" style="85" hidden="1" customWidth="1"/>
    <col min="8455" max="8455" width="10" style="85" hidden="1" customWidth="1"/>
    <col min="8456" max="8456" width="12.140625" style="85" hidden="1" customWidth="1"/>
    <col min="8457" max="8457" width="9.140625" style="85" hidden="1" customWidth="1"/>
    <col min="8458" max="8458" width="25" style="85" hidden="1" customWidth="1"/>
    <col min="8459" max="8705" width="9.140625" style="85" hidden="1" customWidth="1"/>
    <col min="8706" max="8706" width="53.7109375" style="85" hidden="1" customWidth="1"/>
    <col min="8707" max="8707" width="9.140625" style="85" hidden="1" customWidth="1"/>
    <col min="8708" max="8708" width="7.28515625" style="85" hidden="1" customWidth="1"/>
    <col min="8709" max="8709" width="11.28515625" style="85" hidden="1" customWidth="1"/>
    <col min="8710" max="8710" width="10.28515625" style="85" hidden="1" customWidth="1"/>
    <col min="8711" max="8711" width="10" style="85" hidden="1" customWidth="1"/>
    <col min="8712" max="8712" width="12.140625" style="85" hidden="1" customWidth="1"/>
    <col min="8713" max="8713" width="9.140625" style="85" hidden="1" customWidth="1"/>
    <col min="8714" max="8714" width="25" style="85" hidden="1" customWidth="1"/>
    <col min="8715" max="8961" width="9.140625" style="85" hidden="1" customWidth="1"/>
    <col min="8962" max="8962" width="53.7109375" style="85" hidden="1" customWidth="1"/>
    <col min="8963" max="8963" width="9.140625" style="85" hidden="1" customWidth="1"/>
    <col min="8964" max="8964" width="7.28515625" style="85" hidden="1" customWidth="1"/>
    <col min="8965" max="8965" width="11.28515625" style="85" hidden="1" customWidth="1"/>
    <col min="8966" max="8966" width="10.28515625" style="85" hidden="1" customWidth="1"/>
    <col min="8967" max="8967" width="10" style="85" hidden="1" customWidth="1"/>
    <col min="8968" max="8968" width="12.140625" style="85" hidden="1" customWidth="1"/>
    <col min="8969" max="8969" width="9.140625" style="85" hidden="1" customWidth="1"/>
    <col min="8970" max="8970" width="25" style="85" hidden="1" customWidth="1"/>
    <col min="8971" max="9217" width="9.140625" style="85" hidden="1" customWidth="1"/>
    <col min="9218" max="9218" width="53.7109375" style="85" hidden="1" customWidth="1"/>
    <col min="9219" max="9219" width="9.140625" style="85" hidden="1" customWidth="1"/>
    <col min="9220" max="9220" width="7.28515625" style="85" hidden="1" customWidth="1"/>
    <col min="9221" max="9221" width="11.28515625" style="85" hidden="1" customWidth="1"/>
    <col min="9222" max="9222" width="10.28515625" style="85" hidden="1" customWidth="1"/>
    <col min="9223" max="9223" width="10" style="85" hidden="1" customWidth="1"/>
    <col min="9224" max="9224" width="12.140625" style="85" hidden="1" customWidth="1"/>
    <col min="9225" max="9225" width="9.140625" style="85" hidden="1" customWidth="1"/>
    <col min="9226" max="9226" width="25" style="85" hidden="1" customWidth="1"/>
    <col min="9227" max="9473" width="9.140625" style="85" hidden="1" customWidth="1"/>
    <col min="9474" max="9474" width="53.7109375" style="85" hidden="1" customWidth="1"/>
    <col min="9475" max="9475" width="9.140625" style="85" hidden="1" customWidth="1"/>
    <col min="9476" max="9476" width="7.28515625" style="85" hidden="1" customWidth="1"/>
    <col min="9477" max="9477" width="11.28515625" style="85" hidden="1" customWidth="1"/>
    <col min="9478" max="9478" width="10.28515625" style="85" hidden="1" customWidth="1"/>
    <col min="9479" max="9479" width="10" style="85" hidden="1" customWidth="1"/>
    <col min="9480" max="9480" width="12.140625" style="85" hidden="1" customWidth="1"/>
    <col min="9481" max="9481" width="9.140625" style="85" hidden="1" customWidth="1"/>
    <col min="9482" max="9482" width="25" style="85" hidden="1" customWidth="1"/>
    <col min="9483" max="9729" width="9.140625" style="85" hidden="1" customWidth="1"/>
    <col min="9730" max="9730" width="53.7109375" style="85" hidden="1" customWidth="1"/>
    <col min="9731" max="9731" width="9.140625" style="85" hidden="1" customWidth="1"/>
    <col min="9732" max="9732" width="7.28515625" style="85" hidden="1" customWidth="1"/>
    <col min="9733" max="9733" width="11.28515625" style="85" hidden="1" customWidth="1"/>
    <col min="9734" max="9734" width="10.28515625" style="85" hidden="1" customWidth="1"/>
    <col min="9735" max="9735" width="10" style="85" hidden="1" customWidth="1"/>
    <col min="9736" max="9736" width="12.140625" style="85" hidden="1" customWidth="1"/>
    <col min="9737" max="9737" width="9.140625" style="85" hidden="1" customWidth="1"/>
    <col min="9738" max="9738" width="25" style="85" hidden="1" customWidth="1"/>
    <col min="9739" max="9985" width="9.140625" style="85" hidden="1" customWidth="1"/>
    <col min="9986" max="9986" width="53.7109375" style="85" hidden="1" customWidth="1"/>
    <col min="9987" max="9987" width="9.140625" style="85" hidden="1" customWidth="1"/>
    <col min="9988" max="9988" width="7.28515625" style="85" hidden="1" customWidth="1"/>
    <col min="9989" max="9989" width="11.28515625" style="85" hidden="1" customWidth="1"/>
    <col min="9990" max="9990" width="10.28515625" style="85" hidden="1" customWidth="1"/>
    <col min="9991" max="9991" width="10" style="85" hidden="1" customWidth="1"/>
    <col min="9992" max="9992" width="12.140625" style="85" hidden="1" customWidth="1"/>
    <col min="9993" max="9993" width="9.140625" style="85" hidden="1" customWidth="1"/>
    <col min="9994" max="9994" width="25" style="85" hidden="1" customWidth="1"/>
    <col min="9995" max="10241" width="9.140625" style="85" hidden="1" customWidth="1"/>
    <col min="10242" max="10242" width="53.7109375" style="85" hidden="1" customWidth="1"/>
    <col min="10243" max="10243" width="9.140625" style="85" hidden="1" customWidth="1"/>
    <col min="10244" max="10244" width="7.28515625" style="85" hidden="1" customWidth="1"/>
    <col min="10245" max="10245" width="11.28515625" style="85" hidden="1" customWidth="1"/>
    <col min="10246" max="10246" width="10.28515625" style="85" hidden="1" customWidth="1"/>
    <col min="10247" max="10247" width="10" style="85" hidden="1" customWidth="1"/>
    <col min="10248" max="10248" width="12.140625" style="85" hidden="1" customWidth="1"/>
    <col min="10249" max="10249" width="9.140625" style="85" hidden="1" customWidth="1"/>
    <col min="10250" max="10250" width="25" style="85" hidden="1" customWidth="1"/>
    <col min="10251" max="10497" width="9.140625" style="85" hidden="1" customWidth="1"/>
    <col min="10498" max="10498" width="53.7109375" style="85" hidden="1" customWidth="1"/>
    <col min="10499" max="10499" width="9.140625" style="85" hidden="1" customWidth="1"/>
    <col min="10500" max="10500" width="7.28515625" style="85" hidden="1" customWidth="1"/>
    <col min="10501" max="10501" width="11.28515625" style="85" hidden="1" customWidth="1"/>
    <col min="10502" max="10502" width="10.28515625" style="85" hidden="1" customWidth="1"/>
    <col min="10503" max="10503" width="10" style="85" hidden="1" customWidth="1"/>
    <col min="10504" max="10504" width="12.140625" style="85" hidden="1" customWidth="1"/>
    <col min="10505" max="10505" width="9.140625" style="85" hidden="1" customWidth="1"/>
    <col min="10506" max="10506" width="25" style="85" hidden="1" customWidth="1"/>
    <col min="10507" max="10753" width="9.140625" style="85" hidden="1" customWidth="1"/>
    <col min="10754" max="10754" width="53.7109375" style="85" hidden="1" customWidth="1"/>
    <col min="10755" max="10755" width="9.140625" style="85" hidden="1" customWidth="1"/>
    <col min="10756" max="10756" width="7.28515625" style="85" hidden="1" customWidth="1"/>
    <col min="10757" max="10757" width="11.28515625" style="85" hidden="1" customWidth="1"/>
    <col min="10758" max="10758" width="10.28515625" style="85" hidden="1" customWidth="1"/>
    <col min="10759" max="10759" width="10" style="85" hidden="1" customWidth="1"/>
    <col min="10760" max="10760" width="12.140625" style="85" hidden="1" customWidth="1"/>
    <col min="10761" max="10761" width="9.140625" style="85" hidden="1" customWidth="1"/>
    <col min="10762" max="10762" width="25" style="85" hidden="1" customWidth="1"/>
    <col min="10763" max="11009" width="9.140625" style="85" hidden="1" customWidth="1"/>
    <col min="11010" max="11010" width="53.7109375" style="85" hidden="1" customWidth="1"/>
    <col min="11011" max="11011" width="9.140625" style="85" hidden="1" customWidth="1"/>
    <col min="11012" max="11012" width="7.28515625" style="85" hidden="1" customWidth="1"/>
    <col min="11013" max="11013" width="11.28515625" style="85" hidden="1" customWidth="1"/>
    <col min="11014" max="11014" width="10.28515625" style="85" hidden="1" customWidth="1"/>
    <col min="11015" max="11015" width="10" style="85" hidden="1" customWidth="1"/>
    <col min="11016" max="11016" width="12.140625" style="85" hidden="1" customWidth="1"/>
    <col min="11017" max="11017" width="9.140625" style="85" hidden="1" customWidth="1"/>
    <col min="11018" max="11018" width="25" style="85" hidden="1" customWidth="1"/>
    <col min="11019" max="11265" width="9.140625" style="85" hidden="1" customWidth="1"/>
    <col min="11266" max="11266" width="53.7109375" style="85" hidden="1" customWidth="1"/>
    <col min="11267" max="11267" width="9.140625" style="85" hidden="1" customWidth="1"/>
    <col min="11268" max="11268" width="7.28515625" style="85" hidden="1" customWidth="1"/>
    <col min="11269" max="11269" width="11.28515625" style="85" hidden="1" customWidth="1"/>
    <col min="11270" max="11270" width="10.28515625" style="85" hidden="1" customWidth="1"/>
    <col min="11271" max="11271" width="10" style="85" hidden="1" customWidth="1"/>
    <col min="11272" max="11272" width="12.140625" style="85" hidden="1" customWidth="1"/>
    <col min="11273" max="11273" width="9.140625" style="85" hidden="1" customWidth="1"/>
    <col min="11274" max="11274" width="25" style="85" hidden="1" customWidth="1"/>
    <col min="11275" max="11521" width="9.140625" style="85" hidden="1" customWidth="1"/>
    <col min="11522" max="11522" width="53.7109375" style="85" hidden="1" customWidth="1"/>
    <col min="11523" max="11523" width="9.140625" style="85" hidden="1" customWidth="1"/>
    <col min="11524" max="11524" width="7.28515625" style="85" hidden="1" customWidth="1"/>
    <col min="11525" max="11525" width="11.28515625" style="85" hidden="1" customWidth="1"/>
    <col min="11526" max="11526" width="10.28515625" style="85" hidden="1" customWidth="1"/>
    <col min="11527" max="11527" width="10" style="85" hidden="1" customWidth="1"/>
    <col min="11528" max="11528" width="12.140625" style="85" hidden="1" customWidth="1"/>
    <col min="11529" max="11529" width="9.140625" style="85" hidden="1" customWidth="1"/>
    <col min="11530" max="11530" width="25" style="85" hidden="1" customWidth="1"/>
    <col min="11531" max="11777" width="9.140625" style="85" hidden="1" customWidth="1"/>
    <col min="11778" max="11778" width="53.7109375" style="85" hidden="1" customWidth="1"/>
    <col min="11779" max="11779" width="9.140625" style="85" hidden="1" customWidth="1"/>
    <col min="11780" max="11780" width="7.28515625" style="85" hidden="1" customWidth="1"/>
    <col min="11781" max="11781" width="11.28515625" style="85" hidden="1" customWidth="1"/>
    <col min="11782" max="11782" width="10.28515625" style="85" hidden="1" customWidth="1"/>
    <col min="11783" max="11783" width="10" style="85" hidden="1" customWidth="1"/>
    <col min="11784" max="11784" width="12.140625" style="85" hidden="1" customWidth="1"/>
    <col min="11785" max="11785" width="9.140625" style="85" hidden="1" customWidth="1"/>
    <col min="11786" max="11786" width="25" style="85" hidden="1" customWidth="1"/>
    <col min="11787" max="12033" width="9.140625" style="85" hidden="1" customWidth="1"/>
    <col min="12034" max="12034" width="53.7109375" style="85" hidden="1" customWidth="1"/>
    <col min="12035" max="12035" width="9.140625" style="85" hidden="1" customWidth="1"/>
    <col min="12036" max="12036" width="7.28515625" style="85" hidden="1" customWidth="1"/>
    <col min="12037" max="12037" width="11.28515625" style="85" hidden="1" customWidth="1"/>
    <col min="12038" max="12038" width="10.28515625" style="85" hidden="1" customWidth="1"/>
    <col min="12039" max="12039" width="10" style="85" hidden="1" customWidth="1"/>
    <col min="12040" max="12040" width="12.140625" style="85" hidden="1" customWidth="1"/>
    <col min="12041" max="12041" width="9.140625" style="85" hidden="1" customWidth="1"/>
    <col min="12042" max="12042" width="25" style="85" hidden="1" customWidth="1"/>
    <col min="12043" max="12289" width="9.140625" style="85" hidden="1" customWidth="1"/>
    <col min="12290" max="12290" width="53.7109375" style="85" hidden="1" customWidth="1"/>
    <col min="12291" max="12291" width="9.140625" style="85" hidden="1" customWidth="1"/>
    <col min="12292" max="12292" width="7.28515625" style="85" hidden="1" customWidth="1"/>
    <col min="12293" max="12293" width="11.28515625" style="85" hidden="1" customWidth="1"/>
    <col min="12294" max="12294" width="10.28515625" style="85" hidden="1" customWidth="1"/>
    <col min="12295" max="12295" width="10" style="85" hidden="1" customWidth="1"/>
    <col min="12296" max="12296" width="12.140625" style="85" hidden="1" customWidth="1"/>
    <col min="12297" max="12297" width="9.140625" style="85" hidden="1" customWidth="1"/>
    <col min="12298" max="12298" width="25" style="85" hidden="1" customWidth="1"/>
    <col min="12299" max="12545" width="9.140625" style="85" hidden="1" customWidth="1"/>
    <col min="12546" max="12546" width="53.7109375" style="85" hidden="1" customWidth="1"/>
    <col min="12547" max="12547" width="9.140625" style="85" hidden="1" customWidth="1"/>
    <col min="12548" max="12548" width="7.28515625" style="85" hidden="1" customWidth="1"/>
    <col min="12549" max="12549" width="11.28515625" style="85" hidden="1" customWidth="1"/>
    <col min="12550" max="12550" width="10.28515625" style="85" hidden="1" customWidth="1"/>
    <col min="12551" max="12551" width="10" style="85" hidden="1" customWidth="1"/>
    <col min="12552" max="12552" width="12.140625" style="85" hidden="1" customWidth="1"/>
    <col min="12553" max="12553" width="9.140625" style="85" hidden="1" customWidth="1"/>
    <col min="12554" max="12554" width="25" style="85" hidden="1" customWidth="1"/>
    <col min="12555" max="12801" width="9.140625" style="85" hidden="1" customWidth="1"/>
    <col min="12802" max="12802" width="53.7109375" style="85" hidden="1" customWidth="1"/>
    <col min="12803" max="12803" width="9.140625" style="85" hidden="1" customWidth="1"/>
    <col min="12804" max="12804" width="7.28515625" style="85" hidden="1" customWidth="1"/>
    <col min="12805" max="12805" width="11.28515625" style="85" hidden="1" customWidth="1"/>
    <col min="12806" max="12806" width="10.28515625" style="85" hidden="1" customWidth="1"/>
    <col min="12807" max="12807" width="10" style="85" hidden="1" customWidth="1"/>
    <col min="12808" max="12808" width="12.140625" style="85" hidden="1" customWidth="1"/>
    <col min="12809" max="12809" width="9.140625" style="85" hidden="1" customWidth="1"/>
    <col min="12810" max="12810" width="25" style="85" hidden="1" customWidth="1"/>
    <col min="12811" max="13057" width="9.140625" style="85" hidden="1" customWidth="1"/>
    <col min="13058" max="13058" width="53.7109375" style="85" hidden="1" customWidth="1"/>
    <col min="13059" max="13059" width="9.140625" style="85" hidden="1" customWidth="1"/>
    <col min="13060" max="13060" width="7.28515625" style="85" hidden="1" customWidth="1"/>
    <col min="13061" max="13061" width="11.28515625" style="85" hidden="1" customWidth="1"/>
    <col min="13062" max="13062" width="10.28515625" style="85" hidden="1" customWidth="1"/>
    <col min="13063" max="13063" width="10" style="85" hidden="1" customWidth="1"/>
    <col min="13064" max="13064" width="12.140625" style="85" hidden="1" customWidth="1"/>
    <col min="13065" max="13065" width="9.140625" style="85" hidden="1" customWidth="1"/>
    <col min="13066" max="13066" width="25" style="85" hidden="1" customWidth="1"/>
    <col min="13067" max="13313" width="9.140625" style="85" hidden="1" customWidth="1"/>
    <col min="13314" max="13314" width="53.7109375" style="85" hidden="1" customWidth="1"/>
    <col min="13315" max="13315" width="9.140625" style="85" hidden="1" customWidth="1"/>
    <col min="13316" max="13316" width="7.28515625" style="85" hidden="1" customWidth="1"/>
    <col min="13317" max="13317" width="11.28515625" style="85" hidden="1" customWidth="1"/>
    <col min="13318" max="13318" width="10.28515625" style="85" hidden="1" customWidth="1"/>
    <col min="13319" max="13319" width="10" style="85" hidden="1" customWidth="1"/>
    <col min="13320" max="13320" width="12.140625" style="85" hidden="1" customWidth="1"/>
    <col min="13321" max="13321" width="9.140625" style="85" hidden="1" customWidth="1"/>
    <col min="13322" max="13322" width="25" style="85" hidden="1" customWidth="1"/>
    <col min="13323" max="13569" width="9.140625" style="85" hidden="1" customWidth="1"/>
    <col min="13570" max="13570" width="53.7109375" style="85" hidden="1" customWidth="1"/>
    <col min="13571" max="13571" width="9.140625" style="85" hidden="1" customWidth="1"/>
    <col min="13572" max="13572" width="7.28515625" style="85" hidden="1" customWidth="1"/>
    <col min="13573" max="13573" width="11.28515625" style="85" hidden="1" customWidth="1"/>
    <col min="13574" max="13574" width="10.28515625" style="85" hidden="1" customWidth="1"/>
    <col min="13575" max="13575" width="10" style="85" hidden="1" customWidth="1"/>
    <col min="13576" max="13576" width="12.140625" style="85" hidden="1" customWidth="1"/>
    <col min="13577" max="13577" width="9.140625" style="85" hidden="1" customWidth="1"/>
    <col min="13578" max="13578" width="25" style="85" hidden="1" customWidth="1"/>
    <col min="13579" max="13825" width="9.140625" style="85" hidden="1" customWidth="1"/>
    <col min="13826" max="13826" width="53.7109375" style="85" hidden="1" customWidth="1"/>
    <col min="13827" max="13827" width="9.140625" style="85" hidden="1" customWidth="1"/>
    <col min="13828" max="13828" width="7.28515625" style="85" hidden="1" customWidth="1"/>
    <col min="13829" max="13829" width="11.28515625" style="85" hidden="1" customWidth="1"/>
    <col min="13830" max="13830" width="10.28515625" style="85" hidden="1" customWidth="1"/>
    <col min="13831" max="13831" width="10" style="85" hidden="1" customWidth="1"/>
    <col min="13832" max="13832" width="12.140625" style="85" hidden="1" customWidth="1"/>
    <col min="13833" max="13833" width="9.140625" style="85" hidden="1" customWidth="1"/>
    <col min="13834" max="13834" width="25" style="85" hidden="1" customWidth="1"/>
    <col min="13835" max="14081" width="9.140625" style="85" hidden="1" customWidth="1"/>
    <col min="14082" max="14082" width="53.7109375" style="85" hidden="1" customWidth="1"/>
    <col min="14083" max="14083" width="9.140625" style="85" hidden="1" customWidth="1"/>
    <col min="14084" max="14084" width="7.28515625" style="85" hidden="1" customWidth="1"/>
    <col min="14085" max="14085" width="11.28515625" style="85" hidden="1" customWidth="1"/>
    <col min="14086" max="14086" width="10.28515625" style="85" hidden="1" customWidth="1"/>
    <col min="14087" max="14087" width="10" style="85" hidden="1" customWidth="1"/>
    <col min="14088" max="14088" width="12.140625" style="85" hidden="1" customWidth="1"/>
    <col min="14089" max="14089" width="9.140625" style="85" hidden="1" customWidth="1"/>
    <col min="14090" max="14090" width="25" style="85" hidden="1" customWidth="1"/>
    <col min="14091" max="14337" width="9.140625" style="85" hidden="1" customWidth="1"/>
    <col min="14338" max="14338" width="53.7109375" style="85" hidden="1" customWidth="1"/>
    <col min="14339" max="14339" width="9.140625" style="85" hidden="1" customWidth="1"/>
    <col min="14340" max="14340" width="7.28515625" style="85" hidden="1" customWidth="1"/>
    <col min="14341" max="14341" width="11.28515625" style="85" hidden="1" customWidth="1"/>
    <col min="14342" max="14342" width="10.28515625" style="85" hidden="1" customWidth="1"/>
    <col min="14343" max="14343" width="10" style="85" hidden="1" customWidth="1"/>
    <col min="14344" max="14344" width="12.140625" style="85" hidden="1" customWidth="1"/>
    <col min="14345" max="14345" width="9.140625" style="85" hidden="1" customWidth="1"/>
    <col min="14346" max="14346" width="25" style="85" hidden="1" customWidth="1"/>
    <col min="14347" max="14593" width="9.140625" style="85" hidden="1" customWidth="1"/>
    <col min="14594" max="14594" width="53.7109375" style="85" hidden="1" customWidth="1"/>
    <col min="14595" max="14595" width="9.140625" style="85" hidden="1" customWidth="1"/>
    <col min="14596" max="14596" width="7.28515625" style="85" hidden="1" customWidth="1"/>
    <col min="14597" max="14597" width="11.28515625" style="85" hidden="1" customWidth="1"/>
    <col min="14598" max="14598" width="10.28515625" style="85" hidden="1" customWidth="1"/>
    <col min="14599" max="14599" width="10" style="85" hidden="1" customWidth="1"/>
    <col min="14600" max="14600" width="12.140625" style="85" hidden="1" customWidth="1"/>
    <col min="14601" max="14601" width="9.140625" style="85" hidden="1" customWidth="1"/>
    <col min="14602" max="14602" width="25" style="85" hidden="1" customWidth="1"/>
    <col min="14603" max="14849" width="9.140625" style="85" hidden="1" customWidth="1"/>
    <col min="14850" max="14850" width="53.7109375" style="85" hidden="1" customWidth="1"/>
    <col min="14851" max="14851" width="9.140625" style="85" hidden="1" customWidth="1"/>
    <col min="14852" max="14852" width="7.28515625" style="85" hidden="1" customWidth="1"/>
    <col min="14853" max="14853" width="11.28515625" style="85" hidden="1" customWidth="1"/>
    <col min="14854" max="14854" width="10.28515625" style="85" hidden="1" customWidth="1"/>
    <col min="14855" max="14855" width="10" style="85" hidden="1" customWidth="1"/>
    <col min="14856" max="14856" width="12.140625" style="85" hidden="1" customWidth="1"/>
    <col min="14857" max="14857" width="9.140625" style="85" hidden="1" customWidth="1"/>
    <col min="14858" max="14858" width="25" style="85" hidden="1" customWidth="1"/>
    <col min="14859" max="15105" width="9.140625" style="85" hidden="1" customWidth="1"/>
    <col min="15106" max="15106" width="53.7109375" style="85" hidden="1" customWidth="1"/>
    <col min="15107" max="15107" width="9.140625" style="85" hidden="1" customWidth="1"/>
    <col min="15108" max="15108" width="7.28515625" style="85" hidden="1" customWidth="1"/>
    <col min="15109" max="15109" width="11.28515625" style="85" hidden="1" customWidth="1"/>
    <col min="15110" max="15110" width="10.28515625" style="85" hidden="1" customWidth="1"/>
    <col min="15111" max="15111" width="10" style="85" hidden="1" customWidth="1"/>
    <col min="15112" max="15112" width="12.140625" style="85" hidden="1" customWidth="1"/>
    <col min="15113" max="15113" width="9.140625" style="85" hidden="1" customWidth="1"/>
    <col min="15114" max="15114" width="25" style="85" hidden="1" customWidth="1"/>
    <col min="15115" max="15361" width="9.140625" style="85" hidden="1" customWidth="1"/>
    <col min="15362" max="15362" width="53.7109375" style="85" hidden="1" customWidth="1"/>
    <col min="15363" max="15363" width="9.140625" style="85" hidden="1" customWidth="1"/>
    <col min="15364" max="15364" width="7.28515625" style="85" hidden="1" customWidth="1"/>
    <col min="15365" max="15365" width="11.28515625" style="85" hidden="1" customWidth="1"/>
    <col min="15366" max="15366" width="10.28515625" style="85" hidden="1" customWidth="1"/>
    <col min="15367" max="15367" width="10" style="85" hidden="1" customWidth="1"/>
    <col min="15368" max="15368" width="12.140625" style="85" hidden="1" customWidth="1"/>
    <col min="15369" max="15369" width="9.140625" style="85" hidden="1" customWidth="1"/>
    <col min="15370" max="15370" width="25" style="85" hidden="1" customWidth="1"/>
    <col min="15371" max="15617" width="9.140625" style="85" hidden="1" customWidth="1"/>
    <col min="15618" max="15618" width="53.7109375" style="85" hidden="1" customWidth="1"/>
    <col min="15619" max="15619" width="9.140625" style="85" hidden="1" customWidth="1"/>
    <col min="15620" max="15620" width="7.28515625" style="85" hidden="1" customWidth="1"/>
    <col min="15621" max="15621" width="11.28515625" style="85" hidden="1" customWidth="1"/>
    <col min="15622" max="15622" width="10.28515625" style="85" hidden="1" customWidth="1"/>
    <col min="15623" max="15623" width="10" style="85" hidden="1" customWidth="1"/>
    <col min="15624" max="15624" width="12.140625" style="85" hidden="1" customWidth="1"/>
    <col min="15625" max="15625" width="9.140625" style="85" hidden="1" customWidth="1"/>
    <col min="15626" max="15626" width="25" style="85" hidden="1" customWidth="1"/>
    <col min="15627" max="15873" width="9.140625" style="85" hidden="1" customWidth="1"/>
    <col min="15874" max="15874" width="53.7109375" style="85" hidden="1" customWidth="1"/>
    <col min="15875" max="15875" width="9.140625" style="85" hidden="1" customWidth="1"/>
    <col min="15876" max="15876" width="7.28515625" style="85" hidden="1" customWidth="1"/>
    <col min="15877" max="15877" width="11.28515625" style="85" hidden="1" customWidth="1"/>
    <col min="15878" max="15878" width="10.28515625" style="85" hidden="1" customWidth="1"/>
    <col min="15879" max="15879" width="10" style="85" hidden="1" customWidth="1"/>
    <col min="15880" max="15880" width="12.140625" style="85" hidden="1" customWidth="1"/>
    <col min="15881" max="15881" width="9.140625" style="85" hidden="1" customWidth="1"/>
    <col min="15882" max="15882" width="25" style="85" hidden="1" customWidth="1"/>
    <col min="15883" max="16129" width="9.140625" style="85" hidden="1" customWidth="1"/>
    <col min="16130" max="16130" width="53.7109375" style="85" hidden="1" customWidth="1"/>
    <col min="16131" max="16131" width="9.140625" style="85" hidden="1" customWidth="1"/>
    <col min="16132" max="16132" width="7.28515625" style="85" hidden="1" customWidth="1"/>
    <col min="16133" max="16133" width="11.28515625" style="85" hidden="1" customWidth="1"/>
    <col min="16134" max="16134" width="10.28515625" style="85" hidden="1" customWidth="1"/>
    <col min="16135" max="16135" width="10" style="85" hidden="1" customWidth="1"/>
    <col min="16136" max="16136" width="12.140625" style="85" hidden="1" customWidth="1"/>
    <col min="16137" max="16137" width="9.140625" style="85" hidden="1" customWidth="1"/>
    <col min="16138" max="16138" width="25" style="85" hidden="1" customWidth="1"/>
    <col min="16139" max="16140" width="9.140625" style="85" hidden="1" customWidth="1"/>
    <col min="16141" max="16384" width="9.140625" style="85"/>
  </cols>
  <sheetData>
    <row r="1" spans="1:15" s="18" customFormat="1" ht="21" customHeight="1" thickBot="1">
      <c r="A1" s="13" t="s">
        <v>150</v>
      </c>
      <c r="B1" s="14" t="s">
        <v>151</v>
      </c>
      <c r="C1" s="14"/>
      <c r="D1" s="15"/>
      <c r="E1" s="15"/>
      <c r="F1" s="15"/>
      <c r="G1" s="15"/>
      <c r="H1" s="16"/>
      <c r="I1" s="17"/>
      <c r="N1" s="101">
        <f>N2/N3</f>
        <v>1</v>
      </c>
      <c r="O1" s="18" t="s">
        <v>187</v>
      </c>
    </row>
    <row r="2" spans="1:15" s="18" customFormat="1" ht="13.5" thickBot="1">
      <c r="A2" s="19" t="s">
        <v>152</v>
      </c>
      <c r="B2" s="20" t="s">
        <v>153</v>
      </c>
      <c r="C2" s="20"/>
      <c r="D2" s="21"/>
      <c r="E2" s="22"/>
      <c r="G2" s="23" t="s">
        <v>154</v>
      </c>
      <c r="H2" s="24" t="s">
        <v>155</v>
      </c>
      <c r="N2" s="18">
        <v>3114.15</v>
      </c>
      <c r="O2" s="18" t="s">
        <v>265</v>
      </c>
    </row>
    <row r="3" spans="1:15" s="18" customFormat="1" ht="15" customHeight="1" thickBot="1">
      <c r="A3" s="19" t="s">
        <v>156</v>
      </c>
      <c r="G3" s="25">
        <v>45184</v>
      </c>
      <c r="H3" s="26"/>
      <c r="N3" s="18">
        <v>3114.15</v>
      </c>
      <c r="O3" s="18" t="s">
        <v>266</v>
      </c>
    </row>
    <row r="4" spans="1:15" s="18" customFormat="1">
      <c r="A4" s="19" t="s">
        <v>157</v>
      </c>
    </row>
    <row r="5" spans="1:15" s="18" customFormat="1">
      <c r="A5" s="19" t="s">
        <v>158</v>
      </c>
    </row>
    <row r="6" spans="1:15" s="18" customFormat="1">
      <c r="A6" s="19" t="s">
        <v>159</v>
      </c>
    </row>
    <row r="7" spans="1:15" s="18" customFormat="1" ht="15">
      <c r="A7"/>
      <c r="F7" s="28"/>
    </row>
    <row r="8" spans="1:15" s="18" customFormat="1" ht="10.5" customHeight="1" thickBot="1">
      <c r="A8" s="27"/>
      <c r="F8" s="28"/>
      <c r="J8" s="18" t="s">
        <v>160</v>
      </c>
    </row>
    <row r="9" spans="1:15" s="18" customFormat="1" ht="13.5" thickBot="1">
      <c r="A9" s="29" t="s">
        <v>161</v>
      </c>
      <c r="F9" s="30" t="s">
        <v>162</v>
      </c>
      <c r="G9" s="31"/>
      <c r="H9" s="32"/>
      <c r="J9" s="18" t="str">
        <f>'Copy paste to Here'!I18</f>
        <v>GBP</v>
      </c>
    </row>
    <row r="10" spans="1:15" s="18" customFormat="1" ht="13.5" thickBot="1">
      <c r="A10" s="33" t="str">
        <f>'Copy paste to Here'!G10</f>
        <v>Irene Procommenos</v>
      </c>
      <c r="B10" s="34"/>
      <c r="C10" s="34"/>
      <c r="D10" s="34"/>
      <c r="F10" s="35" t="str">
        <f>'Copy paste to Here'!B10</f>
        <v>Irene Procommenos</v>
      </c>
      <c r="G10" s="36"/>
      <c r="H10" s="37"/>
      <c r="K10" s="104" t="s">
        <v>282</v>
      </c>
      <c r="L10" s="32" t="s">
        <v>282</v>
      </c>
      <c r="M10" s="18">
        <v>1</v>
      </c>
    </row>
    <row r="11" spans="1:15" s="18" customFormat="1" ht="15.75" thickBot="1">
      <c r="A11" s="38" t="str">
        <f>'Copy paste to Here'!G11</f>
        <v>14 Chapel Road Isle of Grain</v>
      </c>
      <c r="B11" s="39"/>
      <c r="C11" s="39"/>
      <c r="D11" s="39"/>
      <c r="F11" s="40" t="str">
        <f>'Copy paste to Here'!B11</f>
        <v>14 Chapel Road Isle of Grain</v>
      </c>
      <c r="G11" s="41"/>
      <c r="H11" s="42"/>
      <c r="K11" s="102" t="s">
        <v>163</v>
      </c>
      <c r="L11" s="43" t="s">
        <v>164</v>
      </c>
      <c r="M11" s="18">
        <f>VLOOKUP(G3,[1]Sheet1!$A$9:$I$7290,2,FALSE)</f>
        <v>35.65</v>
      </c>
    </row>
    <row r="12" spans="1:15" s="18" customFormat="1" ht="15.75" thickBot="1">
      <c r="A12" s="38" t="str">
        <f>'Copy paste to Here'!G12</f>
        <v>ME3 0BQ Rochester</v>
      </c>
      <c r="B12" s="39"/>
      <c r="C12" s="39"/>
      <c r="D12" s="39"/>
      <c r="E12" s="86"/>
      <c r="F12" s="40" t="str">
        <f>'Copy paste to Here'!B12</f>
        <v>ME3 0BQ Rochester</v>
      </c>
      <c r="G12" s="41"/>
      <c r="H12" s="42"/>
      <c r="K12" s="102" t="s">
        <v>165</v>
      </c>
      <c r="L12" s="43" t="s">
        <v>138</v>
      </c>
      <c r="M12" s="18">
        <f>VLOOKUP(G3,[1]Sheet1!$A$9:$I$7290,3,FALSE)</f>
        <v>37.729999999999997</v>
      </c>
    </row>
    <row r="13" spans="1:15" s="18" customFormat="1" ht="15.75" thickBot="1">
      <c r="A13" s="38" t="str">
        <f>'Copy paste to Here'!G13</f>
        <v>United Kingdom</v>
      </c>
      <c r="B13" s="39"/>
      <c r="C13" s="39"/>
      <c r="D13" s="39"/>
      <c r="E13" s="116" t="s">
        <v>167</v>
      </c>
      <c r="F13" s="40" t="str">
        <f>'Copy paste to Here'!B13</f>
        <v>United Kingdom</v>
      </c>
      <c r="G13" s="41"/>
      <c r="H13" s="42"/>
      <c r="K13" s="102" t="s">
        <v>166</v>
      </c>
      <c r="L13" s="43" t="s">
        <v>167</v>
      </c>
      <c r="M13" s="118">
        <f>VLOOKUP(G3,[1]Sheet1!$A$9:$I$7290,4,FALSE)</f>
        <v>44.01</v>
      </c>
    </row>
    <row r="14" spans="1:15" s="18" customFormat="1" ht="15.75" thickBot="1">
      <c r="A14" s="38" t="str">
        <f>'Copy paste to Here'!G14</f>
        <v xml:space="preserve"> </v>
      </c>
      <c r="B14" s="39"/>
      <c r="C14" s="39"/>
      <c r="D14" s="39"/>
      <c r="E14" s="116">
        <f>VLOOKUP(J9,$L$10:$M$17,2,FALSE)</f>
        <v>44.01</v>
      </c>
      <c r="F14" s="40">
        <f>'Copy paste to Here'!B14</f>
        <v>0</v>
      </c>
      <c r="G14" s="41"/>
      <c r="H14" s="42"/>
      <c r="K14" s="102" t="s">
        <v>168</v>
      </c>
      <c r="L14" s="43" t="s">
        <v>169</v>
      </c>
      <c r="M14" s="18">
        <f>VLOOKUP(G3,[1]Sheet1!$A$9:$I$7290,5,FALSE)</f>
        <v>22.58</v>
      </c>
    </row>
    <row r="15" spans="1:15" s="18" customFormat="1" ht="15.75" thickBot="1">
      <c r="A15" s="44">
        <f>'Copy paste to Here'!G15</f>
        <v>0</v>
      </c>
      <c r="F15" s="45" t="str">
        <f>'Copy paste to Here'!B15</f>
        <v xml:space="preserve"> </v>
      </c>
      <c r="G15" s="46"/>
      <c r="H15" s="47"/>
      <c r="K15" s="103" t="s">
        <v>170</v>
      </c>
      <c r="L15" s="48" t="s">
        <v>171</v>
      </c>
      <c r="M15" s="18">
        <f>VLOOKUP(G3,[1]Sheet1!$A$9:$I$7290,6,FALSE)</f>
        <v>26.19</v>
      </c>
    </row>
    <row r="16" spans="1:15" s="18" customFormat="1" ht="13.7" customHeight="1" thickBot="1">
      <c r="A16" s="49"/>
      <c r="K16" s="103" t="s">
        <v>172</v>
      </c>
      <c r="L16" s="48" t="s">
        <v>173</v>
      </c>
      <c r="M16" s="18">
        <f>VLOOKUP(G3,[1]Sheet1!$A$9:$I$7290,7,FALSE)</f>
        <v>20.8</v>
      </c>
    </row>
    <row r="17" spans="1:13" s="18" customFormat="1" ht="13.5" thickBot="1">
      <c r="A17" s="50" t="s">
        <v>174</v>
      </c>
      <c r="B17" s="51" t="s">
        <v>175</v>
      </c>
      <c r="C17" s="51" t="s">
        <v>290</v>
      </c>
      <c r="D17" s="52" t="s">
        <v>204</v>
      </c>
      <c r="E17" s="52" t="s">
        <v>267</v>
      </c>
      <c r="F17" s="52" t="str">
        <f>CONCATENATE("Amount ",,J9)</f>
        <v>Amount GBP</v>
      </c>
      <c r="G17" s="51" t="s">
        <v>176</v>
      </c>
      <c r="H17" s="51" t="s">
        <v>177</v>
      </c>
      <c r="J17" s="18" t="s">
        <v>178</v>
      </c>
      <c r="K17" s="18" t="s">
        <v>179</v>
      </c>
      <c r="L17" s="18" t="s">
        <v>179</v>
      </c>
      <c r="M17" s="18">
        <v>2.5</v>
      </c>
    </row>
    <row r="18" spans="1:13" s="59" customFormat="1" ht="36">
      <c r="A18" s="53" t="str">
        <f>IF((LEN('Copy paste to Here'!G22))&gt;5,((CONCATENATE('Copy paste to Here'!G22," &amp; ",'Copy paste to Here'!D22,"  &amp;  ",'Copy paste to Here'!E22))),"Empty Cell")</f>
        <v>Acrylic belly banana, 14g (1.6mm) with an 8mm jewel ball and a upper 5mm plain acrylic ball - length 3/8'' (10mm) &amp; Color: Blue  &amp;  Crystal Color: Clear</v>
      </c>
      <c r="B18" s="54" t="str">
        <f>'Copy paste to Here'!C22</f>
        <v>ABN1CG</v>
      </c>
      <c r="C18" s="54" t="s">
        <v>721</v>
      </c>
      <c r="D18" s="55">
        <f>Invoice!B22</f>
        <v>20</v>
      </c>
      <c r="E18" s="56">
        <f>'Shipping Invoice'!J22*$N$1</f>
        <v>0.57999999999999996</v>
      </c>
      <c r="F18" s="56">
        <f>D18*E18</f>
        <v>11.6</v>
      </c>
      <c r="G18" s="57">
        <f>E18*$E$14</f>
        <v>25.525799999999997</v>
      </c>
      <c r="H18" s="58">
        <f>D18*G18</f>
        <v>510.51599999999996</v>
      </c>
    </row>
    <row r="19" spans="1:13" s="59" customFormat="1" ht="36">
      <c r="A19" s="117" t="str">
        <f>IF((LEN('Copy paste to Here'!G23))&gt;5,((CONCATENATE('Copy paste to Here'!G23," &amp; ",'Copy paste to Here'!D23,"  &amp;  ",'Copy paste to Here'!E23))),"Empty Cell")</f>
        <v>Acrylic belly banana, 14g (1.6mm) with an 8mm jewel ball and a upper 5mm plain acrylic ball - length 3/8'' (10mm) &amp; Color: Pink  &amp;  Crystal Color: Clear</v>
      </c>
      <c r="B19" s="54" t="str">
        <f>'Copy paste to Here'!C23</f>
        <v>ABN1CG</v>
      </c>
      <c r="C19" s="54" t="s">
        <v>721</v>
      </c>
      <c r="D19" s="55">
        <f>Invoice!B23</f>
        <v>20</v>
      </c>
      <c r="E19" s="56">
        <f>'Shipping Invoice'!J23*$N$1</f>
        <v>0.57999999999999996</v>
      </c>
      <c r="F19" s="56">
        <f t="shared" ref="F19:F82" si="0">D19*E19</f>
        <v>11.6</v>
      </c>
      <c r="G19" s="57">
        <f t="shared" ref="G19:G82" si="1">E19*$E$14</f>
        <v>25.525799999999997</v>
      </c>
      <c r="H19" s="60">
        <f t="shared" ref="H19:H82" si="2">D19*G19</f>
        <v>510.51599999999996</v>
      </c>
    </row>
    <row r="20" spans="1:13" s="59" customFormat="1" ht="36">
      <c r="A20" s="53" t="str">
        <f>IF((LEN('Copy paste to Here'!G24))&gt;5,((CONCATENATE('Copy paste to Here'!G24," &amp; ",'Copy paste to Here'!D24,"  &amp;  ",'Copy paste to Here'!E24))),"Empty Cell")</f>
        <v>Acrylic belly banana, 14g (1.6mm) with an 8mm jewel ball and a upper 5mm plain acrylic ball - length 3/8'' (10mm) &amp; Color: Purple  &amp;  Crystal Color: Clear</v>
      </c>
      <c r="B20" s="54" t="str">
        <f>'Copy paste to Here'!C24</f>
        <v>ABN1CG</v>
      </c>
      <c r="C20" s="54" t="s">
        <v>721</v>
      </c>
      <c r="D20" s="55">
        <f>Invoice!B24</f>
        <v>20</v>
      </c>
      <c r="E20" s="56">
        <f>'Shipping Invoice'!J24*$N$1</f>
        <v>0.57999999999999996</v>
      </c>
      <c r="F20" s="56">
        <f t="shared" si="0"/>
        <v>11.6</v>
      </c>
      <c r="G20" s="57">
        <f t="shared" si="1"/>
        <v>25.525799999999997</v>
      </c>
      <c r="H20" s="60">
        <f t="shared" si="2"/>
        <v>510.51599999999996</v>
      </c>
    </row>
    <row r="21" spans="1:13" s="59" customFormat="1" ht="24">
      <c r="A21" s="53" t="str">
        <f>IF((LEN('Copy paste to Here'!G25))&gt;5,((CONCATENATE('Copy paste to Here'!G25," &amp; ",'Copy paste to Here'!D25,"  &amp;  ",'Copy paste to Here'!E25))),"Empty Cell")</f>
        <v xml:space="preserve">Flexible acrylic belly banana, 14g (1.6mm) with 5 &amp; 8mm solid colored acrylic balls - length 3/8'' (10mm) &amp; Color: Black  &amp;  </v>
      </c>
      <c r="B21" s="54" t="str">
        <f>'Copy paste to Here'!C25</f>
        <v>ABNSA</v>
      </c>
      <c r="C21" s="54" t="s">
        <v>724</v>
      </c>
      <c r="D21" s="55">
        <f>Invoice!B25</f>
        <v>50</v>
      </c>
      <c r="E21" s="56">
        <f>'Shipping Invoice'!J25*$N$1</f>
        <v>0.14000000000000001</v>
      </c>
      <c r="F21" s="56">
        <f t="shared" si="0"/>
        <v>7.0000000000000009</v>
      </c>
      <c r="G21" s="57">
        <f t="shared" si="1"/>
        <v>6.1614000000000004</v>
      </c>
      <c r="H21" s="60">
        <f t="shared" si="2"/>
        <v>308.07000000000005</v>
      </c>
    </row>
    <row r="22" spans="1:13" s="59" customFormat="1" ht="24">
      <c r="A22" s="53" t="str">
        <f>IF((LEN('Copy paste to Here'!G26))&gt;5,((CONCATENATE('Copy paste to Here'!G26," &amp; ",'Copy paste to Here'!D26,"  &amp;  ",'Copy paste to Here'!E26))),"Empty Cell")</f>
        <v xml:space="preserve">Flexible acrylic belly banana, 14g (1.6mm) with 5 &amp; 8mm solid colored acrylic balls - length 3/8'' (10mm) &amp; Color: Light blue  &amp;  </v>
      </c>
      <c r="B22" s="54" t="str">
        <f>'Copy paste to Here'!C26</f>
        <v>ABNSA</v>
      </c>
      <c r="C22" s="54" t="s">
        <v>724</v>
      </c>
      <c r="D22" s="55">
        <f>Invoice!B26</f>
        <v>50</v>
      </c>
      <c r="E22" s="56">
        <f>'Shipping Invoice'!J26*$N$1</f>
        <v>0.14000000000000001</v>
      </c>
      <c r="F22" s="56">
        <f t="shared" si="0"/>
        <v>7.0000000000000009</v>
      </c>
      <c r="G22" s="57">
        <f t="shared" si="1"/>
        <v>6.1614000000000004</v>
      </c>
      <c r="H22" s="60">
        <f t="shared" si="2"/>
        <v>308.07000000000005</v>
      </c>
    </row>
    <row r="23" spans="1:13" s="59" customFormat="1" ht="24">
      <c r="A23" s="53" t="str">
        <f>IF((LEN('Copy paste to Here'!G27))&gt;5,((CONCATENATE('Copy paste to Here'!G27," &amp; ",'Copy paste to Here'!D27,"  &amp;  ",'Copy paste to Here'!E27))),"Empty Cell")</f>
        <v xml:space="preserve">Flexible acrylic belly banana, 14g (1.6mm) with 5 &amp; 8mm solid colored acrylic balls - length 3/8'' (10mm) &amp; Color: Orange  &amp;  </v>
      </c>
      <c r="B23" s="54" t="str">
        <f>'Copy paste to Here'!C27</f>
        <v>ABNSA</v>
      </c>
      <c r="C23" s="54" t="s">
        <v>724</v>
      </c>
      <c r="D23" s="55">
        <f>Invoice!B27</f>
        <v>50</v>
      </c>
      <c r="E23" s="56">
        <f>'Shipping Invoice'!J27*$N$1</f>
        <v>0.14000000000000001</v>
      </c>
      <c r="F23" s="56">
        <f t="shared" si="0"/>
        <v>7.0000000000000009</v>
      </c>
      <c r="G23" s="57">
        <f t="shared" si="1"/>
        <v>6.1614000000000004</v>
      </c>
      <c r="H23" s="60">
        <f t="shared" si="2"/>
        <v>308.07000000000005</v>
      </c>
    </row>
    <row r="24" spans="1:13" s="59" customFormat="1" ht="24">
      <c r="A24" s="53" t="str">
        <f>IF((LEN('Copy paste to Here'!G28))&gt;5,((CONCATENATE('Copy paste to Here'!G28," &amp; ",'Copy paste to Here'!D28,"  &amp;  ",'Copy paste to Here'!E28))),"Empty Cell")</f>
        <v xml:space="preserve">Flexible acrylic belly banana, 14g (1.6mm) with 5 &amp; 8mm solid colored acrylic balls - length 3/8'' (10mm) &amp; Color: Pink  &amp;  </v>
      </c>
      <c r="B24" s="54" t="str">
        <f>'Copy paste to Here'!C28</f>
        <v>ABNSA</v>
      </c>
      <c r="C24" s="54" t="s">
        <v>724</v>
      </c>
      <c r="D24" s="55">
        <f>Invoice!B28</f>
        <v>50</v>
      </c>
      <c r="E24" s="56">
        <f>'Shipping Invoice'!J28*$N$1</f>
        <v>0.14000000000000001</v>
      </c>
      <c r="F24" s="56">
        <f t="shared" si="0"/>
        <v>7.0000000000000009</v>
      </c>
      <c r="G24" s="57">
        <f t="shared" si="1"/>
        <v>6.1614000000000004</v>
      </c>
      <c r="H24" s="60">
        <f t="shared" si="2"/>
        <v>308.07000000000005</v>
      </c>
    </row>
    <row r="25" spans="1:13" s="59" customFormat="1" ht="24">
      <c r="A25" s="53" t="str">
        <f>IF((LEN('Copy paste to Here'!G29))&gt;5,((CONCATENATE('Copy paste to Here'!G29," &amp; ",'Copy paste to Here'!D29,"  &amp;  ",'Copy paste to Here'!E29))),"Empty Cell")</f>
        <v xml:space="preserve">Flexible acrylic belly banana, 14g (1.6mm) with 5 &amp; 8mm solid colored acrylic balls - length 3/8'' (10mm) &amp; Color: Yellow  &amp;  </v>
      </c>
      <c r="B25" s="54" t="str">
        <f>'Copy paste to Here'!C29</f>
        <v>ABNSA</v>
      </c>
      <c r="C25" s="54" t="s">
        <v>724</v>
      </c>
      <c r="D25" s="55">
        <f>Invoice!B29</f>
        <v>50</v>
      </c>
      <c r="E25" s="56">
        <f>'Shipping Invoice'!J29*$N$1</f>
        <v>0.14000000000000001</v>
      </c>
      <c r="F25" s="56">
        <f t="shared" si="0"/>
        <v>7.0000000000000009</v>
      </c>
      <c r="G25" s="57">
        <f t="shared" si="1"/>
        <v>6.1614000000000004</v>
      </c>
      <c r="H25" s="60">
        <f t="shared" si="2"/>
        <v>308.07000000000005</v>
      </c>
    </row>
    <row r="26" spans="1:13" s="59" customFormat="1" ht="36">
      <c r="A26" s="53" t="str">
        <f>IF((LEN('Copy paste to Here'!G30))&gt;5,((CONCATENATE('Copy paste to Here'!G30," &amp; ",'Copy paste to Here'!D30,"  &amp;  ",'Copy paste to Here'!E30))),"Empty Cell")</f>
        <v>Bulk body jewelry: Assortment of 500, 250 or 100 pcs. of clear acrylic nose studs, 20g (0.8mm) with a 2mm round crystal top &amp; Quantity In Bulk: 100 pcs.  &amp;  Crystal Color: Clear</v>
      </c>
      <c r="B26" s="54" t="str">
        <f>'Copy paste to Here'!C30</f>
        <v>BLK422</v>
      </c>
      <c r="C26" s="54" t="s">
        <v>758</v>
      </c>
      <c r="D26" s="55">
        <f>Invoice!B30</f>
        <v>1</v>
      </c>
      <c r="E26" s="56">
        <f>'Shipping Invoice'!J30*$N$1</f>
        <v>15.17</v>
      </c>
      <c r="F26" s="56">
        <f t="shared" si="0"/>
        <v>15.17</v>
      </c>
      <c r="G26" s="57">
        <f t="shared" si="1"/>
        <v>667.63170000000002</v>
      </c>
      <c r="H26" s="60">
        <f t="shared" si="2"/>
        <v>667.63170000000002</v>
      </c>
    </row>
    <row r="27" spans="1:13" s="59" customFormat="1" ht="24">
      <c r="A27" s="53" t="str">
        <f>IF((LEN('Copy paste to Here'!G31))&gt;5,((CONCATENATE('Copy paste to Here'!G31," &amp; ",'Copy paste to Here'!D31,"  &amp;  ",'Copy paste to Here'!E31))),"Empty Cell")</f>
        <v xml:space="preserve">Bulk body jewelry: 24 pairs of plain 925 sterling silver hoop earrings, thickness 1.2mm &amp; Size: 8mm  &amp;  </v>
      </c>
      <c r="B27" s="54" t="str">
        <f>'Copy paste to Here'!C31</f>
        <v>BLK428</v>
      </c>
      <c r="C27" s="54" t="s">
        <v>759</v>
      </c>
      <c r="D27" s="55">
        <f>Invoice!B31</f>
        <v>1</v>
      </c>
      <c r="E27" s="56">
        <f>'Shipping Invoice'!J31*$N$1</f>
        <v>21.3</v>
      </c>
      <c r="F27" s="56">
        <f t="shared" si="0"/>
        <v>21.3</v>
      </c>
      <c r="G27" s="57">
        <f t="shared" si="1"/>
        <v>937.41300000000001</v>
      </c>
      <c r="H27" s="60">
        <f t="shared" si="2"/>
        <v>937.41300000000001</v>
      </c>
    </row>
    <row r="28" spans="1:13" s="59" customFormat="1" ht="24">
      <c r="A28" s="53" t="str">
        <f>IF((LEN('Copy paste to Here'!G32))&gt;5,((CONCATENATE('Copy paste to Here'!G32," &amp; ",'Copy paste to Here'!D32,"  &amp;  ",'Copy paste to Here'!E32))),"Empty Cell")</f>
        <v xml:space="preserve">Bulk body jewelry: 24 pairs of plain 925 sterling silver hoop earrings, thickness 1.2mm &amp; Size: 10mm  &amp;  </v>
      </c>
      <c r="B28" s="54" t="str">
        <f>'Copy paste to Here'!C32</f>
        <v>BLK428</v>
      </c>
      <c r="C28" s="54" t="s">
        <v>760</v>
      </c>
      <c r="D28" s="55">
        <f>Invoice!B32</f>
        <v>1</v>
      </c>
      <c r="E28" s="56">
        <f>'Shipping Invoice'!J32*$N$1</f>
        <v>25.18</v>
      </c>
      <c r="F28" s="56">
        <f t="shared" si="0"/>
        <v>25.18</v>
      </c>
      <c r="G28" s="57">
        <f t="shared" si="1"/>
        <v>1108.1717999999998</v>
      </c>
      <c r="H28" s="60">
        <f t="shared" si="2"/>
        <v>1108.1717999999998</v>
      </c>
    </row>
    <row r="29" spans="1:13" s="59" customFormat="1" ht="36">
      <c r="A29" s="53" t="str">
        <f>IF((LEN('Copy paste to Here'!G33))&gt;5,((CONCATENATE('Copy paste to Here'!G33," &amp; ",'Copy paste to Here'!D33,"  &amp;  ",'Copy paste to Here'!E33))),"Empty Cell")</f>
        <v xml:space="preserve">Wholesale silver nose piercing bulk of 1000, 500, 250 or 100 pcs. of 925 sterling silver nose bones, 22g (0.6mm) with a 1.5mm ball shaped top. &amp; Quantity In Bulk: 250 pcs.  &amp;  </v>
      </c>
      <c r="B29" s="54" t="str">
        <f>'Copy paste to Here'!C33</f>
        <v>BLK444</v>
      </c>
      <c r="C29" s="54" t="s">
        <v>761</v>
      </c>
      <c r="D29" s="55">
        <f>Invoice!B33</f>
        <v>1</v>
      </c>
      <c r="E29" s="56">
        <f>'Shipping Invoice'!J33*$N$1</f>
        <v>48.08</v>
      </c>
      <c r="F29" s="56">
        <f t="shared" si="0"/>
        <v>48.08</v>
      </c>
      <c r="G29" s="57">
        <f t="shared" si="1"/>
        <v>2116.0007999999998</v>
      </c>
      <c r="H29" s="60">
        <f t="shared" si="2"/>
        <v>2116.0007999999998</v>
      </c>
    </row>
    <row r="30" spans="1:13" s="59" customFormat="1" ht="36">
      <c r="A30" s="53" t="str">
        <f>IF((LEN('Copy paste to Here'!G34))&gt;5,((CONCATENATE('Copy paste to Here'!G34," &amp; ",'Copy paste to Here'!D34,"  &amp;  ",'Copy paste to Here'!E34))),"Empty Cell")</f>
        <v>Wholesale silver nose piercing bulk of 1000, 500, 250 or 100 pcs. of 925 sterling silver nose studs, 22g (0.6mm) with 1.5mm round prong set crystal &amp; Quantity In Bulk: 100 pcs.  &amp;  Crystal Color: AB</v>
      </c>
      <c r="B30" s="54" t="str">
        <f>'Copy paste to Here'!C34</f>
        <v>BLK498</v>
      </c>
      <c r="C30" s="54" t="s">
        <v>762</v>
      </c>
      <c r="D30" s="55">
        <f>Invoice!B34</f>
        <v>1</v>
      </c>
      <c r="E30" s="56">
        <f>'Shipping Invoice'!J34*$N$1</f>
        <v>20.88</v>
      </c>
      <c r="F30" s="56">
        <f t="shared" si="0"/>
        <v>20.88</v>
      </c>
      <c r="G30" s="57">
        <f t="shared" si="1"/>
        <v>918.92879999999991</v>
      </c>
      <c r="H30" s="60">
        <f t="shared" si="2"/>
        <v>918.92879999999991</v>
      </c>
    </row>
    <row r="31" spans="1:13" s="59" customFormat="1" ht="48">
      <c r="A31" s="53" t="str">
        <f>IF((LEN('Copy paste to Here'!G35))&gt;5,((CONCATENATE('Copy paste to Here'!G35," &amp; ",'Copy paste to Here'!D35,"  &amp;  ",'Copy paste to Here'!E35))),"Empty Cell")</f>
        <v>Wholesale silver nose piercing bulk of 1000, 500, 250 or 100 pcs. of 925 sterling silver nose studs, 22g (0.6mm) with 1.5mm round prong set crystal &amp; Quantity In Bulk: 1000 pcs.  &amp;  Crystal Color: Clear</v>
      </c>
      <c r="B31" s="54" t="str">
        <f>'Copy paste to Here'!C35</f>
        <v>BLK498</v>
      </c>
      <c r="C31" s="54" t="s">
        <v>763</v>
      </c>
      <c r="D31" s="55">
        <f>Invoice!B35</f>
        <v>3</v>
      </c>
      <c r="E31" s="56">
        <f>'Shipping Invoice'!J35*$N$1</f>
        <v>199.3</v>
      </c>
      <c r="F31" s="56">
        <f t="shared" si="0"/>
        <v>597.90000000000009</v>
      </c>
      <c r="G31" s="57">
        <f t="shared" si="1"/>
        <v>8771.1929999999993</v>
      </c>
      <c r="H31" s="60">
        <f t="shared" si="2"/>
        <v>26313.578999999998</v>
      </c>
    </row>
    <row r="32" spans="1:13" s="59" customFormat="1" ht="36">
      <c r="A32" s="53" t="str">
        <f>IF((LEN('Copy paste to Here'!G36))&gt;5,((CONCATENATE('Copy paste to Here'!G36," &amp; ",'Copy paste to Here'!D36,"  &amp;  ",'Copy paste to Here'!E36))),"Empty Cell")</f>
        <v>Wholesale silver nose piercing bulk of 1000, 500, 250 or 100 pcs. of 925 sterling silver nose studs, 22g (0.6mm) with 2mm round prong set crystal &amp; Quantity In Bulk: 250 pcs.  &amp;  Crystal Color: AB</v>
      </c>
      <c r="B32" s="54" t="str">
        <f>'Copy paste to Here'!C36</f>
        <v>BLK501</v>
      </c>
      <c r="C32" s="54" t="s">
        <v>764</v>
      </c>
      <c r="D32" s="55">
        <f>Invoice!B36</f>
        <v>1</v>
      </c>
      <c r="E32" s="56">
        <f>'Shipping Invoice'!J36*$N$1</f>
        <v>55.29</v>
      </c>
      <c r="F32" s="56">
        <f t="shared" si="0"/>
        <v>55.29</v>
      </c>
      <c r="G32" s="57">
        <f t="shared" si="1"/>
        <v>2433.3128999999999</v>
      </c>
      <c r="H32" s="60">
        <f t="shared" si="2"/>
        <v>2433.3128999999999</v>
      </c>
    </row>
    <row r="33" spans="1:8" s="59" customFormat="1" ht="48">
      <c r="A33" s="53" t="str">
        <f>IF((LEN('Copy paste to Here'!G37))&gt;5,((CONCATENATE('Copy paste to Here'!G37," &amp; ",'Copy paste to Here'!D37,"  &amp;  ",'Copy paste to Here'!E37))),"Empty Cell")</f>
        <v>Wholesale silver nose piercing bulk of 1000, 500, 250 or 100 pcs. of 925 sterling silver nose studs, 22g (0.6mm) with 2mm round prong set crystal &amp; Quantity In Bulk: 1000 pcs.  &amp;  Crystal Color: Clear</v>
      </c>
      <c r="B33" s="54" t="str">
        <f>'Copy paste to Here'!C37</f>
        <v>BLK501</v>
      </c>
      <c r="C33" s="54" t="s">
        <v>765</v>
      </c>
      <c r="D33" s="55">
        <f>Invoice!B37</f>
        <v>3</v>
      </c>
      <c r="E33" s="56">
        <f>'Shipping Invoice'!J37*$N$1</f>
        <v>214.36</v>
      </c>
      <c r="F33" s="56">
        <f t="shared" si="0"/>
        <v>643.08000000000004</v>
      </c>
      <c r="G33" s="57">
        <f t="shared" si="1"/>
        <v>9433.9835999999996</v>
      </c>
      <c r="H33" s="60">
        <f t="shared" si="2"/>
        <v>28301.950799999999</v>
      </c>
    </row>
    <row r="34" spans="1:8" s="59" customFormat="1" ht="48">
      <c r="A34" s="53" t="str">
        <f>IF((LEN('Copy paste to Here'!G38))&gt;5,((CONCATENATE('Copy paste to Here'!G38," &amp; ",'Copy paste to Here'!D38,"  &amp;  ",'Copy paste to Here'!E38))),"Empty Cell")</f>
        <v>Wholesale silver nose piercing bulk of 1000, 500, 250 or 100 pcs.of 925 sterling silver nose studs, 22g (0.6mm) with 1.3mm round prong set crystal &amp; Quantity In Bulk: 250 pcs.  &amp;  Crystal Color: AB</v>
      </c>
      <c r="B34" s="54" t="str">
        <f>'Copy paste to Here'!C38</f>
        <v>BLK526</v>
      </c>
      <c r="C34" s="54" t="s">
        <v>766</v>
      </c>
      <c r="D34" s="55">
        <f>Invoice!B38</f>
        <v>1</v>
      </c>
      <c r="E34" s="56">
        <f>'Shipping Invoice'!J38*$N$1</f>
        <v>51.32</v>
      </c>
      <c r="F34" s="56">
        <f t="shared" si="0"/>
        <v>51.32</v>
      </c>
      <c r="G34" s="57">
        <f t="shared" si="1"/>
        <v>2258.5931999999998</v>
      </c>
      <c r="H34" s="60">
        <f t="shared" si="2"/>
        <v>2258.5931999999998</v>
      </c>
    </row>
    <row r="35" spans="1:8" s="59" customFormat="1" ht="48">
      <c r="A35" s="53" t="str">
        <f>IF((LEN('Copy paste to Here'!G39))&gt;5,((CONCATENATE('Copy paste to Here'!G39," &amp; ",'Copy paste to Here'!D39,"  &amp;  ",'Copy paste to Here'!E39))),"Empty Cell")</f>
        <v>Wholesale silver nose piercing bulk of 1000, 500, 250 or 100 pcs.of 925 sterling silver nose studs, 22g (0.6mm) with 1.3mm round prong set crystal &amp; Quantity In Bulk: 1000 pcs.  &amp;  Crystal Color: Clear</v>
      </c>
      <c r="B35" s="54" t="str">
        <f>'Copy paste to Here'!C39</f>
        <v>BLK526</v>
      </c>
      <c r="C35" s="54" t="s">
        <v>767</v>
      </c>
      <c r="D35" s="55">
        <f>Invoice!B39</f>
        <v>4</v>
      </c>
      <c r="E35" s="56">
        <f>'Shipping Invoice'!J39*$N$1</f>
        <v>199.15</v>
      </c>
      <c r="F35" s="56">
        <f t="shared" si="0"/>
        <v>796.6</v>
      </c>
      <c r="G35" s="57">
        <f t="shared" si="1"/>
        <v>8764.5915000000005</v>
      </c>
      <c r="H35" s="60">
        <f t="shared" si="2"/>
        <v>35058.366000000002</v>
      </c>
    </row>
    <row r="36" spans="1:8" s="59" customFormat="1" ht="48">
      <c r="A36" s="53" t="str">
        <f>IF((LEN('Copy paste to Here'!G40))&gt;5,((CONCATENATE('Copy paste to Here'!G40," &amp; ",'Copy paste to Here'!D40,"  &amp;  ",'Copy paste to Here'!E40))),"Empty Cell")</f>
        <v>Wholesale silver nose piercing bulk of 1000, 500, 250 or 100 pcs.of 925 sterling silver nose studs, 22g (0.6mm) with 2.5mm round prong set crystal &amp; Quantity In Bulk: 100 pcs.  &amp;  Crystal Color: AB</v>
      </c>
      <c r="B36" s="54" t="str">
        <f>'Copy paste to Here'!C40</f>
        <v>BLK529</v>
      </c>
      <c r="C36" s="54" t="s">
        <v>768</v>
      </c>
      <c r="D36" s="55">
        <f>Invoice!B40</f>
        <v>1</v>
      </c>
      <c r="E36" s="56">
        <f>'Shipping Invoice'!J40*$N$1</f>
        <v>23.42</v>
      </c>
      <c r="F36" s="56">
        <f t="shared" si="0"/>
        <v>23.42</v>
      </c>
      <c r="G36" s="57">
        <f t="shared" si="1"/>
        <v>1030.7142000000001</v>
      </c>
      <c r="H36" s="60">
        <f t="shared" si="2"/>
        <v>1030.7142000000001</v>
      </c>
    </row>
    <row r="37" spans="1:8" s="59" customFormat="1" ht="48">
      <c r="A37" s="53" t="str">
        <f>IF((LEN('Copy paste to Here'!G41))&gt;5,((CONCATENATE('Copy paste to Here'!G41," &amp; ",'Copy paste to Here'!D41,"  &amp;  ",'Copy paste to Here'!E41))),"Empty Cell")</f>
        <v>Wholesale silver nose piercing bulk of 1000, 500, 250 or 100 pcs.of 925 sterling silver nose studs, 22g (0.6mm) with 2.5mm round prong set crystal &amp; Quantity In Bulk: 1000 pcs.  &amp;  Crystal Color: Clear</v>
      </c>
      <c r="B37" s="54" t="str">
        <f>'Copy paste to Here'!C41</f>
        <v>BLK529</v>
      </c>
      <c r="C37" s="54" t="s">
        <v>769</v>
      </c>
      <c r="D37" s="55">
        <f>Invoice!B41</f>
        <v>2</v>
      </c>
      <c r="E37" s="56">
        <f>'Shipping Invoice'!J41*$N$1</f>
        <v>223.52</v>
      </c>
      <c r="F37" s="56">
        <f t="shared" si="0"/>
        <v>447.04</v>
      </c>
      <c r="G37" s="57">
        <f t="shared" si="1"/>
        <v>9837.1152000000002</v>
      </c>
      <c r="H37" s="60">
        <f t="shared" si="2"/>
        <v>19674.2304</v>
      </c>
    </row>
    <row r="38" spans="1:8" s="59" customFormat="1" ht="48">
      <c r="A38" s="53" t="str">
        <f>IF((LEN('Copy paste to Here'!G42))&gt;5,((CONCATENATE('Copy paste to Here'!G42," &amp; ",'Copy paste to Here'!D42,"  &amp;  ",'Copy paste to Here'!E42))),"Empty Cell")</f>
        <v>Wholesale silver nose piercing bulk of 1000, 500, 250 or 100 pcs. of 925 sterling silver 'Bend it yourself' nose studs, 22g (0.6mm) with 1.3mm round crystal top &amp; Quantity In Bulk: 100 pcs.  &amp;  Crystal Color: Clear</v>
      </c>
      <c r="B38" s="54" t="str">
        <f>'Copy paste to Here'!C42</f>
        <v>BLK531</v>
      </c>
      <c r="C38" s="54" t="s">
        <v>770</v>
      </c>
      <c r="D38" s="55">
        <f>Invoice!B42</f>
        <v>1</v>
      </c>
      <c r="E38" s="56">
        <f>'Shipping Invoice'!J42*$N$1</f>
        <v>18</v>
      </c>
      <c r="F38" s="56">
        <f t="shared" si="0"/>
        <v>18</v>
      </c>
      <c r="G38" s="57">
        <f t="shared" si="1"/>
        <v>792.18</v>
      </c>
      <c r="H38" s="60">
        <f t="shared" si="2"/>
        <v>792.18</v>
      </c>
    </row>
    <row r="39" spans="1:8" s="59" customFormat="1" ht="48">
      <c r="A39" s="53" t="str">
        <f>IF((LEN('Copy paste to Here'!G43))&gt;5,((CONCATENATE('Copy paste to Here'!G43," &amp; ",'Copy paste to Here'!D43,"  &amp;  ",'Copy paste to Here'!E43))),"Empty Cell")</f>
        <v>Wholesale silver nose piercing bulk of 1000, 500, 250 or 100 pcs. of 925 sterling silver 'Bend it yourself' nose studs, 22g (0.6mm) with 1.3mm round crystal top &amp; Quantity In Bulk: 100 pcs.  &amp;  Crystal Color: AB</v>
      </c>
      <c r="B39" s="54" t="str">
        <f>'Copy paste to Here'!C43</f>
        <v>BLK531</v>
      </c>
      <c r="C39" s="54" t="s">
        <v>770</v>
      </c>
      <c r="D39" s="55">
        <f>Invoice!B43</f>
        <v>1</v>
      </c>
      <c r="E39" s="56">
        <f>'Shipping Invoice'!J43*$N$1</f>
        <v>18</v>
      </c>
      <c r="F39" s="56">
        <f t="shared" si="0"/>
        <v>18</v>
      </c>
      <c r="G39" s="57">
        <f t="shared" si="1"/>
        <v>792.18</v>
      </c>
      <c r="H39" s="60">
        <f t="shared" si="2"/>
        <v>792.18</v>
      </c>
    </row>
    <row r="40" spans="1:8" s="59" customFormat="1" ht="36">
      <c r="A40" s="53" t="str">
        <f>IF((LEN('Copy paste to Here'!G44))&gt;5,((CONCATENATE('Copy paste to Here'!G44," &amp; ",'Copy paste to Here'!D44,"  &amp;  ",'Copy paste to Here'!E44))),"Empty Cell")</f>
        <v>Clear bio flexible belly banana, 14g (1.6mm) with a 5mm and a 10mm jewel ball - length 5/8'' (16mm) ''cut to fit to your size'' &amp; Crystal Color: Clear  &amp;  Color: Clear</v>
      </c>
      <c r="B40" s="54" t="str">
        <f>'Copy paste to Here'!C44</f>
        <v>BNOCC</v>
      </c>
      <c r="C40" s="54" t="s">
        <v>744</v>
      </c>
      <c r="D40" s="55">
        <f>Invoice!B44</f>
        <v>5</v>
      </c>
      <c r="E40" s="56">
        <f>'Shipping Invoice'!J44*$N$1</f>
        <v>1.25</v>
      </c>
      <c r="F40" s="56">
        <f t="shared" si="0"/>
        <v>6.25</v>
      </c>
      <c r="G40" s="57">
        <f t="shared" si="1"/>
        <v>55.012499999999996</v>
      </c>
      <c r="H40" s="60">
        <f t="shared" si="2"/>
        <v>275.0625</v>
      </c>
    </row>
    <row r="41" spans="1:8" s="59" customFormat="1" ht="36">
      <c r="A41" s="53" t="str">
        <f>IF((LEN('Copy paste to Here'!G45))&gt;5,((CONCATENATE('Copy paste to Here'!G45," &amp; ",'Copy paste to Here'!D45,"  &amp;  ",'Copy paste to Here'!E45))),"Empty Cell")</f>
        <v>Clear bio flexible belly banana, 14g (1.6mm) with a 5mm and a 10mm jewel ball - length 5/8'' (16mm) ''cut to fit to your size'' &amp; Crystal Color: AB  &amp;  Color: Clear</v>
      </c>
      <c r="B41" s="54" t="str">
        <f>'Copy paste to Here'!C45</f>
        <v>BNOCC</v>
      </c>
      <c r="C41" s="54" t="s">
        <v>744</v>
      </c>
      <c r="D41" s="55">
        <f>Invoice!B45</f>
        <v>5</v>
      </c>
      <c r="E41" s="56">
        <f>'Shipping Invoice'!J45*$N$1</f>
        <v>1.25</v>
      </c>
      <c r="F41" s="56">
        <f t="shared" si="0"/>
        <v>6.25</v>
      </c>
      <c r="G41" s="57">
        <f t="shared" si="1"/>
        <v>55.012499999999996</v>
      </c>
      <c r="H41" s="60">
        <f t="shared" si="2"/>
        <v>275.0625</v>
      </c>
    </row>
    <row r="42" spans="1:8" s="59" customFormat="1" ht="36">
      <c r="A42" s="53" t="str">
        <f>IF((LEN('Copy paste to Here'!G46))&gt;5,((CONCATENATE('Copy paste to Here'!G46," &amp; ",'Copy paste to Here'!D46,"  &amp;  ",'Copy paste to Here'!E46))),"Empty Cell")</f>
        <v>Clear bio flexible belly banana, 14g (1.6mm) with a 5mm and a 10mm jewel ball - length 5/8'' (16mm) ''cut to fit to your size'' &amp; Crystal Color: Aquamarine  &amp;  Color: Clear</v>
      </c>
      <c r="B42" s="54" t="str">
        <f>'Copy paste to Here'!C46</f>
        <v>BNOCC</v>
      </c>
      <c r="C42" s="54" t="s">
        <v>744</v>
      </c>
      <c r="D42" s="55">
        <f>Invoice!B46</f>
        <v>5</v>
      </c>
      <c r="E42" s="56">
        <f>'Shipping Invoice'!J46*$N$1</f>
        <v>1.25</v>
      </c>
      <c r="F42" s="56">
        <f t="shared" si="0"/>
        <v>6.25</v>
      </c>
      <c r="G42" s="57">
        <f t="shared" si="1"/>
        <v>55.012499999999996</v>
      </c>
      <c r="H42" s="60">
        <f t="shared" si="2"/>
        <v>275.0625</v>
      </c>
    </row>
    <row r="43" spans="1:8" s="59" customFormat="1" ht="24">
      <c r="A43" s="53" t="str">
        <f>IF((LEN('Copy paste to Here'!G47))&gt;5,((CONCATENATE('Copy paste to Here'!G47," &amp; ",'Copy paste to Here'!D47,"  &amp;  ",'Copy paste to Here'!E47))),"Empty Cell")</f>
        <v xml:space="preserve">Stand with 12 pairs of 316L steel ear studs with 5mm arylic UV dice tops in black color with white dots &amp;   &amp;  </v>
      </c>
      <c r="B43" s="54" t="str">
        <f>'Copy paste to Here'!C47</f>
        <v>BRDI5</v>
      </c>
      <c r="C43" s="54" t="s">
        <v>745</v>
      </c>
      <c r="D43" s="55">
        <f>Invoice!B47</f>
        <v>1</v>
      </c>
      <c r="E43" s="56">
        <f>'Shipping Invoice'!J47*$N$1</f>
        <v>6.25</v>
      </c>
      <c r="F43" s="56">
        <f t="shared" si="0"/>
        <v>6.25</v>
      </c>
      <c r="G43" s="57">
        <f t="shared" si="1"/>
        <v>275.0625</v>
      </c>
      <c r="H43" s="60">
        <f t="shared" si="2"/>
        <v>275.0625</v>
      </c>
    </row>
    <row r="44" spans="1:8" s="59" customFormat="1" ht="60">
      <c r="A44" s="53" t="str">
        <f>IF((LEN('Copy paste to Here'!G48))&gt;5,((CONCATENATE('Copy paste to Here'!G48," &amp; ",'Copy paste to Here'!D48,"  &amp;  ",'Copy paste to Here'!E48))),"Empty Cell")</f>
        <v xml:space="preserve">Display box with 16 pcs. of 925 sterling silver ''Bend it yourself'' nose studs, 22g (0.6mm) with extra flat round 3mm clear crystal tops (in standard packing or in vacuum sealed packing to prevent tarnishing) &amp; Packing Option: Vacuum Sealed Packing to prevent tarnishing  &amp;  </v>
      </c>
      <c r="B44" s="54" t="str">
        <f>'Copy paste to Here'!C48</f>
        <v>NYFB16C</v>
      </c>
      <c r="C44" s="54" t="s">
        <v>771</v>
      </c>
      <c r="D44" s="55">
        <f>Invoice!B48</f>
        <v>2</v>
      </c>
      <c r="E44" s="56">
        <f>'Shipping Invoice'!J48*$N$1</f>
        <v>5.93</v>
      </c>
      <c r="F44" s="56">
        <f t="shared" si="0"/>
        <v>11.86</v>
      </c>
      <c r="G44" s="57">
        <f t="shared" si="1"/>
        <v>260.97929999999997</v>
      </c>
      <c r="H44" s="60">
        <f t="shared" si="2"/>
        <v>521.95859999999993</v>
      </c>
    </row>
    <row r="45" spans="1:8" s="59" customFormat="1" ht="24">
      <c r="A45" s="53" t="str">
        <f>IF((LEN('Copy paste to Here'!G49))&gt;5,((CONCATENATE('Copy paste to Here'!G49," &amp; ",'Copy paste to Here'!D49,"  &amp;  ",'Copy paste to Here'!E49))),"Empty Cell")</f>
        <v xml:space="preserve">High polished surgical steel segment ring, 14g (1.6mm) &amp; Length: 8mm  &amp;  </v>
      </c>
      <c r="B45" s="54" t="str">
        <f>'Copy paste to Here'!C49</f>
        <v>SEG14</v>
      </c>
      <c r="C45" s="54" t="s">
        <v>749</v>
      </c>
      <c r="D45" s="55">
        <f>Invoice!B49</f>
        <v>10</v>
      </c>
      <c r="E45" s="56">
        <f>'Shipping Invoice'!J49*$N$1</f>
        <v>0.57999999999999996</v>
      </c>
      <c r="F45" s="56">
        <f t="shared" si="0"/>
        <v>5.8</v>
      </c>
      <c r="G45" s="57">
        <f t="shared" si="1"/>
        <v>25.525799999999997</v>
      </c>
      <c r="H45" s="60">
        <f t="shared" si="2"/>
        <v>255.25799999999998</v>
      </c>
    </row>
    <row r="46" spans="1:8" s="59" customFormat="1" ht="24">
      <c r="A46" s="53" t="str">
        <f>IF((LEN('Copy paste to Here'!G50))&gt;5,((CONCATENATE('Copy paste to Here'!G50," &amp; ",'Copy paste to Here'!D50,"  &amp;  ",'Copy paste to Here'!E50))),"Empty Cell")</f>
        <v xml:space="preserve">Display box with 52 pcs. of silver nose studs, 22g (0.6mm) with wire flower shaped top with 1.5mm clear crystal centers &amp;   &amp;  </v>
      </c>
      <c r="B46" s="54" t="str">
        <f>'Copy paste to Here'!C50</f>
        <v>SXFL2C</v>
      </c>
      <c r="C46" s="54" t="s">
        <v>751</v>
      </c>
      <c r="D46" s="55">
        <f>Invoice!B50</f>
        <v>2</v>
      </c>
      <c r="E46" s="56">
        <f>'Shipping Invoice'!J50*$N$1</f>
        <v>20.149999999999999</v>
      </c>
      <c r="F46" s="56">
        <f t="shared" si="0"/>
        <v>40.299999999999997</v>
      </c>
      <c r="G46" s="57">
        <f t="shared" si="1"/>
        <v>886.80149999999992</v>
      </c>
      <c r="H46" s="60">
        <f t="shared" si="2"/>
        <v>1773.6029999999998</v>
      </c>
    </row>
    <row r="47" spans="1:8" s="59" customFormat="1" ht="36">
      <c r="A47" s="53" t="str">
        <f>IF((LEN('Copy paste to Here'!G51))&gt;5,((CONCATENATE('Copy paste to Here'!G51," &amp; ",'Copy paste to Here'!D51,"  &amp;  ",'Copy paste to Here'!E51))),"Empty Cell")</f>
        <v>High polished titanium G23 belly banana, 1.6mm (14g) with upper 5mm and lower 6mm bezel set jewel balls &amp; Crystal Color: Clear  &amp;  Length: 10mm</v>
      </c>
      <c r="B47" s="54" t="str">
        <f>'Copy paste to Here'!C51</f>
        <v>UBN2CS</v>
      </c>
      <c r="C47" s="54" t="s">
        <v>753</v>
      </c>
      <c r="D47" s="55">
        <f>Invoice!B51</f>
        <v>5</v>
      </c>
      <c r="E47" s="56">
        <f>'Shipping Invoice'!J51*$N$1</f>
        <v>1.67</v>
      </c>
      <c r="F47" s="56">
        <f t="shared" si="0"/>
        <v>8.35</v>
      </c>
      <c r="G47" s="57">
        <f t="shared" si="1"/>
        <v>73.49669999999999</v>
      </c>
      <c r="H47" s="60">
        <f t="shared" si="2"/>
        <v>367.48349999999994</v>
      </c>
    </row>
    <row r="48" spans="1:8" s="59" customFormat="1" ht="36">
      <c r="A48" s="53" t="str">
        <f>IF((LEN('Copy paste to Here'!G52))&gt;5,((CONCATENATE('Copy paste to Here'!G52," &amp; ",'Copy paste to Here'!D52,"  &amp;  ",'Copy paste to Here'!E52))),"Empty Cell")</f>
        <v>High polished titanium G23 belly banana, 1.6mm (14g) with upper 5mm and lower 6mm bezel set jewel balls &amp; Crystal Color: Clear  &amp;  Length: 12mm</v>
      </c>
      <c r="B48" s="54" t="str">
        <f>'Copy paste to Here'!C52</f>
        <v>UBN2CS</v>
      </c>
      <c r="C48" s="54" t="s">
        <v>753</v>
      </c>
      <c r="D48" s="55">
        <f>Invoice!B52</f>
        <v>5</v>
      </c>
      <c r="E48" s="56">
        <f>'Shipping Invoice'!J52*$N$1</f>
        <v>1.67</v>
      </c>
      <c r="F48" s="56">
        <f t="shared" si="0"/>
        <v>8.35</v>
      </c>
      <c r="G48" s="57">
        <f t="shared" si="1"/>
        <v>73.49669999999999</v>
      </c>
      <c r="H48" s="60">
        <f t="shared" si="2"/>
        <v>367.48349999999994</v>
      </c>
    </row>
    <row r="49" spans="1:8" s="59" customFormat="1" ht="36">
      <c r="A49" s="53" t="str">
        <f>IF((LEN('Copy paste to Here'!G53))&gt;5,((CONCATENATE('Copy paste to Here'!G53," &amp; ",'Copy paste to Here'!D53,"  &amp;  ",'Copy paste to Here'!E53))),"Empty Cell")</f>
        <v>High polished titanium G23 belly banana, 1.6mm (14g) with upper 5mm and lower 6mm bezel set jewel balls &amp; Crystal Color: Clear  &amp;  Length: 14mm</v>
      </c>
      <c r="B49" s="54" t="str">
        <f>'Copy paste to Here'!C53</f>
        <v>UBN2CS</v>
      </c>
      <c r="C49" s="54" t="s">
        <v>753</v>
      </c>
      <c r="D49" s="55">
        <f>Invoice!B53</f>
        <v>5</v>
      </c>
      <c r="E49" s="56">
        <f>'Shipping Invoice'!J53*$N$1</f>
        <v>1.67</v>
      </c>
      <c r="F49" s="56">
        <f t="shared" si="0"/>
        <v>8.35</v>
      </c>
      <c r="G49" s="57">
        <f t="shared" si="1"/>
        <v>73.49669999999999</v>
      </c>
      <c r="H49" s="60">
        <f t="shared" si="2"/>
        <v>367.48349999999994</v>
      </c>
    </row>
    <row r="50" spans="1:8" s="59" customFormat="1" ht="36">
      <c r="A50" s="53" t="str">
        <f>IF((LEN('Copy paste to Here'!G54))&gt;5,((CONCATENATE('Copy paste to Here'!G54," &amp; ",'Copy paste to Here'!D54,"  &amp;  ",'Copy paste to Here'!E54))),"Empty Cell")</f>
        <v>High polished titanium G23 belly banana, 1.6mm (14g) with upper 5mm and lower 6mm bezel set jewel balls &amp; Crystal Color: AB  &amp;  Length: 10mm</v>
      </c>
      <c r="B50" s="54" t="str">
        <f>'Copy paste to Here'!C54</f>
        <v>UBN2CS</v>
      </c>
      <c r="C50" s="54" t="s">
        <v>753</v>
      </c>
      <c r="D50" s="55">
        <f>Invoice!B54</f>
        <v>5</v>
      </c>
      <c r="E50" s="56">
        <f>'Shipping Invoice'!J54*$N$1</f>
        <v>1.67</v>
      </c>
      <c r="F50" s="56">
        <f t="shared" si="0"/>
        <v>8.35</v>
      </c>
      <c r="G50" s="57">
        <f t="shared" si="1"/>
        <v>73.49669999999999</v>
      </c>
      <c r="H50" s="60">
        <f t="shared" si="2"/>
        <v>367.48349999999994</v>
      </c>
    </row>
    <row r="51" spans="1:8" s="59" customFormat="1" ht="36">
      <c r="A51" s="53" t="str">
        <f>IF((LEN('Copy paste to Here'!G55))&gt;5,((CONCATENATE('Copy paste to Here'!G55," &amp; ",'Copy paste to Here'!D55,"  &amp;  ",'Copy paste to Here'!E55))),"Empty Cell")</f>
        <v>High polished titanium G23 belly banana, 1.6mm (14g) with upper 5mm and lower 6mm bezel set jewel balls &amp; Crystal Color: AB  &amp;  Length: 12mm</v>
      </c>
      <c r="B51" s="54" t="str">
        <f>'Copy paste to Here'!C55</f>
        <v>UBN2CS</v>
      </c>
      <c r="C51" s="54" t="s">
        <v>753</v>
      </c>
      <c r="D51" s="55">
        <f>Invoice!B55</f>
        <v>5</v>
      </c>
      <c r="E51" s="56">
        <f>'Shipping Invoice'!J55*$N$1</f>
        <v>1.67</v>
      </c>
      <c r="F51" s="56">
        <f t="shared" si="0"/>
        <v>8.35</v>
      </c>
      <c r="G51" s="57">
        <f t="shared" si="1"/>
        <v>73.49669999999999</v>
      </c>
      <c r="H51" s="60">
        <f t="shared" si="2"/>
        <v>367.48349999999994</v>
      </c>
    </row>
    <row r="52" spans="1:8" s="59" customFormat="1" ht="36">
      <c r="A52" s="53" t="str">
        <f>IF((LEN('Copy paste to Here'!G56))&gt;5,((CONCATENATE('Copy paste to Here'!G56," &amp; ",'Copy paste to Here'!D56,"  &amp;  ",'Copy paste to Here'!E56))),"Empty Cell")</f>
        <v>High polished titanium G23 belly banana, 1.6mm (14g) with upper 5mm and lower 6mm bezel set jewel balls &amp; Crystal Color: Aquamarine  &amp;  Length: 10mm</v>
      </c>
      <c r="B52" s="54" t="str">
        <f>'Copy paste to Here'!C56</f>
        <v>UBN2CS</v>
      </c>
      <c r="C52" s="54" t="s">
        <v>753</v>
      </c>
      <c r="D52" s="55">
        <f>Invoice!B56</f>
        <v>5</v>
      </c>
      <c r="E52" s="56">
        <f>'Shipping Invoice'!J56*$N$1</f>
        <v>1.67</v>
      </c>
      <c r="F52" s="56">
        <f t="shared" si="0"/>
        <v>8.35</v>
      </c>
      <c r="G52" s="57">
        <f t="shared" si="1"/>
        <v>73.49669999999999</v>
      </c>
      <c r="H52" s="60">
        <f t="shared" si="2"/>
        <v>367.48349999999994</v>
      </c>
    </row>
    <row r="53" spans="1:8" s="59" customFormat="1" ht="36">
      <c r="A53" s="53" t="str">
        <f>IF((LEN('Copy paste to Here'!G57))&gt;5,((CONCATENATE('Copy paste to Here'!G57," &amp; ",'Copy paste to Here'!D57,"  &amp;  ",'Copy paste to Here'!E57))),"Empty Cell")</f>
        <v>High polished titanium G23 belly banana, 1.6mm (14g) with upper 5mm and lower 6mm bezel set jewel balls &amp; Crystal Color: Aquamarine  &amp;  Length: 12mm</v>
      </c>
      <c r="B53" s="54" t="str">
        <f>'Copy paste to Here'!C57</f>
        <v>UBN2CS</v>
      </c>
      <c r="C53" s="54" t="s">
        <v>753</v>
      </c>
      <c r="D53" s="55">
        <f>Invoice!B57</f>
        <v>5</v>
      </c>
      <c r="E53" s="56">
        <f>'Shipping Invoice'!J57*$N$1</f>
        <v>1.67</v>
      </c>
      <c r="F53" s="56">
        <f t="shared" si="0"/>
        <v>8.35</v>
      </c>
      <c r="G53" s="57">
        <f t="shared" si="1"/>
        <v>73.49669999999999</v>
      </c>
      <c r="H53" s="60">
        <f t="shared" si="2"/>
        <v>367.48349999999994</v>
      </c>
    </row>
    <row r="54" spans="1:8" s="59" customFormat="1" ht="25.5">
      <c r="A54" s="53" t="str">
        <f>IF((LEN('Copy paste to Here'!G58))&gt;5,((CONCATENATE('Copy paste to Here'!G58," &amp; ",'Copy paste to Here'!D58,"  &amp;  ",'Copy paste to Here'!E58))),"Empty Cell")</f>
        <v xml:space="preserve">Pack of 10 pcs. of high polished titanium G23 banana bars, 14g (1.6mm) &amp; Length: 8mm  &amp;  </v>
      </c>
      <c r="B54" s="54" t="str">
        <f>'Copy paste to Here'!C58</f>
        <v>XUBN14G</v>
      </c>
      <c r="C54" s="54" t="s">
        <v>755</v>
      </c>
      <c r="D54" s="55">
        <f>Invoice!B58</f>
        <v>5</v>
      </c>
      <c r="E54" s="56">
        <f>'Shipping Invoice'!J58*$N$1</f>
        <v>3.28</v>
      </c>
      <c r="F54" s="56">
        <f t="shared" si="0"/>
        <v>16.399999999999999</v>
      </c>
      <c r="G54" s="57">
        <f t="shared" si="1"/>
        <v>144.35279999999997</v>
      </c>
      <c r="H54" s="60">
        <f t="shared" si="2"/>
        <v>721.7639999999999</v>
      </c>
    </row>
    <row r="55" spans="1:8" s="59" customFormat="1" ht="25.5">
      <c r="A55" s="53" t="str">
        <f>IF((LEN('Copy paste to Here'!G59))&gt;5,((CONCATENATE('Copy paste to Here'!G59," &amp; ",'Copy paste to Here'!D59,"  &amp;  ",'Copy paste to Here'!E59))),"Empty Cell")</f>
        <v xml:space="preserve">Pack of 10 pcs. of high polished titanium G23 banana bars, 14g (1.6mm) &amp; Length: 10mm  &amp;  </v>
      </c>
      <c r="B55" s="54" t="str">
        <f>'Copy paste to Here'!C59</f>
        <v>XUBN14G</v>
      </c>
      <c r="C55" s="54" t="s">
        <v>755</v>
      </c>
      <c r="D55" s="55">
        <f>Invoice!B59</f>
        <v>5</v>
      </c>
      <c r="E55" s="56">
        <f>'Shipping Invoice'!J59*$N$1</f>
        <v>3.28</v>
      </c>
      <c r="F55" s="56">
        <f t="shared" si="0"/>
        <v>16.399999999999999</v>
      </c>
      <c r="G55" s="57">
        <f t="shared" si="1"/>
        <v>144.35279999999997</v>
      </c>
      <c r="H55" s="60">
        <f t="shared" si="2"/>
        <v>721.7639999999999</v>
      </c>
    </row>
    <row r="56" spans="1:8" s="59" customFormat="1" ht="25.5">
      <c r="A56" s="53" t="str">
        <f>IF((LEN('Copy paste to Here'!G60))&gt;5,((CONCATENATE('Copy paste to Here'!G60," &amp; ",'Copy paste to Here'!D60,"  &amp;  ",'Copy paste to Here'!E60))),"Empty Cell")</f>
        <v xml:space="preserve">Pack of 10 pcs. of high polished titanium G23 banana bars, 14g (1.6mm) &amp; Length: 12mm  &amp;  </v>
      </c>
      <c r="B56" s="54" t="str">
        <f>'Copy paste to Here'!C60</f>
        <v>XUBN14G</v>
      </c>
      <c r="C56" s="54" t="s">
        <v>755</v>
      </c>
      <c r="D56" s="55">
        <f>Invoice!B60</f>
        <v>5</v>
      </c>
      <c r="E56" s="56">
        <f>'Shipping Invoice'!J60*$N$1</f>
        <v>3.28</v>
      </c>
      <c r="F56" s="56">
        <f t="shared" si="0"/>
        <v>16.399999999999999</v>
      </c>
      <c r="G56" s="57">
        <f t="shared" si="1"/>
        <v>144.35279999999997</v>
      </c>
      <c r="H56" s="60">
        <f t="shared" si="2"/>
        <v>721.7639999999999</v>
      </c>
    </row>
    <row r="57" spans="1:8" s="59" customFormat="1" ht="25.5">
      <c r="A57" s="53" t="str">
        <f>IF((LEN('Copy paste to Here'!G61))&gt;5,((CONCATENATE('Copy paste to Here'!G61," &amp; ",'Copy paste to Here'!D61,"  &amp;  ",'Copy paste to Here'!E61))),"Empty Cell")</f>
        <v xml:space="preserve">Pack of 10 pcs. of high polished titanium G23 banana bars, 14g (1.6mm) &amp; Length: 14mm  &amp;  </v>
      </c>
      <c r="B57" s="54" t="str">
        <f>'Copy paste to Here'!C61</f>
        <v>XUBN14G</v>
      </c>
      <c r="C57" s="54" t="s">
        <v>755</v>
      </c>
      <c r="D57" s="55">
        <f>Invoice!B61</f>
        <v>5</v>
      </c>
      <c r="E57" s="56">
        <f>'Shipping Invoice'!J61*$N$1</f>
        <v>3.28</v>
      </c>
      <c r="F57" s="56">
        <f t="shared" si="0"/>
        <v>16.399999999999999</v>
      </c>
      <c r="G57" s="57">
        <f t="shared" si="1"/>
        <v>144.35279999999997</v>
      </c>
      <c r="H57" s="60">
        <f t="shared" si="2"/>
        <v>721.7639999999999</v>
      </c>
    </row>
    <row r="58" spans="1:8" s="59" customFormat="1" ht="25.5">
      <c r="A58" s="53" t="str">
        <f>IF((LEN('Copy paste to Here'!G62))&gt;5,((CONCATENATE('Copy paste to Here'!G62," &amp; ",'Copy paste to Here'!D62,"  &amp;  ",'Copy paste to Here'!E62))),"Empty Cell")</f>
        <v xml:space="preserve">Pack of 10 pcs. of high polished titanium G23 banana bars, 14g (1.6mm) &amp; Length: 16mm  &amp;  </v>
      </c>
      <c r="B58" s="54" t="str">
        <f>'Copy paste to Here'!C62</f>
        <v>XUBN14G</v>
      </c>
      <c r="C58" s="54" t="s">
        <v>755</v>
      </c>
      <c r="D58" s="55">
        <f>Invoice!B62</f>
        <v>5</v>
      </c>
      <c r="E58" s="56">
        <f>'Shipping Invoice'!J62*$N$1</f>
        <v>3.28</v>
      </c>
      <c r="F58" s="56">
        <f t="shared" si="0"/>
        <v>16.399999999999999</v>
      </c>
      <c r="G58" s="57">
        <f t="shared" si="1"/>
        <v>144.35279999999997</v>
      </c>
      <c r="H58" s="60">
        <f t="shared" si="2"/>
        <v>721.7639999999999</v>
      </c>
    </row>
    <row r="59" spans="1:8" s="59" customFormat="1" ht="60">
      <c r="A59" s="53" t="str">
        <f>IF((LEN('Copy paste to Here'!G63))&gt;5,((CONCATENATE('Copy paste to Here'!G63," &amp; ",'Copy paste to Here'!D63,"  &amp;  ",'Copy paste to Here'!E63))),"Empty Cell")</f>
        <v xml:space="preserve">Display box with 52 pcs. of 925 sterling silver ''Bend it yourself'' nose studs, 22g (0.6mm) with silver wire flower with 1.5mm assorted color crystal center (in standard packing or in vacuum sealed packing to prevent tarnishing) &amp; Packing Option: Vacuum Sealed Packing to prevent tarnishing  &amp;  </v>
      </c>
      <c r="B59" s="54" t="str">
        <f>'Copy paste to Here'!C63</f>
        <v>YXFL2M</v>
      </c>
      <c r="C59" s="54" t="s">
        <v>772</v>
      </c>
      <c r="D59" s="55">
        <f>Invoice!B63</f>
        <v>2</v>
      </c>
      <c r="E59" s="56">
        <f>'Shipping Invoice'!J63*$N$1</f>
        <v>19.84</v>
      </c>
      <c r="F59" s="56">
        <f t="shared" si="0"/>
        <v>39.68</v>
      </c>
      <c r="G59" s="57">
        <f t="shared" si="1"/>
        <v>873.15839999999992</v>
      </c>
      <c r="H59" s="60">
        <f t="shared" si="2"/>
        <v>1746.3167999999998</v>
      </c>
    </row>
    <row r="60" spans="1:8" s="59" customFormat="1" hidden="1">
      <c r="A60" s="53" t="str">
        <f>IF((LEN('Copy paste to Here'!G64))&gt;5,((CONCATENATE('Copy paste to Here'!G64," &amp; ",'Copy paste to Here'!D64,"  &amp;  ",'Copy paste to Here'!E64))),"Empty Cell")</f>
        <v>Empty Cell</v>
      </c>
      <c r="B60" s="54">
        <f>'Copy paste to Here'!C64</f>
        <v>0</v>
      </c>
      <c r="C60" s="54"/>
      <c r="D60" s="55"/>
      <c r="E60" s="56"/>
      <c r="F60" s="56">
        <f t="shared" si="0"/>
        <v>0</v>
      </c>
      <c r="G60" s="57">
        <f t="shared" si="1"/>
        <v>0</v>
      </c>
      <c r="H60" s="60">
        <f t="shared" si="2"/>
        <v>0</v>
      </c>
    </row>
    <row r="61" spans="1:8" s="59" customFormat="1" hidden="1">
      <c r="A61" s="53" t="str">
        <f>IF((LEN('Copy paste to Here'!G65))&gt;5,((CONCATENATE('Copy paste to Here'!G65," &amp; ",'Copy paste to Here'!D65,"  &amp;  ",'Copy paste to Here'!E65))),"Empty Cell")</f>
        <v>Empty Cell</v>
      </c>
      <c r="B61" s="54">
        <f>'Copy paste to Here'!C65</f>
        <v>0</v>
      </c>
      <c r="C61" s="54"/>
      <c r="D61" s="55"/>
      <c r="E61" s="56"/>
      <c r="F61" s="56">
        <f t="shared" si="0"/>
        <v>0</v>
      </c>
      <c r="G61" s="57">
        <f t="shared" si="1"/>
        <v>0</v>
      </c>
      <c r="H61" s="60">
        <f t="shared" si="2"/>
        <v>0</v>
      </c>
    </row>
    <row r="62" spans="1:8" s="59" customFormat="1" hidden="1">
      <c r="A62" s="53" t="str">
        <f>IF((LEN('Copy paste to Here'!G66))&gt;5,((CONCATENATE('Copy paste to Here'!G66," &amp; ",'Copy paste to Here'!D66,"  &amp;  ",'Copy paste to Here'!E66))),"Empty Cell")</f>
        <v>Empty Cell</v>
      </c>
      <c r="B62" s="54">
        <f>'Copy paste to Here'!C66</f>
        <v>0</v>
      </c>
      <c r="C62" s="54"/>
      <c r="D62" s="55"/>
      <c r="E62" s="56"/>
      <c r="F62" s="56">
        <f t="shared" si="0"/>
        <v>0</v>
      </c>
      <c r="G62" s="57">
        <f t="shared" si="1"/>
        <v>0</v>
      </c>
      <c r="H62" s="60">
        <f t="shared" si="2"/>
        <v>0</v>
      </c>
    </row>
    <row r="63" spans="1:8" s="59" customFormat="1" hidden="1">
      <c r="A63" s="53" t="str">
        <f>IF((LEN('Copy paste to Here'!G67))&gt;5,((CONCATENATE('Copy paste to Here'!G67," &amp; ",'Copy paste to Here'!D67,"  &amp;  ",'Copy paste to Here'!E67))),"Empty Cell")</f>
        <v>Empty Cell</v>
      </c>
      <c r="B63" s="54">
        <f>'Copy paste to Here'!C67</f>
        <v>0</v>
      </c>
      <c r="C63" s="54"/>
      <c r="D63" s="55"/>
      <c r="E63" s="56"/>
      <c r="F63" s="56">
        <f t="shared" si="0"/>
        <v>0</v>
      </c>
      <c r="G63" s="57">
        <f t="shared" si="1"/>
        <v>0</v>
      </c>
      <c r="H63" s="60">
        <f t="shared" si="2"/>
        <v>0</v>
      </c>
    </row>
    <row r="64" spans="1:8" s="59" customFormat="1" hidden="1">
      <c r="A64" s="53" t="str">
        <f>IF((LEN('Copy paste to Here'!G68))&gt;5,((CONCATENATE('Copy paste to Here'!G68," &amp; ",'Copy paste to Here'!D68,"  &amp;  ",'Copy paste to Here'!E68))),"Empty Cell")</f>
        <v>Empty Cell</v>
      </c>
      <c r="B64" s="54">
        <f>'Copy paste to Here'!C68</f>
        <v>0</v>
      </c>
      <c r="C64" s="54"/>
      <c r="D64" s="55"/>
      <c r="E64" s="56"/>
      <c r="F64" s="56">
        <f t="shared" si="0"/>
        <v>0</v>
      </c>
      <c r="G64" s="57">
        <f t="shared" si="1"/>
        <v>0</v>
      </c>
      <c r="H64" s="60">
        <f t="shared" si="2"/>
        <v>0</v>
      </c>
    </row>
    <row r="65" spans="1:8" s="59" customFormat="1" hidden="1">
      <c r="A65" s="53" t="str">
        <f>IF((LEN('Copy paste to Here'!G69))&gt;5,((CONCATENATE('Copy paste to Here'!G69," &amp; ",'Copy paste to Here'!D69,"  &amp;  ",'Copy paste to Here'!E69))),"Empty Cell")</f>
        <v>Empty Cell</v>
      </c>
      <c r="B65" s="54">
        <f>'Copy paste to Here'!C69</f>
        <v>0</v>
      </c>
      <c r="C65" s="54"/>
      <c r="D65" s="55"/>
      <c r="E65" s="56"/>
      <c r="F65" s="56">
        <f t="shared" si="0"/>
        <v>0</v>
      </c>
      <c r="G65" s="57">
        <f t="shared" si="1"/>
        <v>0</v>
      </c>
      <c r="H65" s="60">
        <f t="shared" si="2"/>
        <v>0</v>
      </c>
    </row>
    <row r="66" spans="1:8" s="59" customFormat="1" hidden="1">
      <c r="A66" s="53" t="str">
        <f>IF((LEN('Copy paste to Here'!G70))&gt;5,((CONCATENATE('Copy paste to Here'!G70," &amp; ",'Copy paste to Here'!D70,"  &amp;  ",'Copy paste to Here'!E70))),"Empty Cell")</f>
        <v>Empty Cell</v>
      </c>
      <c r="B66" s="54">
        <f>'Copy paste to Here'!C70</f>
        <v>0</v>
      </c>
      <c r="C66" s="54"/>
      <c r="D66" s="55"/>
      <c r="E66" s="56"/>
      <c r="F66" s="56">
        <f t="shared" si="0"/>
        <v>0</v>
      </c>
      <c r="G66" s="57">
        <f t="shared" si="1"/>
        <v>0</v>
      </c>
      <c r="H66" s="60">
        <f t="shared" si="2"/>
        <v>0</v>
      </c>
    </row>
    <row r="67" spans="1:8" s="59" customFormat="1" hidden="1">
      <c r="A67" s="53" t="str">
        <f>IF((LEN('Copy paste to Here'!G71))&gt;5,((CONCATENATE('Copy paste to Here'!G71," &amp; ",'Copy paste to Here'!D71,"  &amp;  ",'Copy paste to Here'!E71))),"Empty Cell")</f>
        <v>Empty Cell</v>
      </c>
      <c r="B67" s="54">
        <f>'Copy paste to Here'!C71</f>
        <v>0</v>
      </c>
      <c r="C67" s="54"/>
      <c r="D67" s="55"/>
      <c r="E67" s="56"/>
      <c r="F67" s="56">
        <f t="shared" si="0"/>
        <v>0</v>
      </c>
      <c r="G67" s="57">
        <f t="shared" si="1"/>
        <v>0</v>
      </c>
      <c r="H67" s="60">
        <f t="shared" si="2"/>
        <v>0</v>
      </c>
    </row>
    <row r="68" spans="1:8" s="59" customFormat="1" hidden="1">
      <c r="A68" s="53" t="str">
        <f>IF((LEN('Copy paste to Here'!G72))&gt;5,((CONCATENATE('Copy paste to Here'!G72," &amp; ",'Copy paste to Here'!D72,"  &amp;  ",'Copy paste to Here'!E72))),"Empty Cell")</f>
        <v>Empty Cell</v>
      </c>
      <c r="B68" s="54">
        <f>'Copy paste to Here'!C72</f>
        <v>0</v>
      </c>
      <c r="C68" s="54"/>
      <c r="D68" s="55"/>
      <c r="E68" s="56"/>
      <c r="F68" s="56">
        <f t="shared" si="0"/>
        <v>0</v>
      </c>
      <c r="G68" s="57">
        <f t="shared" si="1"/>
        <v>0</v>
      </c>
      <c r="H68" s="60">
        <f t="shared" si="2"/>
        <v>0</v>
      </c>
    </row>
    <row r="69" spans="1:8" s="59" customFormat="1" hidden="1">
      <c r="A69" s="53" t="str">
        <f>IF((LEN('Copy paste to Here'!G73))&gt;5,((CONCATENATE('Copy paste to Here'!G73," &amp; ",'Copy paste to Here'!D73,"  &amp;  ",'Copy paste to Here'!E73))),"Empty Cell")</f>
        <v>Empty Cell</v>
      </c>
      <c r="B69" s="54">
        <f>'Copy paste to Here'!C73</f>
        <v>0</v>
      </c>
      <c r="C69" s="54"/>
      <c r="D69" s="55"/>
      <c r="E69" s="56"/>
      <c r="F69" s="56">
        <f t="shared" si="0"/>
        <v>0</v>
      </c>
      <c r="G69" s="57">
        <f t="shared" si="1"/>
        <v>0</v>
      </c>
      <c r="H69" s="60">
        <f t="shared" si="2"/>
        <v>0</v>
      </c>
    </row>
    <row r="70" spans="1:8" s="59" customFormat="1" hidden="1">
      <c r="A70" s="53" t="str">
        <f>IF((LEN('Copy paste to Here'!G74))&gt;5,((CONCATENATE('Copy paste to Here'!G74," &amp; ",'Copy paste to Here'!D74,"  &amp;  ",'Copy paste to Here'!E74))),"Empty Cell")</f>
        <v>Empty Cell</v>
      </c>
      <c r="B70" s="54">
        <f>'Copy paste to Here'!C74</f>
        <v>0</v>
      </c>
      <c r="C70" s="54"/>
      <c r="D70" s="55"/>
      <c r="E70" s="56"/>
      <c r="F70" s="56">
        <f t="shared" si="0"/>
        <v>0</v>
      </c>
      <c r="G70" s="57">
        <f t="shared" si="1"/>
        <v>0</v>
      </c>
      <c r="H70" s="60">
        <f t="shared" si="2"/>
        <v>0</v>
      </c>
    </row>
    <row r="71" spans="1:8" s="59" customFormat="1" hidden="1">
      <c r="A71" s="53" t="str">
        <f>IF((LEN('Copy paste to Here'!G75))&gt;5,((CONCATENATE('Copy paste to Here'!G75," &amp; ",'Copy paste to Here'!D75,"  &amp;  ",'Copy paste to Here'!E75))),"Empty Cell")</f>
        <v>Empty Cell</v>
      </c>
      <c r="B71" s="54">
        <f>'Copy paste to Here'!C75</f>
        <v>0</v>
      </c>
      <c r="C71" s="54"/>
      <c r="D71" s="55"/>
      <c r="E71" s="56"/>
      <c r="F71" s="56">
        <f t="shared" si="0"/>
        <v>0</v>
      </c>
      <c r="G71" s="57">
        <f t="shared" si="1"/>
        <v>0</v>
      </c>
      <c r="H71" s="60">
        <f t="shared" si="2"/>
        <v>0</v>
      </c>
    </row>
    <row r="72" spans="1:8" s="59" customFormat="1" hidden="1">
      <c r="A72" s="53" t="str">
        <f>IF((LEN('Copy paste to Here'!G76))&gt;5,((CONCATENATE('Copy paste to Here'!G76," &amp; ",'Copy paste to Here'!D76,"  &amp;  ",'Copy paste to Here'!E76))),"Empty Cell")</f>
        <v>Empty Cell</v>
      </c>
      <c r="B72" s="54">
        <f>'Copy paste to Here'!C76</f>
        <v>0</v>
      </c>
      <c r="C72" s="54"/>
      <c r="D72" s="55"/>
      <c r="E72" s="56"/>
      <c r="F72" s="56">
        <f t="shared" si="0"/>
        <v>0</v>
      </c>
      <c r="G72" s="57">
        <f t="shared" si="1"/>
        <v>0</v>
      </c>
      <c r="H72" s="60">
        <f t="shared" si="2"/>
        <v>0</v>
      </c>
    </row>
    <row r="73" spans="1:8" s="59" customFormat="1" hidden="1">
      <c r="A73" s="53" t="str">
        <f>IF((LEN('Copy paste to Here'!G77))&gt;5,((CONCATENATE('Copy paste to Here'!G77," &amp; ",'Copy paste to Here'!D77,"  &amp;  ",'Copy paste to Here'!E77))),"Empty Cell")</f>
        <v>Empty Cell</v>
      </c>
      <c r="B73" s="54">
        <f>'Copy paste to Here'!C77</f>
        <v>0</v>
      </c>
      <c r="C73" s="54"/>
      <c r="D73" s="55"/>
      <c r="E73" s="56"/>
      <c r="F73" s="56">
        <f t="shared" si="0"/>
        <v>0</v>
      </c>
      <c r="G73" s="57">
        <f t="shared" si="1"/>
        <v>0</v>
      </c>
      <c r="H73" s="60">
        <f t="shared" si="2"/>
        <v>0</v>
      </c>
    </row>
    <row r="74" spans="1:8" s="59" customFormat="1" hidden="1">
      <c r="A74" s="53" t="str">
        <f>IF((LEN('Copy paste to Here'!G78))&gt;5,((CONCATENATE('Copy paste to Here'!G78," &amp; ",'Copy paste to Here'!D78,"  &amp;  ",'Copy paste to Here'!E78))),"Empty Cell")</f>
        <v>Empty Cell</v>
      </c>
      <c r="B74" s="54">
        <f>'Copy paste to Here'!C78</f>
        <v>0</v>
      </c>
      <c r="C74" s="54"/>
      <c r="D74" s="55"/>
      <c r="E74" s="56"/>
      <c r="F74" s="56">
        <f t="shared" si="0"/>
        <v>0</v>
      </c>
      <c r="G74" s="57">
        <f t="shared" si="1"/>
        <v>0</v>
      </c>
      <c r="H74" s="60">
        <f t="shared" si="2"/>
        <v>0</v>
      </c>
    </row>
    <row r="75" spans="1:8" s="59" customFormat="1" hidden="1">
      <c r="A75" s="53" t="str">
        <f>IF((LEN('Copy paste to Here'!G79))&gt;5,((CONCATENATE('Copy paste to Here'!G79," &amp; ",'Copy paste to Here'!D79,"  &amp;  ",'Copy paste to Here'!E79))),"Empty Cell")</f>
        <v>Empty Cell</v>
      </c>
      <c r="B75" s="54">
        <f>'Copy paste to Here'!C79</f>
        <v>0</v>
      </c>
      <c r="C75" s="54"/>
      <c r="D75" s="55"/>
      <c r="E75" s="56"/>
      <c r="F75" s="56">
        <f t="shared" si="0"/>
        <v>0</v>
      </c>
      <c r="G75" s="57">
        <f t="shared" si="1"/>
        <v>0</v>
      </c>
      <c r="H75" s="60">
        <f t="shared" si="2"/>
        <v>0</v>
      </c>
    </row>
    <row r="76" spans="1:8" s="59" customFormat="1" hidden="1">
      <c r="A76" s="53" t="str">
        <f>IF((LEN('Copy paste to Here'!G80))&gt;5,((CONCATENATE('Copy paste to Here'!G80," &amp; ",'Copy paste to Here'!D80,"  &amp;  ",'Copy paste to Here'!E80))),"Empty Cell")</f>
        <v>Empty Cell</v>
      </c>
      <c r="B76" s="54">
        <f>'Copy paste to Here'!C80</f>
        <v>0</v>
      </c>
      <c r="C76" s="54"/>
      <c r="D76" s="55"/>
      <c r="E76" s="56"/>
      <c r="F76" s="56">
        <f t="shared" si="0"/>
        <v>0</v>
      </c>
      <c r="G76" s="57">
        <f t="shared" si="1"/>
        <v>0</v>
      </c>
      <c r="H76" s="60">
        <f t="shared" si="2"/>
        <v>0</v>
      </c>
    </row>
    <row r="77" spans="1:8" s="59" customFormat="1" hidden="1">
      <c r="A77" s="53" t="str">
        <f>IF((LEN('Copy paste to Here'!G81))&gt;5,((CONCATENATE('Copy paste to Here'!G81," &amp; ",'Copy paste to Here'!D81,"  &amp;  ",'Copy paste to Here'!E81))),"Empty Cell")</f>
        <v>Empty Cell</v>
      </c>
      <c r="B77" s="54">
        <f>'Copy paste to Here'!C81</f>
        <v>0</v>
      </c>
      <c r="C77" s="54"/>
      <c r="D77" s="55"/>
      <c r="E77" s="56"/>
      <c r="F77" s="56">
        <f t="shared" si="0"/>
        <v>0</v>
      </c>
      <c r="G77" s="57">
        <f t="shared" si="1"/>
        <v>0</v>
      </c>
      <c r="H77" s="60">
        <f t="shared" si="2"/>
        <v>0</v>
      </c>
    </row>
    <row r="78" spans="1:8" s="59" customFormat="1" hidden="1">
      <c r="A78" s="53" t="str">
        <f>IF((LEN('Copy paste to Here'!G82))&gt;5,((CONCATENATE('Copy paste to Here'!G82," &amp; ",'Copy paste to Here'!D82,"  &amp;  ",'Copy paste to Here'!E82))),"Empty Cell")</f>
        <v>Empty Cell</v>
      </c>
      <c r="B78" s="54">
        <f>'Copy paste to Here'!C82</f>
        <v>0</v>
      </c>
      <c r="C78" s="54"/>
      <c r="D78" s="55"/>
      <c r="E78" s="56"/>
      <c r="F78" s="56">
        <f t="shared" si="0"/>
        <v>0</v>
      </c>
      <c r="G78" s="57">
        <f t="shared" si="1"/>
        <v>0</v>
      </c>
      <c r="H78" s="60">
        <f t="shared" si="2"/>
        <v>0</v>
      </c>
    </row>
    <row r="79" spans="1:8" s="59" customFormat="1" hidden="1">
      <c r="A79" s="53" t="str">
        <f>IF((LEN('Copy paste to Here'!G83))&gt;5,((CONCATENATE('Copy paste to Here'!G83," &amp; ",'Copy paste to Here'!D83,"  &amp;  ",'Copy paste to Here'!E83))),"Empty Cell")</f>
        <v>Empty Cell</v>
      </c>
      <c r="B79" s="54">
        <f>'Copy paste to Here'!C83</f>
        <v>0</v>
      </c>
      <c r="C79" s="54"/>
      <c r="D79" s="55"/>
      <c r="E79" s="56"/>
      <c r="F79" s="56">
        <f t="shared" si="0"/>
        <v>0</v>
      </c>
      <c r="G79" s="57">
        <f t="shared" si="1"/>
        <v>0</v>
      </c>
      <c r="H79" s="60">
        <f t="shared" si="2"/>
        <v>0</v>
      </c>
    </row>
    <row r="80" spans="1:8" s="59" customFormat="1" hidden="1">
      <c r="A80" s="53" t="str">
        <f>IF((LEN('Copy paste to Here'!G84))&gt;5,((CONCATENATE('Copy paste to Here'!G84," &amp; ",'Copy paste to Here'!D84,"  &amp;  ",'Copy paste to Here'!E84))),"Empty Cell")</f>
        <v>Empty Cell</v>
      </c>
      <c r="B80" s="54">
        <f>'Copy paste to Here'!C84</f>
        <v>0</v>
      </c>
      <c r="C80" s="54"/>
      <c r="D80" s="55"/>
      <c r="E80" s="56"/>
      <c r="F80" s="56">
        <f t="shared" si="0"/>
        <v>0</v>
      </c>
      <c r="G80" s="57">
        <f t="shared" si="1"/>
        <v>0</v>
      </c>
      <c r="H80" s="60">
        <f t="shared" si="2"/>
        <v>0</v>
      </c>
    </row>
    <row r="81" spans="1:8" s="59" customFormat="1" hidden="1">
      <c r="A81" s="53" t="str">
        <f>IF((LEN('Copy paste to Here'!G85))&gt;5,((CONCATENATE('Copy paste to Here'!G85," &amp; ",'Copy paste to Here'!D85,"  &amp;  ",'Copy paste to Here'!E85))),"Empty Cell")</f>
        <v>Empty Cell</v>
      </c>
      <c r="B81" s="54">
        <f>'Copy paste to Here'!C85</f>
        <v>0</v>
      </c>
      <c r="C81" s="54"/>
      <c r="D81" s="55"/>
      <c r="E81" s="56"/>
      <c r="F81" s="56">
        <f t="shared" si="0"/>
        <v>0</v>
      </c>
      <c r="G81" s="57">
        <f t="shared" si="1"/>
        <v>0</v>
      </c>
      <c r="H81" s="60">
        <f t="shared" si="2"/>
        <v>0</v>
      </c>
    </row>
    <row r="82" spans="1:8" s="59" customFormat="1" hidden="1">
      <c r="A82" s="53" t="str">
        <f>IF((LEN('Copy paste to Here'!G86))&gt;5,((CONCATENATE('Copy paste to Here'!G86," &amp; ",'Copy paste to Here'!D86,"  &amp;  ",'Copy paste to Here'!E86))),"Empty Cell")</f>
        <v>Empty Cell</v>
      </c>
      <c r="B82" s="54">
        <f>'Copy paste to Here'!C86</f>
        <v>0</v>
      </c>
      <c r="C82" s="54"/>
      <c r="D82" s="55"/>
      <c r="E82" s="56"/>
      <c r="F82" s="56">
        <f t="shared" si="0"/>
        <v>0</v>
      </c>
      <c r="G82" s="57">
        <f t="shared" si="1"/>
        <v>0</v>
      </c>
      <c r="H82" s="60">
        <f t="shared" si="2"/>
        <v>0</v>
      </c>
    </row>
    <row r="83" spans="1:8" s="59" customFormat="1" hidden="1">
      <c r="A83" s="53" t="str">
        <f>IF((LEN('Copy paste to Here'!G87))&gt;5,((CONCATENATE('Copy paste to Here'!G87," &amp; ",'Copy paste to Here'!D87,"  &amp;  ",'Copy paste to Here'!E87))),"Empty Cell")</f>
        <v>Empty Cell</v>
      </c>
      <c r="B83" s="54">
        <f>'Copy paste to Here'!C87</f>
        <v>0</v>
      </c>
      <c r="C83" s="54"/>
      <c r="D83" s="55"/>
      <c r="E83" s="56"/>
      <c r="F83" s="56">
        <f t="shared" ref="F83:F146" si="3">D83*E83</f>
        <v>0</v>
      </c>
      <c r="G83" s="57">
        <f t="shared" ref="G83:G146" si="4">E83*$E$14</f>
        <v>0</v>
      </c>
      <c r="H83" s="60">
        <f t="shared" ref="H83:H146" si="5">D83*G83</f>
        <v>0</v>
      </c>
    </row>
    <row r="84" spans="1:8" s="59" customFormat="1" hidden="1">
      <c r="A84" s="53" t="str">
        <f>IF((LEN('Copy paste to Here'!G88))&gt;5,((CONCATENATE('Copy paste to Here'!G88," &amp; ",'Copy paste to Here'!D88,"  &amp;  ",'Copy paste to Here'!E88))),"Empty Cell")</f>
        <v>Empty Cell</v>
      </c>
      <c r="B84" s="54">
        <f>'Copy paste to Here'!C88</f>
        <v>0</v>
      </c>
      <c r="C84" s="54"/>
      <c r="D84" s="55"/>
      <c r="E84" s="56"/>
      <c r="F84" s="56">
        <f t="shared" si="3"/>
        <v>0</v>
      </c>
      <c r="G84" s="57">
        <f t="shared" si="4"/>
        <v>0</v>
      </c>
      <c r="H84" s="60">
        <f t="shared" si="5"/>
        <v>0</v>
      </c>
    </row>
    <row r="85" spans="1:8" s="59" customFormat="1" hidden="1">
      <c r="A85" s="53" t="str">
        <f>IF((LEN('Copy paste to Here'!G89))&gt;5,((CONCATENATE('Copy paste to Here'!G89," &amp; ",'Copy paste to Here'!D89,"  &amp;  ",'Copy paste to Here'!E89))),"Empty Cell")</f>
        <v>Empty Cell</v>
      </c>
      <c r="B85" s="54">
        <f>'Copy paste to Here'!C89</f>
        <v>0</v>
      </c>
      <c r="C85" s="54"/>
      <c r="D85" s="55"/>
      <c r="E85" s="56"/>
      <c r="F85" s="56">
        <f t="shared" si="3"/>
        <v>0</v>
      </c>
      <c r="G85" s="57">
        <f t="shared" si="4"/>
        <v>0</v>
      </c>
      <c r="H85" s="60">
        <f t="shared" si="5"/>
        <v>0</v>
      </c>
    </row>
    <row r="86" spans="1:8" s="59" customFormat="1" hidden="1">
      <c r="A86" s="53" t="str">
        <f>IF((LEN('Copy paste to Here'!G90))&gt;5,((CONCATENATE('Copy paste to Here'!G90," &amp; ",'Copy paste to Here'!D90,"  &amp;  ",'Copy paste to Here'!E90))),"Empty Cell")</f>
        <v>Empty Cell</v>
      </c>
      <c r="B86" s="54">
        <f>'Copy paste to Here'!C90</f>
        <v>0</v>
      </c>
      <c r="C86" s="54"/>
      <c r="D86" s="55"/>
      <c r="E86" s="56"/>
      <c r="F86" s="56">
        <f t="shared" si="3"/>
        <v>0</v>
      </c>
      <c r="G86" s="57">
        <f t="shared" si="4"/>
        <v>0</v>
      </c>
      <c r="H86" s="60">
        <f t="shared" si="5"/>
        <v>0</v>
      </c>
    </row>
    <row r="87" spans="1:8" s="59" customFormat="1" hidden="1">
      <c r="A87" s="53" t="str">
        <f>IF((LEN('Copy paste to Here'!G91))&gt;5,((CONCATENATE('Copy paste to Here'!G91," &amp; ",'Copy paste to Here'!D91,"  &amp;  ",'Copy paste to Here'!E91))),"Empty Cell")</f>
        <v>Empty Cell</v>
      </c>
      <c r="B87" s="54">
        <f>'Copy paste to Here'!C91</f>
        <v>0</v>
      </c>
      <c r="C87" s="54"/>
      <c r="D87" s="55"/>
      <c r="E87" s="56"/>
      <c r="F87" s="56">
        <f t="shared" si="3"/>
        <v>0</v>
      </c>
      <c r="G87" s="57">
        <f t="shared" si="4"/>
        <v>0</v>
      </c>
      <c r="H87" s="60">
        <f t="shared" si="5"/>
        <v>0</v>
      </c>
    </row>
    <row r="88" spans="1:8" s="59" customFormat="1" hidden="1">
      <c r="A88" s="53" t="str">
        <f>IF((LEN('Copy paste to Here'!G92))&gt;5,((CONCATENATE('Copy paste to Here'!G92," &amp; ",'Copy paste to Here'!D92,"  &amp;  ",'Copy paste to Here'!E92))),"Empty Cell")</f>
        <v>Empty Cell</v>
      </c>
      <c r="B88" s="54">
        <f>'Copy paste to Here'!C92</f>
        <v>0</v>
      </c>
      <c r="C88" s="54"/>
      <c r="D88" s="55"/>
      <c r="E88" s="56"/>
      <c r="F88" s="56">
        <f t="shared" si="3"/>
        <v>0</v>
      </c>
      <c r="G88" s="57">
        <f t="shared" si="4"/>
        <v>0</v>
      </c>
      <c r="H88" s="60">
        <f t="shared" si="5"/>
        <v>0</v>
      </c>
    </row>
    <row r="89" spans="1:8" s="59" customFormat="1" hidden="1">
      <c r="A89" s="53" t="str">
        <f>IF((LEN('Copy paste to Here'!G93))&gt;5,((CONCATENATE('Copy paste to Here'!G93," &amp; ",'Copy paste to Here'!D93,"  &amp;  ",'Copy paste to Here'!E93))),"Empty Cell")</f>
        <v>Empty Cell</v>
      </c>
      <c r="B89" s="54">
        <f>'Copy paste to Here'!C93</f>
        <v>0</v>
      </c>
      <c r="C89" s="54"/>
      <c r="D89" s="55"/>
      <c r="E89" s="56"/>
      <c r="F89" s="56">
        <f t="shared" si="3"/>
        <v>0</v>
      </c>
      <c r="G89" s="57">
        <f t="shared" si="4"/>
        <v>0</v>
      </c>
      <c r="H89" s="60">
        <f t="shared" si="5"/>
        <v>0</v>
      </c>
    </row>
    <row r="90" spans="1:8" s="59" customFormat="1" hidden="1">
      <c r="A90" s="53" t="str">
        <f>IF((LEN('Copy paste to Here'!G94))&gt;5,((CONCATENATE('Copy paste to Here'!G94," &amp; ",'Copy paste to Here'!D94,"  &amp;  ",'Copy paste to Here'!E94))),"Empty Cell")</f>
        <v>Empty Cell</v>
      </c>
      <c r="B90" s="54">
        <f>'Copy paste to Here'!C94</f>
        <v>0</v>
      </c>
      <c r="C90" s="54"/>
      <c r="D90" s="55"/>
      <c r="E90" s="56"/>
      <c r="F90" s="56">
        <f t="shared" si="3"/>
        <v>0</v>
      </c>
      <c r="G90" s="57">
        <f t="shared" si="4"/>
        <v>0</v>
      </c>
      <c r="H90" s="60">
        <f t="shared" si="5"/>
        <v>0</v>
      </c>
    </row>
    <row r="91" spans="1:8" s="59" customFormat="1" hidden="1">
      <c r="A91" s="53" t="str">
        <f>IF((LEN('Copy paste to Here'!G95))&gt;5,((CONCATENATE('Copy paste to Here'!G95," &amp; ",'Copy paste to Here'!D95,"  &amp;  ",'Copy paste to Here'!E95))),"Empty Cell")</f>
        <v>Empty Cell</v>
      </c>
      <c r="B91" s="54">
        <f>'Copy paste to Here'!C95</f>
        <v>0</v>
      </c>
      <c r="C91" s="54"/>
      <c r="D91" s="55"/>
      <c r="E91" s="56"/>
      <c r="F91" s="56">
        <f t="shared" si="3"/>
        <v>0</v>
      </c>
      <c r="G91" s="57">
        <f t="shared" si="4"/>
        <v>0</v>
      </c>
      <c r="H91" s="60">
        <f t="shared" si="5"/>
        <v>0</v>
      </c>
    </row>
    <row r="92" spans="1:8" s="59" customFormat="1" hidden="1">
      <c r="A92" s="53" t="str">
        <f>IF((LEN('Copy paste to Here'!G96))&gt;5,((CONCATENATE('Copy paste to Here'!G96," &amp; ",'Copy paste to Here'!D96,"  &amp;  ",'Copy paste to Here'!E96))),"Empty Cell")</f>
        <v>Empty Cell</v>
      </c>
      <c r="B92" s="54">
        <f>'Copy paste to Here'!C96</f>
        <v>0</v>
      </c>
      <c r="C92" s="54"/>
      <c r="D92" s="55"/>
      <c r="E92" s="56"/>
      <c r="F92" s="56">
        <f t="shared" si="3"/>
        <v>0</v>
      </c>
      <c r="G92" s="57">
        <f t="shared" si="4"/>
        <v>0</v>
      </c>
      <c r="H92" s="60">
        <f t="shared" si="5"/>
        <v>0</v>
      </c>
    </row>
    <row r="93" spans="1:8" s="59" customFormat="1" hidden="1">
      <c r="A93" s="53" t="str">
        <f>IF((LEN('Copy paste to Here'!G97))&gt;5,((CONCATENATE('Copy paste to Here'!G97," &amp; ",'Copy paste to Here'!D97,"  &amp;  ",'Copy paste to Here'!E97))),"Empty Cell")</f>
        <v>Empty Cell</v>
      </c>
      <c r="B93" s="54">
        <f>'Copy paste to Here'!C97</f>
        <v>0</v>
      </c>
      <c r="C93" s="54"/>
      <c r="D93" s="55"/>
      <c r="E93" s="56"/>
      <c r="F93" s="56">
        <f t="shared" si="3"/>
        <v>0</v>
      </c>
      <c r="G93" s="57">
        <f t="shared" si="4"/>
        <v>0</v>
      </c>
      <c r="H93" s="60">
        <f t="shared" si="5"/>
        <v>0</v>
      </c>
    </row>
    <row r="94" spans="1:8" s="59" customFormat="1" hidden="1">
      <c r="A94" s="53" t="str">
        <f>IF((LEN('Copy paste to Here'!G98))&gt;5,((CONCATENATE('Copy paste to Here'!G98," &amp; ",'Copy paste to Here'!D98,"  &amp;  ",'Copy paste to Here'!E98))),"Empty Cell")</f>
        <v>Empty Cell</v>
      </c>
      <c r="B94" s="54">
        <f>'Copy paste to Here'!C98</f>
        <v>0</v>
      </c>
      <c r="C94" s="54"/>
      <c r="D94" s="55"/>
      <c r="E94" s="56"/>
      <c r="F94" s="56">
        <f t="shared" si="3"/>
        <v>0</v>
      </c>
      <c r="G94" s="57">
        <f t="shared" si="4"/>
        <v>0</v>
      </c>
      <c r="H94" s="60">
        <f t="shared" si="5"/>
        <v>0</v>
      </c>
    </row>
    <row r="95" spans="1:8" s="59" customFormat="1" hidden="1">
      <c r="A95" s="53" t="str">
        <f>IF((LEN('Copy paste to Here'!G99))&gt;5,((CONCATENATE('Copy paste to Here'!G99," &amp; ",'Copy paste to Here'!D99,"  &amp;  ",'Copy paste to Here'!E99))),"Empty Cell")</f>
        <v>Empty Cell</v>
      </c>
      <c r="B95" s="54">
        <f>'Copy paste to Here'!C99</f>
        <v>0</v>
      </c>
      <c r="C95" s="54"/>
      <c r="D95" s="55"/>
      <c r="E95" s="56"/>
      <c r="F95" s="56">
        <f t="shared" si="3"/>
        <v>0</v>
      </c>
      <c r="G95" s="57">
        <f t="shared" si="4"/>
        <v>0</v>
      </c>
      <c r="H95" s="60">
        <f t="shared" si="5"/>
        <v>0</v>
      </c>
    </row>
    <row r="96" spans="1:8" s="59" customFormat="1" hidden="1">
      <c r="A96" s="53" t="str">
        <f>IF((LEN('Copy paste to Here'!G100))&gt;5,((CONCATENATE('Copy paste to Here'!G100," &amp; ",'Copy paste to Here'!D100,"  &amp;  ",'Copy paste to Here'!E100))),"Empty Cell")</f>
        <v>Empty Cell</v>
      </c>
      <c r="B96" s="54">
        <f>'Copy paste to Here'!C100</f>
        <v>0</v>
      </c>
      <c r="C96" s="54"/>
      <c r="D96" s="55"/>
      <c r="E96" s="56"/>
      <c r="F96" s="56">
        <f t="shared" si="3"/>
        <v>0</v>
      </c>
      <c r="G96" s="57">
        <f t="shared" si="4"/>
        <v>0</v>
      </c>
      <c r="H96" s="60">
        <f t="shared" si="5"/>
        <v>0</v>
      </c>
    </row>
    <row r="97" spans="1:8" s="59" customFormat="1" hidden="1">
      <c r="A97" s="53" t="str">
        <f>IF((LEN('Copy paste to Here'!G101))&gt;5,((CONCATENATE('Copy paste to Here'!G101," &amp; ",'Copy paste to Here'!D101,"  &amp;  ",'Copy paste to Here'!E101))),"Empty Cell")</f>
        <v>Empty Cell</v>
      </c>
      <c r="B97" s="54">
        <f>'Copy paste to Here'!C101</f>
        <v>0</v>
      </c>
      <c r="C97" s="54"/>
      <c r="D97" s="55"/>
      <c r="E97" s="56"/>
      <c r="F97" s="56">
        <f t="shared" si="3"/>
        <v>0</v>
      </c>
      <c r="G97" s="57">
        <f t="shared" si="4"/>
        <v>0</v>
      </c>
      <c r="H97" s="60">
        <f t="shared" si="5"/>
        <v>0</v>
      </c>
    </row>
    <row r="98" spans="1:8" s="59" customFormat="1" hidden="1">
      <c r="A98" s="53" t="str">
        <f>IF((LEN('Copy paste to Here'!G102))&gt;5,((CONCATENATE('Copy paste to Here'!G102," &amp; ",'Copy paste to Here'!D102,"  &amp;  ",'Copy paste to Here'!E102))),"Empty Cell")</f>
        <v>Empty Cell</v>
      </c>
      <c r="B98" s="54">
        <f>'Copy paste to Here'!C102</f>
        <v>0</v>
      </c>
      <c r="C98" s="54"/>
      <c r="D98" s="55"/>
      <c r="E98" s="56"/>
      <c r="F98" s="56">
        <f t="shared" si="3"/>
        <v>0</v>
      </c>
      <c r="G98" s="57">
        <f t="shared" si="4"/>
        <v>0</v>
      </c>
      <c r="H98" s="60">
        <f t="shared" si="5"/>
        <v>0</v>
      </c>
    </row>
    <row r="99" spans="1:8" s="59" customFormat="1" hidden="1">
      <c r="A99" s="53" t="str">
        <f>IF((LEN('Copy paste to Here'!G103))&gt;5,((CONCATENATE('Copy paste to Here'!G103," &amp; ",'Copy paste to Here'!D103,"  &amp;  ",'Copy paste to Here'!E103))),"Empty Cell")</f>
        <v>Empty Cell</v>
      </c>
      <c r="B99" s="54">
        <f>'Copy paste to Here'!C103</f>
        <v>0</v>
      </c>
      <c r="C99" s="54"/>
      <c r="D99" s="55"/>
      <c r="E99" s="56"/>
      <c r="F99" s="56">
        <f t="shared" si="3"/>
        <v>0</v>
      </c>
      <c r="G99" s="57">
        <f t="shared" si="4"/>
        <v>0</v>
      </c>
      <c r="H99" s="60">
        <f t="shared" si="5"/>
        <v>0</v>
      </c>
    </row>
    <row r="100" spans="1:8" s="59" customFormat="1" hidden="1">
      <c r="A100" s="53" t="str">
        <f>IF((LEN('Copy paste to Here'!G104))&gt;5,((CONCATENATE('Copy paste to Here'!G104," &amp; ",'Copy paste to Here'!D104,"  &amp;  ",'Copy paste to Here'!E104))),"Empty Cell")</f>
        <v>Empty Cell</v>
      </c>
      <c r="B100" s="54">
        <f>'Copy paste to Here'!C104</f>
        <v>0</v>
      </c>
      <c r="C100" s="54"/>
      <c r="D100" s="55"/>
      <c r="E100" s="56"/>
      <c r="F100" s="56">
        <f t="shared" si="3"/>
        <v>0</v>
      </c>
      <c r="G100" s="57">
        <f t="shared" si="4"/>
        <v>0</v>
      </c>
      <c r="H100" s="60">
        <f t="shared" si="5"/>
        <v>0</v>
      </c>
    </row>
    <row r="101" spans="1:8" s="59" customFormat="1" hidden="1">
      <c r="A101" s="53" t="str">
        <f>IF((LEN('Copy paste to Here'!G105))&gt;5,((CONCATENATE('Copy paste to Here'!G105," &amp; ",'Copy paste to Here'!D105,"  &amp;  ",'Copy paste to Here'!E105))),"Empty Cell")</f>
        <v>Empty Cell</v>
      </c>
      <c r="B101" s="54">
        <f>'Copy paste to Here'!C105</f>
        <v>0</v>
      </c>
      <c r="C101" s="54"/>
      <c r="D101" s="55"/>
      <c r="E101" s="56"/>
      <c r="F101" s="56">
        <f t="shared" si="3"/>
        <v>0</v>
      </c>
      <c r="G101" s="57">
        <f t="shared" si="4"/>
        <v>0</v>
      </c>
      <c r="H101" s="60">
        <f t="shared" si="5"/>
        <v>0</v>
      </c>
    </row>
    <row r="102" spans="1:8" s="59" customFormat="1" hidden="1">
      <c r="A102" s="53" t="str">
        <f>IF((LEN('Copy paste to Here'!G106))&gt;5,((CONCATENATE('Copy paste to Here'!G106," &amp; ",'Copy paste to Here'!D106,"  &amp;  ",'Copy paste to Here'!E106))),"Empty Cell")</f>
        <v>Empty Cell</v>
      </c>
      <c r="B102" s="54">
        <f>'Copy paste to Here'!C106</f>
        <v>0</v>
      </c>
      <c r="C102" s="54"/>
      <c r="D102" s="55"/>
      <c r="E102" s="56"/>
      <c r="F102" s="56">
        <f t="shared" si="3"/>
        <v>0</v>
      </c>
      <c r="G102" s="57">
        <f t="shared" si="4"/>
        <v>0</v>
      </c>
      <c r="H102" s="60">
        <f t="shared" si="5"/>
        <v>0</v>
      </c>
    </row>
    <row r="103" spans="1:8" s="59" customFormat="1" hidden="1">
      <c r="A103" s="53" t="str">
        <f>IF((LEN('Copy paste to Here'!G107))&gt;5,((CONCATENATE('Copy paste to Here'!G107," &amp; ",'Copy paste to Here'!D107,"  &amp;  ",'Copy paste to Here'!E107))),"Empty Cell")</f>
        <v>Empty Cell</v>
      </c>
      <c r="B103" s="54">
        <f>'Copy paste to Here'!C107</f>
        <v>0</v>
      </c>
      <c r="C103" s="54"/>
      <c r="D103" s="55"/>
      <c r="E103" s="56"/>
      <c r="F103" s="56">
        <f t="shared" si="3"/>
        <v>0</v>
      </c>
      <c r="G103" s="57">
        <f t="shared" si="4"/>
        <v>0</v>
      </c>
      <c r="H103" s="60">
        <f t="shared" si="5"/>
        <v>0</v>
      </c>
    </row>
    <row r="104" spans="1:8" s="59" customFormat="1" hidden="1">
      <c r="A104" s="53" t="str">
        <f>IF((LEN('Copy paste to Here'!G108))&gt;5,((CONCATENATE('Copy paste to Here'!G108," &amp; ",'Copy paste to Here'!D108,"  &amp;  ",'Copy paste to Here'!E108))),"Empty Cell")</f>
        <v>Empty Cell</v>
      </c>
      <c r="B104" s="54">
        <f>'Copy paste to Here'!C108</f>
        <v>0</v>
      </c>
      <c r="C104" s="54"/>
      <c r="D104" s="55"/>
      <c r="E104" s="56"/>
      <c r="F104" s="56">
        <f t="shared" si="3"/>
        <v>0</v>
      </c>
      <c r="G104" s="57">
        <f t="shared" si="4"/>
        <v>0</v>
      </c>
      <c r="H104" s="60">
        <f t="shared" si="5"/>
        <v>0</v>
      </c>
    </row>
    <row r="105" spans="1:8" s="59" customFormat="1" hidden="1">
      <c r="A105" s="53" t="str">
        <f>IF((LEN('Copy paste to Here'!G109))&gt;5,((CONCATENATE('Copy paste to Here'!G109," &amp; ",'Copy paste to Here'!D109,"  &amp;  ",'Copy paste to Here'!E109))),"Empty Cell")</f>
        <v>Empty Cell</v>
      </c>
      <c r="B105" s="54">
        <f>'Copy paste to Here'!C109</f>
        <v>0</v>
      </c>
      <c r="C105" s="54"/>
      <c r="D105" s="55"/>
      <c r="E105" s="56"/>
      <c r="F105" s="56">
        <f t="shared" si="3"/>
        <v>0</v>
      </c>
      <c r="G105" s="57">
        <f t="shared" si="4"/>
        <v>0</v>
      </c>
      <c r="H105" s="60">
        <f t="shared" si="5"/>
        <v>0</v>
      </c>
    </row>
    <row r="106" spans="1:8" s="59" customFormat="1" hidden="1">
      <c r="A106" s="53" t="str">
        <f>IF((LEN('Copy paste to Here'!G110))&gt;5,((CONCATENATE('Copy paste to Here'!G110," &amp; ",'Copy paste to Here'!D110,"  &amp;  ",'Copy paste to Here'!E110))),"Empty Cell")</f>
        <v>Empty Cell</v>
      </c>
      <c r="B106" s="54">
        <f>'Copy paste to Here'!C110</f>
        <v>0</v>
      </c>
      <c r="C106" s="54"/>
      <c r="D106" s="55"/>
      <c r="E106" s="56"/>
      <c r="F106" s="56">
        <f t="shared" si="3"/>
        <v>0</v>
      </c>
      <c r="G106" s="57">
        <f t="shared" si="4"/>
        <v>0</v>
      </c>
      <c r="H106" s="60">
        <f t="shared" si="5"/>
        <v>0</v>
      </c>
    </row>
    <row r="107" spans="1:8" s="59" customFormat="1" hidden="1">
      <c r="A107" s="53" t="str">
        <f>IF((LEN('Copy paste to Here'!G111))&gt;5,((CONCATENATE('Copy paste to Here'!G111," &amp; ",'Copy paste to Here'!D111,"  &amp;  ",'Copy paste to Here'!E111))),"Empty Cell")</f>
        <v>Empty Cell</v>
      </c>
      <c r="B107" s="54">
        <f>'Copy paste to Here'!C111</f>
        <v>0</v>
      </c>
      <c r="C107" s="54"/>
      <c r="D107" s="55"/>
      <c r="E107" s="56"/>
      <c r="F107" s="56">
        <f t="shared" si="3"/>
        <v>0</v>
      </c>
      <c r="G107" s="57">
        <f t="shared" si="4"/>
        <v>0</v>
      </c>
      <c r="H107" s="60">
        <f t="shared" si="5"/>
        <v>0</v>
      </c>
    </row>
    <row r="108" spans="1:8" s="59" customFormat="1" hidden="1">
      <c r="A108" s="53" t="str">
        <f>IF((LEN('Copy paste to Here'!G112))&gt;5,((CONCATENATE('Copy paste to Here'!G112," &amp; ",'Copy paste to Here'!D112,"  &amp;  ",'Copy paste to Here'!E112))),"Empty Cell")</f>
        <v>Empty Cell</v>
      </c>
      <c r="B108" s="54">
        <f>'Copy paste to Here'!C112</f>
        <v>0</v>
      </c>
      <c r="C108" s="54"/>
      <c r="D108" s="55"/>
      <c r="E108" s="56"/>
      <c r="F108" s="56">
        <f t="shared" si="3"/>
        <v>0</v>
      </c>
      <c r="G108" s="57">
        <f t="shared" si="4"/>
        <v>0</v>
      </c>
      <c r="H108" s="60">
        <f t="shared" si="5"/>
        <v>0</v>
      </c>
    </row>
    <row r="109" spans="1:8" s="59" customFormat="1" hidden="1">
      <c r="A109" s="53" t="str">
        <f>IF((LEN('Copy paste to Here'!G113))&gt;5,((CONCATENATE('Copy paste to Here'!G113," &amp; ",'Copy paste to Here'!D113,"  &amp;  ",'Copy paste to Here'!E113))),"Empty Cell")</f>
        <v>Empty Cell</v>
      </c>
      <c r="B109" s="54">
        <f>'Copy paste to Here'!C113</f>
        <v>0</v>
      </c>
      <c r="C109" s="54"/>
      <c r="D109" s="55"/>
      <c r="E109" s="56"/>
      <c r="F109" s="56">
        <f t="shared" si="3"/>
        <v>0</v>
      </c>
      <c r="G109" s="57">
        <f t="shared" si="4"/>
        <v>0</v>
      </c>
      <c r="H109" s="60">
        <f t="shared" si="5"/>
        <v>0</v>
      </c>
    </row>
    <row r="110" spans="1:8" s="59" customFormat="1" hidden="1">
      <c r="A110" s="53" t="str">
        <f>IF((LEN('Copy paste to Here'!G114))&gt;5,((CONCATENATE('Copy paste to Here'!G114," &amp; ",'Copy paste to Here'!D114,"  &amp;  ",'Copy paste to Here'!E114))),"Empty Cell")</f>
        <v>Empty Cell</v>
      </c>
      <c r="B110" s="54">
        <f>'Copy paste to Here'!C114</f>
        <v>0</v>
      </c>
      <c r="C110" s="54"/>
      <c r="D110" s="55"/>
      <c r="E110" s="56"/>
      <c r="F110" s="56">
        <f t="shared" si="3"/>
        <v>0</v>
      </c>
      <c r="G110" s="57">
        <f t="shared" si="4"/>
        <v>0</v>
      </c>
      <c r="H110" s="60">
        <f t="shared" si="5"/>
        <v>0</v>
      </c>
    </row>
    <row r="111" spans="1:8" s="59" customFormat="1" hidden="1">
      <c r="A111" s="53" t="str">
        <f>IF((LEN('Copy paste to Here'!G115))&gt;5,((CONCATENATE('Copy paste to Here'!G115," &amp; ",'Copy paste to Here'!D115,"  &amp;  ",'Copy paste to Here'!E115))),"Empty Cell")</f>
        <v>Empty Cell</v>
      </c>
      <c r="B111" s="54">
        <f>'Copy paste to Here'!C115</f>
        <v>0</v>
      </c>
      <c r="C111" s="54"/>
      <c r="D111" s="55"/>
      <c r="E111" s="56"/>
      <c r="F111" s="56">
        <f t="shared" si="3"/>
        <v>0</v>
      </c>
      <c r="G111" s="57">
        <f t="shared" si="4"/>
        <v>0</v>
      </c>
      <c r="H111" s="60">
        <f t="shared" si="5"/>
        <v>0</v>
      </c>
    </row>
    <row r="112" spans="1:8" s="59" customFormat="1" hidden="1">
      <c r="A112" s="53" t="str">
        <f>IF((LEN('Copy paste to Here'!G116))&gt;5,((CONCATENATE('Copy paste to Here'!G116," &amp; ",'Copy paste to Here'!D116,"  &amp;  ",'Copy paste to Here'!E116))),"Empty Cell")</f>
        <v>Empty Cell</v>
      </c>
      <c r="B112" s="54">
        <f>'Copy paste to Here'!C116</f>
        <v>0</v>
      </c>
      <c r="C112" s="54"/>
      <c r="D112" s="55"/>
      <c r="E112" s="56"/>
      <c r="F112" s="56">
        <f t="shared" si="3"/>
        <v>0</v>
      </c>
      <c r="G112" s="57">
        <f t="shared" si="4"/>
        <v>0</v>
      </c>
      <c r="H112" s="60">
        <f t="shared" si="5"/>
        <v>0</v>
      </c>
    </row>
    <row r="113" spans="1:8" s="59" customFormat="1" hidden="1">
      <c r="A113" s="53" t="str">
        <f>IF((LEN('Copy paste to Here'!G117))&gt;5,((CONCATENATE('Copy paste to Here'!G117," &amp; ",'Copy paste to Here'!D117,"  &amp;  ",'Copy paste to Here'!E117))),"Empty Cell")</f>
        <v>Empty Cell</v>
      </c>
      <c r="B113" s="54">
        <f>'Copy paste to Here'!C117</f>
        <v>0</v>
      </c>
      <c r="C113" s="54"/>
      <c r="D113" s="55"/>
      <c r="E113" s="56"/>
      <c r="F113" s="56">
        <f t="shared" si="3"/>
        <v>0</v>
      </c>
      <c r="G113" s="57">
        <f t="shared" si="4"/>
        <v>0</v>
      </c>
      <c r="H113" s="60">
        <f t="shared" si="5"/>
        <v>0</v>
      </c>
    </row>
    <row r="114" spans="1:8" s="59" customFormat="1" hidden="1">
      <c r="A114" s="53" t="str">
        <f>IF((LEN('Copy paste to Here'!G118))&gt;5,((CONCATENATE('Copy paste to Here'!G118," &amp; ",'Copy paste to Here'!D118,"  &amp;  ",'Copy paste to Here'!E118))),"Empty Cell")</f>
        <v>Empty Cell</v>
      </c>
      <c r="B114" s="54">
        <f>'Copy paste to Here'!C118</f>
        <v>0</v>
      </c>
      <c r="C114" s="54"/>
      <c r="D114" s="55"/>
      <c r="E114" s="56"/>
      <c r="F114" s="56">
        <f t="shared" si="3"/>
        <v>0</v>
      </c>
      <c r="G114" s="57">
        <f t="shared" si="4"/>
        <v>0</v>
      </c>
      <c r="H114" s="60">
        <f t="shared" si="5"/>
        <v>0</v>
      </c>
    </row>
    <row r="115" spans="1:8" s="59" customFormat="1" hidden="1">
      <c r="A115" s="53" t="str">
        <f>IF((LEN('Copy paste to Here'!G119))&gt;5,((CONCATENATE('Copy paste to Here'!G119," &amp; ",'Copy paste to Here'!D119,"  &amp;  ",'Copy paste to Here'!E119))),"Empty Cell")</f>
        <v>Empty Cell</v>
      </c>
      <c r="B115" s="54">
        <f>'Copy paste to Here'!C119</f>
        <v>0</v>
      </c>
      <c r="C115" s="54"/>
      <c r="D115" s="55"/>
      <c r="E115" s="56"/>
      <c r="F115" s="56">
        <f t="shared" si="3"/>
        <v>0</v>
      </c>
      <c r="G115" s="57">
        <f t="shared" si="4"/>
        <v>0</v>
      </c>
      <c r="H115" s="60">
        <f t="shared" si="5"/>
        <v>0</v>
      </c>
    </row>
    <row r="116" spans="1:8" s="59" customFormat="1" hidden="1">
      <c r="A116" s="53" t="str">
        <f>IF((LEN('Copy paste to Here'!G120))&gt;5,((CONCATENATE('Copy paste to Here'!G120," &amp; ",'Copy paste to Here'!D120,"  &amp;  ",'Copy paste to Here'!E120))),"Empty Cell")</f>
        <v>Empty Cell</v>
      </c>
      <c r="B116" s="54">
        <f>'Copy paste to Here'!C120</f>
        <v>0</v>
      </c>
      <c r="C116" s="54"/>
      <c r="D116" s="55"/>
      <c r="E116" s="56"/>
      <c r="F116" s="56">
        <f t="shared" si="3"/>
        <v>0</v>
      </c>
      <c r="G116" s="57">
        <f t="shared" si="4"/>
        <v>0</v>
      </c>
      <c r="H116" s="60">
        <f t="shared" si="5"/>
        <v>0</v>
      </c>
    </row>
    <row r="117" spans="1:8" s="59" customFormat="1" hidden="1">
      <c r="A117" s="53" t="str">
        <f>IF((LEN('Copy paste to Here'!G121))&gt;5,((CONCATENATE('Copy paste to Here'!G121," &amp; ",'Copy paste to Here'!D121,"  &amp;  ",'Copy paste to Here'!E121))),"Empty Cell")</f>
        <v>Empty Cell</v>
      </c>
      <c r="B117" s="54">
        <f>'Copy paste to Here'!C121</f>
        <v>0</v>
      </c>
      <c r="C117" s="54"/>
      <c r="D117" s="55"/>
      <c r="E117" s="56"/>
      <c r="F117" s="56">
        <f t="shared" si="3"/>
        <v>0</v>
      </c>
      <c r="G117" s="57">
        <f t="shared" si="4"/>
        <v>0</v>
      </c>
      <c r="H117" s="60">
        <f t="shared" si="5"/>
        <v>0</v>
      </c>
    </row>
    <row r="118" spans="1:8" s="59" customFormat="1" hidden="1">
      <c r="A118" s="53" t="str">
        <f>IF((LEN('Copy paste to Here'!G122))&gt;5,((CONCATENATE('Copy paste to Here'!G122," &amp; ",'Copy paste to Here'!D122,"  &amp;  ",'Copy paste to Here'!E122))),"Empty Cell")</f>
        <v>Empty Cell</v>
      </c>
      <c r="B118" s="54">
        <f>'Copy paste to Here'!C122</f>
        <v>0</v>
      </c>
      <c r="C118" s="54"/>
      <c r="D118" s="55"/>
      <c r="E118" s="56"/>
      <c r="F118" s="56">
        <f t="shared" si="3"/>
        <v>0</v>
      </c>
      <c r="G118" s="57">
        <f t="shared" si="4"/>
        <v>0</v>
      </c>
      <c r="H118" s="60">
        <f t="shared" si="5"/>
        <v>0</v>
      </c>
    </row>
    <row r="119" spans="1:8" s="59" customFormat="1" hidden="1">
      <c r="A119" s="53" t="str">
        <f>IF((LEN('Copy paste to Here'!G123))&gt;5,((CONCATENATE('Copy paste to Here'!G123," &amp; ",'Copy paste to Here'!D123,"  &amp;  ",'Copy paste to Here'!E123))),"Empty Cell")</f>
        <v>Empty Cell</v>
      </c>
      <c r="B119" s="54">
        <f>'Copy paste to Here'!C123</f>
        <v>0</v>
      </c>
      <c r="C119" s="54"/>
      <c r="D119" s="55"/>
      <c r="E119" s="56"/>
      <c r="F119" s="56">
        <f t="shared" si="3"/>
        <v>0</v>
      </c>
      <c r="G119" s="57">
        <f t="shared" si="4"/>
        <v>0</v>
      </c>
      <c r="H119" s="60">
        <f t="shared" si="5"/>
        <v>0</v>
      </c>
    </row>
    <row r="120" spans="1:8" s="59" customFormat="1" hidden="1">
      <c r="A120" s="53" t="str">
        <f>IF((LEN('Copy paste to Here'!G124))&gt;5,((CONCATENATE('Copy paste to Here'!G124," &amp; ",'Copy paste to Here'!D124,"  &amp;  ",'Copy paste to Here'!E124))),"Empty Cell")</f>
        <v>Empty Cell</v>
      </c>
      <c r="B120" s="54">
        <f>'Copy paste to Here'!C124</f>
        <v>0</v>
      </c>
      <c r="C120" s="54"/>
      <c r="D120" s="55"/>
      <c r="E120" s="56"/>
      <c r="F120" s="56">
        <f t="shared" si="3"/>
        <v>0</v>
      </c>
      <c r="G120" s="57">
        <f t="shared" si="4"/>
        <v>0</v>
      </c>
      <c r="H120" s="60">
        <f t="shared" si="5"/>
        <v>0</v>
      </c>
    </row>
    <row r="121" spans="1:8" s="59" customFormat="1" hidden="1">
      <c r="A121" s="53" t="str">
        <f>IF((LEN('Copy paste to Here'!G125))&gt;5,((CONCATENATE('Copy paste to Here'!G125," &amp; ",'Copy paste to Here'!D125,"  &amp;  ",'Copy paste to Here'!E125))),"Empty Cell")</f>
        <v>Empty Cell</v>
      </c>
      <c r="B121" s="54">
        <f>'Copy paste to Here'!C125</f>
        <v>0</v>
      </c>
      <c r="C121" s="54"/>
      <c r="D121" s="55"/>
      <c r="E121" s="56"/>
      <c r="F121" s="56">
        <f t="shared" si="3"/>
        <v>0</v>
      </c>
      <c r="G121" s="57">
        <f t="shared" si="4"/>
        <v>0</v>
      </c>
      <c r="H121" s="60">
        <f t="shared" si="5"/>
        <v>0</v>
      </c>
    </row>
    <row r="122" spans="1:8" s="59" customFormat="1" hidden="1">
      <c r="A122" s="53" t="str">
        <f>IF((LEN('Copy paste to Here'!G126))&gt;5,((CONCATENATE('Copy paste to Here'!G126," &amp; ",'Copy paste to Here'!D126,"  &amp;  ",'Copy paste to Here'!E126))),"Empty Cell")</f>
        <v>Empty Cell</v>
      </c>
      <c r="B122" s="54">
        <f>'Copy paste to Here'!C126</f>
        <v>0</v>
      </c>
      <c r="C122" s="54"/>
      <c r="D122" s="55"/>
      <c r="E122" s="56"/>
      <c r="F122" s="56">
        <f t="shared" si="3"/>
        <v>0</v>
      </c>
      <c r="G122" s="57">
        <f t="shared" si="4"/>
        <v>0</v>
      </c>
      <c r="H122" s="60">
        <f t="shared" si="5"/>
        <v>0</v>
      </c>
    </row>
    <row r="123" spans="1:8" s="59" customFormat="1" hidden="1">
      <c r="A123" s="53" t="str">
        <f>IF((LEN('Copy paste to Here'!G127))&gt;5,((CONCATENATE('Copy paste to Here'!G127," &amp; ",'Copy paste to Here'!D127,"  &amp;  ",'Copy paste to Here'!E127))),"Empty Cell")</f>
        <v>Empty Cell</v>
      </c>
      <c r="B123" s="54">
        <f>'Copy paste to Here'!C127</f>
        <v>0</v>
      </c>
      <c r="C123" s="54"/>
      <c r="D123" s="55"/>
      <c r="E123" s="56"/>
      <c r="F123" s="56">
        <f t="shared" si="3"/>
        <v>0</v>
      </c>
      <c r="G123" s="57">
        <f t="shared" si="4"/>
        <v>0</v>
      </c>
      <c r="H123" s="60">
        <f t="shared" si="5"/>
        <v>0</v>
      </c>
    </row>
    <row r="124" spans="1:8" s="59" customFormat="1" hidden="1">
      <c r="A124" s="53" t="str">
        <f>IF((LEN('Copy paste to Here'!G128))&gt;5,((CONCATENATE('Copy paste to Here'!G128," &amp; ",'Copy paste to Here'!D128,"  &amp;  ",'Copy paste to Here'!E128))),"Empty Cell")</f>
        <v>Empty Cell</v>
      </c>
      <c r="B124" s="54">
        <f>'Copy paste to Here'!C128</f>
        <v>0</v>
      </c>
      <c r="C124" s="54"/>
      <c r="D124" s="55"/>
      <c r="E124" s="56"/>
      <c r="F124" s="56">
        <f t="shared" si="3"/>
        <v>0</v>
      </c>
      <c r="G124" s="57">
        <f t="shared" si="4"/>
        <v>0</v>
      </c>
      <c r="H124" s="60">
        <f t="shared" si="5"/>
        <v>0</v>
      </c>
    </row>
    <row r="125" spans="1:8" s="59" customFormat="1" hidden="1">
      <c r="A125" s="53" t="str">
        <f>IF((LEN('Copy paste to Here'!G129))&gt;5,((CONCATENATE('Copy paste to Here'!G129," &amp; ",'Copy paste to Here'!D129,"  &amp;  ",'Copy paste to Here'!E129))),"Empty Cell")</f>
        <v>Empty Cell</v>
      </c>
      <c r="B125" s="54">
        <f>'Copy paste to Here'!C129</f>
        <v>0</v>
      </c>
      <c r="C125" s="54"/>
      <c r="D125" s="55"/>
      <c r="E125" s="56"/>
      <c r="F125" s="56">
        <f t="shared" si="3"/>
        <v>0</v>
      </c>
      <c r="G125" s="57">
        <f t="shared" si="4"/>
        <v>0</v>
      </c>
      <c r="H125" s="60">
        <f t="shared" si="5"/>
        <v>0</v>
      </c>
    </row>
    <row r="126" spans="1:8" s="59" customFormat="1" hidden="1">
      <c r="A126" s="53" t="str">
        <f>IF((LEN('Copy paste to Here'!G130))&gt;5,((CONCATENATE('Copy paste to Here'!G130," &amp; ",'Copy paste to Here'!D130,"  &amp;  ",'Copy paste to Here'!E130))),"Empty Cell")</f>
        <v>Empty Cell</v>
      </c>
      <c r="B126" s="54">
        <f>'Copy paste to Here'!C130</f>
        <v>0</v>
      </c>
      <c r="C126" s="54"/>
      <c r="D126" s="55"/>
      <c r="E126" s="56"/>
      <c r="F126" s="56">
        <f t="shared" si="3"/>
        <v>0</v>
      </c>
      <c r="G126" s="57">
        <f t="shared" si="4"/>
        <v>0</v>
      </c>
      <c r="H126" s="60">
        <f t="shared" si="5"/>
        <v>0</v>
      </c>
    </row>
    <row r="127" spans="1:8" s="59" customFormat="1" hidden="1">
      <c r="A127" s="53" t="str">
        <f>IF((LEN('Copy paste to Here'!G131))&gt;5,((CONCATENATE('Copy paste to Here'!G131," &amp; ",'Copy paste to Here'!D131,"  &amp;  ",'Copy paste to Here'!E131))),"Empty Cell")</f>
        <v>Empty Cell</v>
      </c>
      <c r="B127" s="54">
        <f>'Copy paste to Here'!C131</f>
        <v>0</v>
      </c>
      <c r="C127" s="54"/>
      <c r="D127" s="55"/>
      <c r="E127" s="56"/>
      <c r="F127" s="56">
        <f t="shared" si="3"/>
        <v>0</v>
      </c>
      <c r="G127" s="57">
        <f t="shared" si="4"/>
        <v>0</v>
      </c>
      <c r="H127" s="60">
        <f t="shared" si="5"/>
        <v>0</v>
      </c>
    </row>
    <row r="128" spans="1:8" s="59" customFormat="1" hidden="1">
      <c r="A128" s="53" t="str">
        <f>IF((LEN('Copy paste to Here'!G132))&gt;5,((CONCATENATE('Copy paste to Here'!G132," &amp; ",'Copy paste to Here'!D132,"  &amp;  ",'Copy paste to Here'!E132))),"Empty Cell")</f>
        <v>Empty Cell</v>
      </c>
      <c r="B128" s="54">
        <f>'Copy paste to Here'!C132</f>
        <v>0</v>
      </c>
      <c r="C128" s="54"/>
      <c r="D128" s="55"/>
      <c r="E128" s="56"/>
      <c r="F128" s="56">
        <f t="shared" si="3"/>
        <v>0</v>
      </c>
      <c r="G128" s="57">
        <f t="shared" si="4"/>
        <v>0</v>
      </c>
      <c r="H128" s="60">
        <f t="shared" si="5"/>
        <v>0</v>
      </c>
    </row>
    <row r="129" spans="1:8" s="59" customFormat="1" hidden="1">
      <c r="A129" s="53" t="str">
        <f>IF((LEN('Copy paste to Here'!G133))&gt;5,((CONCATENATE('Copy paste to Here'!G133," &amp; ",'Copy paste to Here'!D133,"  &amp;  ",'Copy paste to Here'!E133))),"Empty Cell")</f>
        <v>Empty Cell</v>
      </c>
      <c r="B129" s="54">
        <f>'Copy paste to Here'!C133</f>
        <v>0</v>
      </c>
      <c r="C129" s="54"/>
      <c r="D129" s="55"/>
      <c r="E129" s="56"/>
      <c r="F129" s="56">
        <f t="shared" si="3"/>
        <v>0</v>
      </c>
      <c r="G129" s="57">
        <f t="shared" si="4"/>
        <v>0</v>
      </c>
      <c r="H129" s="60">
        <f t="shared" si="5"/>
        <v>0</v>
      </c>
    </row>
    <row r="130" spans="1:8" s="59" customFormat="1" hidden="1">
      <c r="A130" s="53" t="str">
        <f>IF((LEN('Copy paste to Here'!G134))&gt;5,((CONCATENATE('Copy paste to Here'!G134," &amp; ",'Copy paste to Here'!D134,"  &amp;  ",'Copy paste to Here'!E134))),"Empty Cell")</f>
        <v>Empty Cell</v>
      </c>
      <c r="B130" s="54">
        <f>'Copy paste to Here'!C134</f>
        <v>0</v>
      </c>
      <c r="C130" s="54"/>
      <c r="D130" s="55"/>
      <c r="E130" s="56"/>
      <c r="F130" s="56">
        <f t="shared" si="3"/>
        <v>0</v>
      </c>
      <c r="G130" s="57">
        <f t="shared" si="4"/>
        <v>0</v>
      </c>
      <c r="H130" s="60">
        <f t="shared" si="5"/>
        <v>0</v>
      </c>
    </row>
    <row r="131" spans="1:8" s="59" customFormat="1" hidden="1">
      <c r="A131" s="53" t="str">
        <f>IF((LEN('Copy paste to Here'!G135))&gt;5,((CONCATENATE('Copy paste to Here'!G135," &amp; ",'Copy paste to Here'!D135,"  &amp;  ",'Copy paste to Here'!E135))),"Empty Cell")</f>
        <v>Empty Cell</v>
      </c>
      <c r="B131" s="54">
        <f>'Copy paste to Here'!C135</f>
        <v>0</v>
      </c>
      <c r="C131" s="54"/>
      <c r="D131" s="55"/>
      <c r="E131" s="56"/>
      <c r="F131" s="56">
        <f t="shared" si="3"/>
        <v>0</v>
      </c>
      <c r="G131" s="57">
        <f t="shared" si="4"/>
        <v>0</v>
      </c>
      <c r="H131" s="60">
        <f t="shared" si="5"/>
        <v>0</v>
      </c>
    </row>
    <row r="132" spans="1:8" s="59" customFormat="1" hidden="1">
      <c r="A132" s="53" t="str">
        <f>IF((LEN('Copy paste to Here'!G136))&gt;5,((CONCATENATE('Copy paste to Here'!G136," &amp; ",'Copy paste to Here'!D136,"  &amp;  ",'Copy paste to Here'!E136))),"Empty Cell")</f>
        <v>Empty Cell</v>
      </c>
      <c r="B132" s="54">
        <f>'Copy paste to Here'!C136</f>
        <v>0</v>
      </c>
      <c r="C132" s="54"/>
      <c r="D132" s="55"/>
      <c r="E132" s="56"/>
      <c r="F132" s="56">
        <f t="shared" si="3"/>
        <v>0</v>
      </c>
      <c r="G132" s="57">
        <f t="shared" si="4"/>
        <v>0</v>
      </c>
      <c r="H132" s="60">
        <f t="shared" si="5"/>
        <v>0</v>
      </c>
    </row>
    <row r="133" spans="1:8" s="59" customFormat="1" hidden="1">
      <c r="A133" s="53" t="str">
        <f>IF((LEN('Copy paste to Here'!G137))&gt;5,((CONCATENATE('Copy paste to Here'!G137," &amp; ",'Copy paste to Here'!D137,"  &amp;  ",'Copy paste to Here'!E137))),"Empty Cell")</f>
        <v>Empty Cell</v>
      </c>
      <c r="B133" s="54">
        <f>'Copy paste to Here'!C137</f>
        <v>0</v>
      </c>
      <c r="C133" s="54"/>
      <c r="D133" s="55"/>
      <c r="E133" s="56"/>
      <c r="F133" s="56">
        <f t="shared" si="3"/>
        <v>0</v>
      </c>
      <c r="G133" s="57">
        <f t="shared" si="4"/>
        <v>0</v>
      </c>
      <c r="H133" s="60">
        <f t="shared" si="5"/>
        <v>0</v>
      </c>
    </row>
    <row r="134" spans="1:8" s="59" customFormat="1" hidden="1">
      <c r="A134" s="53" t="str">
        <f>IF((LEN('Copy paste to Here'!G138))&gt;5,((CONCATENATE('Copy paste to Here'!G138," &amp; ",'Copy paste to Here'!D138,"  &amp;  ",'Copy paste to Here'!E138))),"Empty Cell")</f>
        <v>Empty Cell</v>
      </c>
      <c r="B134" s="54">
        <f>'Copy paste to Here'!C138</f>
        <v>0</v>
      </c>
      <c r="C134" s="54"/>
      <c r="D134" s="55"/>
      <c r="E134" s="56"/>
      <c r="F134" s="56">
        <f t="shared" si="3"/>
        <v>0</v>
      </c>
      <c r="G134" s="57">
        <f t="shared" si="4"/>
        <v>0</v>
      </c>
      <c r="H134" s="60">
        <f t="shared" si="5"/>
        <v>0</v>
      </c>
    </row>
    <row r="135" spans="1:8" s="59" customFormat="1" hidden="1">
      <c r="A135" s="53" t="str">
        <f>IF((LEN('Copy paste to Here'!G139))&gt;5,((CONCATENATE('Copy paste to Here'!G139," &amp; ",'Copy paste to Here'!D139,"  &amp;  ",'Copy paste to Here'!E139))),"Empty Cell")</f>
        <v>Empty Cell</v>
      </c>
      <c r="B135" s="54">
        <f>'Copy paste to Here'!C139</f>
        <v>0</v>
      </c>
      <c r="C135" s="54"/>
      <c r="D135" s="55"/>
      <c r="E135" s="56"/>
      <c r="F135" s="56">
        <f t="shared" si="3"/>
        <v>0</v>
      </c>
      <c r="G135" s="57">
        <f t="shared" si="4"/>
        <v>0</v>
      </c>
      <c r="H135" s="60">
        <f t="shared" si="5"/>
        <v>0</v>
      </c>
    </row>
    <row r="136" spans="1:8" s="59" customFormat="1" hidden="1">
      <c r="A136" s="53" t="str">
        <f>IF((LEN('Copy paste to Here'!G140))&gt;5,((CONCATENATE('Copy paste to Here'!G140," &amp; ",'Copy paste to Here'!D140,"  &amp;  ",'Copy paste to Here'!E140))),"Empty Cell")</f>
        <v>Empty Cell</v>
      </c>
      <c r="B136" s="54">
        <f>'Copy paste to Here'!C140</f>
        <v>0</v>
      </c>
      <c r="C136" s="54"/>
      <c r="D136" s="55"/>
      <c r="E136" s="56"/>
      <c r="F136" s="56">
        <f t="shared" si="3"/>
        <v>0</v>
      </c>
      <c r="G136" s="57">
        <f t="shared" si="4"/>
        <v>0</v>
      </c>
      <c r="H136" s="60">
        <f t="shared" si="5"/>
        <v>0</v>
      </c>
    </row>
    <row r="137" spans="1:8" s="59" customFormat="1" hidden="1">
      <c r="A137" s="53" t="str">
        <f>IF((LEN('Copy paste to Here'!G141))&gt;5,((CONCATENATE('Copy paste to Here'!G141," &amp; ",'Copy paste to Here'!D141,"  &amp;  ",'Copy paste to Here'!E141))),"Empty Cell")</f>
        <v>Empty Cell</v>
      </c>
      <c r="B137" s="54">
        <f>'Copy paste to Here'!C141</f>
        <v>0</v>
      </c>
      <c r="C137" s="54"/>
      <c r="D137" s="55"/>
      <c r="E137" s="56"/>
      <c r="F137" s="56">
        <f t="shared" si="3"/>
        <v>0</v>
      </c>
      <c r="G137" s="57">
        <f t="shared" si="4"/>
        <v>0</v>
      </c>
      <c r="H137" s="60">
        <f t="shared" si="5"/>
        <v>0</v>
      </c>
    </row>
    <row r="138" spans="1:8" s="59" customFormat="1" hidden="1">
      <c r="A138" s="53" t="str">
        <f>IF((LEN('Copy paste to Here'!G142))&gt;5,((CONCATENATE('Copy paste to Here'!G142," &amp; ",'Copy paste to Here'!D142,"  &amp;  ",'Copy paste to Here'!E142))),"Empty Cell")</f>
        <v>Empty Cell</v>
      </c>
      <c r="B138" s="54">
        <f>'Copy paste to Here'!C142</f>
        <v>0</v>
      </c>
      <c r="C138" s="54"/>
      <c r="D138" s="55"/>
      <c r="E138" s="56"/>
      <c r="F138" s="56">
        <f t="shared" si="3"/>
        <v>0</v>
      </c>
      <c r="G138" s="57">
        <f t="shared" si="4"/>
        <v>0</v>
      </c>
      <c r="H138" s="60">
        <f t="shared" si="5"/>
        <v>0</v>
      </c>
    </row>
    <row r="139" spans="1:8" s="59" customFormat="1" hidden="1">
      <c r="A139" s="53" t="str">
        <f>IF((LEN('Copy paste to Here'!G143))&gt;5,((CONCATENATE('Copy paste to Here'!G143," &amp; ",'Copy paste to Here'!D143,"  &amp;  ",'Copy paste to Here'!E143))),"Empty Cell")</f>
        <v>Empty Cell</v>
      </c>
      <c r="B139" s="54">
        <f>'Copy paste to Here'!C143</f>
        <v>0</v>
      </c>
      <c r="C139" s="54"/>
      <c r="D139" s="55"/>
      <c r="E139" s="56"/>
      <c r="F139" s="56">
        <f t="shared" si="3"/>
        <v>0</v>
      </c>
      <c r="G139" s="57">
        <f t="shared" si="4"/>
        <v>0</v>
      </c>
      <c r="H139" s="60">
        <f t="shared" si="5"/>
        <v>0</v>
      </c>
    </row>
    <row r="140" spans="1:8" s="59" customFormat="1" hidden="1">
      <c r="A140" s="53" t="str">
        <f>IF((LEN('Copy paste to Here'!G144))&gt;5,((CONCATENATE('Copy paste to Here'!G144," &amp; ",'Copy paste to Here'!D144,"  &amp;  ",'Copy paste to Here'!E144))),"Empty Cell")</f>
        <v>Empty Cell</v>
      </c>
      <c r="B140" s="54">
        <f>'Copy paste to Here'!C144</f>
        <v>0</v>
      </c>
      <c r="C140" s="54"/>
      <c r="D140" s="55"/>
      <c r="E140" s="56"/>
      <c r="F140" s="56">
        <f t="shared" si="3"/>
        <v>0</v>
      </c>
      <c r="G140" s="57">
        <f t="shared" si="4"/>
        <v>0</v>
      </c>
      <c r="H140" s="60">
        <f t="shared" si="5"/>
        <v>0</v>
      </c>
    </row>
    <row r="141" spans="1:8" s="59" customFormat="1" hidden="1">
      <c r="A141" s="53" t="str">
        <f>IF((LEN('Copy paste to Here'!G145))&gt;5,((CONCATENATE('Copy paste to Here'!G145," &amp; ",'Copy paste to Here'!D145,"  &amp;  ",'Copy paste to Here'!E145))),"Empty Cell")</f>
        <v>Empty Cell</v>
      </c>
      <c r="B141" s="54">
        <f>'Copy paste to Here'!C145</f>
        <v>0</v>
      </c>
      <c r="C141" s="54"/>
      <c r="D141" s="55"/>
      <c r="E141" s="56"/>
      <c r="F141" s="56">
        <f t="shared" si="3"/>
        <v>0</v>
      </c>
      <c r="G141" s="57">
        <f t="shared" si="4"/>
        <v>0</v>
      </c>
      <c r="H141" s="60">
        <f t="shared" si="5"/>
        <v>0</v>
      </c>
    </row>
    <row r="142" spans="1:8" s="59" customFormat="1" hidden="1">
      <c r="A142" s="53" t="str">
        <f>IF((LEN('Copy paste to Here'!G146))&gt;5,((CONCATENATE('Copy paste to Here'!G146," &amp; ",'Copy paste to Here'!D146,"  &amp;  ",'Copy paste to Here'!E146))),"Empty Cell")</f>
        <v>Empty Cell</v>
      </c>
      <c r="B142" s="54">
        <f>'Copy paste to Here'!C146</f>
        <v>0</v>
      </c>
      <c r="C142" s="54"/>
      <c r="D142" s="55"/>
      <c r="E142" s="56"/>
      <c r="F142" s="56">
        <f t="shared" si="3"/>
        <v>0</v>
      </c>
      <c r="G142" s="57">
        <f t="shared" si="4"/>
        <v>0</v>
      </c>
      <c r="H142" s="60">
        <f t="shared" si="5"/>
        <v>0</v>
      </c>
    </row>
    <row r="143" spans="1:8" s="59" customFormat="1" hidden="1">
      <c r="A143" s="53" t="str">
        <f>IF((LEN('Copy paste to Here'!G147))&gt;5,((CONCATENATE('Copy paste to Here'!G147," &amp; ",'Copy paste to Here'!D147,"  &amp;  ",'Copy paste to Here'!E147))),"Empty Cell")</f>
        <v>Empty Cell</v>
      </c>
      <c r="B143" s="54">
        <f>'Copy paste to Here'!C147</f>
        <v>0</v>
      </c>
      <c r="C143" s="54"/>
      <c r="D143" s="55"/>
      <c r="E143" s="56"/>
      <c r="F143" s="56">
        <f t="shared" si="3"/>
        <v>0</v>
      </c>
      <c r="G143" s="57">
        <f t="shared" si="4"/>
        <v>0</v>
      </c>
      <c r="H143" s="60">
        <f t="shared" si="5"/>
        <v>0</v>
      </c>
    </row>
    <row r="144" spans="1:8" s="59" customFormat="1" hidden="1">
      <c r="A144" s="53" t="str">
        <f>IF((LEN('Copy paste to Here'!G148))&gt;5,((CONCATENATE('Copy paste to Here'!G148," &amp; ",'Copy paste to Here'!D148,"  &amp;  ",'Copy paste to Here'!E148))),"Empty Cell")</f>
        <v>Empty Cell</v>
      </c>
      <c r="B144" s="54">
        <f>'Copy paste to Here'!C148</f>
        <v>0</v>
      </c>
      <c r="C144" s="54"/>
      <c r="D144" s="55"/>
      <c r="E144" s="56"/>
      <c r="F144" s="56">
        <f t="shared" si="3"/>
        <v>0</v>
      </c>
      <c r="G144" s="57">
        <f t="shared" si="4"/>
        <v>0</v>
      </c>
      <c r="H144" s="60">
        <f t="shared" si="5"/>
        <v>0</v>
      </c>
    </row>
    <row r="145" spans="1:8" s="59" customFormat="1" hidden="1">
      <c r="A145" s="53" t="str">
        <f>IF((LEN('Copy paste to Here'!G149))&gt;5,((CONCATENATE('Copy paste to Here'!G149," &amp; ",'Copy paste to Here'!D149,"  &amp;  ",'Copy paste to Here'!E149))),"Empty Cell")</f>
        <v>Empty Cell</v>
      </c>
      <c r="B145" s="54">
        <f>'Copy paste to Here'!C149</f>
        <v>0</v>
      </c>
      <c r="C145" s="54"/>
      <c r="D145" s="55"/>
      <c r="E145" s="56"/>
      <c r="F145" s="56">
        <f t="shared" si="3"/>
        <v>0</v>
      </c>
      <c r="G145" s="57">
        <f t="shared" si="4"/>
        <v>0</v>
      </c>
      <c r="H145" s="60">
        <f t="shared" si="5"/>
        <v>0</v>
      </c>
    </row>
    <row r="146" spans="1:8" s="59" customFormat="1" hidden="1">
      <c r="A146" s="53" t="str">
        <f>IF((LEN('Copy paste to Here'!G150))&gt;5,((CONCATENATE('Copy paste to Here'!G150," &amp; ",'Copy paste to Here'!D150,"  &amp;  ",'Copy paste to Here'!E150))),"Empty Cell")</f>
        <v>Empty Cell</v>
      </c>
      <c r="B146" s="54">
        <f>'Copy paste to Here'!C150</f>
        <v>0</v>
      </c>
      <c r="C146" s="54"/>
      <c r="D146" s="55"/>
      <c r="E146" s="56"/>
      <c r="F146" s="56">
        <f t="shared" si="3"/>
        <v>0</v>
      </c>
      <c r="G146" s="57">
        <f t="shared" si="4"/>
        <v>0</v>
      </c>
      <c r="H146" s="60">
        <f t="shared" si="5"/>
        <v>0</v>
      </c>
    </row>
    <row r="147" spans="1:8" s="59" customFormat="1" hidden="1">
      <c r="A147" s="53" t="str">
        <f>IF((LEN('Copy paste to Here'!G151))&gt;5,((CONCATENATE('Copy paste to Here'!G151," &amp; ",'Copy paste to Here'!D151,"  &amp;  ",'Copy paste to Here'!E151))),"Empty Cell")</f>
        <v>Empty Cell</v>
      </c>
      <c r="B147" s="54">
        <f>'Copy paste to Here'!C151</f>
        <v>0</v>
      </c>
      <c r="C147" s="54"/>
      <c r="D147" s="55"/>
      <c r="E147" s="56"/>
      <c r="F147" s="56">
        <f t="shared" ref="F147:F156" si="6">D147*E147</f>
        <v>0</v>
      </c>
      <c r="G147" s="57">
        <f t="shared" ref="G147:G210" si="7">E147*$E$14</f>
        <v>0</v>
      </c>
      <c r="H147" s="60">
        <f t="shared" ref="H147:H210" si="8">D147*G147</f>
        <v>0</v>
      </c>
    </row>
    <row r="148" spans="1:8" s="59" customFormat="1" hidden="1">
      <c r="A148" s="53" t="str">
        <f>IF((LEN('Copy paste to Here'!G152))&gt;5,((CONCATENATE('Copy paste to Here'!G152," &amp; ",'Copy paste to Here'!D152,"  &amp;  ",'Copy paste to Here'!E152))),"Empty Cell")</f>
        <v>Empty Cell</v>
      </c>
      <c r="B148" s="54">
        <f>'Copy paste to Here'!C152</f>
        <v>0</v>
      </c>
      <c r="C148" s="54"/>
      <c r="D148" s="55"/>
      <c r="E148" s="56"/>
      <c r="F148" s="56">
        <f t="shared" si="6"/>
        <v>0</v>
      </c>
      <c r="G148" s="57">
        <f t="shared" si="7"/>
        <v>0</v>
      </c>
      <c r="H148" s="60">
        <f t="shared" si="8"/>
        <v>0</v>
      </c>
    </row>
    <row r="149" spans="1:8" s="59" customFormat="1" hidden="1">
      <c r="A149" s="53" t="str">
        <f>IF((LEN('Copy paste to Here'!G153))&gt;5,((CONCATENATE('Copy paste to Here'!G153," &amp; ",'Copy paste to Here'!D153,"  &amp;  ",'Copy paste to Here'!E153))),"Empty Cell")</f>
        <v>Empty Cell</v>
      </c>
      <c r="B149" s="54">
        <f>'Copy paste to Here'!C153</f>
        <v>0</v>
      </c>
      <c r="C149" s="54"/>
      <c r="D149" s="55"/>
      <c r="E149" s="56"/>
      <c r="F149" s="56">
        <f t="shared" si="6"/>
        <v>0</v>
      </c>
      <c r="G149" s="57">
        <f t="shared" si="7"/>
        <v>0</v>
      </c>
      <c r="H149" s="60">
        <f t="shared" si="8"/>
        <v>0</v>
      </c>
    </row>
    <row r="150" spans="1:8" s="59" customFormat="1" hidden="1">
      <c r="A150" s="53" t="str">
        <f>IF((LEN('Copy paste to Here'!G154))&gt;5,((CONCATENATE('Copy paste to Here'!G154," &amp; ",'Copy paste to Here'!D154,"  &amp;  ",'Copy paste to Here'!E154))),"Empty Cell")</f>
        <v>Empty Cell</v>
      </c>
      <c r="B150" s="54">
        <f>'Copy paste to Here'!C154</f>
        <v>0</v>
      </c>
      <c r="C150" s="54"/>
      <c r="D150" s="55"/>
      <c r="E150" s="56"/>
      <c r="F150" s="56">
        <f t="shared" si="6"/>
        <v>0</v>
      </c>
      <c r="G150" s="57">
        <f t="shared" si="7"/>
        <v>0</v>
      </c>
      <c r="H150" s="60">
        <f t="shared" si="8"/>
        <v>0</v>
      </c>
    </row>
    <row r="151" spans="1:8" s="59" customFormat="1" hidden="1">
      <c r="A151" s="53" t="str">
        <f>IF((LEN('Copy paste to Here'!G155))&gt;5,((CONCATENATE('Copy paste to Here'!G155," &amp; ",'Copy paste to Here'!D155,"  &amp;  ",'Copy paste to Here'!E155))),"Empty Cell")</f>
        <v>Empty Cell</v>
      </c>
      <c r="B151" s="54">
        <f>'Copy paste to Here'!C155</f>
        <v>0</v>
      </c>
      <c r="C151" s="54"/>
      <c r="D151" s="55"/>
      <c r="E151" s="56"/>
      <c r="F151" s="56">
        <f t="shared" si="6"/>
        <v>0</v>
      </c>
      <c r="G151" s="57">
        <f t="shared" si="7"/>
        <v>0</v>
      </c>
      <c r="H151" s="60">
        <f t="shared" si="8"/>
        <v>0</v>
      </c>
    </row>
    <row r="152" spans="1:8" s="59" customFormat="1" hidden="1">
      <c r="A152" s="53" t="str">
        <f>IF((LEN('Copy paste to Here'!G156))&gt;5,((CONCATENATE('Copy paste to Here'!G156," &amp; ",'Copy paste to Here'!D156,"  &amp;  ",'Copy paste to Here'!E156))),"Empty Cell")</f>
        <v>Empty Cell</v>
      </c>
      <c r="B152" s="54">
        <f>'Copy paste to Here'!C156</f>
        <v>0</v>
      </c>
      <c r="C152" s="54"/>
      <c r="D152" s="55"/>
      <c r="E152" s="56"/>
      <c r="F152" s="56">
        <f t="shared" si="6"/>
        <v>0</v>
      </c>
      <c r="G152" s="57">
        <f t="shared" si="7"/>
        <v>0</v>
      </c>
      <c r="H152" s="60">
        <f t="shared" si="8"/>
        <v>0</v>
      </c>
    </row>
    <row r="153" spans="1:8" s="59" customFormat="1" hidden="1">
      <c r="A153" s="53" t="str">
        <f>IF((LEN('Copy paste to Here'!G157))&gt;5,((CONCATENATE('Copy paste to Here'!G157," &amp; ",'Copy paste to Here'!D157,"  &amp;  ",'Copy paste to Here'!E157))),"Empty Cell")</f>
        <v>Empty Cell</v>
      </c>
      <c r="B153" s="54">
        <f>'Copy paste to Here'!C157</f>
        <v>0</v>
      </c>
      <c r="C153" s="54"/>
      <c r="D153" s="55"/>
      <c r="E153" s="56"/>
      <c r="F153" s="56">
        <f t="shared" si="6"/>
        <v>0</v>
      </c>
      <c r="G153" s="57">
        <f t="shared" si="7"/>
        <v>0</v>
      </c>
      <c r="H153" s="60">
        <f t="shared" si="8"/>
        <v>0</v>
      </c>
    </row>
    <row r="154" spans="1:8" s="59" customFormat="1" hidden="1">
      <c r="A154" s="53" t="str">
        <f>IF((LEN('Copy paste to Here'!G158))&gt;5,((CONCATENATE('Copy paste to Here'!G158," &amp; ",'Copy paste to Here'!D158,"  &amp;  ",'Copy paste to Here'!E158))),"Empty Cell")</f>
        <v>Empty Cell</v>
      </c>
      <c r="B154" s="54">
        <f>'Copy paste to Here'!C158</f>
        <v>0</v>
      </c>
      <c r="C154" s="54"/>
      <c r="D154" s="55"/>
      <c r="E154" s="56"/>
      <c r="F154" s="56">
        <f t="shared" si="6"/>
        <v>0</v>
      </c>
      <c r="G154" s="57">
        <f t="shared" si="7"/>
        <v>0</v>
      </c>
      <c r="H154" s="60">
        <f t="shared" si="8"/>
        <v>0</v>
      </c>
    </row>
    <row r="155" spans="1:8" s="59" customFormat="1" hidden="1">
      <c r="A155" s="53" t="str">
        <f>IF((LEN('Copy paste to Here'!G159))&gt;5,((CONCATENATE('Copy paste to Here'!G159," &amp; ",'Copy paste to Here'!D159,"  &amp;  ",'Copy paste to Here'!E159))),"Empty Cell")</f>
        <v>Empty Cell</v>
      </c>
      <c r="B155" s="54">
        <f>'Copy paste to Here'!C159</f>
        <v>0</v>
      </c>
      <c r="C155" s="54"/>
      <c r="D155" s="55"/>
      <c r="E155" s="56"/>
      <c r="F155" s="56">
        <f t="shared" si="6"/>
        <v>0</v>
      </c>
      <c r="G155" s="57">
        <f t="shared" si="7"/>
        <v>0</v>
      </c>
      <c r="H155" s="60">
        <f t="shared" si="8"/>
        <v>0</v>
      </c>
    </row>
    <row r="156" spans="1:8" s="59" customFormat="1" hidden="1">
      <c r="A156" s="53" t="str">
        <f>IF((LEN('Copy paste to Here'!G160))&gt;5,((CONCATENATE('Copy paste to Here'!G160," &amp; ",'Copy paste to Here'!D160,"  &amp;  ",'Copy paste to Here'!E160))),"Empty Cell")</f>
        <v>Empty Cell</v>
      </c>
      <c r="B156" s="54">
        <f>'Copy paste to Here'!C160</f>
        <v>0</v>
      </c>
      <c r="C156" s="54"/>
      <c r="D156" s="55"/>
      <c r="E156" s="56"/>
      <c r="F156" s="56">
        <f t="shared" si="6"/>
        <v>0</v>
      </c>
      <c r="G156" s="57">
        <f t="shared" si="7"/>
        <v>0</v>
      </c>
      <c r="H156" s="60">
        <f t="shared" si="8"/>
        <v>0</v>
      </c>
    </row>
    <row r="157" spans="1:8" s="59" customFormat="1" hidden="1">
      <c r="A157" s="53" t="str">
        <f>IF((LEN('Copy paste to Here'!G161))&gt;5,((CONCATENATE('Copy paste to Here'!G161," &amp; ",'Copy paste to Here'!D161,"  &amp;  ",'Copy paste to Here'!E161))),"Empty Cell")</f>
        <v>Empty Cell</v>
      </c>
      <c r="B157" s="54">
        <f>'Copy paste to Here'!C161</f>
        <v>0</v>
      </c>
      <c r="C157" s="54"/>
      <c r="D157" s="55"/>
      <c r="E157" s="56"/>
      <c r="F157" s="56">
        <f t="shared" ref="F157:F210" si="9">D157*E157</f>
        <v>0</v>
      </c>
      <c r="G157" s="57">
        <f t="shared" si="7"/>
        <v>0</v>
      </c>
      <c r="H157" s="60">
        <f t="shared" si="8"/>
        <v>0</v>
      </c>
    </row>
    <row r="158" spans="1:8" s="59" customFormat="1" hidden="1">
      <c r="A158" s="53" t="str">
        <f>IF((LEN('Copy paste to Here'!G162))&gt;5,((CONCATENATE('Copy paste to Here'!G162," &amp; ",'Copy paste to Here'!D162,"  &amp;  ",'Copy paste to Here'!E162))),"Empty Cell")</f>
        <v>Empty Cell</v>
      </c>
      <c r="B158" s="54">
        <f>'Copy paste to Here'!C162</f>
        <v>0</v>
      </c>
      <c r="C158" s="54"/>
      <c r="D158" s="55"/>
      <c r="E158" s="56"/>
      <c r="F158" s="56">
        <f t="shared" si="9"/>
        <v>0</v>
      </c>
      <c r="G158" s="57">
        <f t="shared" si="7"/>
        <v>0</v>
      </c>
      <c r="H158" s="60">
        <f t="shared" si="8"/>
        <v>0</v>
      </c>
    </row>
    <row r="159" spans="1:8" s="59" customFormat="1" hidden="1">
      <c r="A159" s="53" t="str">
        <f>IF((LEN('Copy paste to Here'!G163))&gt;5,((CONCATENATE('Copy paste to Here'!G163," &amp; ",'Copy paste to Here'!D163,"  &amp;  ",'Copy paste to Here'!E163))),"Empty Cell")</f>
        <v>Empty Cell</v>
      </c>
      <c r="B159" s="54">
        <f>'Copy paste to Here'!C163</f>
        <v>0</v>
      </c>
      <c r="C159" s="54"/>
      <c r="D159" s="55"/>
      <c r="E159" s="56"/>
      <c r="F159" s="56">
        <f t="shared" si="9"/>
        <v>0</v>
      </c>
      <c r="G159" s="57">
        <f t="shared" si="7"/>
        <v>0</v>
      </c>
      <c r="H159" s="60">
        <f t="shared" si="8"/>
        <v>0</v>
      </c>
    </row>
    <row r="160" spans="1:8" s="59" customFormat="1" hidden="1">
      <c r="A160" s="53" t="str">
        <f>IF((LEN('Copy paste to Here'!G164))&gt;5,((CONCATENATE('Copy paste to Here'!G164," &amp; ",'Copy paste to Here'!D164,"  &amp;  ",'Copy paste to Here'!E164))),"Empty Cell")</f>
        <v>Empty Cell</v>
      </c>
      <c r="B160" s="54">
        <f>'Copy paste to Here'!C164</f>
        <v>0</v>
      </c>
      <c r="C160" s="54"/>
      <c r="D160" s="55"/>
      <c r="E160" s="56"/>
      <c r="F160" s="56">
        <f t="shared" si="9"/>
        <v>0</v>
      </c>
      <c r="G160" s="57">
        <f t="shared" si="7"/>
        <v>0</v>
      </c>
      <c r="H160" s="60">
        <f t="shared" si="8"/>
        <v>0</v>
      </c>
    </row>
    <row r="161" spans="1:8" s="59" customFormat="1" hidden="1">
      <c r="A161" s="53" t="str">
        <f>IF((LEN('Copy paste to Here'!G165))&gt;5,((CONCATENATE('Copy paste to Here'!G165," &amp; ",'Copy paste to Here'!D165,"  &amp;  ",'Copy paste to Here'!E165))),"Empty Cell")</f>
        <v>Empty Cell</v>
      </c>
      <c r="B161" s="54">
        <f>'Copy paste to Here'!C165</f>
        <v>0</v>
      </c>
      <c r="C161" s="54"/>
      <c r="D161" s="55"/>
      <c r="E161" s="56"/>
      <c r="F161" s="56">
        <f t="shared" si="9"/>
        <v>0</v>
      </c>
      <c r="G161" s="57">
        <f t="shared" si="7"/>
        <v>0</v>
      </c>
      <c r="H161" s="60">
        <f t="shared" si="8"/>
        <v>0</v>
      </c>
    </row>
    <row r="162" spans="1:8" s="59" customFormat="1" hidden="1">
      <c r="A162" s="53" t="str">
        <f>IF((LEN('Copy paste to Here'!G166))&gt;5,((CONCATENATE('Copy paste to Here'!G166," &amp; ",'Copy paste to Here'!D166,"  &amp;  ",'Copy paste to Here'!E166))),"Empty Cell")</f>
        <v>Empty Cell</v>
      </c>
      <c r="B162" s="54">
        <f>'Copy paste to Here'!C166</f>
        <v>0</v>
      </c>
      <c r="C162" s="54"/>
      <c r="D162" s="55"/>
      <c r="E162" s="56"/>
      <c r="F162" s="56">
        <f t="shared" si="9"/>
        <v>0</v>
      </c>
      <c r="G162" s="57">
        <f t="shared" si="7"/>
        <v>0</v>
      </c>
      <c r="H162" s="60">
        <f t="shared" si="8"/>
        <v>0</v>
      </c>
    </row>
    <row r="163" spans="1:8" s="59" customFormat="1" hidden="1">
      <c r="A163" s="53" t="str">
        <f>IF((LEN('Copy paste to Here'!G167))&gt;5,((CONCATENATE('Copy paste to Here'!G167," &amp; ",'Copy paste to Here'!D167,"  &amp;  ",'Copy paste to Here'!E167))),"Empty Cell")</f>
        <v>Empty Cell</v>
      </c>
      <c r="B163" s="54">
        <f>'Copy paste to Here'!C167</f>
        <v>0</v>
      </c>
      <c r="C163" s="54"/>
      <c r="D163" s="55"/>
      <c r="E163" s="56"/>
      <c r="F163" s="56">
        <f t="shared" si="9"/>
        <v>0</v>
      </c>
      <c r="G163" s="57">
        <f t="shared" si="7"/>
        <v>0</v>
      </c>
      <c r="H163" s="60">
        <f t="shared" si="8"/>
        <v>0</v>
      </c>
    </row>
    <row r="164" spans="1:8" s="59" customFormat="1" hidden="1">
      <c r="A164" s="53" t="str">
        <f>IF((LEN('Copy paste to Here'!G168))&gt;5,((CONCATENATE('Copy paste to Here'!G168," &amp; ",'Copy paste to Here'!D168,"  &amp;  ",'Copy paste to Here'!E168))),"Empty Cell")</f>
        <v>Empty Cell</v>
      </c>
      <c r="B164" s="54">
        <f>'Copy paste to Here'!C168</f>
        <v>0</v>
      </c>
      <c r="C164" s="54"/>
      <c r="D164" s="55"/>
      <c r="E164" s="56"/>
      <c r="F164" s="56">
        <f t="shared" si="9"/>
        <v>0</v>
      </c>
      <c r="G164" s="57">
        <f t="shared" si="7"/>
        <v>0</v>
      </c>
      <c r="H164" s="60">
        <f t="shared" si="8"/>
        <v>0</v>
      </c>
    </row>
    <row r="165" spans="1:8" s="59" customFormat="1" hidden="1">
      <c r="A165" s="53" t="str">
        <f>IF((LEN('Copy paste to Here'!G169))&gt;5,((CONCATENATE('Copy paste to Here'!G169," &amp; ",'Copy paste to Here'!D169,"  &amp;  ",'Copy paste to Here'!E169))),"Empty Cell")</f>
        <v>Empty Cell</v>
      </c>
      <c r="B165" s="54">
        <f>'Copy paste to Here'!C169</f>
        <v>0</v>
      </c>
      <c r="C165" s="54"/>
      <c r="D165" s="55"/>
      <c r="E165" s="56"/>
      <c r="F165" s="56">
        <f t="shared" si="9"/>
        <v>0</v>
      </c>
      <c r="G165" s="57">
        <f t="shared" si="7"/>
        <v>0</v>
      </c>
      <c r="H165" s="60">
        <f t="shared" si="8"/>
        <v>0</v>
      </c>
    </row>
    <row r="166" spans="1:8" s="59" customFormat="1" hidden="1">
      <c r="A166" s="53" t="str">
        <f>IF((LEN('Copy paste to Here'!G170))&gt;5,((CONCATENATE('Copy paste to Here'!G170," &amp; ",'Copy paste to Here'!D170,"  &amp;  ",'Copy paste to Here'!E170))),"Empty Cell")</f>
        <v>Empty Cell</v>
      </c>
      <c r="B166" s="54">
        <f>'Copy paste to Here'!C170</f>
        <v>0</v>
      </c>
      <c r="C166" s="54"/>
      <c r="D166" s="55"/>
      <c r="E166" s="56"/>
      <c r="F166" s="56">
        <f t="shared" si="9"/>
        <v>0</v>
      </c>
      <c r="G166" s="57">
        <f t="shared" si="7"/>
        <v>0</v>
      </c>
      <c r="H166" s="60">
        <f t="shared" si="8"/>
        <v>0</v>
      </c>
    </row>
    <row r="167" spans="1:8" s="59" customFormat="1" hidden="1">
      <c r="A167" s="53" t="str">
        <f>IF((LEN('Copy paste to Here'!G171))&gt;5,((CONCATENATE('Copy paste to Here'!G171," &amp; ",'Copy paste to Here'!D171,"  &amp;  ",'Copy paste to Here'!E171))),"Empty Cell")</f>
        <v>Empty Cell</v>
      </c>
      <c r="B167" s="54">
        <f>'Copy paste to Here'!C171</f>
        <v>0</v>
      </c>
      <c r="C167" s="54"/>
      <c r="D167" s="55"/>
      <c r="E167" s="56"/>
      <c r="F167" s="56">
        <f t="shared" si="9"/>
        <v>0</v>
      </c>
      <c r="G167" s="57">
        <f t="shared" si="7"/>
        <v>0</v>
      </c>
      <c r="H167" s="60">
        <f t="shared" si="8"/>
        <v>0</v>
      </c>
    </row>
    <row r="168" spans="1:8" s="59" customFormat="1" hidden="1">
      <c r="A168" s="53" t="str">
        <f>IF((LEN('Copy paste to Here'!G172))&gt;5,((CONCATENATE('Copy paste to Here'!G172," &amp; ",'Copy paste to Here'!D172,"  &amp;  ",'Copy paste to Here'!E172))),"Empty Cell")</f>
        <v>Empty Cell</v>
      </c>
      <c r="B168" s="54">
        <f>'Copy paste to Here'!C172</f>
        <v>0</v>
      </c>
      <c r="C168" s="54"/>
      <c r="D168" s="55"/>
      <c r="E168" s="56"/>
      <c r="F168" s="56">
        <f t="shared" si="9"/>
        <v>0</v>
      </c>
      <c r="G168" s="57">
        <f t="shared" si="7"/>
        <v>0</v>
      </c>
      <c r="H168" s="60">
        <f t="shared" si="8"/>
        <v>0</v>
      </c>
    </row>
    <row r="169" spans="1:8" s="59" customFormat="1" hidden="1">
      <c r="A169" s="53" t="str">
        <f>IF((LEN('Copy paste to Here'!G173))&gt;5,((CONCATENATE('Copy paste to Here'!G173," &amp; ",'Copy paste to Here'!D173,"  &amp;  ",'Copy paste to Here'!E173))),"Empty Cell")</f>
        <v>Empty Cell</v>
      </c>
      <c r="B169" s="54">
        <f>'Copy paste to Here'!C173</f>
        <v>0</v>
      </c>
      <c r="C169" s="54"/>
      <c r="D169" s="55"/>
      <c r="E169" s="56"/>
      <c r="F169" s="56">
        <f t="shared" si="9"/>
        <v>0</v>
      </c>
      <c r="G169" s="57">
        <f t="shared" si="7"/>
        <v>0</v>
      </c>
      <c r="H169" s="60">
        <f t="shared" si="8"/>
        <v>0</v>
      </c>
    </row>
    <row r="170" spans="1:8" s="59" customFormat="1" hidden="1">
      <c r="A170" s="53" t="str">
        <f>IF((LEN('Copy paste to Here'!G174))&gt;5,((CONCATENATE('Copy paste to Here'!G174," &amp; ",'Copy paste to Here'!D174,"  &amp;  ",'Copy paste to Here'!E174))),"Empty Cell")</f>
        <v>Empty Cell</v>
      </c>
      <c r="B170" s="54">
        <f>'Copy paste to Here'!C174</f>
        <v>0</v>
      </c>
      <c r="C170" s="54"/>
      <c r="D170" s="55"/>
      <c r="E170" s="56"/>
      <c r="F170" s="56">
        <f t="shared" si="9"/>
        <v>0</v>
      </c>
      <c r="G170" s="57">
        <f t="shared" si="7"/>
        <v>0</v>
      </c>
      <c r="H170" s="60">
        <f t="shared" si="8"/>
        <v>0</v>
      </c>
    </row>
    <row r="171" spans="1:8" s="59" customFormat="1" hidden="1">
      <c r="A171" s="53" t="str">
        <f>IF((LEN('Copy paste to Here'!G175))&gt;5,((CONCATENATE('Copy paste to Here'!G175," &amp; ",'Copy paste to Here'!D175,"  &amp;  ",'Copy paste to Here'!E175))),"Empty Cell")</f>
        <v>Empty Cell</v>
      </c>
      <c r="B171" s="54">
        <f>'Copy paste to Here'!C175</f>
        <v>0</v>
      </c>
      <c r="C171" s="54"/>
      <c r="D171" s="55"/>
      <c r="E171" s="56"/>
      <c r="F171" s="56">
        <f t="shared" si="9"/>
        <v>0</v>
      </c>
      <c r="G171" s="57">
        <f t="shared" si="7"/>
        <v>0</v>
      </c>
      <c r="H171" s="60">
        <f t="shared" si="8"/>
        <v>0</v>
      </c>
    </row>
    <row r="172" spans="1:8" s="59" customFormat="1" hidden="1">
      <c r="A172" s="53" t="str">
        <f>IF((LEN('Copy paste to Here'!G176))&gt;5,((CONCATENATE('Copy paste to Here'!G176," &amp; ",'Copy paste to Here'!D176,"  &amp;  ",'Copy paste to Here'!E176))),"Empty Cell")</f>
        <v>Empty Cell</v>
      </c>
      <c r="B172" s="54">
        <f>'Copy paste to Here'!C176</f>
        <v>0</v>
      </c>
      <c r="C172" s="54"/>
      <c r="D172" s="55"/>
      <c r="E172" s="56"/>
      <c r="F172" s="56">
        <f t="shared" si="9"/>
        <v>0</v>
      </c>
      <c r="G172" s="57">
        <f t="shared" si="7"/>
        <v>0</v>
      </c>
      <c r="H172" s="60">
        <f t="shared" si="8"/>
        <v>0</v>
      </c>
    </row>
    <row r="173" spans="1:8" s="59" customFormat="1" hidden="1">
      <c r="A173" s="53" t="str">
        <f>IF((LEN('Copy paste to Here'!G177))&gt;5,((CONCATENATE('Copy paste to Here'!G177," &amp; ",'Copy paste to Here'!D177,"  &amp;  ",'Copy paste to Here'!E177))),"Empty Cell")</f>
        <v>Empty Cell</v>
      </c>
      <c r="B173" s="54">
        <f>'Copy paste to Here'!C177</f>
        <v>0</v>
      </c>
      <c r="C173" s="54"/>
      <c r="D173" s="55"/>
      <c r="E173" s="56"/>
      <c r="F173" s="56">
        <f t="shared" si="9"/>
        <v>0</v>
      </c>
      <c r="G173" s="57">
        <f t="shared" si="7"/>
        <v>0</v>
      </c>
      <c r="H173" s="60">
        <f t="shared" si="8"/>
        <v>0</v>
      </c>
    </row>
    <row r="174" spans="1:8" s="59" customFormat="1" hidden="1">
      <c r="A174" s="53" t="str">
        <f>IF((LEN('Copy paste to Here'!G178))&gt;5,((CONCATENATE('Copy paste to Here'!G178," &amp; ",'Copy paste to Here'!D178,"  &amp;  ",'Copy paste to Here'!E178))),"Empty Cell")</f>
        <v>Empty Cell</v>
      </c>
      <c r="B174" s="54">
        <f>'Copy paste to Here'!C178</f>
        <v>0</v>
      </c>
      <c r="C174" s="54"/>
      <c r="D174" s="55"/>
      <c r="E174" s="56"/>
      <c r="F174" s="56">
        <f t="shared" si="9"/>
        <v>0</v>
      </c>
      <c r="G174" s="57">
        <f t="shared" si="7"/>
        <v>0</v>
      </c>
      <c r="H174" s="60">
        <f t="shared" si="8"/>
        <v>0</v>
      </c>
    </row>
    <row r="175" spans="1:8" s="59" customFormat="1" hidden="1">
      <c r="A175" s="53" t="str">
        <f>IF((LEN('Copy paste to Here'!G179))&gt;5,((CONCATENATE('Copy paste to Here'!G179," &amp; ",'Copy paste to Here'!D179,"  &amp;  ",'Copy paste to Here'!E179))),"Empty Cell")</f>
        <v>Empty Cell</v>
      </c>
      <c r="B175" s="54">
        <f>'Copy paste to Here'!C179</f>
        <v>0</v>
      </c>
      <c r="C175" s="54"/>
      <c r="D175" s="55"/>
      <c r="E175" s="56"/>
      <c r="F175" s="56">
        <f t="shared" si="9"/>
        <v>0</v>
      </c>
      <c r="G175" s="57">
        <f t="shared" si="7"/>
        <v>0</v>
      </c>
      <c r="H175" s="60">
        <f t="shared" si="8"/>
        <v>0</v>
      </c>
    </row>
    <row r="176" spans="1:8" s="59" customFormat="1" hidden="1">
      <c r="A176" s="53" t="str">
        <f>IF((LEN('Copy paste to Here'!G180))&gt;5,((CONCATENATE('Copy paste to Here'!G180," &amp; ",'Copy paste to Here'!D180,"  &amp;  ",'Copy paste to Here'!E180))),"Empty Cell")</f>
        <v>Empty Cell</v>
      </c>
      <c r="B176" s="54">
        <f>'Copy paste to Here'!C180</f>
        <v>0</v>
      </c>
      <c r="C176" s="54"/>
      <c r="D176" s="55"/>
      <c r="E176" s="56"/>
      <c r="F176" s="56">
        <f t="shared" si="9"/>
        <v>0</v>
      </c>
      <c r="G176" s="57">
        <f t="shared" si="7"/>
        <v>0</v>
      </c>
      <c r="H176" s="60">
        <f t="shared" si="8"/>
        <v>0</v>
      </c>
    </row>
    <row r="177" spans="1:8" s="59" customFormat="1" hidden="1">
      <c r="A177" s="53" t="str">
        <f>IF((LEN('Copy paste to Here'!G181))&gt;5,((CONCATENATE('Copy paste to Here'!G181," &amp; ",'Copy paste to Here'!D181,"  &amp;  ",'Copy paste to Here'!E181))),"Empty Cell")</f>
        <v>Empty Cell</v>
      </c>
      <c r="B177" s="54">
        <f>'Copy paste to Here'!C181</f>
        <v>0</v>
      </c>
      <c r="C177" s="54"/>
      <c r="D177" s="55"/>
      <c r="E177" s="56"/>
      <c r="F177" s="56">
        <f t="shared" si="9"/>
        <v>0</v>
      </c>
      <c r="G177" s="57">
        <f t="shared" si="7"/>
        <v>0</v>
      </c>
      <c r="H177" s="60">
        <f t="shared" si="8"/>
        <v>0</v>
      </c>
    </row>
    <row r="178" spans="1:8" s="59" customFormat="1" hidden="1">
      <c r="A178" s="53" t="str">
        <f>IF((LEN('Copy paste to Here'!G182))&gt;5,((CONCATENATE('Copy paste to Here'!G182," &amp; ",'Copy paste to Here'!D182,"  &amp;  ",'Copy paste to Here'!E182))),"Empty Cell")</f>
        <v>Empty Cell</v>
      </c>
      <c r="B178" s="54">
        <f>'Copy paste to Here'!C182</f>
        <v>0</v>
      </c>
      <c r="C178" s="54"/>
      <c r="D178" s="55"/>
      <c r="E178" s="56"/>
      <c r="F178" s="56">
        <f t="shared" si="9"/>
        <v>0</v>
      </c>
      <c r="G178" s="57">
        <f t="shared" si="7"/>
        <v>0</v>
      </c>
      <c r="H178" s="60">
        <f t="shared" si="8"/>
        <v>0</v>
      </c>
    </row>
    <row r="179" spans="1:8" s="59" customFormat="1" hidden="1">
      <c r="A179" s="53" t="str">
        <f>IF((LEN('Copy paste to Here'!G183))&gt;5,((CONCATENATE('Copy paste to Here'!G183," &amp; ",'Copy paste to Here'!D183,"  &amp;  ",'Copy paste to Here'!E183))),"Empty Cell")</f>
        <v>Empty Cell</v>
      </c>
      <c r="B179" s="54">
        <f>'Copy paste to Here'!C183</f>
        <v>0</v>
      </c>
      <c r="C179" s="54"/>
      <c r="D179" s="55"/>
      <c r="E179" s="56"/>
      <c r="F179" s="56">
        <f t="shared" si="9"/>
        <v>0</v>
      </c>
      <c r="G179" s="57">
        <f t="shared" si="7"/>
        <v>0</v>
      </c>
      <c r="H179" s="60">
        <f t="shared" si="8"/>
        <v>0</v>
      </c>
    </row>
    <row r="180" spans="1:8" s="59" customFormat="1" hidden="1">
      <c r="A180" s="53" t="str">
        <f>IF((LEN('Copy paste to Here'!G184))&gt;5,((CONCATENATE('Copy paste to Here'!G184," &amp; ",'Copy paste to Here'!D184,"  &amp;  ",'Copy paste to Here'!E184))),"Empty Cell")</f>
        <v>Empty Cell</v>
      </c>
      <c r="B180" s="54">
        <f>'Copy paste to Here'!C184</f>
        <v>0</v>
      </c>
      <c r="C180" s="54"/>
      <c r="D180" s="55"/>
      <c r="E180" s="56"/>
      <c r="F180" s="56">
        <f t="shared" si="9"/>
        <v>0</v>
      </c>
      <c r="G180" s="57">
        <f t="shared" si="7"/>
        <v>0</v>
      </c>
      <c r="H180" s="60">
        <f t="shared" si="8"/>
        <v>0</v>
      </c>
    </row>
    <row r="181" spans="1:8" s="59" customFormat="1" hidden="1">
      <c r="A181" s="53" t="str">
        <f>IF((LEN('Copy paste to Here'!G185))&gt;5,((CONCATENATE('Copy paste to Here'!G185," &amp; ",'Copy paste to Here'!D185,"  &amp;  ",'Copy paste to Here'!E185))),"Empty Cell")</f>
        <v>Empty Cell</v>
      </c>
      <c r="B181" s="54">
        <f>'Copy paste to Here'!C185</f>
        <v>0</v>
      </c>
      <c r="C181" s="54"/>
      <c r="D181" s="55"/>
      <c r="E181" s="56"/>
      <c r="F181" s="56">
        <f t="shared" si="9"/>
        <v>0</v>
      </c>
      <c r="G181" s="57">
        <f t="shared" si="7"/>
        <v>0</v>
      </c>
      <c r="H181" s="60">
        <f t="shared" si="8"/>
        <v>0</v>
      </c>
    </row>
    <row r="182" spans="1:8" s="59" customFormat="1" hidden="1">
      <c r="A182" s="53" t="str">
        <f>IF((LEN('Copy paste to Here'!G186))&gt;5,((CONCATENATE('Copy paste to Here'!G186," &amp; ",'Copy paste to Here'!D186,"  &amp;  ",'Copy paste to Here'!E186))),"Empty Cell")</f>
        <v>Empty Cell</v>
      </c>
      <c r="B182" s="54">
        <f>'Copy paste to Here'!C186</f>
        <v>0</v>
      </c>
      <c r="C182" s="54"/>
      <c r="D182" s="55"/>
      <c r="E182" s="56"/>
      <c r="F182" s="56">
        <f t="shared" si="9"/>
        <v>0</v>
      </c>
      <c r="G182" s="57">
        <f t="shared" si="7"/>
        <v>0</v>
      </c>
      <c r="H182" s="60">
        <f t="shared" si="8"/>
        <v>0</v>
      </c>
    </row>
    <row r="183" spans="1:8" s="59" customFormat="1" hidden="1">
      <c r="A183" s="53" t="str">
        <f>IF((LEN('Copy paste to Here'!G187))&gt;5,((CONCATENATE('Copy paste to Here'!G187," &amp; ",'Copy paste to Here'!D187,"  &amp;  ",'Copy paste to Here'!E187))),"Empty Cell")</f>
        <v>Empty Cell</v>
      </c>
      <c r="B183" s="54">
        <f>'Copy paste to Here'!C187</f>
        <v>0</v>
      </c>
      <c r="C183" s="54"/>
      <c r="D183" s="55"/>
      <c r="E183" s="56"/>
      <c r="F183" s="56">
        <f t="shared" si="9"/>
        <v>0</v>
      </c>
      <c r="G183" s="57">
        <f t="shared" si="7"/>
        <v>0</v>
      </c>
      <c r="H183" s="60">
        <f t="shared" si="8"/>
        <v>0</v>
      </c>
    </row>
    <row r="184" spans="1:8" s="59" customFormat="1" hidden="1">
      <c r="A184" s="53" t="str">
        <f>IF((LEN('Copy paste to Here'!G188))&gt;5,((CONCATENATE('Copy paste to Here'!G188," &amp; ",'Copy paste to Here'!D188,"  &amp;  ",'Copy paste to Here'!E188))),"Empty Cell")</f>
        <v>Empty Cell</v>
      </c>
      <c r="B184" s="54">
        <f>'Copy paste to Here'!C188</f>
        <v>0</v>
      </c>
      <c r="C184" s="54"/>
      <c r="D184" s="55"/>
      <c r="E184" s="56"/>
      <c r="F184" s="56">
        <f t="shared" si="9"/>
        <v>0</v>
      </c>
      <c r="G184" s="57">
        <f t="shared" si="7"/>
        <v>0</v>
      </c>
      <c r="H184" s="60">
        <f t="shared" si="8"/>
        <v>0</v>
      </c>
    </row>
    <row r="185" spans="1:8" s="59" customFormat="1" hidden="1">
      <c r="A185" s="53" t="str">
        <f>IF((LEN('Copy paste to Here'!G189))&gt;5,((CONCATENATE('Copy paste to Here'!G189," &amp; ",'Copy paste to Here'!D189,"  &amp;  ",'Copy paste to Here'!E189))),"Empty Cell")</f>
        <v>Empty Cell</v>
      </c>
      <c r="B185" s="54">
        <f>'Copy paste to Here'!C189</f>
        <v>0</v>
      </c>
      <c r="C185" s="54"/>
      <c r="D185" s="55"/>
      <c r="E185" s="56"/>
      <c r="F185" s="56">
        <f t="shared" si="9"/>
        <v>0</v>
      </c>
      <c r="G185" s="57">
        <f t="shared" si="7"/>
        <v>0</v>
      </c>
      <c r="H185" s="60">
        <f t="shared" si="8"/>
        <v>0</v>
      </c>
    </row>
    <row r="186" spans="1:8" s="59" customFormat="1" hidden="1">
      <c r="A186" s="53" t="str">
        <f>IF((LEN('Copy paste to Here'!G190))&gt;5,((CONCATENATE('Copy paste to Here'!G190," &amp; ",'Copy paste to Here'!D190,"  &amp;  ",'Copy paste to Here'!E190))),"Empty Cell")</f>
        <v>Empty Cell</v>
      </c>
      <c r="B186" s="54">
        <f>'Copy paste to Here'!C190</f>
        <v>0</v>
      </c>
      <c r="C186" s="54"/>
      <c r="D186" s="55"/>
      <c r="E186" s="56"/>
      <c r="F186" s="56">
        <f t="shared" si="9"/>
        <v>0</v>
      </c>
      <c r="G186" s="57">
        <f t="shared" si="7"/>
        <v>0</v>
      </c>
      <c r="H186" s="60">
        <f t="shared" si="8"/>
        <v>0</v>
      </c>
    </row>
    <row r="187" spans="1:8" s="59" customFormat="1" hidden="1">
      <c r="A187" s="53" t="str">
        <f>IF((LEN('Copy paste to Here'!G191))&gt;5,((CONCATENATE('Copy paste to Here'!G191," &amp; ",'Copy paste to Here'!D191,"  &amp;  ",'Copy paste to Here'!E191))),"Empty Cell")</f>
        <v>Empty Cell</v>
      </c>
      <c r="B187" s="54">
        <f>'Copy paste to Here'!C191</f>
        <v>0</v>
      </c>
      <c r="C187" s="54"/>
      <c r="D187" s="55"/>
      <c r="E187" s="56"/>
      <c r="F187" s="56">
        <f t="shared" si="9"/>
        <v>0</v>
      </c>
      <c r="G187" s="57">
        <f t="shared" si="7"/>
        <v>0</v>
      </c>
      <c r="H187" s="60">
        <f t="shared" si="8"/>
        <v>0</v>
      </c>
    </row>
    <row r="188" spans="1:8" s="59" customFormat="1" hidden="1">
      <c r="A188" s="53" t="str">
        <f>IF((LEN('Copy paste to Here'!G192))&gt;5,((CONCATENATE('Copy paste to Here'!G192," &amp; ",'Copy paste to Here'!D192,"  &amp;  ",'Copy paste to Here'!E192))),"Empty Cell")</f>
        <v>Empty Cell</v>
      </c>
      <c r="B188" s="54">
        <f>'Copy paste to Here'!C192</f>
        <v>0</v>
      </c>
      <c r="C188" s="54"/>
      <c r="D188" s="55"/>
      <c r="E188" s="56"/>
      <c r="F188" s="56">
        <f t="shared" si="9"/>
        <v>0</v>
      </c>
      <c r="G188" s="57">
        <f t="shared" si="7"/>
        <v>0</v>
      </c>
      <c r="H188" s="60">
        <f t="shared" si="8"/>
        <v>0</v>
      </c>
    </row>
    <row r="189" spans="1:8" s="59" customFormat="1" hidden="1">
      <c r="A189" s="53" t="str">
        <f>IF((LEN('Copy paste to Here'!G193))&gt;5,((CONCATENATE('Copy paste to Here'!G193," &amp; ",'Copy paste to Here'!D193,"  &amp;  ",'Copy paste to Here'!E193))),"Empty Cell")</f>
        <v>Empty Cell</v>
      </c>
      <c r="B189" s="54">
        <f>'Copy paste to Here'!C193</f>
        <v>0</v>
      </c>
      <c r="C189" s="54"/>
      <c r="D189" s="55"/>
      <c r="E189" s="56"/>
      <c r="F189" s="56">
        <f t="shared" si="9"/>
        <v>0</v>
      </c>
      <c r="G189" s="57">
        <f t="shared" si="7"/>
        <v>0</v>
      </c>
      <c r="H189" s="60">
        <f t="shared" si="8"/>
        <v>0</v>
      </c>
    </row>
    <row r="190" spans="1:8" s="59" customFormat="1" hidden="1">
      <c r="A190" s="53" t="str">
        <f>IF((LEN('Copy paste to Here'!G194))&gt;5,((CONCATENATE('Copy paste to Here'!G194," &amp; ",'Copy paste to Here'!D194,"  &amp;  ",'Copy paste to Here'!E194))),"Empty Cell")</f>
        <v>Empty Cell</v>
      </c>
      <c r="B190" s="54">
        <f>'Copy paste to Here'!C194</f>
        <v>0</v>
      </c>
      <c r="C190" s="54"/>
      <c r="D190" s="55"/>
      <c r="E190" s="56"/>
      <c r="F190" s="56">
        <f t="shared" si="9"/>
        <v>0</v>
      </c>
      <c r="G190" s="57">
        <f t="shared" si="7"/>
        <v>0</v>
      </c>
      <c r="H190" s="60">
        <f t="shared" si="8"/>
        <v>0</v>
      </c>
    </row>
    <row r="191" spans="1:8" s="59" customFormat="1" hidden="1">
      <c r="A191" s="53" t="str">
        <f>IF((LEN('Copy paste to Here'!G195))&gt;5,((CONCATENATE('Copy paste to Here'!G195," &amp; ",'Copy paste to Here'!D195,"  &amp;  ",'Copy paste to Here'!E195))),"Empty Cell")</f>
        <v>Empty Cell</v>
      </c>
      <c r="B191" s="54">
        <f>'Copy paste to Here'!C195</f>
        <v>0</v>
      </c>
      <c r="C191" s="54"/>
      <c r="D191" s="55"/>
      <c r="E191" s="56"/>
      <c r="F191" s="56">
        <f t="shared" si="9"/>
        <v>0</v>
      </c>
      <c r="G191" s="57">
        <f t="shared" si="7"/>
        <v>0</v>
      </c>
      <c r="H191" s="60">
        <f t="shared" si="8"/>
        <v>0</v>
      </c>
    </row>
    <row r="192" spans="1:8" s="59" customFormat="1" hidden="1">
      <c r="A192" s="53" t="str">
        <f>IF((LEN('Copy paste to Here'!G196))&gt;5,((CONCATENATE('Copy paste to Here'!G196," &amp; ",'Copy paste to Here'!D196,"  &amp;  ",'Copy paste to Here'!E196))),"Empty Cell")</f>
        <v>Empty Cell</v>
      </c>
      <c r="B192" s="54">
        <f>'Copy paste to Here'!C196</f>
        <v>0</v>
      </c>
      <c r="C192" s="54"/>
      <c r="D192" s="55"/>
      <c r="E192" s="56"/>
      <c r="F192" s="56">
        <f t="shared" si="9"/>
        <v>0</v>
      </c>
      <c r="G192" s="57">
        <f t="shared" si="7"/>
        <v>0</v>
      </c>
      <c r="H192" s="60">
        <f t="shared" si="8"/>
        <v>0</v>
      </c>
    </row>
    <row r="193" spans="1:8" s="59" customFormat="1" hidden="1">
      <c r="A193" s="53" t="str">
        <f>IF((LEN('Copy paste to Here'!G197))&gt;5,((CONCATENATE('Copy paste to Here'!G197," &amp; ",'Copy paste to Here'!D197,"  &amp;  ",'Copy paste to Here'!E197))),"Empty Cell")</f>
        <v>Empty Cell</v>
      </c>
      <c r="B193" s="54">
        <f>'Copy paste to Here'!C197</f>
        <v>0</v>
      </c>
      <c r="C193" s="54"/>
      <c r="D193" s="55"/>
      <c r="E193" s="56"/>
      <c r="F193" s="56">
        <f t="shared" si="9"/>
        <v>0</v>
      </c>
      <c r="G193" s="57">
        <f t="shared" si="7"/>
        <v>0</v>
      </c>
      <c r="H193" s="60">
        <f t="shared" si="8"/>
        <v>0</v>
      </c>
    </row>
    <row r="194" spans="1:8" s="59" customFormat="1" hidden="1">
      <c r="A194" s="53" t="str">
        <f>IF((LEN('Copy paste to Here'!G198))&gt;5,((CONCATENATE('Copy paste to Here'!G198," &amp; ",'Copy paste to Here'!D198,"  &amp;  ",'Copy paste to Here'!E198))),"Empty Cell")</f>
        <v>Empty Cell</v>
      </c>
      <c r="B194" s="54">
        <f>'Copy paste to Here'!C198</f>
        <v>0</v>
      </c>
      <c r="C194" s="54"/>
      <c r="D194" s="55"/>
      <c r="E194" s="56"/>
      <c r="F194" s="56">
        <f t="shared" si="9"/>
        <v>0</v>
      </c>
      <c r="G194" s="57">
        <f t="shared" si="7"/>
        <v>0</v>
      </c>
      <c r="H194" s="60">
        <f t="shared" si="8"/>
        <v>0</v>
      </c>
    </row>
    <row r="195" spans="1:8" s="59" customFormat="1" hidden="1">
      <c r="A195" s="53" t="str">
        <f>IF((LEN('Copy paste to Here'!G199))&gt;5,((CONCATENATE('Copy paste to Here'!G199," &amp; ",'Copy paste to Here'!D199,"  &amp;  ",'Copy paste to Here'!E199))),"Empty Cell")</f>
        <v>Empty Cell</v>
      </c>
      <c r="B195" s="54">
        <f>'Copy paste to Here'!C199</f>
        <v>0</v>
      </c>
      <c r="C195" s="54"/>
      <c r="D195" s="55"/>
      <c r="E195" s="56"/>
      <c r="F195" s="56">
        <f t="shared" si="9"/>
        <v>0</v>
      </c>
      <c r="G195" s="57">
        <f t="shared" si="7"/>
        <v>0</v>
      </c>
      <c r="H195" s="60">
        <f t="shared" si="8"/>
        <v>0</v>
      </c>
    </row>
    <row r="196" spans="1:8" s="59" customFormat="1" hidden="1">
      <c r="A196" s="53" t="str">
        <f>IF((LEN('Copy paste to Here'!G200))&gt;5,((CONCATENATE('Copy paste to Here'!G200," &amp; ",'Copy paste to Here'!D200,"  &amp;  ",'Copy paste to Here'!E200))),"Empty Cell")</f>
        <v>Empty Cell</v>
      </c>
      <c r="B196" s="54">
        <f>'Copy paste to Here'!C200</f>
        <v>0</v>
      </c>
      <c r="C196" s="54"/>
      <c r="D196" s="55"/>
      <c r="E196" s="56"/>
      <c r="F196" s="56">
        <f t="shared" si="9"/>
        <v>0</v>
      </c>
      <c r="G196" s="57">
        <f t="shared" si="7"/>
        <v>0</v>
      </c>
      <c r="H196" s="60">
        <f t="shared" si="8"/>
        <v>0</v>
      </c>
    </row>
    <row r="197" spans="1:8" s="59" customFormat="1" hidden="1">
      <c r="A197" s="53" t="str">
        <f>IF((LEN('Copy paste to Here'!G201))&gt;5,((CONCATENATE('Copy paste to Here'!G201," &amp; ",'Copy paste to Here'!D201,"  &amp;  ",'Copy paste to Here'!E201))),"Empty Cell")</f>
        <v>Empty Cell</v>
      </c>
      <c r="B197" s="54">
        <f>'Copy paste to Here'!C201</f>
        <v>0</v>
      </c>
      <c r="C197" s="54"/>
      <c r="D197" s="55"/>
      <c r="E197" s="56"/>
      <c r="F197" s="56">
        <f t="shared" si="9"/>
        <v>0</v>
      </c>
      <c r="G197" s="57">
        <f t="shared" si="7"/>
        <v>0</v>
      </c>
      <c r="H197" s="60">
        <f t="shared" si="8"/>
        <v>0</v>
      </c>
    </row>
    <row r="198" spans="1:8" s="59" customFormat="1" hidden="1">
      <c r="A198" s="53" t="str">
        <f>IF((LEN('Copy paste to Here'!G202))&gt;5,((CONCATENATE('Copy paste to Here'!G202," &amp; ",'Copy paste to Here'!D202,"  &amp;  ",'Copy paste to Here'!E202))),"Empty Cell")</f>
        <v>Empty Cell</v>
      </c>
      <c r="B198" s="54">
        <f>'Copy paste to Here'!C202</f>
        <v>0</v>
      </c>
      <c r="C198" s="54"/>
      <c r="D198" s="55"/>
      <c r="E198" s="56"/>
      <c r="F198" s="56">
        <f t="shared" si="9"/>
        <v>0</v>
      </c>
      <c r="G198" s="57">
        <f t="shared" si="7"/>
        <v>0</v>
      </c>
      <c r="H198" s="60">
        <f t="shared" si="8"/>
        <v>0</v>
      </c>
    </row>
    <row r="199" spans="1:8" s="59" customFormat="1" hidden="1">
      <c r="A199" s="53" t="str">
        <f>IF((LEN('Copy paste to Here'!G203))&gt;5,((CONCATENATE('Copy paste to Here'!G203," &amp; ",'Copy paste to Here'!D203,"  &amp;  ",'Copy paste to Here'!E203))),"Empty Cell")</f>
        <v>Empty Cell</v>
      </c>
      <c r="B199" s="54">
        <f>'Copy paste to Here'!C203</f>
        <v>0</v>
      </c>
      <c r="C199" s="54"/>
      <c r="D199" s="55"/>
      <c r="E199" s="56"/>
      <c r="F199" s="56">
        <f t="shared" si="9"/>
        <v>0</v>
      </c>
      <c r="G199" s="57">
        <f t="shared" si="7"/>
        <v>0</v>
      </c>
      <c r="H199" s="60">
        <f t="shared" si="8"/>
        <v>0</v>
      </c>
    </row>
    <row r="200" spans="1:8" s="59" customFormat="1" hidden="1">
      <c r="A200" s="53" t="str">
        <f>IF((LEN('Copy paste to Here'!G204))&gt;5,((CONCATENATE('Copy paste to Here'!G204," &amp; ",'Copy paste to Here'!D204,"  &amp;  ",'Copy paste to Here'!E204))),"Empty Cell")</f>
        <v>Empty Cell</v>
      </c>
      <c r="B200" s="54">
        <f>'Copy paste to Here'!C204</f>
        <v>0</v>
      </c>
      <c r="C200" s="54"/>
      <c r="D200" s="55"/>
      <c r="E200" s="56"/>
      <c r="F200" s="56">
        <f t="shared" si="9"/>
        <v>0</v>
      </c>
      <c r="G200" s="57">
        <f t="shared" si="7"/>
        <v>0</v>
      </c>
      <c r="H200" s="60">
        <f t="shared" si="8"/>
        <v>0</v>
      </c>
    </row>
    <row r="201" spans="1:8" s="59" customFormat="1" hidden="1">
      <c r="A201" s="53" t="str">
        <f>IF((LEN('Copy paste to Here'!G205))&gt;5,((CONCATENATE('Copy paste to Here'!G205," &amp; ",'Copy paste to Here'!D205,"  &amp;  ",'Copy paste to Here'!E205))),"Empty Cell")</f>
        <v>Empty Cell</v>
      </c>
      <c r="B201" s="54">
        <f>'Copy paste to Here'!C205</f>
        <v>0</v>
      </c>
      <c r="C201" s="54"/>
      <c r="D201" s="55"/>
      <c r="E201" s="56"/>
      <c r="F201" s="56">
        <f t="shared" si="9"/>
        <v>0</v>
      </c>
      <c r="G201" s="57">
        <f t="shared" si="7"/>
        <v>0</v>
      </c>
      <c r="H201" s="60">
        <f t="shared" si="8"/>
        <v>0</v>
      </c>
    </row>
    <row r="202" spans="1:8" s="59" customFormat="1" hidden="1">
      <c r="A202" s="53" t="str">
        <f>IF((LEN('Copy paste to Here'!G206))&gt;5,((CONCATENATE('Copy paste to Here'!G206," &amp; ",'Copy paste to Here'!D206,"  &amp;  ",'Copy paste to Here'!E206))),"Empty Cell")</f>
        <v>Empty Cell</v>
      </c>
      <c r="B202" s="54">
        <f>'Copy paste to Here'!C206</f>
        <v>0</v>
      </c>
      <c r="C202" s="54"/>
      <c r="D202" s="55"/>
      <c r="E202" s="56"/>
      <c r="F202" s="56">
        <f t="shared" si="9"/>
        <v>0</v>
      </c>
      <c r="G202" s="57">
        <f t="shared" si="7"/>
        <v>0</v>
      </c>
      <c r="H202" s="60">
        <f t="shared" si="8"/>
        <v>0</v>
      </c>
    </row>
    <row r="203" spans="1:8" s="59" customFormat="1" hidden="1">
      <c r="A203" s="53" t="str">
        <f>IF((LEN('Copy paste to Here'!G207))&gt;5,((CONCATENATE('Copy paste to Here'!G207," &amp; ",'Copy paste to Here'!D207,"  &amp;  ",'Copy paste to Here'!E207))),"Empty Cell")</f>
        <v>Empty Cell</v>
      </c>
      <c r="B203" s="54">
        <f>'Copy paste to Here'!C207</f>
        <v>0</v>
      </c>
      <c r="C203" s="54"/>
      <c r="D203" s="55"/>
      <c r="E203" s="56"/>
      <c r="F203" s="56">
        <f t="shared" si="9"/>
        <v>0</v>
      </c>
      <c r="G203" s="57">
        <f t="shared" si="7"/>
        <v>0</v>
      </c>
      <c r="H203" s="60">
        <f t="shared" si="8"/>
        <v>0</v>
      </c>
    </row>
    <row r="204" spans="1:8" s="59" customFormat="1" hidden="1">
      <c r="A204" s="53" t="str">
        <f>IF((LEN('Copy paste to Here'!G208))&gt;5,((CONCATENATE('Copy paste to Here'!G208," &amp; ",'Copy paste to Here'!D208,"  &amp;  ",'Copy paste to Here'!E208))),"Empty Cell")</f>
        <v>Empty Cell</v>
      </c>
      <c r="B204" s="54">
        <f>'Copy paste to Here'!C208</f>
        <v>0</v>
      </c>
      <c r="C204" s="54"/>
      <c r="D204" s="55"/>
      <c r="E204" s="56"/>
      <c r="F204" s="56">
        <f t="shared" si="9"/>
        <v>0</v>
      </c>
      <c r="G204" s="57">
        <f t="shared" si="7"/>
        <v>0</v>
      </c>
      <c r="H204" s="60">
        <f t="shared" si="8"/>
        <v>0</v>
      </c>
    </row>
    <row r="205" spans="1:8" s="59" customFormat="1" hidden="1">
      <c r="A205" s="53" t="str">
        <f>IF((LEN('Copy paste to Here'!G209))&gt;5,((CONCATENATE('Copy paste to Here'!G209," &amp; ",'Copy paste to Here'!D209,"  &amp;  ",'Copy paste to Here'!E209))),"Empty Cell")</f>
        <v>Empty Cell</v>
      </c>
      <c r="B205" s="54">
        <f>'Copy paste to Here'!C209</f>
        <v>0</v>
      </c>
      <c r="C205" s="54"/>
      <c r="D205" s="55"/>
      <c r="E205" s="56"/>
      <c r="F205" s="56">
        <f t="shared" si="9"/>
        <v>0</v>
      </c>
      <c r="G205" s="57">
        <f t="shared" si="7"/>
        <v>0</v>
      </c>
      <c r="H205" s="60">
        <f t="shared" si="8"/>
        <v>0</v>
      </c>
    </row>
    <row r="206" spans="1:8" s="59" customFormat="1" hidden="1">
      <c r="A206" s="53" t="str">
        <f>IF((LEN('Copy paste to Here'!G210))&gt;5,((CONCATENATE('Copy paste to Here'!G210," &amp; ",'Copy paste to Here'!D210,"  &amp;  ",'Copy paste to Here'!E210))),"Empty Cell")</f>
        <v>Empty Cell</v>
      </c>
      <c r="B206" s="54">
        <f>'Copy paste to Here'!C210</f>
        <v>0</v>
      </c>
      <c r="C206" s="54"/>
      <c r="D206" s="55"/>
      <c r="E206" s="56"/>
      <c r="F206" s="56">
        <f t="shared" si="9"/>
        <v>0</v>
      </c>
      <c r="G206" s="57">
        <f t="shared" si="7"/>
        <v>0</v>
      </c>
      <c r="H206" s="60">
        <f t="shared" si="8"/>
        <v>0</v>
      </c>
    </row>
    <row r="207" spans="1:8" s="59" customFormat="1" hidden="1">
      <c r="A207" s="53" t="str">
        <f>IF((LEN('Copy paste to Here'!G211))&gt;5,((CONCATENATE('Copy paste to Here'!G211," &amp; ",'Copy paste to Here'!D211,"  &amp;  ",'Copy paste to Here'!E211))),"Empty Cell")</f>
        <v>Empty Cell</v>
      </c>
      <c r="B207" s="54">
        <f>'Copy paste to Here'!C211</f>
        <v>0</v>
      </c>
      <c r="C207" s="54"/>
      <c r="D207" s="55"/>
      <c r="E207" s="56"/>
      <c r="F207" s="56">
        <f t="shared" si="9"/>
        <v>0</v>
      </c>
      <c r="G207" s="57">
        <f t="shared" si="7"/>
        <v>0</v>
      </c>
      <c r="H207" s="60">
        <f t="shared" si="8"/>
        <v>0</v>
      </c>
    </row>
    <row r="208" spans="1:8" s="59" customFormat="1" hidden="1">
      <c r="A208" s="53" t="str">
        <f>IF((LEN('Copy paste to Here'!G212))&gt;5,((CONCATENATE('Copy paste to Here'!G212," &amp; ",'Copy paste to Here'!D212,"  &amp;  ",'Copy paste to Here'!E212))),"Empty Cell")</f>
        <v>Empty Cell</v>
      </c>
      <c r="B208" s="54">
        <f>'Copy paste to Here'!C212</f>
        <v>0</v>
      </c>
      <c r="C208" s="54"/>
      <c r="D208" s="55"/>
      <c r="E208" s="56"/>
      <c r="F208" s="56">
        <f t="shared" si="9"/>
        <v>0</v>
      </c>
      <c r="G208" s="57">
        <f t="shared" si="7"/>
        <v>0</v>
      </c>
      <c r="H208" s="60">
        <f t="shared" si="8"/>
        <v>0</v>
      </c>
    </row>
    <row r="209" spans="1:8" s="59" customFormat="1" hidden="1">
      <c r="A209" s="53" t="str">
        <f>IF((LEN('Copy paste to Here'!G213))&gt;5,((CONCATENATE('Copy paste to Here'!G213," &amp; ",'Copy paste to Here'!D213,"  &amp;  ",'Copy paste to Here'!E213))),"Empty Cell")</f>
        <v>Empty Cell</v>
      </c>
      <c r="B209" s="54">
        <f>'Copy paste to Here'!C213</f>
        <v>0</v>
      </c>
      <c r="C209" s="54"/>
      <c r="D209" s="55"/>
      <c r="E209" s="56"/>
      <c r="F209" s="56">
        <f t="shared" si="9"/>
        <v>0</v>
      </c>
      <c r="G209" s="57">
        <f t="shared" si="7"/>
        <v>0</v>
      </c>
      <c r="H209" s="60">
        <f t="shared" si="8"/>
        <v>0</v>
      </c>
    </row>
    <row r="210" spans="1:8" s="59" customFormat="1" hidden="1">
      <c r="A210" s="53" t="str">
        <f>IF((LEN('Copy paste to Here'!G214))&gt;5,((CONCATENATE('Copy paste to Here'!G214," &amp; ",'Copy paste to Here'!D214,"  &amp;  ",'Copy paste to Here'!E214))),"Empty Cell")</f>
        <v>Empty Cell</v>
      </c>
      <c r="B210" s="54">
        <f>'Copy paste to Here'!C214</f>
        <v>0</v>
      </c>
      <c r="C210" s="54"/>
      <c r="D210" s="55"/>
      <c r="E210" s="56"/>
      <c r="F210" s="56">
        <f t="shared" si="9"/>
        <v>0</v>
      </c>
      <c r="G210" s="57">
        <f t="shared" si="7"/>
        <v>0</v>
      </c>
      <c r="H210" s="60">
        <f t="shared" si="8"/>
        <v>0</v>
      </c>
    </row>
    <row r="211" spans="1:8" s="59" customFormat="1" hidden="1">
      <c r="A211" s="53" t="str">
        <f>IF((LEN('Copy paste to Here'!G215))&gt;5,((CONCATENATE('Copy paste to Here'!G215," &amp; ",'Copy paste to Here'!D215,"  &amp;  ",'Copy paste to Here'!E215))),"Empty Cell")</f>
        <v>Empty Cell</v>
      </c>
      <c r="B211" s="54">
        <f>'Copy paste to Here'!C215</f>
        <v>0</v>
      </c>
      <c r="C211" s="54"/>
      <c r="D211" s="55"/>
      <c r="E211" s="56"/>
      <c r="F211" s="56">
        <f t="shared" ref="F211:F274" si="10">D211*E211</f>
        <v>0</v>
      </c>
      <c r="G211" s="57">
        <f t="shared" ref="G211:G274" si="11">E211*$E$14</f>
        <v>0</v>
      </c>
      <c r="H211" s="60">
        <f t="shared" ref="H211:H274" si="12">D211*G211</f>
        <v>0</v>
      </c>
    </row>
    <row r="212" spans="1:8" s="59" customFormat="1" hidden="1">
      <c r="A212" s="53" t="str">
        <f>IF((LEN('Copy paste to Here'!G216))&gt;5,((CONCATENATE('Copy paste to Here'!G216," &amp; ",'Copy paste to Here'!D216,"  &amp;  ",'Copy paste to Here'!E216))),"Empty Cell")</f>
        <v>Empty Cell</v>
      </c>
      <c r="B212" s="54">
        <f>'Copy paste to Here'!C216</f>
        <v>0</v>
      </c>
      <c r="C212" s="54"/>
      <c r="D212" s="55"/>
      <c r="E212" s="56"/>
      <c r="F212" s="56">
        <f t="shared" si="10"/>
        <v>0</v>
      </c>
      <c r="G212" s="57">
        <f t="shared" si="11"/>
        <v>0</v>
      </c>
      <c r="H212" s="60">
        <f t="shared" si="12"/>
        <v>0</v>
      </c>
    </row>
    <row r="213" spans="1:8" s="59" customFormat="1" hidden="1">
      <c r="A213" s="53" t="str">
        <f>IF((LEN('Copy paste to Here'!G217))&gt;5,((CONCATENATE('Copy paste to Here'!G217," &amp; ",'Copy paste to Here'!D217,"  &amp;  ",'Copy paste to Here'!E217))),"Empty Cell")</f>
        <v>Empty Cell</v>
      </c>
      <c r="B213" s="54">
        <f>'Copy paste to Here'!C217</f>
        <v>0</v>
      </c>
      <c r="C213" s="54"/>
      <c r="D213" s="55"/>
      <c r="E213" s="56"/>
      <c r="F213" s="56">
        <f t="shared" si="10"/>
        <v>0</v>
      </c>
      <c r="G213" s="57">
        <f t="shared" si="11"/>
        <v>0</v>
      </c>
      <c r="H213" s="60">
        <f t="shared" si="12"/>
        <v>0</v>
      </c>
    </row>
    <row r="214" spans="1:8" s="59" customFormat="1" hidden="1">
      <c r="A214" s="53" t="str">
        <f>IF((LEN('Copy paste to Here'!G218))&gt;5,((CONCATENATE('Copy paste to Here'!G218," &amp; ",'Copy paste to Here'!D218,"  &amp;  ",'Copy paste to Here'!E218))),"Empty Cell")</f>
        <v>Empty Cell</v>
      </c>
      <c r="B214" s="54">
        <f>'Copy paste to Here'!C218</f>
        <v>0</v>
      </c>
      <c r="C214" s="54"/>
      <c r="D214" s="55"/>
      <c r="E214" s="56"/>
      <c r="F214" s="56">
        <f t="shared" si="10"/>
        <v>0</v>
      </c>
      <c r="G214" s="57">
        <f t="shared" si="11"/>
        <v>0</v>
      </c>
      <c r="H214" s="60">
        <f t="shared" si="12"/>
        <v>0</v>
      </c>
    </row>
    <row r="215" spans="1:8" s="59" customFormat="1" hidden="1">
      <c r="A215" s="53" t="str">
        <f>IF((LEN('Copy paste to Here'!G219))&gt;5,((CONCATENATE('Copy paste to Here'!G219," &amp; ",'Copy paste to Here'!D219,"  &amp;  ",'Copy paste to Here'!E219))),"Empty Cell")</f>
        <v>Empty Cell</v>
      </c>
      <c r="B215" s="54">
        <f>'Copy paste to Here'!C219</f>
        <v>0</v>
      </c>
      <c r="C215" s="54"/>
      <c r="D215" s="55"/>
      <c r="E215" s="56"/>
      <c r="F215" s="56">
        <f t="shared" si="10"/>
        <v>0</v>
      </c>
      <c r="G215" s="57">
        <f t="shared" si="11"/>
        <v>0</v>
      </c>
      <c r="H215" s="60">
        <f t="shared" si="12"/>
        <v>0</v>
      </c>
    </row>
    <row r="216" spans="1:8" s="59" customFormat="1" hidden="1">
      <c r="A216" s="53" t="str">
        <f>IF((LEN('Copy paste to Here'!G220))&gt;5,((CONCATENATE('Copy paste to Here'!G220," &amp; ",'Copy paste to Here'!D220,"  &amp;  ",'Copy paste to Here'!E220))),"Empty Cell")</f>
        <v>Empty Cell</v>
      </c>
      <c r="B216" s="54">
        <f>'Copy paste to Here'!C220</f>
        <v>0</v>
      </c>
      <c r="C216" s="54"/>
      <c r="D216" s="55"/>
      <c r="E216" s="56"/>
      <c r="F216" s="56">
        <f t="shared" si="10"/>
        <v>0</v>
      </c>
      <c r="G216" s="57">
        <f t="shared" si="11"/>
        <v>0</v>
      </c>
      <c r="H216" s="60">
        <f t="shared" si="12"/>
        <v>0</v>
      </c>
    </row>
    <row r="217" spans="1:8" s="59" customFormat="1" hidden="1">
      <c r="A217" s="53" t="str">
        <f>IF((LEN('Copy paste to Here'!G221))&gt;5,((CONCATENATE('Copy paste to Here'!G221," &amp; ",'Copy paste to Here'!D221,"  &amp;  ",'Copy paste to Here'!E221))),"Empty Cell")</f>
        <v>Empty Cell</v>
      </c>
      <c r="B217" s="54">
        <f>'Copy paste to Here'!C221</f>
        <v>0</v>
      </c>
      <c r="C217" s="54"/>
      <c r="D217" s="55"/>
      <c r="E217" s="56"/>
      <c r="F217" s="56">
        <f t="shared" si="10"/>
        <v>0</v>
      </c>
      <c r="G217" s="57">
        <f t="shared" si="11"/>
        <v>0</v>
      </c>
      <c r="H217" s="60">
        <f t="shared" si="12"/>
        <v>0</v>
      </c>
    </row>
    <row r="218" spans="1:8" s="59" customFormat="1" hidden="1">
      <c r="A218" s="53" t="str">
        <f>IF((LEN('Copy paste to Here'!G222))&gt;5,((CONCATENATE('Copy paste to Here'!G222," &amp; ",'Copy paste to Here'!D222,"  &amp;  ",'Copy paste to Here'!E222))),"Empty Cell")</f>
        <v>Empty Cell</v>
      </c>
      <c r="B218" s="54">
        <f>'Copy paste to Here'!C222</f>
        <v>0</v>
      </c>
      <c r="C218" s="54"/>
      <c r="D218" s="55"/>
      <c r="E218" s="56"/>
      <c r="F218" s="56">
        <f t="shared" si="10"/>
        <v>0</v>
      </c>
      <c r="G218" s="57">
        <f t="shared" si="11"/>
        <v>0</v>
      </c>
      <c r="H218" s="60">
        <f t="shared" si="12"/>
        <v>0</v>
      </c>
    </row>
    <row r="219" spans="1:8" s="59" customFormat="1" hidden="1">
      <c r="A219" s="53" t="str">
        <f>IF((LEN('Copy paste to Here'!G223))&gt;5,((CONCATENATE('Copy paste to Here'!G223," &amp; ",'Copy paste to Here'!D223,"  &amp;  ",'Copy paste to Here'!E223))),"Empty Cell")</f>
        <v>Empty Cell</v>
      </c>
      <c r="B219" s="54">
        <f>'Copy paste to Here'!C223</f>
        <v>0</v>
      </c>
      <c r="C219" s="54"/>
      <c r="D219" s="55"/>
      <c r="E219" s="56"/>
      <c r="F219" s="56">
        <f t="shared" si="10"/>
        <v>0</v>
      </c>
      <c r="G219" s="57">
        <f t="shared" si="11"/>
        <v>0</v>
      </c>
      <c r="H219" s="60">
        <f t="shared" si="12"/>
        <v>0</v>
      </c>
    </row>
    <row r="220" spans="1:8" s="59" customFormat="1" hidden="1">
      <c r="A220" s="53" t="str">
        <f>IF((LEN('Copy paste to Here'!G224))&gt;5,((CONCATENATE('Copy paste to Here'!G224," &amp; ",'Copy paste to Here'!D224,"  &amp;  ",'Copy paste to Here'!E224))),"Empty Cell")</f>
        <v>Empty Cell</v>
      </c>
      <c r="B220" s="54">
        <f>'Copy paste to Here'!C224</f>
        <v>0</v>
      </c>
      <c r="C220" s="54"/>
      <c r="D220" s="55"/>
      <c r="E220" s="56"/>
      <c r="F220" s="56">
        <f t="shared" si="10"/>
        <v>0</v>
      </c>
      <c r="G220" s="57">
        <f t="shared" si="11"/>
        <v>0</v>
      </c>
      <c r="H220" s="60">
        <f t="shared" si="12"/>
        <v>0</v>
      </c>
    </row>
    <row r="221" spans="1:8" s="59" customFormat="1" hidden="1">
      <c r="A221" s="53" t="str">
        <f>IF((LEN('Copy paste to Here'!G225))&gt;5,((CONCATENATE('Copy paste to Here'!G225," &amp; ",'Copy paste to Here'!D225,"  &amp;  ",'Copy paste to Here'!E225))),"Empty Cell")</f>
        <v>Empty Cell</v>
      </c>
      <c r="B221" s="54">
        <f>'Copy paste to Here'!C225</f>
        <v>0</v>
      </c>
      <c r="C221" s="54"/>
      <c r="D221" s="55"/>
      <c r="E221" s="56"/>
      <c r="F221" s="56">
        <f t="shared" si="10"/>
        <v>0</v>
      </c>
      <c r="G221" s="57">
        <f t="shared" si="11"/>
        <v>0</v>
      </c>
      <c r="H221" s="60">
        <f t="shared" si="12"/>
        <v>0</v>
      </c>
    </row>
    <row r="222" spans="1:8" s="59" customFormat="1" hidden="1">
      <c r="A222" s="53" t="str">
        <f>IF((LEN('Copy paste to Here'!G226))&gt;5,((CONCATENATE('Copy paste to Here'!G226," &amp; ",'Copy paste to Here'!D226,"  &amp;  ",'Copy paste to Here'!E226))),"Empty Cell")</f>
        <v>Empty Cell</v>
      </c>
      <c r="B222" s="54">
        <f>'Copy paste to Here'!C226</f>
        <v>0</v>
      </c>
      <c r="C222" s="54"/>
      <c r="D222" s="55"/>
      <c r="E222" s="56"/>
      <c r="F222" s="56">
        <f t="shared" si="10"/>
        <v>0</v>
      </c>
      <c r="G222" s="57">
        <f t="shared" si="11"/>
        <v>0</v>
      </c>
      <c r="H222" s="60">
        <f t="shared" si="12"/>
        <v>0</v>
      </c>
    </row>
    <row r="223" spans="1:8" s="59" customFormat="1" hidden="1">
      <c r="A223" s="53" t="str">
        <f>IF((LEN('Copy paste to Here'!G227))&gt;5,((CONCATENATE('Copy paste to Here'!G227," &amp; ",'Copy paste to Here'!D227,"  &amp;  ",'Copy paste to Here'!E227))),"Empty Cell")</f>
        <v>Empty Cell</v>
      </c>
      <c r="B223" s="54">
        <f>'Copy paste to Here'!C227</f>
        <v>0</v>
      </c>
      <c r="C223" s="54"/>
      <c r="D223" s="55"/>
      <c r="E223" s="56"/>
      <c r="F223" s="56">
        <f t="shared" si="10"/>
        <v>0</v>
      </c>
      <c r="G223" s="57">
        <f t="shared" si="11"/>
        <v>0</v>
      </c>
      <c r="H223" s="60">
        <f t="shared" si="12"/>
        <v>0</v>
      </c>
    </row>
    <row r="224" spans="1:8" s="59" customFormat="1" hidden="1">
      <c r="A224" s="53" t="str">
        <f>IF((LEN('Copy paste to Here'!G228))&gt;5,((CONCATENATE('Copy paste to Here'!G228," &amp; ",'Copy paste to Here'!D228,"  &amp;  ",'Copy paste to Here'!E228))),"Empty Cell")</f>
        <v>Empty Cell</v>
      </c>
      <c r="B224" s="54">
        <f>'Copy paste to Here'!C228</f>
        <v>0</v>
      </c>
      <c r="C224" s="54"/>
      <c r="D224" s="55"/>
      <c r="E224" s="56"/>
      <c r="F224" s="56">
        <f t="shared" si="10"/>
        <v>0</v>
      </c>
      <c r="G224" s="57">
        <f t="shared" si="11"/>
        <v>0</v>
      </c>
      <c r="H224" s="60">
        <f t="shared" si="12"/>
        <v>0</v>
      </c>
    </row>
    <row r="225" spans="1:8" s="59" customFormat="1" hidden="1">
      <c r="A225" s="53" t="str">
        <f>IF((LEN('Copy paste to Here'!G229))&gt;5,((CONCATENATE('Copy paste to Here'!G229," &amp; ",'Copy paste to Here'!D229,"  &amp;  ",'Copy paste to Here'!E229))),"Empty Cell")</f>
        <v>Empty Cell</v>
      </c>
      <c r="B225" s="54">
        <f>'Copy paste to Here'!C229</f>
        <v>0</v>
      </c>
      <c r="C225" s="54"/>
      <c r="D225" s="55"/>
      <c r="E225" s="56"/>
      <c r="F225" s="56">
        <f t="shared" si="10"/>
        <v>0</v>
      </c>
      <c r="G225" s="57">
        <f t="shared" si="11"/>
        <v>0</v>
      </c>
      <c r="H225" s="60">
        <f t="shared" si="12"/>
        <v>0</v>
      </c>
    </row>
    <row r="226" spans="1:8" s="59" customFormat="1" hidden="1">
      <c r="A226" s="53" t="str">
        <f>IF((LEN('Copy paste to Here'!G230))&gt;5,((CONCATENATE('Copy paste to Here'!G230," &amp; ",'Copy paste to Here'!D230,"  &amp;  ",'Copy paste to Here'!E230))),"Empty Cell")</f>
        <v>Empty Cell</v>
      </c>
      <c r="B226" s="54">
        <f>'Copy paste to Here'!C230</f>
        <v>0</v>
      </c>
      <c r="C226" s="54"/>
      <c r="D226" s="55"/>
      <c r="E226" s="56"/>
      <c r="F226" s="56">
        <f t="shared" si="10"/>
        <v>0</v>
      </c>
      <c r="G226" s="57">
        <f t="shared" si="11"/>
        <v>0</v>
      </c>
      <c r="H226" s="60">
        <f t="shared" si="12"/>
        <v>0</v>
      </c>
    </row>
    <row r="227" spans="1:8" s="59" customFormat="1" hidden="1">
      <c r="A227" s="53" t="str">
        <f>IF((LEN('Copy paste to Here'!G231))&gt;5,((CONCATENATE('Copy paste to Here'!G231," &amp; ",'Copy paste to Here'!D231,"  &amp;  ",'Copy paste to Here'!E231))),"Empty Cell")</f>
        <v>Empty Cell</v>
      </c>
      <c r="B227" s="54">
        <f>'Copy paste to Here'!C231</f>
        <v>0</v>
      </c>
      <c r="C227" s="54"/>
      <c r="D227" s="55"/>
      <c r="E227" s="56"/>
      <c r="F227" s="56">
        <f t="shared" si="10"/>
        <v>0</v>
      </c>
      <c r="G227" s="57">
        <f t="shared" si="11"/>
        <v>0</v>
      </c>
      <c r="H227" s="60">
        <f t="shared" si="12"/>
        <v>0</v>
      </c>
    </row>
    <row r="228" spans="1:8" s="59" customFormat="1" hidden="1">
      <c r="A228" s="53" t="str">
        <f>IF((LEN('Copy paste to Here'!G232))&gt;5,((CONCATENATE('Copy paste to Here'!G232," &amp; ",'Copy paste to Here'!D232,"  &amp;  ",'Copy paste to Here'!E232))),"Empty Cell")</f>
        <v>Empty Cell</v>
      </c>
      <c r="B228" s="54">
        <f>'Copy paste to Here'!C232</f>
        <v>0</v>
      </c>
      <c r="C228" s="54"/>
      <c r="D228" s="55"/>
      <c r="E228" s="56"/>
      <c r="F228" s="56">
        <f t="shared" si="10"/>
        <v>0</v>
      </c>
      <c r="G228" s="57">
        <f t="shared" si="11"/>
        <v>0</v>
      </c>
      <c r="H228" s="60">
        <f t="shared" si="12"/>
        <v>0</v>
      </c>
    </row>
    <row r="229" spans="1:8" s="59" customFormat="1" hidden="1">
      <c r="A229" s="53" t="str">
        <f>IF((LEN('Copy paste to Here'!G233))&gt;5,((CONCATENATE('Copy paste to Here'!G233," &amp; ",'Copy paste to Here'!D233,"  &amp;  ",'Copy paste to Here'!E233))),"Empty Cell")</f>
        <v>Empty Cell</v>
      </c>
      <c r="B229" s="54">
        <f>'Copy paste to Here'!C233</f>
        <v>0</v>
      </c>
      <c r="C229" s="54"/>
      <c r="D229" s="55"/>
      <c r="E229" s="56"/>
      <c r="F229" s="56">
        <f t="shared" si="10"/>
        <v>0</v>
      </c>
      <c r="G229" s="57">
        <f t="shared" si="11"/>
        <v>0</v>
      </c>
      <c r="H229" s="60">
        <f t="shared" si="12"/>
        <v>0</v>
      </c>
    </row>
    <row r="230" spans="1:8" s="59" customFormat="1" hidden="1">
      <c r="A230" s="53" t="str">
        <f>IF((LEN('Copy paste to Here'!G234))&gt;5,((CONCATENATE('Copy paste to Here'!G234," &amp; ",'Copy paste to Here'!D234,"  &amp;  ",'Copy paste to Here'!E234))),"Empty Cell")</f>
        <v>Empty Cell</v>
      </c>
      <c r="B230" s="54">
        <f>'Copy paste to Here'!C234</f>
        <v>0</v>
      </c>
      <c r="C230" s="54"/>
      <c r="D230" s="55"/>
      <c r="E230" s="56"/>
      <c r="F230" s="56">
        <f t="shared" si="10"/>
        <v>0</v>
      </c>
      <c r="G230" s="57">
        <f t="shared" si="11"/>
        <v>0</v>
      </c>
      <c r="H230" s="60">
        <f t="shared" si="12"/>
        <v>0</v>
      </c>
    </row>
    <row r="231" spans="1:8" s="59" customFormat="1" hidden="1">
      <c r="A231" s="53" t="str">
        <f>IF((LEN('Copy paste to Here'!G235))&gt;5,((CONCATENATE('Copy paste to Here'!G235," &amp; ",'Copy paste to Here'!D235,"  &amp;  ",'Copy paste to Here'!E235))),"Empty Cell")</f>
        <v>Empty Cell</v>
      </c>
      <c r="B231" s="54">
        <f>'Copy paste to Here'!C235</f>
        <v>0</v>
      </c>
      <c r="C231" s="54"/>
      <c r="D231" s="55"/>
      <c r="E231" s="56"/>
      <c r="F231" s="56">
        <f t="shared" si="10"/>
        <v>0</v>
      </c>
      <c r="G231" s="57">
        <f t="shared" si="11"/>
        <v>0</v>
      </c>
      <c r="H231" s="60">
        <f t="shared" si="12"/>
        <v>0</v>
      </c>
    </row>
    <row r="232" spans="1:8" s="59" customFormat="1" hidden="1">
      <c r="A232" s="53" t="str">
        <f>IF((LEN('Copy paste to Here'!G236))&gt;5,((CONCATENATE('Copy paste to Here'!G236," &amp; ",'Copy paste to Here'!D236,"  &amp;  ",'Copy paste to Here'!E236))),"Empty Cell")</f>
        <v>Empty Cell</v>
      </c>
      <c r="B232" s="54">
        <f>'Copy paste to Here'!C236</f>
        <v>0</v>
      </c>
      <c r="C232" s="54"/>
      <c r="D232" s="55"/>
      <c r="E232" s="56"/>
      <c r="F232" s="56">
        <f t="shared" si="10"/>
        <v>0</v>
      </c>
      <c r="G232" s="57">
        <f t="shared" si="11"/>
        <v>0</v>
      </c>
      <c r="H232" s="60">
        <f t="shared" si="12"/>
        <v>0</v>
      </c>
    </row>
    <row r="233" spans="1:8" s="59" customFormat="1" hidden="1">
      <c r="A233" s="53" t="str">
        <f>IF((LEN('Copy paste to Here'!G237))&gt;5,((CONCATENATE('Copy paste to Here'!G237," &amp; ",'Copy paste to Here'!D237,"  &amp;  ",'Copy paste to Here'!E237))),"Empty Cell")</f>
        <v>Empty Cell</v>
      </c>
      <c r="B233" s="54">
        <f>'Copy paste to Here'!C237</f>
        <v>0</v>
      </c>
      <c r="C233" s="54"/>
      <c r="D233" s="55"/>
      <c r="E233" s="56"/>
      <c r="F233" s="56">
        <f t="shared" si="10"/>
        <v>0</v>
      </c>
      <c r="G233" s="57">
        <f t="shared" si="11"/>
        <v>0</v>
      </c>
      <c r="H233" s="60">
        <f t="shared" si="12"/>
        <v>0</v>
      </c>
    </row>
    <row r="234" spans="1:8" s="59" customFormat="1" hidden="1">
      <c r="A234" s="53" t="str">
        <f>IF((LEN('Copy paste to Here'!G238))&gt;5,((CONCATENATE('Copy paste to Here'!G238," &amp; ",'Copy paste to Here'!D238,"  &amp;  ",'Copy paste to Here'!E238))),"Empty Cell")</f>
        <v>Empty Cell</v>
      </c>
      <c r="B234" s="54">
        <f>'Copy paste to Here'!C238</f>
        <v>0</v>
      </c>
      <c r="C234" s="54"/>
      <c r="D234" s="55"/>
      <c r="E234" s="56"/>
      <c r="F234" s="56">
        <f t="shared" si="10"/>
        <v>0</v>
      </c>
      <c r="G234" s="57">
        <f t="shared" si="11"/>
        <v>0</v>
      </c>
      <c r="H234" s="60">
        <f t="shared" si="12"/>
        <v>0</v>
      </c>
    </row>
    <row r="235" spans="1:8" s="59" customFormat="1" hidden="1">
      <c r="A235" s="53" t="str">
        <f>IF((LEN('Copy paste to Here'!G239))&gt;5,((CONCATENATE('Copy paste to Here'!G239," &amp; ",'Copy paste to Here'!D239,"  &amp;  ",'Copy paste to Here'!E239))),"Empty Cell")</f>
        <v>Empty Cell</v>
      </c>
      <c r="B235" s="54">
        <f>'Copy paste to Here'!C239</f>
        <v>0</v>
      </c>
      <c r="C235" s="54"/>
      <c r="D235" s="55"/>
      <c r="E235" s="56"/>
      <c r="F235" s="56">
        <f t="shared" si="10"/>
        <v>0</v>
      </c>
      <c r="G235" s="57">
        <f t="shared" si="11"/>
        <v>0</v>
      </c>
      <c r="H235" s="60">
        <f t="shared" si="12"/>
        <v>0</v>
      </c>
    </row>
    <row r="236" spans="1:8" s="59" customFormat="1" hidden="1">
      <c r="A236" s="53" t="str">
        <f>IF((LEN('Copy paste to Here'!G240))&gt;5,((CONCATENATE('Copy paste to Here'!G240," &amp; ",'Copy paste to Here'!D240,"  &amp;  ",'Copy paste to Here'!E240))),"Empty Cell")</f>
        <v>Empty Cell</v>
      </c>
      <c r="B236" s="54">
        <f>'Copy paste to Here'!C240</f>
        <v>0</v>
      </c>
      <c r="C236" s="54"/>
      <c r="D236" s="55"/>
      <c r="E236" s="56"/>
      <c r="F236" s="56">
        <f t="shared" si="10"/>
        <v>0</v>
      </c>
      <c r="G236" s="57">
        <f t="shared" si="11"/>
        <v>0</v>
      </c>
      <c r="H236" s="60">
        <f t="shared" si="12"/>
        <v>0</v>
      </c>
    </row>
    <row r="237" spans="1:8" s="59" customFormat="1" hidden="1">
      <c r="A237" s="53" t="str">
        <f>IF((LEN('Copy paste to Here'!G241))&gt;5,((CONCATENATE('Copy paste to Here'!G241," &amp; ",'Copy paste to Here'!D241,"  &amp;  ",'Copy paste to Here'!E241))),"Empty Cell")</f>
        <v>Empty Cell</v>
      </c>
      <c r="B237" s="54">
        <f>'Copy paste to Here'!C241</f>
        <v>0</v>
      </c>
      <c r="C237" s="54"/>
      <c r="D237" s="55"/>
      <c r="E237" s="56"/>
      <c r="F237" s="56">
        <f t="shared" si="10"/>
        <v>0</v>
      </c>
      <c r="G237" s="57">
        <f t="shared" si="11"/>
        <v>0</v>
      </c>
      <c r="H237" s="60">
        <f t="shared" si="12"/>
        <v>0</v>
      </c>
    </row>
    <row r="238" spans="1:8" s="59" customFormat="1" hidden="1">
      <c r="A238" s="53" t="str">
        <f>IF((LEN('Copy paste to Here'!G242))&gt;5,((CONCATENATE('Copy paste to Here'!G242," &amp; ",'Copy paste to Here'!D242,"  &amp;  ",'Copy paste to Here'!E242))),"Empty Cell")</f>
        <v>Empty Cell</v>
      </c>
      <c r="B238" s="54">
        <f>'Copy paste to Here'!C242</f>
        <v>0</v>
      </c>
      <c r="C238" s="54"/>
      <c r="D238" s="55"/>
      <c r="E238" s="56"/>
      <c r="F238" s="56">
        <f t="shared" si="10"/>
        <v>0</v>
      </c>
      <c r="G238" s="57">
        <f t="shared" si="11"/>
        <v>0</v>
      </c>
      <c r="H238" s="60">
        <f t="shared" si="12"/>
        <v>0</v>
      </c>
    </row>
    <row r="239" spans="1:8" s="59" customFormat="1" hidden="1">
      <c r="A239" s="53" t="str">
        <f>IF((LEN('Copy paste to Here'!G243))&gt;5,((CONCATENATE('Copy paste to Here'!G243," &amp; ",'Copy paste to Here'!D243,"  &amp;  ",'Copy paste to Here'!E243))),"Empty Cell")</f>
        <v>Empty Cell</v>
      </c>
      <c r="B239" s="54">
        <f>'Copy paste to Here'!C243</f>
        <v>0</v>
      </c>
      <c r="C239" s="54"/>
      <c r="D239" s="55"/>
      <c r="E239" s="56"/>
      <c r="F239" s="56">
        <f t="shared" si="10"/>
        <v>0</v>
      </c>
      <c r="G239" s="57">
        <f t="shared" si="11"/>
        <v>0</v>
      </c>
      <c r="H239" s="60">
        <f t="shared" si="12"/>
        <v>0</v>
      </c>
    </row>
    <row r="240" spans="1:8" s="59" customFormat="1" hidden="1">
      <c r="A240" s="53" t="str">
        <f>IF((LEN('Copy paste to Here'!G244))&gt;5,((CONCATENATE('Copy paste to Here'!G244," &amp; ",'Copy paste to Here'!D244,"  &amp;  ",'Copy paste to Here'!E244))),"Empty Cell")</f>
        <v>Empty Cell</v>
      </c>
      <c r="B240" s="54">
        <f>'Copy paste to Here'!C244</f>
        <v>0</v>
      </c>
      <c r="C240" s="54"/>
      <c r="D240" s="55"/>
      <c r="E240" s="56"/>
      <c r="F240" s="56">
        <f t="shared" si="10"/>
        <v>0</v>
      </c>
      <c r="G240" s="57">
        <f t="shared" si="11"/>
        <v>0</v>
      </c>
      <c r="H240" s="60">
        <f t="shared" si="12"/>
        <v>0</v>
      </c>
    </row>
    <row r="241" spans="1:8" s="59" customFormat="1" hidden="1">
      <c r="A241" s="53" t="str">
        <f>IF((LEN('Copy paste to Here'!G245))&gt;5,((CONCATENATE('Copy paste to Here'!G245," &amp; ",'Copy paste to Here'!D245,"  &amp;  ",'Copy paste to Here'!E245))),"Empty Cell")</f>
        <v>Empty Cell</v>
      </c>
      <c r="B241" s="54">
        <f>'Copy paste to Here'!C245</f>
        <v>0</v>
      </c>
      <c r="C241" s="54"/>
      <c r="D241" s="55"/>
      <c r="E241" s="56"/>
      <c r="F241" s="56">
        <f t="shared" si="10"/>
        <v>0</v>
      </c>
      <c r="G241" s="57">
        <f t="shared" si="11"/>
        <v>0</v>
      </c>
      <c r="H241" s="60">
        <f t="shared" si="12"/>
        <v>0</v>
      </c>
    </row>
    <row r="242" spans="1:8" s="59" customFormat="1" hidden="1">
      <c r="A242" s="53" t="str">
        <f>IF((LEN('Copy paste to Here'!G246))&gt;5,((CONCATENATE('Copy paste to Here'!G246," &amp; ",'Copy paste to Here'!D246,"  &amp;  ",'Copy paste to Here'!E246))),"Empty Cell")</f>
        <v>Empty Cell</v>
      </c>
      <c r="B242" s="54">
        <f>'Copy paste to Here'!C246</f>
        <v>0</v>
      </c>
      <c r="C242" s="54"/>
      <c r="D242" s="55"/>
      <c r="E242" s="56"/>
      <c r="F242" s="56">
        <f t="shared" si="10"/>
        <v>0</v>
      </c>
      <c r="G242" s="57">
        <f t="shared" si="11"/>
        <v>0</v>
      </c>
      <c r="H242" s="60">
        <f t="shared" si="12"/>
        <v>0</v>
      </c>
    </row>
    <row r="243" spans="1:8" s="59" customFormat="1" hidden="1">
      <c r="A243" s="53" t="str">
        <f>IF((LEN('Copy paste to Here'!G247))&gt;5,((CONCATENATE('Copy paste to Here'!G247," &amp; ",'Copy paste to Here'!D247,"  &amp;  ",'Copy paste to Here'!E247))),"Empty Cell")</f>
        <v>Empty Cell</v>
      </c>
      <c r="B243" s="54">
        <f>'Copy paste to Here'!C247</f>
        <v>0</v>
      </c>
      <c r="C243" s="54"/>
      <c r="D243" s="55"/>
      <c r="E243" s="56"/>
      <c r="F243" s="56">
        <f t="shared" si="10"/>
        <v>0</v>
      </c>
      <c r="G243" s="57">
        <f t="shared" si="11"/>
        <v>0</v>
      </c>
      <c r="H243" s="60">
        <f t="shared" si="12"/>
        <v>0</v>
      </c>
    </row>
    <row r="244" spans="1:8" s="59" customFormat="1" hidden="1">
      <c r="A244" s="53" t="str">
        <f>IF((LEN('Copy paste to Here'!G248))&gt;5,((CONCATENATE('Copy paste to Here'!G248," &amp; ",'Copy paste to Here'!D248,"  &amp;  ",'Copy paste to Here'!E248))),"Empty Cell")</f>
        <v>Empty Cell</v>
      </c>
      <c r="B244" s="54">
        <f>'Copy paste to Here'!C248</f>
        <v>0</v>
      </c>
      <c r="C244" s="54"/>
      <c r="D244" s="55"/>
      <c r="E244" s="56"/>
      <c r="F244" s="56">
        <f t="shared" si="10"/>
        <v>0</v>
      </c>
      <c r="G244" s="57">
        <f t="shared" si="11"/>
        <v>0</v>
      </c>
      <c r="H244" s="60">
        <f t="shared" si="12"/>
        <v>0</v>
      </c>
    </row>
    <row r="245" spans="1:8" s="59" customFormat="1" hidden="1">
      <c r="A245" s="53" t="str">
        <f>IF((LEN('Copy paste to Here'!G249))&gt;5,((CONCATENATE('Copy paste to Here'!G249," &amp; ",'Copy paste to Here'!D249,"  &amp;  ",'Copy paste to Here'!E249))),"Empty Cell")</f>
        <v>Empty Cell</v>
      </c>
      <c r="B245" s="54">
        <f>'Copy paste to Here'!C249</f>
        <v>0</v>
      </c>
      <c r="C245" s="54"/>
      <c r="D245" s="55"/>
      <c r="E245" s="56"/>
      <c r="F245" s="56">
        <f t="shared" si="10"/>
        <v>0</v>
      </c>
      <c r="G245" s="57">
        <f t="shared" si="11"/>
        <v>0</v>
      </c>
      <c r="H245" s="60">
        <f t="shared" si="12"/>
        <v>0</v>
      </c>
    </row>
    <row r="246" spans="1:8" s="59" customFormat="1" hidden="1">
      <c r="A246" s="53" t="str">
        <f>IF((LEN('Copy paste to Here'!G250))&gt;5,((CONCATENATE('Copy paste to Here'!G250," &amp; ",'Copy paste to Here'!D250,"  &amp;  ",'Copy paste to Here'!E250))),"Empty Cell")</f>
        <v>Empty Cell</v>
      </c>
      <c r="B246" s="54">
        <f>'Copy paste to Here'!C250</f>
        <v>0</v>
      </c>
      <c r="C246" s="54"/>
      <c r="D246" s="55"/>
      <c r="E246" s="56"/>
      <c r="F246" s="56">
        <f t="shared" si="10"/>
        <v>0</v>
      </c>
      <c r="G246" s="57">
        <f t="shared" si="11"/>
        <v>0</v>
      </c>
      <c r="H246" s="60">
        <f t="shared" si="12"/>
        <v>0</v>
      </c>
    </row>
    <row r="247" spans="1:8" s="59" customFormat="1" hidden="1">
      <c r="A247" s="53" t="str">
        <f>IF((LEN('Copy paste to Here'!G251))&gt;5,((CONCATENATE('Copy paste to Here'!G251," &amp; ",'Copy paste to Here'!D251,"  &amp;  ",'Copy paste to Here'!E251))),"Empty Cell")</f>
        <v>Empty Cell</v>
      </c>
      <c r="B247" s="54">
        <f>'Copy paste to Here'!C251</f>
        <v>0</v>
      </c>
      <c r="C247" s="54"/>
      <c r="D247" s="55"/>
      <c r="E247" s="56"/>
      <c r="F247" s="56">
        <f t="shared" si="10"/>
        <v>0</v>
      </c>
      <c r="G247" s="57">
        <f t="shared" si="11"/>
        <v>0</v>
      </c>
      <c r="H247" s="60">
        <f t="shared" si="12"/>
        <v>0</v>
      </c>
    </row>
    <row r="248" spans="1:8" s="59" customFormat="1" hidden="1">
      <c r="A248" s="53" t="str">
        <f>IF((LEN('Copy paste to Here'!G252))&gt;5,((CONCATENATE('Copy paste to Here'!G252," &amp; ",'Copy paste to Here'!D252,"  &amp;  ",'Copy paste to Here'!E252))),"Empty Cell")</f>
        <v>Empty Cell</v>
      </c>
      <c r="B248" s="54">
        <f>'Copy paste to Here'!C252</f>
        <v>0</v>
      </c>
      <c r="C248" s="54"/>
      <c r="D248" s="55"/>
      <c r="E248" s="56"/>
      <c r="F248" s="56">
        <f t="shared" si="10"/>
        <v>0</v>
      </c>
      <c r="G248" s="57">
        <f t="shared" si="11"/>
        <v>0</v>
      </c>
      <c r="H248" s="60">
        <f t="shared" si="12"/>
        <v>0</v>
      </c>
    </row>
    <row r="249" spans="1:8" s="59" customFormat="1" hidden="1">
      <c r="A249" s="53" t="str">
        <f>IF((LEN('Copy paste to Here'!G253))&gt;5,((CONCATENATE('Copy paste to Here'!G253," &amp; ",'Copy paste to Here'!D253,"  &amp;  ",'Copy paste to Here'!E253))),"Empty Cell")</f>
        <v>Empty Cell</v>
      </c>
      <c r="B249" s="54">
        <f>'Copy paste to Here'!C253</f>
        <v>0</v>
      </c>
      <c r="C249" s="54"/>
      <c r="D249" s="55"/>
      <c r="E249" s="56"/>
      <c r="F249" s="56">
        <f t="shared" si="10"/>
        <v>0</v>
      </c>
      <c r="G249" s="57">
        <f t="shared" si="11"/>
        <v>0</v>
      </c>
      <c r="H249" s="60">
        <f t="shared" si="12"/>
        <v>0</v>
      </c>
    </row>
    <row r="250" spans="1:8" s="59" customFormat="1" hidden="1">
      <c r="A250" s="53" t="str">
        <f>IF((LEN('Copy paste to Here'!G254))&gt;5,((CONCATENATE('Copy paste to Here'!G254," &amp; ",'Copy paste to Here'!D254,"  &amp;  ",'Copy paste to Here'!E254))),"Empty Cell")</f>
        <v>Empty Cell</v>
      </c>
      <c r="B250" s="54">
        <f>'Copy paste to Here'!C254</f>
        <v>0</v>
      </c>
      <c r="C250" s="54"/>
      <c r="D250" s="55"/>
      <c r="E250" s="56"/>
      <c r="F250" s="56">
        <f t="shared" si="10"/>
        <v>0</v>
      </c>
      <c r="G250" s="57">
        <f t="shared" si="11"/>
        <v>0</v>
      </c>
      <c r="H250" s="60">
        <f t="shared" si="12"/>
        <v>0</v>
      </c>
    </row>
    <row r="251" spans="1:8" s="59" customFormat="1" hidden="1">
      <c r="A251" s="53" t="str">
        <f>IF((LEN('Copy paste to Here'!G255))&gt;5,((CONCATENATE('Copy paste to Here'!G255," &amp; ",'Copy paste to Here'!D255,"  &amp;  ",'Copy paste to Here'!E255))),"Empty Cell")</f>
        <v>Empty Cell</v>
      </c>
      <c r="B251" s="54">
        <f>'Copy paste to Here'!C255</f>
        <v>0</v>
      </c>
      <c r="C251" s="54"/>
      <c r="D251" s="55"/>
      <c r="E251" s="56"/>
      <c r="F251" s="56">
        <f t="shared" si="10"/>
        <v>0</v>
      </c>
      <c r="G251" s="57">
        <f t="shared" si="11"/>
        <v>0</v>
      </c>
      <c r="H251" s="60">
        <f t="shared" si="12"/>
        <v>0</v>
      </c>
    </row>
    <row r="252" spans="1:8" s="59" customFormat="1" hidden="1">
      <c r="A252" s="53" t="str">
        <f>IF((LEN('Copy paste to Here'!G256))&gt;5,((CONCATENATE('Copy paste to Here'!G256," &amp; ",'Copy paste to Here'!D256,"  &amp;  ",'Copy paste to Here'!E256))),"Empty Cell")</f>
        <v>Empty Cell</v>
      </c>
      <c r="B252" s="54">
        <f>'Copy paste to Here'!C256</f>
        <v>0</v>
      </c>
      <c r="C252" s="54"/>
      <c r="D252" s="55"/>
      <c r="E252" s="56"/>
      <c r="F252" s="56">
        <f t="shared" si="10"/>
        <v>0</v>
      </c>
      <c r="G252" s="57">
        <f t="shared" si="11"/>
        <v>0</v>
      </c>
      <c r="H252" s="60">
        <f t="shared" si="12"/>
        <v>0</v>
      </c>
    </row>
    <row r="253" spans="1:8" s="59" customFormat="1" hidden="1">
      <c r="A253" s="53" t="str">
        <f>IF((LEN('Copy paste to Here'!G257))&gt;5,((CONCATENATE('Copy paste to Here'!G257," &amp; ",'Copy paste to Here'!D257,"  &amp;  ",'Copy paste to Here'!E257))),"Empty Cell")</f>
        <v>Empty Cell</v>
      </c>
      <c r="B253" s="54">
        <f>'Copy paste to Here'!C257</f>
        <v>0</v>
      </c>
      <c r="C253" s="54"/>
      <c r="D253" s="55"/>
      <c r="E253" s="56"/>
      <c r="F253" s="56">
        <f t="shared" si="10"/>
        <v>0</v>
      </c>
      <c r="G253" s="57">
        <f t="shared" si="11"/>
        <v>0</v>
      </c>
      <c r="H253" s="60">
        <f t="shared" si="12"/>
        <v>0</v>
      </c>
    </row>
    <row r="254" spans="1:8" s="59" customFormat="1" hidden="1">
      <c r="A254" s="53" t="str">
        <f>IF((LEN('Copy paste to Here'!G258))&gt;5,((CONCATENATE('Copy paste to Here'!G258," &amp; ",'Copy paste to Here'!D258,"  &amp;  ",'Copy paste to Here'!E258))),"Empty Cell")</f>
        <v>Empty Cell</v>
      </c>
      <c r="B254" s="54">
        <f>'Copy paste to Here'!C258</f>
        <v>0</v>
      </c>
      <c r="C254" s="54"/>
      <c r="D254" s="55"/>
      <c r="E254" s="56"/>
      <c r="F254" s="56">
        <f t="shared" si="10"/>
        <v>0</v>
      </c>
      <c r="G254" s="57">
        <f t="shared" si="11"/>
        <v>0</v>
      </c>
      <c r="H254" s="60">
        <f t="shared" si="12"/>
        <v>0</v>
      </c>
    </row>
    <row r="255" spans="1:8" s="59" customFormat="1" hidden="1">
      <c r="A255" s="53" t="str">
        <f>IF((LEN('Copy paste to Here'!G259))&gt;5,((CONCATENATE('Copy paste to Here'!G259," &amp; ",'Copy paste to Here'!D259,"  &amp;  ",'Copy paste to Here'!E259))),"Empty Cell")</f>
        <v>Empty Cell</v>
      </c>
      <c r="B255" s="54">
        <f>'Copy paste to Here'!C259</f>
        <v>0</v>
      </c>
      <c r="C255" s="54"/>
      <c r="D255" s="55"/>
      <c r="E255" s="56"/>
      <c r="F255" s="56">
        <f t="shared" si="10"/>
        <v>0</v>
      </c>
      <c r="G255" s="57">
        <f t="shared" si="11"/>
        <v>0</v>
      </c>
      <c r="H255" s="60">
        <f t="shared" si="12"/>
        <v>0</v>
      </c>
    </row>
    <row r="256" spans="1:8" s="59" customFormat="1" hidden="1">
      <c r="A256" s="53" t="str">
        <f>IF((LEN('Copy paste to Here'!G260))&gt;5,((CONCATENATE('Copy paste to Here'!G260," &amp; ",'Copy paste to Here'!D260,"  &amp;  ",'Copy paste to Here'!E260))),"Empty Cell")</f>
        <v>Empty Cell</v>
      </c>
      <c r="B256" s="54">
        <f>'Copy paste to Here'!C260</f>
        <v>0</v>
      </c>
      <c r="C256" s="54"/>
      <c r="D256" s="55"/>
      <c r="E256" s="56"/>
      <c r="F256" s="56">
        <f t="shared" si="10"/>
        <v>0</v>
      </c>
      <c r="G256" s="57">
        <f t="shared" si="11"/>
        <v>0</v>
      </c>
      <c r="H256" s="60">
        <f t="shared" si="12"/>
        <v>0</v>
      </c>
    </row>
    <row r="257" spans="1:8" s="59" customFormat="1" hidden="1">
      <c r="A257" s="53" t="str">
        <f>IF((LEN('Copy paste to Here'!G261))&gt;5,((CONCATENATE('Copy paste to Here'!G261," &amp; ",'Copy paste to Here'!D261,"  &amp;  ",'Copy paste to Here'!E261))),"Empty Cell")</f>
        <v>Empty Cell</v>
      </c>
      <c r="B257" s="54">
        <f>'Copy paste to Here'!C261</f>
        <v>0</v>
      </c>
      <c r="C257" s="54"/>
      <c r="D257" s="55"/>
      <c r="E257" s="56"/>
      <c r="F257" s="56">
        <f t="shared" si="10"/>
        <v>0</v>
      </c>
      <c r="G257" s="57">
        <f t="shared" si="11"/>
        <v>0</v>
      </c>
      <c r="H257" s="60">
        <f t="shared" si="12"/>
        <v>0</v>
      </c>
    </row>
    <row r="258" spans="1:8" s="59" customFormat="1" hidden="1">
      <c r="A258" s="53" t="str">
        <f>IF((LEN('Copy paste to Here'!G262))&gt;5,((CONCATENATE('Copy paste to Here'!G262," &amp; ",'Copy paste to Here'!D262,"  &amp;  ",'Copy paste to Here'!E262))),"Empty Cell")</f>
        <v>Empty Cell</v>
      </c>
      <c r="B258" s="54">
        <f>'Copy paste to Here'!C262</f>
        <v>0</v>
      </c>
      <c r="C258" s="54"/>
      <c r="D258" s="55"/>
      <c r="E258" s="56"/>
      <c r="F258" s="56">
        <f t="shared" si="10"/>
        <v>0</v>
      </c>
      <c r="G258" s="57">
        <f t="shared" si="11"/>
        <v>0</v>
      </c>
      <c r="H258" s="60">
        <f t="shared" si="12"/>
        <v>0</v>
      </c>
    </row>
    <row r="259" spans="1:8" s="59" customFormat="1" hidden="1">
      <c r="A259" s="53" t="str">
        <f>IF((LEN('Copy paste to Here'!G263))&gt;5,((CONCATENATE('Copy paste to Here'!G263," &amp; ",'Copy paste to Here'!D263,"  &amp;  ",'Copy paste to Here'!E263))),"Empty Cell")</f>
        <v>Empty Cell</v>
      </c>
      <c r="B259" s="54">
        <f>'Copy paste to Here'!C263</f>
        <v>0</v>
      </c>
      <c r="C259" s="54"/>
      <c r="D259" s="55"/>
      <c r="E259" s="56"/>
      <c r="F259" s="56">
        <f t="shared" si="10"/>
        <v>0</v>
      </c>
      <c r="G259" s="57">
        <f t="shared" si="11"/>
        <v>0</v>
      </c>
      <c r="H259" s="60">
        <f t="shared" si="12"/>
        <v>0</v>
      </c>
    </row>
    <row r="260" spans="1:8" s="59" customFormat="1" hidden="1">
      <c r="A260" s="53" t="str">
        <f>IF((LEN('Copy paste to Here'!G264))&gt;5,((CONCATENATE('Copy paste to Here'!G264," &amp; ",'Copy paste to Here'!D264,"  &amp;  ",'Copy paste to Here'!E264))),"Empty Cell")</f>
        <v>Empty Cell</v>
      </c>
      <c r="B260" s="54">
        <f>'Copy paste to Here'!C264</f>
        <v>0</v>
      </c>
      <c r="C260" s="54"/>
      <c r="D260" s="55"/>
      <c r="E260" s="56"/>
      <c r="F260" s="56">
        <f t="shared" si="10"/>
        <v>0</v>
      </c>
      <c r="G260" s="57">
        <f t="shared" si="11"/>
        <v>0</v>
      </c>
      <c r="H260" s="60">
        <f t="shared" si="12"/>
        <v>0</v>
      </c>
    </row>
    <row r="261" spans="1:8" s="59" customFormat="1" hidden="1">
      <c r="A261" s="53" t="str">
        <f>IF((LEN('Copy paste to Here'!G265))&gt;5,((CONCATENATE('Copy paste to Here'!G265," &amp; ",'Copy paste to Here'!D265,"  &amp;  ",'Copy paste to Here'!E265))),"Empty Cell")</f>
        <v>Empty Cell</v>
      </c>
      <c r="B261" s="54">
        <f>'Copy paste to Here'!C265</f>
        <v>0</v>
      </c>
      <c r="C261" s="54"/>
      <c r="D261" s="55"/>
      <c r="E261" s="56"/>
      <c r="F261" s="56">
        <f t="shared" si="10"/>
        <v>0</v>
      </c>
      <c r="G261" s="57">
        <f t="shared" si="11"/>
        <v>0</v>
      </c>
      <c r="H261" s="60">
        <f t="shared" si="12"/>
        <v>0</v>
      </c>
    </row>
    <row r="262" spans="1:8" s="59" customFormat="1" hidden="1">
      <c r="A262" s="53" t="str">
        <f>IF((LEN('Copy paste to Here'!G266))&gt;5,((CONCATENATE('Copy paste to Here'!G266," &amp; ",'Copy paste to Here'!D266,"  &amp;  ",'Copy paste to Here'!E266))),"Empty Cell")</f>
        <v>Empty Cell</v>
      </c>
      <c r="B262" s="54">
        <f>'Copy paste to Here'!C266</f>
        <v>0</v>
      </c>
      <c r="C262" s="54"/>
      <c r="D262" s="55"/>
      <c r="E262" s="56"/>
      <c r="F262" s="56">
        <f t="shared" si="10"/>
        <v>0</v>
      </c>
      <c r="G262" s="57">
        <f t="shared" si="11"/>
        <v>0</v>
      </c>
      <c r="H262" s="60">
        <f t="shared" si="12"/>
        <v>0</v>
      </c>
    </row>
    <row r="263" spans="1:8" s="59" customFormat="1" hidden="1">
      <c r="A263" s="53" t="str">
        <f>IF((LEN('Copy paste to Here'!G267))&gt;5,((CONCATENATE('Copy paste to Here'!G267," &amp; ",'Copy paste to Here'!D267,"  &amp;  ",'Copy paste to Here'!E267))),"Empty Cell")</f>
        <v>Empty Cell</v>
      </c>
      <c r="B263" s="54">
        <f>'Copy paste to Here'!C267</f>
        <v>0</v>
      </c>
      <c r="C263" s="54"/>
      <c r="D263" s="55"/>
      <c r="E263" s="56"/>
      <c r="F263" s="56">
        <f t="shared" si="10"/>
        <v>0</v>
      </c>
      <c r="G263" s="57">
        <f t="shared" si="11"/>
        <v>0</v>
      </c>
      <c r="H263" s="60">
        <f t="shared" si="12"/>
        <v>0</v>
      </c>
    </row>
    <row r="264" spans="1:8" s="59" customFormat="1" hidden="1">
      <c r="A264" s="53" t="str">
        <f>IF((LEN('Copy paste to Here'!G268))&gt;5,((CONCATENATE('Copy paste to Here'!G268," &amp; ",'Copy paste to Here'!D268,"  &amp;  ",'Copy paste to Here'!E268))),"Empty Cell")</f>
        <v>Empty Cell</v>
      </c>
      <c r="B264" s="54">
        <f>'Copy paste to Here'!C268</f>
        <v>0</v>
      </c>
      <c r="C264" s="54"/>
      <c r="D264" s="55"/>
      <c r="E264" s="56"/>
      <c r="F264" s="56">
        <f t="shared" si="10"/>
        <v>0</v>
      </c>
      <c r="G264" s="57">
        <f t="shared" si="11"/>
        <v>0</v>
      </c>
      <c r="H264" s="60">
        <f t="shared" si="12"/>
        <v>0</v>
      </c>
    </row>
    <row r="265" spans="1:8" s="59" customFormat="1" hidden="1">
      <c r="A265" s="53" t="str">
        <f>IF((LEN('Copy paste to Here'!G269))&gt;5,((CONCATENATE('Copy paste to Here'!G269," &amp; ",'Copy paste to Here'!D269,"  &amp;  ",'Copy paste to Here'!E269))),"Empty Cell")</f>
        <v>Empty Cell</v>
      </c>
      <c r="B265" s="54">
        <f>'Copy paste to Here'!C269</f>
        <v>0</v>
      </c>
      <c r="C265" s="54"/>
      <c r="D265" s="55"/>
      <c r="E265" s="56"/>
      <c r="F265" s="56">
        <f t="shared" si="10"/>
        <v>0</v>
      </c>
      <c r="G265" s="57">
        <f t="shared" si="11"/>
        <v>0</v>
      </c>
      <c r="H265" s="60">
        <f t="shared" si="12"/>
        <v>0</v>
      </c>
    </row>
    <row r="266" spans="1:8" s="59" customFormat="1" hidden="1">
      <c r="A266" s="53" t="str">
        <f>IF((LEN('Copy paste to Here'!G270))&gt;5,((CONCATENATE('Copy paste to Here'!G270," &amp; ",'Copy paste to Here'!D270,"  &amp;  ",'Copy paste to Here'!E270))),"Empty Cell")</f>
        <v>Empty Cell</v>
      </c>
      <c r="B266" s="54">
        <f>'Copy paste to Here'!C270</f>
        <v>0</v>
      </c>
      <c r="C266" s="54"/>
      <c r="D266" s="55"/>
      <c r="E266" s="56"/>
      <c r="F266" s="56">
        <f t="shared" si="10"/>
        <v>0</v>
      </c>
      <c r="G266" s="57">
        <f t="shared" si="11"/>
        <v>0</v>
      </c>
      <c r="H266" s="60">
        <f t="shared" si="12"/>
        <v>0</v>
      </c>
    </row>
    <row r="267" spans="1:8" s="59" customFormat="1" hidden="1">
      <c r="A267" s="53" t="str">
        <f>IF((LEN('Copy paste to Here'!G271))&gt;5,((CONCATENATE('Copy paste to Here'!G271," &amp; ",'Copy paste to Here'!D271,"  &amp;  ",'Copy paste to Here'!E271))),"Empty Cell")</f>
        <v>Empty Cell</v>
      </c>
      <c r="B267" s="54">
        <f>'Copy paste to Here'!C271</f>
        <v>0</v>
      </c>
      <c r="C267" s="54"/>
      <c r="D267" s="55"/>
      <c r="E267" s="56"/>
      <c r="F267" s="56">
        <f t="shared" si="10"/>
        <v>0</v>
      </c>
      <c r="G267" s="57">
        <f t="shared" si="11"/>
        <v>0</v>
      </c>
      <c r="H267" s="60">
        <f t="shared" si="12"/>
        <v>0</v>
      </c>
    </row>
    <row r="268" spans="1:8" s="59" customFormat="1" hidden="1">
      <c r="A268" s="53" t="str">
        <f>IF((LEN('Copy paste to Here'!G272))&gt;5,((CONCATENATE('Copy paste to Here'!G272," &amp; ",'Copy paste to Here'!D272,"  &amp;  ",'Copy paste to Here'!E272))),"Empty Cell")</f>
        <v>Empty Cell</v>
      </c>
      <c r="B268" s="54">
        <f>'Copy paste to Here'!C272</f>
        <v>0</v>
      </c>
      <c r="C268" s="54"/>
      <c r="D268" s="55"/>
      <c r="E268" s="56"/>
      <c r="F268" s="56">
        <f t="shared" si="10"/>
        <v>0</v>
      </c>
      <c r="G268" s="57">
        <f t="shared" si="11"/>
        <v>0</v>
      </c>
      <c r="H268" s="60">
        <f t="shared" si="12"/>
        <v>0</v>
      </c>
    </row>
    <row r="269" spans="1:8" s="59" customFormat="1" hidden="1">
      <c r="A269" s="53" t="str">
        <f>IF((LEN('Copy paste to Here'!G273))&gt;5,((CONCATENATE('Copy paste to Here'!G273," &amp; ",'Copy paste to Here'!D273,"  &amp;  ",'Copy paste to Here'!E273))),"Empty Cell")</f>
        <v>Empty Cell</v>
      </c>
      <c r="B269" s="54">
        <f>'Copy paste to Here'!C273</f>
        <v>0</v>
      </c>
      <c r="C269" s="54"/>
      <c r="D269" s="55"/>
      <c r="E269" s="56"/>
      <c r="F269" s="56">
        <f t="shared" si="10"/>
        <v>0</v>
      </c>
      <c r="G269" s="57">
        <f t="shared" si="11"/>
        <v>0</v>
      </c>
      <c r="H269" s="60">
        <f t="shared" si="12"/>
        <v>0</v>
      </c>
    </row>
    <row r="270" spans="1:8" s="59" customFormat="1" hidden="1">
      <c r="A270" s="53" t="str">
        <f>IF((LEN('Copy paste to Here'!G274))&gt;5,((CONCATENATE('Copy paste to Here'!G274," &amp; ",'Copy paste to Here'!D274,"  &amp;  ",'Copy paste to Here'!E274))),"Empty Cell")</f>
        <v>Empty Cell</v>
      </c>
      <c r="B270" s="54">
        <f>'Copy paste to Here'!C274</f>
        <v>0</v>
      </c>
      <c r="C270" s="54"/>
      <c r="D270" s="55"/>
      <c r="E270" s="56"/>
      <c r="F270" s="56">
        <f t="shared" si="10"/>
        <v>0</v>
      </c>
      <c r="G270" s="57">
        <f t="shared" si="11"/>
        <v>0</v>
      </c>
      <c r="H270" s="60">
        <f t="shared" si="12"/>
        <v>0</v>
      </c>
    </row>
    <row r="271" spans="1:8" s="59" customFormat="1" hidden="1">
      <c r="A271" s="53" t="str">
        <f>IF((LEN('Copy paste to Here'!G275))&gt;5,((CONCATENATE('Copy paste to Here'!G275," &amp; ",'Copy paste to Here'!D275,"  &amp;  ",'Copy paste to Here'!E275))),"Empty Cell")</f>
        <v>Empty Cell</v>
      </c>
      <c r="B271" s="54">
        <f>'Copy paste to Here'!C275</f>
        <v>0</v>
      </c>
      <c r="C271" s="54"/>
      <c r="D271" s="55"/>
      <c r="E271" s="56"/>
      <c r="F271" s="56">
        <f t="shared" si="10"/>
        <v>0</v>
      </c>
      <c r="G271" s="57">
        <f t="shared" si="11"/>
        <v>0</v>
      </c>
      <c r="H271" s="60">
        <f t="shared" si="12"/>
        <v>0</v>
      </c>
    </row>
    <row r="272" spans="1:8" s="59" customFormat="1" hidden="1">
      <c r="A272" s="53" t="str">
        <f>IF((LEN('Copy paste to Here'!G276))&gt;5,((CONCATENATE('Copy paste to Here'!G276," &amp; ",'Copy paste to Here'!D276,"  &amp;  ",'Copy paste to Here'!E276))),"Empty Cell")</f>
        <v>Empty Cell</v>
      </c>
      <c r="B272" s="54">
        <f>'Copy paste to Here'!C276</f>
        <v>0</v>
      </c>
      <c r="C272" s="54"/>
      <c r="D272" s="55"/>
      <c r="E272" s="56"/>
      <c r="F272" s="56">
        <f t="shared" si="10"/>
        <v>0</v>
      </c>
      <c r="G272" s="57">
        <f t="shared" si="11"/>
        <v>0</v>
      </c>
      <c r="H272" s="60">
        <f t="shared" si="12"/>
        <v>0</v>
      </c>
    </row>
    <row r="273" spans="1:8" s="59" customFormat="1" hidden="1">
      <c r="A273" s="53" t="str">
        <f>IF((LEN('Copy paste to Here'!G277))&gt;5,((CONCATENATE('Copy paste to Here'!G277," &amp; ",'Copy paste to Here'!D277,"  &amp;  ",'Copy paste to Here'!E277))),"Empty Cell")</f>
        <v>Empty Cell</v>
      </c>
      <c r="B273" s="54">
        <f>'Copy paste to Here'!C277</f>
        <v>0</v>
      </c>
      <c r="C273" s="54"/>
      <c r="D273" s="55"/>
      <c r="E273" s="56"/>
      <c r="F273" s="56">
        <f t="shared" si="10"/>
        <v>0</v>
      </c>
      <c r="G273" s="57">
        <f t="shared" si="11"/>
        <v>0</v>
      </c>
      <c r="H273" s="60">
        <f t="shared" si="12"/>
        <v>0</v>
      </c>
    </row>
    <row r="274" spans="1:8" s="59" customFormat="1" hidden="1">
      <c r="A274" s="53" t="str">
        <f>IF((LEN('Copy paste to Here'!G278))&gt;5,((CONCATENATE('Copy paste to Here'!G278," &amp; ",'Copy paste to Here'!D278,"  &amp;  ",'Copy paste to Here'!E278))),"Empty Cell")</f>
        <v>Empty Cell</v>
      </c>
      <c r="B274" s="54">
        <f>'Copy paste to Here'!C278</f>
        <v>0</v>
      </c>
      <c r="C274" s="54"/>
      <c r="D274" s="55"/>
      <c r="E274" s="56"/>
      <c r="F274" s="56">
        <f t="shared" si="10"/>
        <v>0</v>
      </c>
      <c r="G274" s="57">
        <f t="shared" si="11"/>
        <v>0</v>
      </c>
      <c r="H274" s="60">
        <f t="shared" si="12"/>
        <v>0</v>
      </c>
    </row>
    <row r="275" spans="1:8" s="59" customFormat="1" hidden="1">
      <c r="A275" s="53" t="str">
        <f>IF((LEN('Copy paste to Here'!G279))&gt;5,((CONCATENATE('Copy paste to Here'!G279," &amp; ",'Copy paste to Here'!D279,"  &amp;  ",'Copy paste to Here'!E279))),"Empty Cell")</f>
        <v>Empty Cell</v>
      </c>
      <c r="B275" s="54">
        <f>'Copy paste to Here'!C279</f>
        <v>0</v>
      </c>
      <c r="C275" s="54"/>
      <c r="D275" s="55"/>
      <c r="E275" s="56"/>
      <c r="F275" s="56">
        <f t="shared" ref="F275:F338" si="13">D275*E275</f>
        <v>0</v>
      </c>
      <c r="G275" s="57">
        <f t="shared" ref="G275:G338" si="14">E275*$E$14</f>
        <v>0</v>
      </c>
      <c r="H275" s="60">
        <f t="shared" ref="H275:H338" si="15">D275*G275</f>
        <v>0</v>
      </c>
    </row>
    <row r="276" spans="1:8" s="59" customFormat="1" hidden="1">
      <c r="A276" s="53" t="str">
        <f>IF((LEN('Copy paste to Here'!G280))&gt;5,((CONCATENATE('Copy paste to Here'!G280," &amp; ",'Copy paste to Here'!D280,"  &amp;  ",'Copy paste to Here'!E280))),"Empty Cell")</f>
        <v>Empty Cell</v>
      </c>
      <c r="B276" s="54">
        <f>'Copy paste to Here'!C280</f>
        <v>0</v>
      </c>
      <c r="C276" s="54"/>
      <c r="D276" s="55"/>
      <c r="E276" s="56"/>
      <c r="F276" s="56">
        <f t="shared" si="13"/>
        <v>0</v>
      </c>
      <c r="G276" s="57">
        <f t="shared" si="14"/>
        <v>0</v>
      </c>
      <c r="H276" s="60">
        <f t="shared" si="15"/>
        <v>0</v>
      </c>
    </row>
    <row r="277" spans="1:8" s="59" customFormat="1" hidden="1">
      <c r="A277" s="53" t="str">
        <f>IF((LEN('Copy paste to Here'!G281))&gt;5,((CONCATENATE('Copy paste to Here'!G281," &amp; ",'Copy paste to Here'!D281,"  &amp;  ",'Copy paste to Here'!E281))),"Empty Cell")</f>
        <v>Empty Cell</v>
      </c>
      <c r="B277" s="54">
        <f>'Copy paste to Here'!C281</f>
        <v>0</v>
      </c>
      <c r="C277" s="54"/>
      <c r="D277" s="55"/>
      <c r="E277" s="56"/>
      <c r="F277" s="56">
        <f t="shared" si="13"/>
        <v>0</v>
      </c>
      <c r="G277" s="57">
        <f t="shared" si="14"/>
        <v>0</v>
      </c>
      <c r="H277" s="60">
        <f t="shared" si="15"/>
        <v>0</v>
      </c>
    </row>
    <row r="278" spans="1:8" s="59" customFormat="1" hidden="1">
      <c r="A278" s="53" t="str">
        <f>IF((LEN('Copy paste to Here'!G282))&gt;5,((CONCATENATE('Copy paste to Here'!G282," &amp; ",'Copy paste to Here'!D282,"  &amp;  ",'Copy paste to Here'!E282))),"Empty Cell")</f>
        <v>Empty Cell</v>
      </c>
      <c r="B278" s="54">
        <f>'Copy paste to Here'!C282</f>
        <v>0</v>
      </c>
      <c r="C278" s="54"/>
      <c r="D278" s="55"/>
      <c r="E278" s="56"/>
      <c r="F278" s="56">
        <f t="shared" si="13"/>
        <v>0</v>
      </c>
      <c r="G278" s="57">
        <f t="shared" si="14"/>
        <v>0</v>
      </c>
      <c r="H278" s="60">
        <f t="shared" si="15"/>
        <v>0</v>
      </c>
    </row>
    <row r="279" spans="1:8" s="59" customFormat="1" hidden="1">
      <c r="A279" s="53" t="str">
        <f>IF((LEN('Copy paste to Here'!G283))&gt;5,((CONCATENATE('Copy paste to Here'!G283," &amp; ",'Copy paste to Here'!D283,"  &amp;  ",'Copy paste to Here'!E283))),"Empty Cell")</f>
        <v>Empty Cell</v>
      </c>
      <c r="B279" s="54">
        <f>'Copy paste to Here'!C283</f>
        <v>0</v>
      </c>
      <c r="C279" s="54"/>
      <c r="D279" s="55"/>
      <c r="E279" s="56"/>
      <c r="F279" s="56">
        <f t="shared" si="13"/>
        <v>0</v>
      </c>
      <c r="G279" s="57">
        <f t="shared" si="14"/>
        <v>0</v>
      </c>
      <c r="H279" s="60">
        <f t="shared" si="15"/>
        <v>0</v>
      </c>
    </row>
    <row r="280" spans="1:8" s="59" customFormat="1" hidden="1">
      <c r="A280" s="53" t="str">
        <f>IF((LEN('Copy paste to Here'!G284))&gt;5,((CONCATENATE('Copy paste to Here'!G284," &amp; ",'Copy paste to Here'!D284,"  &amp;  ",'Copy paste to Here'!E284))),"Empty Cell")</f>
        <v>Empty Cell</v>
      </c>
      <c r="B280" s="54">
        <f>'Copy paste to Here'!C284</f>
        <v>0</v>
      </c>
      <c r="C280" s="54"/>
      <c r="D280" s="55"/>
      <c r="E280" s="56"/>
      <c r="F280" s="56">
        <f t="shared" si="13"/>
        <v>0</v>
      </c>
      <c r="G280" s="57">
        <f t="shared" si="14"/>
        <v>0</v>
      </c>
      <c r="H280" s="60">
        <f t="shared" si="15"/>
        <v>0</v>
      </c>
    </row>
    <row r="281" spans="1:8" s="59" customFormat="1" hidden="1">
      <c r="A281" s="53" t="str">
        <f>IF((LEN('Copy paste to Here'!G285))&gt;5,((CONCATENATE('Copy paste to Here'!G285," &amp; ",'Copy paste to Here'!D285,"  &amp;  ",'Copy paste to Here'!E285))),"Empty Cell")</f>
        <v>Empty Cell</v>
      </c>
      <c r="B281" s="54">
        <f>'Copy paste to Here'!C285</f>
        <v>0</v>
      </c>
      <c r="C281" s="54"/>
      <c r="D281" s="55"/>
      <c r="E281" s="56"/>
      <c r="F281" s="56">
        <f t="shared" si="13"/>
        <v>0</v>
      </c>
      <c r="G281" s="57">
        <f t="shared" si="14"/>
        <v>0</v>
      </c>
      <c r="H281" s="60">
        <f t="shared" si="15"/>
        <v>0</v>
      </c>
    </row>
    <row r="282" spans="1:8" s="59" customFormat="1" hidden="1">
      <c r="A282" s="53" t="str">
        <f>IF((LEN('Copy paste to Here'!G286))&gt;5,((CONCATENATE('Copy paste to Here'!G286," &amp; ",'Copy paste to Here'!D286,"  &amp;  ",'Copy paste to Here'!E286))),"Empty Cell")</f>
        <v>Empty Cell</v>
      </c>
      <c r="B282" s="54">
        <f>'Copy paste to Here'!C286</f>
        <v>0</v>
      </c>
      <c r="C282" s="54"/>
      <c r="D282" s="55"/>
      <c r="E282" s="56"/>
      <c r="F282" s="56">
        <f t="shared" si="13"/>
        <v>0</v>
      </c>
      <c r="G282" s="57">
        <f t="shared" si="14"/>
        <v>0</v>
      </c>
      <c r="H282" s="60">
        <f t="shared" si="15"/>
        <v>0</v>
      </c>
    </row>
    <row r="283" spans="1:8" s="59" customFormat="1" hidden="1">
      <c r="A283" s="53" t="str">
        <f>IF((LEN('Copy paste to Here'!G287))&gt;5,((CONCATENATE('Copy paste to Here'!G287," &amp; ",'Copy paste to Here'!D287,"  &amp;  ",'Copy paste to Here'!E287))),"Empty Cell")</f>
        <v>Empty Cell</v>
      </c>
      <c r="B283" s="54">
        <f>'Copy paste to Here'!C287</f>
        <v>0</v>
      </c>
      <c r="C283" s="54"/>
      <c r="D283" s="55"/>
      <c r="E283" s="56"/>
      <c r="F283" s="56">
        <f t="shared" si="13"/>
        <v>0</v>
      </c>
      <c r="G283" s="57">
        <f t="shared" si="14"/>
        <v>0</v>
      </c>
      <c r="H283" s="60">
        <f t="shared" si="15"/>
        <v>0</v>
      </c>
    </row>
    <row r="284" spans="1:8" s="59" customFormat="1" hidden="1">
      <c r="A284" s="53" t="str">
        <f>IF((LEN('Copy paste to Here'!G288))&gt;5,((CONCATENATE('Copy paste to Here'!G288," &amp; ",'Copy paste to Here'!D288,"  &amp;  ",'Copy paste to Here'!E288))),"Empty Cell")</f>
        <v>Empty Cell</v>
      </c>
      <c r="B284" s="54">
        <f>'Copy paste to Here'!C288</f>
        <v>0</v>
      </c>
      <c r="C284" s="54"/>
      <c r="D284" s="55"/>
      <c r="E284" s="56"/>
      <c r="F284" s="56">
        <f t="shared" si="13"/>
        <v>0</v>
      </c>
      <c r="G284" s="57">
        <f t="shared" si="14"/>
        <v>0</v>
      </c>
      <c r="H284" s="60">
        <f t="shared" si="15"/>
        <v>0</v>
      </c>
    </row>
    <row r="285" spans="1:8" s="59" customFormat="1" hidden="1">
      <c r="A285" s="53" t="str">
        <f>IF((LEN('Copy paste to Here'!G289))&gt;5,((CONCATENATE('Copy paste to Here'!G289," &amp; ",'Copy paste to Here'!D289,"  &amp;  ",'Copy paste to Here'!E289))),"Empty Cell")</f>
        <v>Empty Cell</v>
      </c>
      <c r="B285" s="54">
        <f>'Copy paste to Here'!C289</f>
        <v>0</v>
      </c>
      <c r="C285" s="54"/>
      <c r="D285" s="55"/>
      <c r="E285" s="56"/>
      <c r="F285" s="56">
        <f t="shared" si="13"/>
        <v>0</v>
      </c>
      <c r="G285" s="57">
        <f t="shared" si="14"/>
        <v>0</v>
      </c>
      <c r="H285" s="60">
        <f t="shared" si="15"/>
        <v>0</v>
      </c>
    </row>
    <row r="286" spans="1:8" s="59" customFormat="1" hidden="1">
      <c r="A286" s="53" t="str">
        <f>IF((LEN('Copy paste to Here'!G290))&gt;5,((CONCATENATE('Copy paste to Here'!G290," &amp; ",'Copy paste to Here'!D290,"  &amp;  ",'Copy paste to Here'!E290))),"Empty Cell")</f>
        <v>Empty Cell</v>
      </c>
      <c r="B286" s="54">
        <f>'Copy paste to Here'!C290</f>
        <v>0</v>
      </c>
      <c r="C286" s="54"/>
      <c r="D286" s="55"/>
      <c r="E286" s="56"/>
      <c r="F286" s="56">
        <f t="shared" si="13"/>
        <v>0</v>
      </c>
      <c r="G286" s="57">
        <f t="shared" si="14"/>
        <v>0</v>
      </c>
      <c r="H286" s="60">
        <f t="shared" si="15"/>
        <v>0</v>
      </c>
    </row>
    <row r="287" spans="1:8" s="59" customFormat="1" hidden="1">
      <c r="A287" s="53" t="str">
        <f>IF((LEN('Copy paste to Here'!G291))&gt;5,((CONCATENATE('Copy paste to Here'!G291," &amp; ",'Copy paste to Here'!D291,"  &amp;  ",'Copy paste to Here'!E291))),"Empty Cell")</f>
        <v>Empty Cell</v>
      </c>
      <c r="B287" s="54">
        <f>'Copy paste to Here'!C291</f>
        <v>0</v>
      </c>
      <c r="C287" s="54"/>
      <c r="D287" s="55"/>
      <c r="E287" s="56"/>
      <c r="F287" s="56">
        <f t="shared" si="13"/>
        <v>0</v>
      </c>
      <c r="G287" s="57">
        <f t="shared" si="14"/>
        <v>0</v>
      </c>
      <c r="H287" s="60">
        <f t="shared" si="15"/>
        <v>0</v>
      </c>
    </row>
    <row r="288" spans="1:8" s="59" customFormat="1" hidden="1">
      <c r="A288" s="53" t="str">
        <f>IF((LEN('Copy paste to Here'!G292))&gt;5,((CONCATENATE('Copy paste to Here'!G292," &amp; ",'Copy paste to Here'!D292,"  &amp;  ",'Copy paste to Here'!E292))),"Empty Cell")</f>
        <v>Empty Cell</v>
      </c>
      <c r="B288" s="54">
        <f>'Copy paste to Here'!C292</f>
        <v>0</v>
      </c>
      <c r="C288" s="54"/>
      <c r="D288" s="55"/>
      <c r="E288" s="56"/>
      <c r="F288" s="56">
        <f t="shared" si="13"/>
        <v>0</v>
      </c>
      <c r="G288" s="57">
        <f t="shared" si="14"/>
        <v>0</v>
      </c>
      <c r="H288" s="60">
        <f t="shared" si="15"/>
        <v>0</v>
      </c>
    </row>
    <row r="289" spans="1:8" s="59" customFormat="1" hidden="1">
      <c r="A289" s="53" t="str">
        <f>IF((LEN('Copy paste to Here'!G293))&gt;5,((CONCATENATE('Copy paste to Here'!G293," &amp; ",'Copy paste to Here'!D293,"  &amp;  ",'Copy paste to Here'!E293))),"Empty Cell")</f>
        <v>Empty Cell</v>
      </c>
      <c r="B289" s="54">
        <f>'Copy paste to Here'!C293</f>
        <v>0</v>
      </c>
      <c r="C289" s="54"/>
      <c r="D289" s="55"/>
      <c r="E289" s="56"/>
      <c r="F289" s="56">
        <f t="shared" si="13"/>
        <v>0</v>
      </c>
      <c r="G289" s="57">
        <f t="shared" si="14"/>
        <v>0</v>
      </c>
      <c r="H289" s="60">
        <f t="shared" si="15"/>
        <v>0</v>
      </c>
    </row>
    <row r="290" spans="1:8" s="59" customFormat="1" hidden="1">
      <c r="A290" s="53" t="str">
        <f>IF((LEN('Copy paste to Here'!G294))&gt;5,((CONCATENATE('Copy paste to Here'!G294," &amp; ",'Copy paste to Here'!D294,"  &amp;  ",'Copy paste to Here'!E294))),"Empty Cell")</f>
        <v>Empty Cell</v>
      </c>
      <c r="B290" s="54">
        <f>'Copy paste to Here'!C294</f>
        <v>0</v>
      </c>
      <c r="C290" s="54"/>
      <c r="D290" s="55"/>
      <c r="E290" s="56"/>
      <c r="F290" s="56">
        <f t="shared" si="13"/>
        <v>0</v>
      </c>
      <c r="G290" s="57">
        <f t="shared" si="14"/>
        <v>0</v>
      </c>
      <c r="H290" s="60">
        <f t="shared" si="15"/>
        <v>0</v>
      </c>
    </row>
    <row r="291" spans="1:8" s="59" customFormat="1" hidden="1">
      <c r="A291" s="53" t="str">
        <f>IF((LEN('Copy paste to Here'!G295))&gt;5,((CONCATENATE('Copy paste to Here'!G295," &amp; ",'Copy paste to Here'!D295,"  &amp;  ",'Copy paste to Here'!E295))),"Empty Cell")</f>
        <v>Empty Cell</v>
      </c>
      <c r="B291" s="54">
        <f>'Copy paste to Here'!C295</f>
        <v>0</v>
      </c>
      <c r="C291" s="54"/>
      <c r="D291" s="55"/>
      <c r="E291" s="56"/>
      <c r="F291" s="56">
        <f t="shared" si="13"/>
        <v>0</v>
      </c>
      <c r="G291" s="57">
        <f t="shared" si="14"/>
        <v>0</v>
      </c>
      <c r="H291" s="60">
        <f t="shared" si="15"/>
        <v>0</v>
      </c>
    </row>
    <row r="292" spans="1:8" s="59" customFormat="1" hidden="1">
      <c r="A292" s="53" t="str">
        <f>IF((LEN('Copy paste to Here'!G296))&gt;5,((CONCATENATE('Copy paste to Here'!G296," &amp; ",'Copy paste to Here'!D296,"  &amp;  ",'Copy paste to Here'!E296))),"Empty Cell")</f>
        <v>Empty Cell</v>
      </c>
      <c r="B292" s="54">
        <f>'Copy paste to Here'!C296</f>
        <v>0</v>
      </c>
      <c r="C292" s="54"/>
      <c r="D292" s="55"/>
      <c r="E292" s="56"/>
      <c r="F292" s="56">
        <f t="shared" si="13"/>
        <v>0</v>
      </c>
      <c r="G292" s="57">
        <f t="shared" si="14"/>
        <v>0</v>
      </c>
      <c r="H292" s="60">
        <f t="shared" si="15"/>
        <v>0</v>
      </c>
    </row>
    <row r="293" spans="1:8" s="59" customFormat="1" hidden="1">
      <c r="A293" s="53" t="str">
        <f>IF((LEN('Copy paste to Here'!G297))&gt;5,((CONCATENATE('Copy paste to Here'!G297," &amp; ",'Copy paste to Here'!D297,"  &amp;  ",'Copy paste to Here'!E297))),"Empty Cell")</f>
        <v>Empty Cell</v>
      </c>
      <c r="B293" s="54">
        <f>'Copy paste to Here'!C297</f>
        <v>0</v>
      </c>
      <c r="C293" s="54"/>
      <c r="D293" s="55"/>
      <c r="E293" s="56"/>
      <c r="F293" s="56">
        <f t="shared" si="13"/>
        <v>0</v>
      </c>
      <c r="G293" s="57">
        <f t="shared" si="14"/>
        <v>0</v>
      </c>
      <c r="H293" s="60">
        <f t="shared" si="15"/>
        <v>0</v>
      </c>
    </row>
    <row r="294" spans="1:8" s="59" customFormat="1" hidden="1">
      <c r="A294" s="53" t="str">
        <f>IF((LEN('Copy paste to Here'!G298))&gt;5,((CONCATENATE('Copy paste to Here'!G298," &amp; ",'Copy paste to Here'!D298,"  &amp;  ",'Copy paste to Here'!E298))),"Empty Cell")</f>
        <v>Empty Cell</v>
      </c>
      <c r="B294" s="54">
        <f>'Copy paste to Here'!C298</f>
        <v>0</v>
      </c>
      <c r="C294" s="54"/>
      <c r="D294" s="55"/>
      <c r="E294" s="56"/>
      <c r="F294" s="56">
        <f t="shared" si="13"/>
        <v>0</v>
      </c>
      <c r="G294" s="57">
        <f t="shared" si="14"/>
        <v>0</v>
      </c>
      <c r="H294" s="60">
        <f t="shared" si="15"/>
        <v>0</v>
      </c>
    </row>
    <row r="295" spans="1:8" s="59" customFormat="1" hidden="1">
      <c r="A295" s="53" t="str">
        <f>IF((LEN('Copy paste to Here'!G299))&gt;5,((CONCATENATE('Copy paste to Here'!G299," &amp; ",'Copy paste to Here'!D299,"  &amp;  ",'Copy paste to Here'!E299))),"Empty Cell")</f>
        <v>Empty Cell</v>
      </c>
      <c r="B295" s="54">
        <f>'Copy paste to Here'!C299</f>
        <v>0</v>
      </c>
      <c r="C295" s="54"/>
      <c r="D295" s="55"/>
      <c r="E295" s="56"/>
      <c r="F295" s="56">
        <f t="shared" si="13"/>
        <v>0</v>
      </c>
      <c r="G295" s="57">
        <f t="shared" si="14"/>
        <v>0</v>
      </c>
      <c r="H295" s="60">
        <f t="shared" si="15"/>
        <v>0</v>
      </c>
    </row>
    <row r="296" spans="1:8" s="59" customFormat="1" hidden="1">
      <c r="A296" s="53" t="str">
        <f>IF((LEN('Copy paste to Here'!G300))&gt;5,((CONCATENATE('Copy paste to Here'!G300," &amp; ",'Copy paste to Here'!D300,"  &amp;  ",'Copy paste to Here'!E300))),"Empty Cell")</f>
        <v>Empty Cell</v>
      </c>
      <c r="B296" s="54">
        <f>'Copy paste to Here'!C300</f>
        <v>0</v>
      </c>
      <c r="C296" s="54"/>
      <c r="D296" s="55"/>
      <c r="E296" s="56"/>
      <c r="F296" s="56">
        <f t="shared" si="13"/>
        <v>0</v>
      </c>
      <c r="G296" s="57">
        <f t="shared" si="14"/>
        <v>0</v>
      </c>
      <c r="H296" s="60">
        <f t="shared" si="15"/>
        <v>0</v>
      </c>
    </row>
    <row r="297" spans="1:8" s="59" customFormat="1" hidden="1">
      <c r="A297" s="53" t="str">
        <f>IF((LEN('Copy paste to Here'!G301))&gt;5,((CONCATENATE('Copy paste to Here'!G301," &amp; ",'Copy paste to Here'!D301,"  &amp;  ",'Copy paste to Here'!E301))),"Empty Cell")</f>
        <v>Empty Cell</v>
      </c>
      <c r="B297" s="54">
        <f>'Copy paste to Here'!C301</f>
        <v>0</v>
      </c>
      <c r="C297" s="54"/>
      <c r="D297" s="55"/>
      <c r="E297" s="56"/>
      <c r="F297" s="56">
        <f t="shared" si="13"/>
        <v>0</v>
      </c>
      <c r="G297" s="57">
        <f t="shared" si="14"/>
        <v>0</v>
      </c>
      <c r="H297" s="60">
        <f t="shared" si="15"/>
        <v>0</v>
      </c>
    </row>
    <row r="298" spans="1:8" s="59" customFormat="1" hidden="1">
      <c r="A298" s="53" t="str">
        <f>IF((LEN('Copy paste to Here'!G302))&gt;5,((CONCATENATE('Copy paste to Here'!G302," &amp; ",'Copy paste to Here'!D302,"  &amp;  ",'Copy paste to Here'!E302))),"Empty Cell")</f>
        <v>Empty Cell</v>
      </c>
      <c r="B298" s="54">
        <f>'Copy paste to Here'!C302</f>
        <v>0</v>
      </c>
      <c r="C298" s="54"/>
      <c r="D298" s="55"/>
      <c r="E298" s="56"/>
      <c r="F298" s="56">
        <f t="shared" si="13"/>
        <v>0</v>
      </c>
      <c r="G298" s="57">
        <f t="shared" si="14"/>
        <v>0</v>
      </c>
      <c r="H298" s="60">
        <f t="shared" si="15"/>
        <v>0</v>
      </c>
    </row>
    <row r="299" spans="1:8" s="59" customFormat="1" hidden="1">
      <c r="A299" s="53" t="str">
        <f>IF((LEN('Copy paste to Here'!G303))&gt;5,((CONCATENATE('Copy paste to Here'!G303," &amp; ",'Copy paste to Here'!D303,"  &amp;  ",'Copy paste to Here'!E303))),"Empty Cell")</f>
        <v>Empty Cell</v>
      </c>
      <c r="B299" s="54">
        <f>'Copy paste to Here'!C303</f>
        <v>0</v>
      </c>
      <c r="C299" s="54"/>
      <c r="D299" s="55"/>
      <c r="E299" s="56"/>
      <c r="F299" s="56">
        <f t="shared" si="13"/>
        <v>0</v>
      </c>
      <c r="G299" s="57">
        <f t="shared" si="14"/>
        <v>0</v>
      </c>
      <c r="H299" s="60">
        <f t="shared" si="15"/>
        <v>0</v>
      </c>
    </row>
    <row r="300" spans="1:8" s="59" customFormat="1" hidden="1">
      <c r="A300" s="53" t="str">
        <f>IF((LEN('Copy paste to Here'!G304))&gt;5,((CONCATENATE('Copy paste to Here'!G304," &amp; ",'Copy paste to Here'!D304,"  &amp;  ",'Copy paste to Here'!E304))),"Empty Cell")</f>
        <v>Empty Cell</v>
      </c>
      <c r="B300" s="54">
        <f>'Copy paste to Here'!C304</f>
        <v>0</v>
      </c>
      <c r="C300" s="54"/>
      <c r="D300" s="55"/>
      <c r="E300" s="56"/>
      <c r="F300" s="56">
        <f t="shared" si="13"/>
        <v>0</v>
      </c>
      <c r="G300" s="57">
        <f t="shared" si="14"/>
        <v>0</v>
      </c>
      <c r="H300" s="60">
        <f t="shared" si="15"/>
        <v>0</v>
      </c>
    </row>
    <row r="301" spans="1:8" s="59" customFormat="1" hidden="1">
      <c r="A301" s="53" t="str">
        <f>IF((LEN('Copy paste to Here'!G305))&gt;5,((CONCATENATE('Copy paste to Here'!G305," &amp; ",'Copy paste to Here'!D305,"  &amp;  ",'Copy paste to Here'!E305))),"Empty Cell")</f>
        <v>Empty Cell</v>
      </c>
      <c r="B301" s="54">
        <f>'Copy paste to Here'!C305</f>
        <v>0</v>
      </c>
      <c r="C301" s="54"/>
      <c r="D301" s="55"/>
      <c r="E301" s="56"/>
      <c r="F301" s="56">
        <f t="shared" si="13"/>
        <v>0</v>
      </c>
      <c r="G301" s="57">
        <f t="shared" si="14"/>
        <v>0</v>
      </c>
      <c r="H301" s="60">
        <f t="shared" si="15"/>
        <v>0</v>
      </c>
    </row>
    <row r="302" spans="1:8" s="59" customFormat="1" hidden="1">
      <c r="A302" s="53" t="str">
        <f>IF((LEN('Copy paste to Here'!G306))&gt;5,((CONCATENATE('Copy paste to Here'!G306," &amp; ",'Copy paste to Here'!D306,"  &amp;  ",'Copy paste to Here'!E306))),"Empty Cell")</f>
        <v>Empty Cell</v>
      </c>
      <c r="B302" s="54">
        <f>'Copy paste to Here'!C306</f>
        <v>0</v>
      </c>
      <c r="C302" s="54"/>
      <c r="D302" s="55"/>
      <c r="E302" s="56"/>
      <c r="F302" s="56">
        <f t="shared" si="13"/>
        <v>0</v>
      </c>
      <c r="G302" s="57">
        <f t="shared" si="14"/>
        <v>0</v>
      </c>
      <c r="H302" s="60">
        <f t="shared" si="15"/>
        <v>0</v>
      </c>
    </row>
    <row r="303" spans="1:8" s="59" customFormat="1" hidden="1">
      <c r="A303" s="53" t="str">
        <f>IF((LEN('Copy paste to Here'!G307))&gt;5,((CONCATENATE('Copy paste to Here'!G307," &amp; ",'Copy paste to Here'!D307,"  &amp;  ",'Copy paste to Here'!E307))),"Empty Cell")</f>
        <v>Empty Cell</v>
      </c>
      <c r="B303" s="54">
        <f>'Copy paste to Here'!C307</f>
        <v>0</v>
      </c>
      <c r="C303" s="54"/>
      <c r="D303" s="55"/>
      <c r="E303" s="56"/>
      <c r="F303" s="56">
        <f t="shared" si="13"/>
        <v>0</v>
      </c>
      <c r="G303" s="57">
        <f t="shared" si="14"/>
        <v>0</v>
      </c>
      <c r="H303" s="60">
        <f t="shared" si="15"/>
        <v>0</v>
      </c>
    </row>
    <row r="304" spans="1:8" s="59" customFormat="1" hidden="1">
      <c r="A304" s="53" t="str">
        <f>IF((LEN('Copy paste to Here'!G308))&gt;5,((CONCATENATE('Copy paste to Here'!G308," &amp; ",'Copy paste to Here'!D308,"  &amp;  ",'Copy paste to Here'!E308))),"Empty Cell")</f>
        <v>Empty Cell</v>
      </c>
      <c r="B304" s="54">
        <f>'Copy paste to Here'!C308</f>
        <v>0</v>
      </c>
      <c r="C304" s="54"/>
      <c r="D304" s="55"/>
      <c r="E304" s="56"/>
      <c r="F304" s="56">
        <f t="shared" si="13"/>
        <v>0</v>
      </c>
      <c r="G304" s="57">
        <f t="shared" si="14"/>
        <v>0</v>
      </c>
      <c r="H304" s="60">
        <f t="shared" si="15"/>
        <v>0</v>
      </c>
    </row>
    <row r="305" spans="1:8" s="59" customFormat="1" hidden="1">
      <c r="A305" s="53" t="str">
        <f>IF((LEN('Copy paste to Here'!G309))&gt;5,((CONCATENATE('Copy paste to Here'!G309," &amp; ",'Copy paste to Here'!D309,"  &amp;  ",'Copy paste to Here'!E309))),"Empty Cell")</f>
        <v>Empty Cell</v>
      </c>
      <c r="B305" s="54">
        <f>'Copy paste to Here'!C309</f>
        <v>0</v>
      </c>
      <c r="C305" s="54"/>
      <c r="D305" s="55"/>
      <c r="E305" s="56"/>
      <c r="F305" s="56">
        <f t="shared" si="13"/>
        <v>0</v>
      </c>
      <c r="G305" s="57">
        <f t="shared" si="14"/>
        <v>0</v>
      </c>
      <c r="H305" s="60">
        <f t="shared" si="15"/>
        <v>0</v>
      </c>
    </row>
    <row r="306" spans="1:8" s="59" customFormat="1" hidden="1">
      <c r="A306" s="53" t="str">
        <f>IF((LEN('Copy paste to Here'!G310))&gt;5,((CONCATENATE('Copy paste to Here'!G310," &amp; ",'Copy paste to Here'!D310,"  &amp;  ",'Copy paste to Here'!E310))),"Empty Cell")</f>
        <v>Empty Cell</v>
      </c>
      <c r="B306" s="54">
        <f>'Copy paste to Here'!C310</f>
        <v>0</v>
      </c>
      <c r="C306" s="54"/>
      <c r="D306" s="55"/>
      <c r="E306" s="56"/>
      <c r="F306" s="56">
        <f t="shared" si="13"/>
        <v>0</v>
      </c>
      <c r="G306" s="57">
        <f t="shared" si="14"/>
        <v>0</v>
      </c>
      <c r="H306" s="60">
        <f t="shared" si="15"/>
        <v>0</v>
      </c>
    </row>
    <row r="307" spans="1:8" s="59" customFormat="1" hidden="1">
      <c r="A307" s="53" t="str">
        <f>IF((LEN('Copy paste to Here'!G311))&gt;5,((CONCATENATE('Copy paste to Here'!G311," &amp; ",'Copy paste to Here'!D311,"  &amp;  ",'Copy paste to Here'!E311))),"Empty Cell")</f>
        <v>Empty Cell</v>
      </c>
      <c r="B307" s="54">
        <f>'Copy paste to Here'!C311</f>
        <v>0</v>
      </c>
      <c r="C307" s="54"/>
      <c r="D307" s="55"/>
      <c r="E307" s="56"/>
      <c r="F307" s="56">
        <f t="shared" si="13"/>
        <v>0</v>
      </c>
      <c r="G307" s="57">
        <f t="shared" si="14"/>
        <v>0</v>
      </c>
      <c r="H307" s="60">
        <f t="shared" si="15"/>
        <v>0</v>
      </c>
    </row>
    <row r="308" spans="1:8" s="59" customFormat="1" hidden="1">
      <c r="A308" s="53" t="str">
        <f>IF((LEN('Copy paste to Here'!G312))&gt;5,((CONCATENATE('Copy paste to Here'!G312," &amp; ",'Copy paste to Here'!D312,"  &amp;  ",'Copy paste to Here'!E312))),"Empty Cell")</f>
        <v>Empty Cell</v>
      </c>
      <c r="B308" s="54">
        <f>'Copy paste to Here'!C312</f>
        <v>0</v>
      </c>
      <c r="C308" s="54"/>
      <c r="D308" s="55"/>
      <c r="E308" s="56"/>
      <c r="F308" s="56">
        <f t="shared" si="13"/>
        <v>0</v>
      </c>
      <c r="G308" s="57">
        <f t="shared" si="14"/>
        <v>0</v>
      </c>
      <c r="H308" s="60">
        <f t="shared" si="15"/>
        <v>0</v>
      </c>
    </row>
    <row r="309" spans="1:8" s="59" customFormat="1" hidden="1">
      <c r="A309" s="53" t="str">
        <f>IF((LEN('Copy paste to Here'!G313))&gt;5,((CONCATENATE('Copy paste to Here'!G313," &amp; ",'Copy paste to Here'!D313,"  &amp;  ",'Copy paste to Here'!E313))),"Empty Cell")</f>
        <v>Empty Cell</v>
      </c>
      <c r="B309" s="54">
        <f>'Copy paste to Here'!C313</f>
        <v>0</v>
      </c>
      <c r="C309" s="54"/>
      <c r="D309" s="55"/>
      <c r="E309" s="56"/>
      <c r="F309" s="56">
        <f t="shared" si="13"/>
        <v>0</v>
      </c>
      <c r="G309" s="57">
        <f t="shared" si="14"/>
        <v>0</v>
      </c>
      <c r="H309" s="60">
        <f t="shared" si="15"/>
        <v>0</v>
      </c>
    </row>
    <row r="310" spans="1:8" s="59" customFormat="1" hidden="1">
      <c r="A310" s="53" t="str">
        <f>IF((LEN('Copy paste to Here'!G314))&gt;5,((CONCATENATE('Copy paste to Here'!G314," &amp; ",'Copy paste to Here'!D314,"  &amp;  ",'Copy paste to Here'!E314))),"Empty Cell")</f>
        <v>Empty Cell</v>
      </c>
      <c r="B310" s="54">
        <f>'Copy paste to Here'!C314</f>
        <v>0</v>
      </c>
      <c r="C310" s="54"/>
      <c r="D310" s="55"/>
      <c r="E310" s="56"/>
      <c r="F310" s="56">
        <f t="shared" si="13"/>
        <v>0</v>
      </c>
      <c r="G310" s="57">
        <f t="shared" si="14"/>
        <v>0</v>
      </c>
      <c r="H310" s="60">
        <f t="shared" si="15"/>
        <v>0</v>
      </c>
    </row>
    <row r="311" spans="1:8" s="59" customFormat="1" hidden="1">
      <c r="A311" s="53" t="str">
        <f>IF((LEN('Copy paste to Here'!G315))&gt;5,((CONCATENATE('Copy paste to Here'!G315," &amp; ",'Copy paste to Here'!D315,"  &amp;  ",'Copy paste to Here'!E315))),"Empty Cell")</f>
        <v>Empty Cell</v>
      </c>
      <c r="B311" s="54">
        <f>'Copy paste to Here'!C315</f>
        <v>0</v>
      </c>
      <c r="C311" s="54"/>
      <c r="D311" s="55"/>
      <c r="E311" s="56"/>
      <c r="F311" s="56">
        <f t="shared" si="13"/>
        <v>0</v>
      </c>
      <c r="G311" s="57">
        <f t="shared" si="14"/>
        <v>0</v>
      </c>
      <c r="H311" s="60">
        <f t="shared" si="15"/>
        <v>0</v>
      </c>
    </row>
    <row r="312" spans="1:8" s="59" customFormat="1" hidden="1">
      <c r="A312" s="53" t="str">
        <f>IF((LEN('Copy paste to Here'!G316))&gt;5,((CONCATENATE('Copy paste to Here'!G316," &amp; ",'Copy paste to Here'!D316,"  &amp;  ",'Copy paste to Here'!E316))),"Empty Cell")</f>
        <v>Empty Cell</v>
      </c>
      <c r="B312" s="54">
        <f>'Copy paste to Here'!C316</f>
        <v>0</v>
      </c>
      <c r="C312" s="54"/>
      <c r="D312" s="55"/>
      <c r="E312" s="56"/>
      <c r="F312" s="56">
        <f t="shared" si="13"/>
        <v>0</v>
      </c>
      <c r="G312" s="57">
        <f t="shared" si="14"/>
        <v>0</v>
      </c>
      <c r="H312" s="60">
        <f t="shared" si="15"/>
        <v>0</v>
      </c>
    </row>
    <row r="313" spans="1:8" s="59" customFormat="1" hidden="1">
      <c r="A313" s="53" t="str">
        <f>IF((LEN('Copy paste to Here'!G317))&gt;5,((CONCATENATE('Copy paste to Here'!G317," &amp; ",'Copy paste to Here'!D317,"  &amp;  ",'Copy paste to Here'!E317))),"Empty Cell")</f>
        <v>Empty Cell</v>
      </c>
      <c r="B313" s="54">
        <f>'Copy paste to Here'!C317</f>
        <v>0</v>
      </c>
      <c r="C313" s="54"/>
      <c r="D313" s="55"/>
      <c r="E313" s="56"/>
      <c r="F313" s="56">
        <f t="shared" si="13"/>
        <v>0</v>
      </c>
      <c r="G313" s="57">
        <f t="shared" si="14"/>
        <v>0</v>
      </c>
      <c r="H313" s="60">
        <f t="shared" si="15"/>
        <v>0</v>
      </c>
    </row>
    <row r="314" spans="1:8" s="59" customFormat="1" hidden="1">
      <c r="A314" s="53" t="str">
        <f>IF((LEN('Copy paste to Here'!G318))&gt;5,((CONCATENATE('Copy paste to Here'!G318," &amp; ",'Copy paste to Here'!D318,"  &amp;  ",'Copy paste to Here'!E318))),"Empty Cell")</f>
        <v>Empty Cell</v>
      </c>
      <c r="B314" s="54">
        <f>'Copy paste to Here'!C318</f>
        <v>0</v>
      </c>
      <c r="C314" s="54"/>
      <c r="D314" s="55"/>
      <c r="E314" s="56"/>
      <c r="F314" s="56">
        <f t="shared" si="13"/>
        <v>0</v>
      </c>
      <c r="G314" s="57">
        <f t="shared" si="14"/>
        <v>0</v>
      </c>
      <c r="H314" s="60">
        <f t="shared" si="15"/>
        <v>0</v>
      </c>
    </row>
    <row r="315" spans="1:8" s="59" customFormat="1" hidden="1">
      <c r="A315" s="53" t="str">
        <f>IF((LEN('Copy paste to Here'!G319))&gt;5,((CONCATENATE('Copy paste to Here'!G319," &amp; ",'Copy paste to Here'!D319,"  &amp;  ",'Copy paste to Here'!E319))),"Empty Cell")</f>
        <v>Empty Cell</v>
      </c>
      <c r="B315" s="54">
        <f>'Copy paste to Here'!C319</f>
        <v>0</v>
      </c>
      <c r="C315" s="54"/>
      <c r="D315" s="55"/>
      <c r="E315" s="56"/>
      <c r="F315" s="56">
        <f t="shared" si="13"/>
        <v>0</v>
      </c>
      <c r="G315" s="57">
        <f t="shared" si="14"/>
        <v>0</v>
      </c>
      <c r="H315" s="60">
        <f t="shared" si="15"/>
        <v>0</v>
      </c>
    </row>
    <row r="316" spans="1:8" s="59" customFormat="1" hidden="1">
      <c r="A316" s="53" t="str">
        <f>IF((LEN('Copy paste to Here'!G320))&gt;5,((CONCATENATE('Copy paste to Here'!G320," &amp; ",'Copy paste to Here'!D320,"  &amp;  ",'Copy paste to Here'!E320))),"Empty Cell")</f>
        <v>Empty Cell</v>
      </c>
      <c r="B316" s="54">
        <f>'Copy paste to Here'!C320</f>
        <v>0</v>
      </c>
      <c r="C316" s="54"/>
      <c r="D316" s="55"/>
      <c r="E316" s="56"/>
      <c r="F316" s="56">
        <f t="shared" si="13"/>
        <v>0</v>
      </c>
      <c r="G316" s="57">
        <f t="shared" si="14"/>
        <v>0</v>
      </c>
      <c r="H316" s="60">
        <f t="shared" si="15"/>
        <v>0</v>
      </c>
    </row>
    <row r="317" spans="1:8" s="59" customFormat="1" hidden="1">
      <c r="A317" s="53" t="str">
        <f>IF((LEN('Copy paste to Here'!G321))&gt;5,((CONCATENATE('Copy paste to Here'!G321," &amp; ",'Copy paste to Here'!D321,"  &amp;  ",'Copy paste to Here'!E321))),"Empty Cell")</f>
        <v>Empty Cell</v>
      </c>
      <c r="B317" s="54">
        <f>'Copy paste to Here'!C321</f>
        <v>0</v>
      </c>
      <c r="C317" s="54"/>
      <c r="D317" s="55"/>
      <c r="E317" s="56"/>
      <c r="F317" s="56">
        <f t="shared" si="13"/>
        <v>0</v>
      </c>
      <c r="G317" s="57">
        <f t="shared" si="14"/>
        <v>0</v>
      </c>
      <c r="H317" s="60">
        <f t="shared" si="15"/>
        <v>0</v>
      </c>
    </row>
    <row r="318" spans="1:8" s="59" customFormat="1" hidden="1">
      <c r="A318" s="53" t="str">
        <f>IF((LEN('Copy paste to Here'!G322))&gt;5,((CONCATENATE('Copy paste to Here'!G322," &amp; ",'Copy paste to Here'!D322,"  &amp;  ",'Copy paste to Here'!E322))),"Empty Cell")</f>
        <v>Empty Cell</v>
      </c>
      <c r="B318" s="54">
        <f>'Copy paste to Here'!C322</f>
        <v>0</v>
      </c>
      <c r="C318" s="54"/>
      <c r="D318" s="55"/>
      <c r="E318" s="56"/>
      <c r="F318" s="56">
        <f t="shared" si="13"/>
        <v>0</v>
      </c>
      <c r="G318" s="57">
        <f t="shared" si="14"/>
        <v>0</v>
      </c>
      <c r="H318" s="60">
        <f t="shared" si="15"/>
        <v>0</v>
      </c>
    </row>
    <row r="319" spans="1:8" s="59" customFormat="1" hidden="1">
      <c r="A319" s="53" t="str">
        <f>IF((LEN('Copy paste to Here'!G323))&gt;5,((CONCATENATE('Copy paste to Here'!G323," &amp; ",'Copy paste to Here'!D323,"  &amp;  ",'Copy paste to Here'!E323))),"Empty Cell")</f>
        <v>Empty Cell</v>
      </c>
      <c r="B319" s="54">
        <f>'Copy paste to Here'!C323</f>
        <v>0</v>
      </c>
      <c r="C319" s="54"/>
      <c r="D319" s="55"/>
      <c r="E319" s="56"/>
      <c r="F319" s="56">
        <f t="shared" si="13"/>
        <v>0</v>
      </c>
      <c r="G319" s="57">
        <f t="shared" si="14"/>
        <v>0</v>
      </c>
      <c r="H319" s="60">
        <f t="shared" si="15"/>
        <v>0</v>
      </c>
    </row>
    <row r="320" spans="1:8" s="59" customFormat="1" hidden="1">
      <c r="A320" s="53" t="str">
        <f>IF((LEN('Copy paste to Here'!G324))&gt;5,((CONCATENATE('Copy paste to Here'!G324," &amp; ",'Copy paste to Here'!D324,"  &amp;  ",'Copy paste to Here'!E324))),"Empty Cell")</f>
        <v>Empty Cell</v>
      </c>
      <c r="B320" s="54">
        <f>'Copy paste to Here'!C324</f>
        <v>0</v>
      </c>
      <c r="C320" s="54"/>
      <c r="D320" s="55"/>
      <c r="E320" s="56"/>
      <c r="F320" s="56">
        <f t="shared" si="13"/>
        <v>0</v>
      </c>
      <c r="G320" s="57">
        <f t="shared" si="14"/>
        <v>0</v>
      </c>
      <c r="H320" s="60">
        <f t="shared" si="15"/>
        <v>0</v>
      </c>
    </row>
    <row r="321" spans="1:8" s="59" customFormat="1" hidden="1">
      <c r="A321" s="53" t="str">
        <f>IF((LEN('Copy paste to Here'!G325))&gt;5,((CONCATENATE('Copy paste to Here'!G325," &amp; ",'Copy paste to Here'!D325,"  &amp;  ",'Copy paste to Here'!E325))),"Empty Cell")</f>
        <v>Empty Cell</v>
      </c>
      <c r="B321" s="54">
        <f>'Copy paste to Here'!C325</f>
        <v>0</v>
      </c>
      <c r="C321" s="54"/>
      <c r="D321" s="55"/>
      <c r="E321" s="56"/>
      <c r="F321" s="56">
        <f t="shared" si="13"/>
        <v>0</v>
      </c>
      <c r="G321" s="57">
        <f t="shared" si="14"/>
        <v>0</v>
      </c>
      <c r="H321" s="60">
        <f t="shared" si="15"/>
        <v>0</v>
      </c>
    </row>
    <row r="322" spans="1:8" s="59" customFormat="1" hidden="1">
      <c r="A322" s="53" t="str">
        <f>IF((LEN('Copy paste to Here'!G326))&gt;5,((CONCATENATE('Copy paste to Here'!G326," &amp; ",'Copy paste to Here'!D326,"  &amp;  ",'Copy paste to Here'!E326))),"Empty Cell")</f>
        <v>Empty Cell</v>
      </c>
      <c r="B322" s="54">
        <f>'Copy paste to Here'!C326</f>
        <v>0</v>
      </c>
      <c r="C322" s="54"/>
      <c r="D322" s="55"/>
      <c r="E322" s="56"/>
      <c r="F322" s="56">
        <f t="shared" si="13"/>
        <v>0</v>
      </c>
      <c r="G322" s="57">
        <f t="shared" si="14"/>
        <v>0</v>
      </c>
      <c r="H322" s="60">
        <f t="shared" si="15"/>
        <v>0</v>
      </c>
    </row>
    <row r="323" spans="1:8" s="59" customFormat="1" hidden="1">
      <c r="A323" s="53" t="str">
        <f>IF((LEN('Copy paste to Here'!G327))&gt;5,((CONCATENATE('Copy paste to Here'!G327," &amp; ",'Copy paste to Here'!D327,"  &amp;  ",'Copy paste to Here'!E327))),"Empty Cell")</f>
        <v>Empty Cell</v>
      </c>
      <c r="B323" s="54">
        <f>'Copy paste to Here'!C327</f>
        <v>0</v>
      </c>
      <c r="C323" s="54"/>
      <c r="D323" s="55"/>
      <c r="E323" s="56"/>
      <c r="F323" s="56">
        <f t="shared" si="13"/>
        <v>0</v>
      </c>
      <c r="G323" s="57">
        <f t="shared" si="14"/>
        <v>0</v>
      </c>
      <c r="H323" s="60">
        <f t="shared" si="15"/>
        <v>0</v>
      </c>
    </row>
    <row r="324" spans="1:8" s="59" customFormat="1" hidden="1">
      <c r="A324" s="53" t="str">
        <f>IF((LEN('Copy paste to Here'!G328))&gt;5,((CONCATENATE('Copy paste to Here'!G328," &amp; ",'Copy paste to Here'!D328,"  &amp;  ",'Copy paste to Here'!E328))),"Empty Cell")</f>
        <v>Empty Cell</v>
      </c>
      <c r="B324" s="54">
        <f>'Copy paste to Here'!C328</f>
        <v>0</v>
      </c>
      <c r="C324" s="54"/>
      <c r="D324" s="55"/>
      <c r="E324" s="56"/>
      <c r="F324" s="56">
        <f t="shared" si="13"/>
        <v>0</v>
      </c>
      <c r="G324" s="57">
        <f t="shared" si="14"/>
        <v>0</v>
      </c>
      <c r="H324" s="60">
        <f t="shared" si="15"/>
        <v>0</v>
      </c>
    </row>
    <row r="325" spans="1:8" s="59" customFormat="1" hidden="1">
      <c r="A325" s="53" t="str">
        <f>IF((LEN('Copy paste to Here'!G329))&gt;5,((CONCATENATE('Copy paste to Here'!G329," &amp; ",'Copy paste to Here'!D329,"  &amp;  ",'Copy paste to Here'!E329))),"Empty Cell")</f>
        <v>Empty Cell</v>
      </c>
      <c r="B325" s="54">
        <f>'Copy paste to Here'!C329</f>
        <v>0</v>
      </c>
      <c r="C325" s="54"/>
      <c r="D325" s="55"/>
      <c r="E325" s="56"/>
      <c r="F325" s="56">
        <f t="shared" si="13"/>
        <v>0</v>
      </c>
      <c r="G325" s="57">
        <f t="shared" si="14"/>
        <v>0</v>
      </c>
      <c r="H325" s="60">
        <f t="shared" si="15"/>
        <v>0</v>
      </c>
    </row>
    <row r="326" spans="1:8" s="59" customFormat="1" hidden="1">
      <c r="A326" s="53" t="str">
        <f>IF((LEN('Copy paste to Here'!G330))&gt;5,((CONCATENATE('Copy paste to Here'!G330," &amp; ",'Copy paste to Here'!D330,"  &amp;  ",'Copy paste to Here'!E330))),"Empty Cell")</f>
        <v>Empty Cell</v>
      </c>
      <c r="B326" s="54">
        <f>'Copy paste to Here'!C330</f>
        <v>0</v>
      </c>
      <c r="C326" s="54"/>
      <c r="D326" s="55"/>
      <c r="E326" s="56"/>
      <c r="F326" s="56">
        <f t="shared" si="13"/>
        <v>0</v>
      </c>
      <c r="G326" s="57">
        <f t="shared" si="14"/>
        <v>0</v>
      </c>
      <c r="H326" s="60">
        <f t="shared" si="15"/>
        <v>0</v>
      </c>
    </row>
    <row r="327" spans="1:8" s="59" customFormat="1" hidden="1">
      <c r="A327" s="53" t="str">
        <f>IF((LEN('Copy paste to Here'!G331))&gt;5,((CONCATENATE('Copy paste to Here'!G331," &amp; ",'Copy paste to Here'!D331,"  &amp;  ",'Copy paste to Here'!E331))),"Empty Cell")</f>
        <v>Empty Cell</v>
      </c>
      <c r="B327" s="54">
        <f>'Copy paste to Here'!C331</f>
        <v>0</v>
      </c>
      <c r="C327" s="54"/>
      <c r="D327" s="55"/>
      <c r="E327" s="56"/>
      <c r="F327" s="56">
        <f t="shared" si="13"/>
        <v>0</v>
      </c>
      <c r="G327" s="57">
        <f t="shared" si="14"/>
        <v>0</v>
      </c>
      <c r="H327" s="60">
        <f t="shared" si="15"/>
        <v>0</v>
      </c>
    </row>
    <row r="328" spans="1:8" s="59" customFormat="1" hidden="1">
      <c r="A328" s="53" t="str">
        <f>IF((LEN('Copy paste to Here'!G332))&gt;5,((CONCATENATE('Copy paste to Here'!G332," &amp; ",'Copy paste to Here'!D332,"  &amp;  ",'Copy paste to Here'!E332))),"Empty Cell")</f>
        <v>Empty Cell</v>
      </c>
      <c r="B328" s="54">
        <f>'Copy paste to Here'!C332</f>
        <v>0</v>
      </c>
      <c r="C328" s="54"/>
      <c r="D328" s="55"/>
      <c r="E328" s="56"/>
      <c r="F328" s="56">
        <f t="shared" si="13"/>
        <v>0</v>
      </c>
      <c r="G328" s="57">
        <f t="shared" si="14"/>
        <v>0</v>
      </c>
      <c r="H328" s="60">
        <f t="shared" si="15"/>
        <v>0</v>
      </c>
    </row>
    <row r="329" spans="1:8" s="59" customFormat="1" hidden="1">
      <c r="A329" s="53" t="str">
        <f>IF((LEN('Copy paste to Here'!G333))&gt;5,((CONCATENATE('Copy paste to Here'!G333," &amp; ",'Copy paste to Here'!D333,"  &amp;  ",'Copy paste to Here'!E333))),"Empty Cell")</f>
        <v>Empty Cell</v>
      </c>
      <c r="B329" s="54">
        <f>'Copy paste to Here'!C333</f>
        <v>0</v>
      </c>
      <c r="C329" s="54"/>
      <c r="D329" s="55"/>
      <c r="E329" s="56"/>
      <c r="F329" s="56">
        <f t="shared" si="13"/>
        <v>0</v>
      </c>
      <c r="G329" s="57">
        <f t="shared" si="14"/>
        <v>0</v>
      </c>
      <c r="H329" s="60">
        <f t="shared" si="15"/>
        <v>0</v>
      </c>
    </row>
    <row r="330" spans="1:8" s="59" customFormat="1" hidden="1">
      <c r="A330" s="53" t="str">
        <f>IF((LEN('Copy paste to Here'!G334))&gt;5,((CONCATENATE('Copy paste to Here'!G334," &amp; ",'Copy paste to Here'!D334,"  &amp;  ",'Copy paste to Here'!E334))),"Empty Cell")</f>
        <v>Empty Cell</v>
      </c>
      <c r="B330" s="54">
        <f>'Copy paste to Here'!C334</f>
        <v>0</v>
      </c>
      <c r="C330" s="54"/>
      <c r="D330" s="55"/>
      <c r="E330" s="56"/>
      <c r="F330" s="56">
        <f t="shared" si="13"/>
        <v>0</v>
      </c>
      <c r="G330" s="57">
        <f t="shared" si="14"/>
        <v>0</v>
      </c>
      <c r="H330" s="60">
        <f t="shared" si="15"/>
        <v>0</v>
      </c>
    </row>
    <row r="331" spans="1:8" s="59" customFormat="1" hidden="1">
      <c r="A331" s="53" t="str">
        <f>IF((LEN('Copy paste to Here'!G335))&gt;5,((CONCATENATE('Copy paste to Here'!G335," &amp; ",'Copy paste to Here'!D335,"  &amp;  ",'Copy paste to Here'!E335))),"Empty Cell")</f>
        <v>Empty Cell</v>
      </c>
      <c r="B331" s="54">
        <f>'Copy paste to Here'!C335</f>
        <v>0</v>
      </c>
      <c r="C331" s="54"/>
      <c r="D331" s="55"/>
      <c r="E331" s="56"/>
      <c r="F331" s="56">
        <f t="shared" si="13"/>
        <v>0</v>
      </c>
      <c r="G331" s="57">
        <f t="shared" si="14"/>
        <v>0</v>
      </c>
      <c r="H331" s="60">
        <f t="shared" si="15"/>
        <v>0</v>
      </c>
    </row>
    <row r="332" spans="1:8" s="59" customFormat="1" hidden="1">
      <c r="A332" s="53" t="str">
        <f>IF((LEN('Copy paste to Here'!G336))&gt;5,((CONCATENATE('Copy paste to Here'!G336," &amp; ",'Copy paste to Here'!D336,"  &amp;  ",'Copy paste to Here'!E336))),"Empty Cell")</f>
        <v>Empty Cell</v>
      </c>
      <c r="B332" s="54">
        <f>'Copy paste to Here'!C336</f>
        <v>0</v>
      </c>
      <c r="C332" s="54"/>
      <c r="D332" s="55"/>
      <c r="E332" s="56"/>
      <c r="F332" s="56">
        <f t="shared" si="13"/>
        <v>0</v>
      </c>
      <c r="G332" s="57">
        <f t="shared" si="14"/>
        <v>0</v>
      </c>
      <c r="H332" s="60">
        <f t="shared" si="15"/>
        <v>0</v>
      </c>
    </row>
    <row r="333" spans="1:8" s="59" customFormat="1" hidden="1">
      <c r="A333" s="53" t="str">
        <f>IF((LEN('Copy paste to Here'!G337))&gt;5,((CONCATENATE('Copy paste to Here'!G337," &amp; ",'Copy paste to Here'!D337,"  &amp;  ",'Copy paste to Here'!E337))),"Empty Cell")</f>
        <v>Empty Cell</v>
      </c>
      <c r="B333" s="54">
        <f>'Copy paste to Here'!C337</f>
        <v>0</v>
      </c>
      <c r="C333" s="54"/>
      <c r="D333" s="55"/>
      <c r="E333" s="56"/>
      <c r="F333" s="56">
        <f t="shared" si="13"/>
        <v>0</v>
      </c>
      <c r="G333" s="57">
        <f t="shared" si="14"/>
        <v>0</v>
      </c>
      <c r="H333" s="60">
        <f t="shared" si="15"/>
        <v>0</v>
      </c>
    </row>
    <row r="334" spans="1:8" s="59" customFormat="1" hidden="1">
      <c r="A334" s="53" t="str">
        <f>IF((LEN('Copy paste to Here'!G338))&gt;5,((CONCATENATE('Copy paste to Here'!G338," &amp; ",'Copy paste to Here'!D338,"  &amp;  ",'Copy paste to Here'!E338))),"Empty Cell")</f>
        <v>Empty Cell</v>
      </c>
      <c r="B334" s="54">
        <f>'Copy paste to Here'!C338</f>
        <v>0</v>
      </c>
      <c r="C334" s="54"/>
      <c r="D334" s="55"/>
      <c r="E334" s="56"/>
      <c r="F334" s="56">
        <f t="shared" si="13"/>
        <v>0</v>
      </c>
      <c r="G334" s="57">
        <f t="shared" si="14"/>
        <v>0</v>
      </c>
      <c r="H334" s="60">
        <f t="shared" si="15"/>
        <v>0</v>
      </c>
    </row>
    <row r="335" spans="1:8" s="59" customFormat="1" hidden="1">
      <c r="A335" s="53" t="str">
        <f>IF((LEN('Copy paste to Here'!G339))&gt;5,((CONCATENATE('Copy paste to Here'!G339," &amp; ",'Copy paste to Here'!D339,"  &amp;  ",'Copy paste to Here'!E339))),"Empty Cell")</f>
        <v>Empty Cell</v>
      </c>
      <c r="B335" s="54">
        <f>'Copy paste to Here'!C339</f>
        <v>0</v>
      </c>
      <c r="C335" s="54"/>
      <c r="D335" s="55"/>
      <c r="E335" s="56"/>
      <c r="F335" s="56">
        <f t="shared" si="13"/>
        <v>0</v>
      </c>
      <c r="G335" s="57">
        <f t="shared" si="14"/>
        <v>0</v>
      </c>
      <c r="H335" s="60">
        <f t="shared" si="15"/>
        <v>0</v>
      </c>
    </row>
    <row r="336" spans="1:8" s="59" customFormat="1" hidden="1">
      <c r="A336" s="53" t="str">
        <f>IF((LEN('Copy paste to Here'!G340))&gt;5,((CONCATENATE('Copy paste to Here'!G340," &amp; ",'Copy paste to Here'!D340,"  &amp;  ",'Copy paste to Here'!E340))),"Empty Cell")</f>
        <v>Empty Cell</v>
      </c>
      <c r="B336" s="54">
        <f>'Copy paste to Here'!C340</f>
        <v>0</v>
      </c>
      <c r="C336" s="54"/>
      <c r="D336" s="55"/>
      <c r="E336" s="56"/>
      <c r="F336" s="56">
        <f t="shared" si="13"/>
        <v>0</v>
      </c>
      <c r="G336" s="57">
        <f t="shared" si="14"/>
        <v>0</v>
      </c>
      <c r="H336" s="60">
        <f t="shared" si="15"/>
        <v>0</v>
      </c>
    </row>
    <row r="337" spans="1:8" s="59" customFormat="1" hidden="1">
      <c r="A337" s="53" t="str">
        <f>IF((LEN('Copy paste to Here'!G341))&gt;5,((CONCATENATE('Copy paste to Here'!G341," &amp; ",'Copy paste to Here'!D341,"  &amp;  ",'Copy paste to Here'!E341))),"Empty Cell")</f>
        <v>Empty Cell</v>
      </c>
      <c r="B337" s="54">
        <f>'Copy paste to Here'!C341</f>
        <v>0</v>
      </c>
      <c r="C337" s="54"/>
      <c r="D337" s="55"/>
      <c r="E337" s="56"/>
      <c r="F337" s="56">
        <f t="shared" si="13"/>
        <v>0</v>
      </c>
      <c r="G337" s="57">
        <f t="shared" si="14"/>
        <v>0</v>
      </c>
      <c r="H337" s="60">
        <f t="shared" si="15"/>
        <v>0</v>
      </c>
    </row>
    <row r="338" spans="1:8" s="59" customFormat="1" hidden="1">
      <c r="A338" s="53" t="str">
        <f>IF((LEN('Copy paste to Here'!G342))&gt;5,((CONCATENATE('Copy paste to Here'!G342," &amp; ",'Copy paste to Here'!D342,"  &amp;  ",'Copy paste to Here'!E342))),"Empty Cell")</f>
        <v>Empty Cell</v>
      </c>
      <c r="B338" s="54">
        <f>'Copy paste to Here'!C342</f>
        <v>0</v>
      </c>
      <c r="C338" s="54"/>
      <c r="D338" s="55"/>
      <c r="E338" s="56"/>
      <c r="F338" s="56">
        <f t="shared" si="13"/>
        <v>0</v>
      </c>
      <c r="G338" s="57">
        <f t="shared" si="14"/>
        <v>0</v>
      </c>
      <c r="H338" s="60">
        <f t="shared" si="15"/>
        <v>0</v>
      </c>
    </row>
    <row r="339" spans="1:8" s="59" customFormat="1" hidden="1">
      <c r="A339" s="53" t="str">
        <f>IF((LEN('Copy paste to Here'!G343))&gt;5,((CONCATENATE('Copy paste to Here'!G343," &amp; ",'Copy paste to Here'!D343,"  &amp;  ",'Copy paste to Here'!E343))),"Empty Cell")</f>
        <v>Empty Cell</v>
      </c>
      <c r="B339" s="54">
        <f>'Copy paste to Here'!C343</f>
        <v>0</v>
      </c>
      <c r="C339" s="54"/>
      <c r="D339" s="55"/>
      <c r="E339" s="56"/>
      <c r="F339" s="56">
        <f t="shared" ref="F339:F402" si="16">D339*E339</f>
        <v>0</v>
      </c>
      <c r="G339" s="57">
        <f t="shared" ref="G339:G402" si="17">E339*$E$14</f>
        <v>0</v>
      </c>
      <c r="H339" s="60">
        <f t="shared" ref="H339:H402" si="18">D339*G339</f>
        <v>0</v>
      </c>
    </row>
    <row r="340" spans="1:8" s="59" customFormat="1" hidden="1">
      <c r="A340" s="53" t="str">
        <f>IF((LEN('Copy paste to Here'!G344))&gt;5,((CONCATENATE('Copy paste to Here'!G344," &amp; ",'Copy paste to Here'!D344,"  &amp;  ",'Copy paste to Here'!E344))),"Empty Cell")</f>
        <v>Empty Cell</v>
      </c>
      <c r="B340" s="54">
        <f>'Copy paste to Here'!C344</f>
        <v>0</v>
      </c>
      <c r="C340" s="54"/>
      <c r="D340" s="55"/>
      <c r="E340" s="56"/>
      <c r="F340" s="56">
        <f t="shared" si="16"/>
        <v>0</v>
      </c>
      <c r="G340" s="57">
        <f t="shared" si="17"/>
        <v>0</v>
      </c>
      <c r="H340" s="60">
        <f t="shared" si="18"/>
        <v>0</v>
      </c>
    </row>
    <row r="341" spans="1:8" s="59" customFormat="1" hidden="1">
      <c r="A341" s="53" t="str">
        <f>IF((LEN('Copy paste to Here'!G345))&gt;5,((CONCATENATE('Copy paste to Here'!G345," &amp; ",'Copy paste to Here'!D345,"  &amp;  ",'Copy paste to Here'!E345))),"Empty Cell")</f>
        <v>Empty Cell</v>
      </c>
      <c r="B341" s="54">
        <f>'Copy paste to Here'!C345</f>
        <v>0</v>
      </c>
      <c r="C341" s="54"/>
      <c r="D341" s="55"/>
      <c r="E341" s="56"/>
      <c r="F341" s="56">
        <f t="shared" si="16"/>
        <v>0</v>
      </c>
      <c r="G341" s="57">
        <f t="shared" si="17"/>
        <v>0</v>
      </c>
      <c r="H341" s="60">
        <f t="shared" si="18"/>
        <v>0</v>
      </c>
    </row>
    <row r="342" spans="1:8" s="59" customFormat="1" hidden="1">
      <c r="A342" s="53" t="str">
        <f>IF((LEN('Copy paste to Here'!G346))&gt;5,((CONCATENATE('Copy paste to Here'!G346," &amp; ",'Copy paste to Here'!D346,"  &amp;  ",'Copy paste to Here'!E346))),"Empty Cell")</f>
        <v>Empty Cell</v>
      </c>
      <c r="B342" s="54">
        <f>'Copy paste to Here'!C346</f>
        <v>0</v>
      </c>
      <c r="C342" s="54"/>
      <c r="D342" s="55"/>
      <c r="E342" s="56"/>
      <c r="F342" s="56">
        <f t="shared" si="16"/>
        <v>0</v>
      </c>
      <c r="G342" s="57">
        <f t="shared" si="17"/>
        <v>0</v>
      </c>
      <c r="H342" s="60">
        <f t="shared" si="18"/>
        <v>0</v>
      </c>
    </row>
    <row r="343" spans="1:8" s="59" customFormat="1" hidden="1">
      <c r="A343" s="53" t="str">
        <f>IF((LEN('Copy paste to Here'!G347))&gt;5,((CONCATENATE('Copy paste to Here'!G347," &amp; ",'Copy paste to Here'!D347,"  &amp;  ",'Copy paste to Here'!E347))),"Empty Cell")</f>
        <v>Empty Cell</v>
      </c>
      <c r="B343" s="54">
        <f>'Copy paste to Here'!C347</f>
        <v>0</v>
      </c>
      <c r="C343" s="54"/>
      <c r="D343" s="55"/>
      <c r="E343" s="56"/>
      <c r="F343" s="56">
        <f t="shared" si="16"/>
        <v>0</v>
      </c>
      <c r="G343" s="57">
        <f t="shared" si="17"/>
        <v>0</v>
      </c>
      <c r="H343" s="60">
        <f t="shared" si="18"/>
        <v>0</v>
      </c>
    </row>
    <row r="344" spans="1:8" s="59" customFormat="1" hidden="1">
      <c r="A344" s="53" t="str">
        <f>IF((LEN('Copy paste to Here'!G348))&gt;5,((CONCATENATE('Copy paste to Here'!G348," &amp; ",'Copy paste to Here'!D348,"  &amp;  ",'Copy paste to Here'!E348))),"Empty Cell")</f>
        <v>Empty Cell</v>
      </c>
      <c r="B344" s="54">
        <f>'Copy paste to Here'!C348</f>
        <v>0</v>
      </c>
      <c r="C344" s="54"/>
      <c r="D344" s="55"/>
      <c r="E344" s="56"/>
      <c r="F344" s="56">
        <f t="shared" si="16"/>
        <v>0</v>
      </c>
      <c r="G344" s="57">
        <f t="shared" si="17"/>
        <v>0</v>
      </c>
      <c r="H344" s="60">
        <f t="shared" si="18"/>
        <v>0</v>
      </c>
    </row>
    <row r="345" spans="1:8" s="59" customFormat="1" hidden="1">
      <c r="A345" s="53" t="str">
        <f>IF((LEN('Copy paste to Here'!G349))&gt;5,((CONCATENATE('Copy paste to Here'!G349," &amp; ",'Copy paste to Here'!D349,"  &amp;  ",'Copy paste to Here'!E349))),"Empty Cell")</f>
        <v>Empty Cell</v>
      </c>
      <c r="B345" s="54">
        <f>'Copy paste to Here'!C349</f>
        <v>0</v>
      </c>
      <c r="C345" s="54"/>
      <c r="D345" s="55"/>
      <c r="E345" s="56"/>
      <c r="F345" s="56">
        <f t="shared" si="16"/>
        <v>0</v>
      </c>
      <c r="G345" s="57">
        <f t="shared" si="17"/>
        <v>0</v>
      </c>
      <c r="H345" s="60">
        <f t="shared" si="18"/>
        <v>0</v>
      </c>
    </row>
    <row r="346" spans="1:8" s="59" customFormat="1" hidden="1">
      <c r="A346" s="53" t="str">
        <f>IF((LEN('Copy paste to Here'!G350))&gt;5,((CONCATENATE('Copy paste to Here'!G350," &amp; ",'Copy paste to Here'!D350,"  &amp;  ",'Copy paste to Here'!E350))),"Empty Cell")</f>
        <v>Empty Cell</v>
      </c>
      <c r="B346" s="54">
        <f>'Copy paste to Here'!C350</f>
        <v>0</v>
      </c>
      <c r="C346" s="54"/>
      <c r="D346" s="55"/>
      <c r="E346" s="56"/>
      <c r="F346" s="56">
        <f t="shared" si="16"/>
        <v>0</v>
      </c>
      <c r="G346" s="57">
        <f t="shared" si="17"/>
        <v>0</v>
      </c>
      <c r="H346" s="60">
        <f t="shared" si="18"/>
        <v>0</v>
      </c>
    </row>
    <row r="347" spans="1:8" s="59" customFormat="1" hidden="1">
      <c r="A347" s="53" t="str">
        <f>IF((LEN('Copy paste to Here'!G351))&gt;5,((CONCATENATE('Copy paste to Here'!G351," &amp; ",'Copy paste to Here'!D351,"  &amp;  ",'Copy paste to Here'!E351))),"Empty Cell")</f>
        <v>Empty Cell</v>
      </c>
      <c r="B347" s="54">
        <f>'Copy paste to Here'!C351</f>
        <v>0</v>
      </c>
      <c r="C347" s="54"/>
      <c r="D347" s="55"/>
      <c r="E347" s="56"/>
      <c r="F347" s="56">
        <f t="shared" si="16"/>
        <v>0</v>
      </c>
      <c r="G347" s="57">
        <f t="shared" si="17"/>
        <v>0</v>
      </c>
      <c r="H347" s="60">
        <f t="shared" si="18"/>
        <v>0</v>
      </c>
    </row>
    <row r="348" spans="1:8" s="59" customFormat="1" hidden="1">
      <c r="A348" s="53" t="str">
        <f>IF((LEN('Copy paste to Here'!G352))&gt;5,((CONCATENATE('Copy paste to Here'!G352," &amp; ",'Copy paste to Here'!D352,"  &amp;  ",'Copy paste to Here'!E352))),"Empty Cell")</f>
        <v>Empty Cell</v>
      </c>
      <c r="B348" s="54">
        <f>'Copy paste to Here'!C352</f>
        <v>0</v>
      </c>
      <c r="C348" s="54"/>
      <c r="D348" s="55"/>
      <c r="E348" s="56"/>
      <c r="F348" s="56">
        <f t="shared" si="16"/>
        <v>0</v>
      </c>
      <c r="G348" s="57">
        <f t="shared" si="17"/>
        <v>0</v>
      </c>
      <c r="H348" s="60">
        <f t="shared" si="18"/>
        <v>0</v>
      </c>
    </row>
    <row r="349" spans="1:8" s="59" customFormat="1" hidden="1">
      <c r="A349" s="53" t="str">
        <f>IF((LEN('Copy paste to Here'!G353))&gt;5,((CONCATENATE('Copy paste to Here'!G353," &amp; ",'Copy paste to Here'!D353,"  &amp;  ",'Copy paste to Here'!E353))),"Empty Cell")</f>
        <v>Empty Cell</v>
      </c>
      <c r="B349" s="54">
        <f>'Copy paste to Here'!C353</f>
        <v>0</v>
      </c>
      <c r="C349" s="54"/>
      <c r="D349" s="55"/>
      <c r="E349" s="56"/>
      <c r="F349" s="56">
        <f t="shared" si="16"/>
        <v>0</v>
      </c>
      <c r="G349" s="57">
        <f t="shared" si="17"/>
        <v>0</v>
      </c>
      <c r="H349" s="60">
        <f t="shared" si="18"/>
        <v>0</v>
      </c>
    </row>
    <row r="350" spans="1:8" s="59" customFormat="1" hidden="1">
      <c r="A350" s="53" t="str">
        <f>IF((LEN('Copy paste to Here'!G354))&gt;5,((CONCATENATE('Copy paste to Here'!G354," &amp; ",'Copy paste to Here'!D354,"  &amp;  ",'Copy paste to Here'!E354))),"Empty Cell")</f>
        <v>Empty Cell</v>
      </c>
      <c r="B350" s="54">
        <f>'Copy paste to Here'!C354</f>
        <v>0</v>
      </c>
      <c r="C350" s="54"/>
      <c r="D350" s="55"/>
      <c r="E350" s="56"/>
      <c r="F350" s="56">
        <f t="shared" si="16"/>
        <v>0</v>
      </c>
      <c r="G350" s="57">
        <f t="shared" si="17"/>
        <v>0</v>
      </c>
      <c r="H350" s="60">
        <f t="shared" si="18"/>
        <v>0</v>
      </c>
    </row>
    <row r="351" spans="1:8" s="59" customFormat="1" hidden="1">
      <c r="A351" s="53" t="str">
        <f>IF((LEN('Copy paste to Here'!G355))&gt;5,((CONCATENATE('Copy paste to Here'!G355," &amp; ",'Copy paste to Here'!D355,"  &amp;  ",'Copy paste to Here'!E355))),"Empty Cell")</f>
        <v>Empty Cell</v>
      </c>
      <c r="B351" s="54">
        <f>'Copy paste to Here'!C355</f>
        <v>0</v>
      </c>
      <c r="C351" s="54"/>
      <c r="D351" s="55"/>
      <c r="E351" s="56"/>
      <c r="F351" s="56">
        <f t="shared" si="16"/>
        <v>0</v>
      </c>
      <c r="G351" s="57">
        <f t="shared" si="17"/>
        <v>0</v>
      </c>
      <c r="H351" s="60">
        <f t="shared" si="18"/>
        <v>0</v>
      </c>
    </row>
    <row r="352" spans="1:8" s="59" customFormat="1" hidden="1">
      <c r="A352" s="53" t="str">
        <f>IF((LEN('Copy paste to Here'!G356))&gt;5,((CONCATENATE('Copy paste to Here'!G356," &amp; ",'Copy paste to Here'!D356,"  &amp;  ",'Copy paste to Here'!E356))),"Empty Cell")</f>
        <v>Empty Cell</v>
      </c>
      <c r="B352" s="54">
        <f>'Copy paste to Here'!C356</f>
        <v>0</v>
      </c>
      <c r="C352" s="54"/>
      <c r="D352" s="55"/>
      <c r="E352" s="56"/>
      <c r="F352" s="56">
        <f t="shared" si="16"/>
        <v>0</v>
      </c>
      <c r="G352" s="57">
        <f t="shared" si="17"/>
        <v>0</v>
      </c>
      <c r="H352" s="60">
        <f t="shared" si="18"/>
        <v>0</v>
      </c>
    </row>
    <row r="353" spans="1:8" s="59" customFormat="1" hidden="1">
      <c r="A353" s="53" t="str">
        <f>IF((LEN('Copy paste to Here'!G357))&gt;5,((CONCATENATE('Copy paste to Here'!G357," &amp; ",'Copy paste to Here'!D357,"  &amp;  ",'Copy paste to Here'!E357))),"Empty Cell")</f>
        <v>Empty Cell</v>
      </c>
      <c r="B353" s="54">
        <f>'Copy paste to Here'!C357</f>
        <v>0</v>
      </c>
      <c r="C353" s="54"/>
      <c r="D353" s="55"/>
      <c r="E353" s="56"/>
      <c r="F353" s="56">
        <f t="shared" si="16"/>
        <v>0</v>
      </c>
      <c r="G353" s="57">
        <f t="shared" si="17"/>
        <v>0</v>
      </c>
      <c r="H353" s="60">
        <f t="shared" si="18"/>
        <v>0</v>
      </c>
    </row>
    <row r="354" spans="1:8" s="59" customFormat="1" hidden="1">
      <c r="A354" s="53" t="str">
        <f>IF((LEN('Copy paste to Here'!G358))&gt;5,((CONCATENATE('Copy paste to Here'!G358," &amp; ",'Copy paste to Here'!D358,"  &amp;  ",'Copy paste to Here'!E358))),"Empty Cell")</f>
        <v>Empty Cell</v>
      </c>
      <c r="B354" s="54">
        <f>'Copy paste to Here'!C358</f>
        <v>0</v>
      </c>
      <c r="C354" s="54"/>
      <c r="D354" s="55"/>
      <c r="E354" s="56"/>
      <c r="F354" s="56">
        <f t="shared" si="16"/>
        <v>0</v>
      </c>
      <c r="G354" s="57">
        <f t="shared" si="17"/>
        <v>0</v>
      </c>
      <c r="H354" s="60">
        <f t="shared" si="18"/>
        <v>0</v>
      </c>
    </row>
    <row r="355" spans="1:8" s="59" customFormat="1" hidden="1">
      <c r="A355" s="53" t="str">
        <f>IF((LEN('Copy paste to Here'!G359))&gt;5,((CONCATENATE('Copy paste to Here'!G359," &amp; ",'Copy paste to Here'!D359,"  &amp;  ",'Copy paste to Here'!E359))),"Empty Cell")</f>
        <v>Empty Cell</v>
      </c>
      <c r="B355" s="54">
        <f>'Copy paste to Here'!C359</f>
        <v>0</v>
      </c>
      <c r="C355" s="54"/>
      <c r="D355" s="55"/>
      <c r="E355" s="56"/>
      <c r="F355" s="56">
        <f t="shared" si="16"/>
        <v>0</v>
      </c>
      <c r="G355" s="57">
        <f t="shared" si="17"/>
        <v>0</v>
      </c>
      <c r="H355" s="60">
        <f t="shared" si="18"/>
        <v>0</v>
      </c>
    </row>
    <row r="356" spans="1:8" s="59" customFormat="1" hidden="1">
      <c r="A356" s="53" t="str">
        <f>IF((LEN('Copy paste to Here'!G360))&gt;5,((CONCATENATE('Copy paste to Here'!G360," &amp; ",'Copy paste to Here'!D360,"  &amp;  ",'Copy paste to Here'!E360))),"Empty Cell")</f>
        <v>Empty Cell</v>
      </c>
      <c r="B356" s="54">
        <f>'Copy paste to Here'!C360</f>
        <v>0</v>
      </c>
      <c r="C356" s="54"/>
      <c r="D356" s="55"/>
      <c r="E356" s="56"/>
      <c r="F356" s="56">
        <f t="shared" si="16"/>
        <v>0</v>
      </c>
      <c r="G356" s="57">
        <f t="shared" si="17"/>
        <v>0</v>
      </c>
      <c r="H356" s="60">
        <f t="shared" si="18"/>
        <v>0</v>
      </c>
    </row>
    <row r="357" spans="1:8" s="59" customFormat="1" hidden="1">
      <c r="A357" s="53" t="str">
        <f>IF((LEN('Copy paste to Here'!G361))&gt;5,((CONCATENATE('Copy paste to Here'!G361," &amp; ",'Copy paste to Here'!D361,"  &amp;  ",'Copy paste to Here'!E361))),"Empty Cell")</f>
        <v>Empty Cell</v>
      </c>
      <c r="B357" s="54">
        <f>'Copy paste to Here'!C361</f>
        <v>0</v>
      </c>
      <c r="C357" s="54"/>
      <c r="D357" s="55"/>
      <c r="E357" s="56"/>
      <c r="F357" s="56">
        <f t="shared" si="16"/>
        <v>0</v>
      </c>
      <c r="G357" s="57">
        <f t="shared" si="17"/>
        <v>0</v>
      </c>
      <c r="H357" s="60">
        <f t="shared" si="18"/>
        <v>0</v>
      </c>
    </row>
    <row r="358" spans="1:8" s="59" customFormat="1" hidden="1">
      <c r="A358" s="53" t="str">
        <f>IF((LEN('Copy paste to Here'!G362))&gt;5,((CONCATENATE('Copy paste to Here'!G362," &amp; ",'Copy paste to Here'!D362,"  &amp;  ",'Copy paste to Here'!E362))),"Empty Cell")</f>
        <v>Empty Cell</v>
      </c>
      <c r="B358" s="54">
        <f>'Copy paste to Here'!C362</f>
        <v>0</v>
      </c>
      <c r="C358" s="54"/>
      <c r="D358" s="55"/>
      <c r="E358" s="56"/>
      <c r="F358" s="56">
        <f t="shared" si="16"/>
        <v>0</v>
      </c>
      <c r="G358" s="57">
        <f t="shared" si="17"/>
        <v>0</v>
      </c>
      <c r="H358" s="60">
        <f t="shared" si="18"/>
        <v>0</v>
      </c>
    </row>
    <row r="359" spans="1:8" s="59" customFormat="1" hidden="1">
      <c r="A359" s="53" t="str">
        <f>IF((LEN('Copy paste to Here'!G363))&gt;5,((CONCATENATE('Copy paste to Here'!G363," &amp; ",'Copy paste to Here'!D363,"  &amp;  ",'Copy paste to Here'!E363))),"Empty Cell")</f>
        <v>Empty Cell</v>
      </c>
      <c r="B359" s="54">
        <f>'Copy paste to Here'!C363</f>
        <v>0</v>
      </c>
      <c r="C359" s="54"/>
      <c r="D359" s="55"/>
      <c r="E359" s="56"/>
      <c r="F359" s="56">
        <f t="shared" si="16"/>
        <v>0</v>
      </c>
      <c r="G359" s="57">
        <f t="shared" si="17"/>
        <v>0</v>
      </c>
      <c r="H359" s="60">
        <f t="shared" si="18"/>
        <v>0</v>
      </c>
    </row>
    <row r="360" spans="1:8" s="59" customFormat="1" hidden="1">
      <c r="A360" s="53" t="str">
        <f>IF((LEN('Copy paste to Here'!G364))&gt;5,((CONCATENATE('Copy paste to Here'!G364," &amp; ",'Copy paste to Here'!D364,"  &amp;  ",'Copy paste to Here'!E364))),"Empty Cell")</f>
        <v>Empty Cell</v>
      </c>
      <c r="B360" s="54">
        <f>'Copy paste to Here'!C364</f>
        <v>0</v>
      </c>
      <c r="C360" s="54"/>
      <c r="D360" s="55"/>
      <c r="E360" s="56"/>
      <c r="F360" s="56">
        <f t="shared" si="16"/>
        <v>0</v>
      </c>
      <c r="G360" s="57">
        <f t="shared" si="17"/>
        <v>0</v>
      </c>
      <c r="H360" s="60">
        <f t="shared" si="18"/>
        <v>0</v>
      </c>
    </row>
    <row r="361" spans="1:8" s="59" customFormat="1" hidden="1">
      <c r="A361" s="53" t="str">
        <f>IF((LEN('Copy paste to Here'!G365))&gt;5,((CONCATENATE('Copy paste to Here'!G365," &amp; ",'Copy paste to Here'!D365,"  &amp;  ",'Copy paste to Here'!E365))),"Empty Cell")</f>
        <v>Empty Cell</v>
      </c>
      <c r="B361" s="54">
        <f>'Copy paste to Here'!C365</f>
        <v>0</v>
      </c>
      <c r="C361" s="54"/>
      <c r="D361" s="55"/>
      <c r="E361" s="56"/>
      <c r="F361" s="56">
        <f t="shared" si="16"/>
        <v>0</v>
      </c>
      <c r="G361" s="57">
        <f t="shared" si="17"/>
        <v>0</v>
      </c>
      <c r="H361" s="60">
        <f t="shared" si="18"/>
        <v>0</v>
      </c>
    </row>
    <row r="362" spans="1:8" s="59" customFormat="1" hidden="1">
      <c r="A362" s="53" t="str">
        <f>IF((LEN('Copy paste to Here'!G366))&gt;5,((CONCATENATE('Copy paste to Here'!G366," &amp; ",'Copy paste to Here'!D366,"  &amp;  ",'Copy paste to Here'!E366))),"Empty Cell")</f>
        <v>Empty Cell</v>
      </c>
      <c r="B362" s="54">
        <f>'Copy paste to Here'!C366</f>
        <v>0</v>
      </c>
      <c r="C362" s="54"/>
      <c r="D362" s="55"/>
      <c r="E362" s="56"/>
      <c r="F362" s="56">
        <f t="shared" si="16"/>
        <v>0</v>
      </c>
      <c r="G362" s="57">
        <f t="shared" si="17"/>
        <v>0</v>
      </c>
      <c r="H362" s="60">
        <f t="shared" si="18"/>
        <v>0</v>
      </c>
    </row>
    <row r="363" spans="1:8" s="59" customFormat="1" hidden="1">
      <c r="A363" s="53" t="str">
        <f>IF((LEN('Copy paste to Here'!G367))&gt;5,((CONCATENATE('Copy paste to Here'!G367," &amp; ",'Copy paste to Here'!D367,"  &amp;  ",'Copy paste to Here'!E367))),"Empty Cell")</f>
        <v>Empty Cell</v>
      </c>
      <c r="B363" s="54">
        <f>'Copy paste to Here'!C367</f>
        <v>0</v>
      </c>
      <c r="C363" s="54"/>
      <c r="D363" s="55"/>
      <c r="E363" s="56"/>
      <c r="F363" s="56">
        <f t="shared" si="16"/>
        <v>0</v>
      </c>
      <c r="G363" s="57">
        <f t="shared" si="17"/>
        <v>0</v>
      </c>
      <c r="H363" s="60">
        <f t="shared" si="18"/>
        <v>0</v>
      </c>
    </row>
    <row r="364" spans="1:8" s="59" customFormat="1" hidden="1">
      <c r="A364" s="53" t="str">
        <f>IF((LEN('Copy paste to Here'!G368))&gt;5,((CONCATENATE('Copy paste to Here'!G368," &amp; ",'Copy paste to Here'!D368,"  &amp;  ",'Copy paste to Here'!E368))),"Empty Cell")</f>
        <v>Empty Cell</v>
      </c>
      <c r="B364" s="54">
        <f>'Copy paste to Here'!C368</f>
        <v>0</v>
      </c>
      <c r="C364" s="54"/>
      <c r="D364" s="55"/>
      <c r="E364" s="56"/>
      <c r="F364" s="56">
        <f t="shared" si="16"/>
        <v>0</v>
      </c>
      <c r="G364" s="57">
        <f t="shared" si="17"/>
        <v>0</v>
      </c>
      <c r="H364" s="60">
        <f t="shared" si="18"/>
        <v>0</v>
      </c>
    </row>
    <row r="365" spans="1:8" s="59" customFormat="1" hidden="1">
      <c r="A365" s="53" t="str">
        <f>IF((LEN('Copy paste to Here'!G369))&gt;5,((CONCATENATE('Copy paste to Here'!G369," &amp; ",'Copy paste to Here'!D369,"  &amp;  ",'Copy paste to Here'!E369))),"Empty Cell")</f>
        <v>Empty Cell</v>
      </c>
      <c r="B365" s="54">
        <f>'Copy paste to Here'!C369</f>
        <v>0</v>
      </c>
      <c r="C365" s="54"/>
      <c r="D365" s="55"/>
      <c r="E365" s="56"/>
      <c r="F365" s="56">
        <f t="shared" si="16"/>
        <v>0</v>
      </c>
      <c r="G365" s="57">
        <f t="shared" si="17"/>
        <v>0</v>
      </c>
      <c r="H365" s="60">
        <f t="shared" si="18"/>
        <v>0</v>
      </c>
    </row>
    <row r="366" spans="1:8" s="59" customFormat="1" hidden="1">
      <c r="A366" s="53" t="str">
        <f>IF((LEN('Copy paste to Here'!G370))&gt;5,((CONCATENATE('Copy paste to Here'!G370," &amp; ",'Copy paste to Here'!D370,"  &amp;  ",'Copy paste to Here'!E370))),"Empty Cell")</f>
        <v>Empty Cell</v>
      </c>
      <c r="B366" s="54">
        <f>'Copy paste to Here'!C370</f>
        <v>0</v>
      </c>
      <c r="C366" s="54"/>
      <c r="D366" s="55"/>
      <c r="E366" s="56"/>
      <c r="F366" s="56">
        <f t="shared" si="16"/>
        <v>0</v>
      </c>
      <c r="G366" s="57">
        <f t="shared" si="17"/>
        <v>0</v>
      </c>
      <c r="H366" s="60">
        <f t="shared" si="18"/>
        <v>0</v>
      </c>
    </row>
    <row r="367" spans="1:8" s="59" customFormat="1" hidden="1">
      <c r="A367" s="53" t="str">
        <f>IF((LEN('Copy paste to Here'!G371))&gt;5,((CONCATENATE('Copy paste to Here'!G371," &amp; ",'Copy paste to Here'!D371,"  &amp;  ",'Copy paste to Here'!E371))),"Empty Cell")</f>
        <v>Empty Cell</v>
      </c>
      <c r="B367" s="54">
        <f>'Copy paste to Here'!C371</f>
        <v>0</v>
      </c>
      <c r="C367" s="54"/>
      <c r="D367" s="55"/>
      <c r="E367" s="56"/>
      <c r="F367" s="56">
        <f t="shared" si="16"/>
        <v>0</v>
      </c>
      <c r="G367" s="57">
        <f t="shared" si="17"/>
        <v>0</v>
      </c>
      <c r="H367" s="60">
        <f t="shared" si="18"/>
        <v>0</v>
      </c>
    </row>
    <row r="368" spans="1:8" s="59" customFormat="1" hidden="1">
      <c r="A368" s="53" t="str">
        <f>IF((LEN('Copy paste to Here'!G372))&gt;5,((CONCATENATE('Copy paste to Here'!G372," &amp; ",'Copy paste to Here'!D372,"  &amp;  ",'Copy paste to Here'!E372))),"Empty Cell")</f>
        <v>Empty Cell</v>
      </c>
      <c r="B368" s="54">
        <f>'Copy paste to Here'!C372</f>
        <v>0</v>
      </c>
      <c r="C368" s="54"/>
      <c r="D368" s="55"/>
      <c r="E368" s="56"/>
      <c r="F368" s="56">
        <f t="shared" si="16"/>
        <v>0</v>
      </c>
      <c r="G368" s="57">
        <f t="shared" si="17"/>
        <v>0</v>
      </c>
      <c r="H368" s="60">
        <f t="shared" si="18"/>
        <v>0</v>
      </c>
    </row>
    <row r="369" spans="1:8" s="59" customFormat="1" hidden="1">
      <c r="A369" s="53" t="str">
        <f>IF((LEN('Copy paste to Here'!G373))&gt;5,((CONCATENATE('Copy paste to Here'!G373," &amp; ",'Copy paste to Here'!D373,"  &amp;  ",'Copy paste to Here'!E373))),"Empty Cell")</f>
        <v>Empty Cell</v>
      </c>
      <c r="B369" s="54">
        <f>'Copy paste to Here'!C373</f>
        <v>0</v>
      </c>
      <c r="C369" s="54"/>
      <c r="D369" s="55"/>
      <c r="E369" s="56"/>
      <c r="F369" s="56">
        <f t="shared" si="16"/>
        <v>0</v>
      </c>
      <c r="G369" s="57">
        <f t="shared" si="17"/>
        <v>0</v>
      </c>
      <c r="H369" s="60">
        <f t="shared" si="18"/>
        <v>0</v>
      </c>
    </row>
    <row r="370" spans="1:8" s="59" customFormat="1" hidden="1">
      <c r="A370" s="53" t="str">
        <f>IF((LEN('Copy paste to Here'!G374))&gt;5,((CONCATENATE('Copy paste to Here'!G374," &amp; ",'Copy paste to Here'!D374,"  &amp;  ",'Copy paste to Here'!E374))),"Empty Cell")</f>
        <v>Empty Cell</v>
      </c>
      <c r="B370" s="54">
        <f>'Copy paste to Here'!C374</f>
        <v>0</v>
      </c>
      <c r="C370" s="54"/>
      <c r="D370" s="55"/>
      <c r="E370" s="56"/>
      <c r="F370" s="56">
        <f t="shared" si="16"/>
        <v>0</v>
      </c>
      <c r="G370" s="57">
        <f t="shared" si="17"/>
        <v>0</v>
      </c>
      <c r="H370" s="60">
        <f t="shared" si="18"/>
        <v>0</v>
      </c>
    </row>
    <row r="371" spans="1:8" s="59" customFormat="1" hidden="1">
      <c r="A371" s="53" t="str">
        <f>IF((LEN('Copy paste to Here'!G375))&gt;5,((CONCATENATE('Copy paste to Here'!G375," &amp; ",'Copy paste to Here'!D375,"  &amp;  ",'Copy paste to Here'!E375))),"Empty Cell")</f>
        <v>Empty Cell</v>
      </c>
      <c r="B371" s="54">
        <f>'Copy paste to Here'!C375</f>
        <v>0</v>
      </c>
      <c r="C371" s="54"/>
      <c r="D371" s="55"/>
      <c r="E371" s="56"/>
      <c r="F371" s="56">
        <f t="shared" si="16"/>
        <v>0</v>
      </c>
      <c r="G371" s="57">
        <f t="shared" si="17"/>
        <v>0</v>
      </c>
      <c r="H371" s="60">
        <f t="shared" si="18"/>
        <v>0</v>
      </c>
    </row>
    <row r="372" spans="1:8" s="59" customFormat="1" hidden="1">
      <c r="A372" s="53" t="str">
        <f>IF((LEN('Copy paste to Here'!G376))&gt;5,((CONCATENATE('Copy paste to Here'!G376," &amp; ",'Copy paste to Here'!D376,"  &amp;  ",'Copy paste to Here'!E376))),"Empty Cell")</f>
        <v>Empty Cell</v>
      </c>
      <c r="B372" s="54">
        <f>'Copy paste to Here'!C376</f>
        <v>0</v>
      </c>
      <c r="C372" s="54"/>
      <c r="D372" s="55"/>
      <c r="E372" s="56"/>
      <c r="F372" s="56">
        <f t="shared" si="16"/>
        <v>0</v>
      </c>
      <c r="G372" s="57">
        <f t="shared" si="17"/>
        <v>0</v>
      </c>
      <c r="H372" s="60">
        <f t="shared" si="18"/>
        <v>0</v>
      </c>
    </row>
    <row r="373" spans="1:8" s="59" customFormat="1" hidden="1">
      <c r="A373" s="53" t="str">
        <f>IF((LEN('Copy paste to Here'!G377))&gt;5,((CONCATENATE('Copy paste to Here'!G377," &amp; ",'Copy paste to Here'!D377,"  &amp;  ",'Copy paste to Here'!E377))),"Empty Cell")</f>
        <v>Empty Cell</v>
      </c>
      <c r="B373" s="54">
        <f>'Copy paste to Here'!C377</f>
        <v>0</v>
      </c>
      <c r="C373" s="54"/>
      <c r="D373" s="55"/>
      <c r="E373" s="56"/>
      <c r="F373" s="56">
        <f t="shared" si="16"/>
        <v>0</v>
      </c>
      <c r="G373" s="57">
        <f t="shared" si="17"/>
        <v>0</v>
      </c>
      <c r="H373" s="60">
        <f t="shared" si="18"/>
        <v>0</v>
      </c>
    </row>
    <row r="374" spans="1:8" s="59" customFormat="1" hidden="1">
      <c r="A374" s="53" t="str">
        <f>IF((LEN('Copy paste to Here'!G378))&gt;5,((CONCATENATE('Copy paste to Here'!G378," &amp; ",'Copy paste to Here'!D378,"  &amp;  ",'Copy paste to Here'!E378))),"Empty Cell")</f>
        <v>Empty Cell</v>
      </c>
      <c r="B374" s="54">
        <f>'Copy paste to Here'!C378</f>
        <v>0</v>
      </c>
      <c r="C374" s="54"/>
      <c r="D374" s="55"/>
      <c r="E374" s="56"/>
      <c r="F374" s="56">
        <f t="shared" si="16"/>
        <v>0</v>
      </c>
      <c r="G374" s="57">
        <f t="shared" si="17"/>
        <v>0</v>
      </c>
      <c r="H374" s="60">
        <f t="shared" si="18"/>
        <v>0</v>
      </c>
    </row>
    <row r="375" spans="1:8" s="59" customFormat="1" hidden="1">
      <c r="A375" s="53" t="str">
        <f>IF((LEN('Copy paste to Here'!G379))&gt;5,((CONCATENATE('Copy paste to Here'!G379," &amp; ",'Copy paste to Here'!D379,"  &amp;  ",'Copy paste to Here'!E379))),"Empty Cell")</f>
        <v>Empty Cell</v>
      </c>
      <c r="B375" s="54">
        <f>'Copy paste to Here'!C379</f>
        <v>0</v>
      </c>
      <c r="C375" s="54"/>
      <c r="D375" s="55"/>
      <c r="E375" s="56"/>
      <c r="F375" s="56">
        <f t="shared" si="16"/>
        <v>0</v>
      </c>
      <c r="G375" s="57">
        <f t="shared" si="17"/>
        <v>0</v>
      </c>
      <c r="H375" s="60">
        <f t="shared" si="18"/>
        <v>0</v>
      </c>
    </row>
    <row r="376" spans="1:8" s="59" customFormat="1" hidden="1">
      <c r="A376" s="53" t="str">
        <f>IF((LEN('Copy paste to Here'!G380))&gt;5,((CONCATENATE('Copy paste to Here'!G380," &amp; ",'Copy paste to Here'!D380,"  &amp;  ",'Copy paste to Here'!E380))),"Empty Cell")</f>
        <v>Empty Cell</v>
      </c>
      <c r="B376" s="54">
        <f>'Copy paste to Here'!C380</f>
        <v>0</v>
      </c>
      <c r="C376" s="54"/>
      <c r="D376" s="55"/>
      <c r="E376" s="56"/>
      <c r="F376" s="56">
        <f t="shared" si="16"/>
        <v>0</v>
      </c>
      <c r="G376" s="57">
        <f t="shared" si="17"/>
        <v>0</v>
      </c>
      <c r="H376" s="60">
        <f t="shared" si="18"/>
        <v>0</v>
      </c>
    </row>
    <row r="377" spans="1:8" s="59" customFormat="1" hidden="1">
      <c r="A377" s="53" t="str">
        <f>IF((LEN('Copy paste to Here'!G381))&gt;5,((CONCATENATE('Copy paste to Here'!G381," &amp; ",'Copy paste to Here'!D381,"  &amp;  ",'Copy paste to Here'!E381))),"Empty Cell")</f>
        <v>Empty Cell</v>
      </c>
      <c r="B377" s="54">
        <f>'Copy paste to Here'!C381</f>
        <v>0</v>
      </c>
      <c r="C377" s="54"/>
      <c r="D377" s="55"/>
      <c r="E377" s="56"/>
      <c r="F377" s="56">
        <f t="shared" si="16"/>
        <v>0</v>
      </c>
      <c r="G377" s="57">
        <f t="shared" si="17"/>
        <v>0</v>
      </c>
      <c r="H377" s="60">
        <f t="shared" si="18"/>
        <v>0</v>
      </c>
    </row>
    <row r="378" spans="1:8" s="59" customFormat="1" hidden="1">
      <c r="A378" s="53" t="str">
        <f>IF((LEN('Copy paste to Here'!G382))&gt;5,((CONCATENATE('Copy paste to Here'!G382," &amp; ",'Copy paste to Here'!D382,"  &amp;  ",'Copy paste to Here'!E382))),"Empty Cell")</f>
        <v>Empty Cell</v>
      </c>
      <c r="B378" s="54">
        <f>'Copy paste to Here'!C382</f>
        <v>0</v>
      </c>
      <c r="C378" s="54"/>
      <c r="D378" s="55"/>
      <c r="E378" s="56"/>
      <c r="F378" s="56">
        <f t="shared" si="16"/>
        <v>0</v>
      </c>
      <c r="G378" s="57">
        <f t="shared" si="17"/>
        <v>0</v>
      </c>
      <c r="H378" s="60">
        <f t="shared" si="18"/>
        <v>0</v>
      </c>
    </row>
    <row r="379" spans="1:8" s="59" customFormat="1" hidden="1">
      <c r="A379" s="53" t="str">
        <f>IF((LEN('Copy paste to Here'!G383))&gt;5,((CONCATENATE('Copy paste to Here'!G383," &amp; ",'Copy paste to Here'!D383,"  &amp;  ",'Copy paste to Here'!E383))),"Empty Cell")</f>
        <v>Empty Cell</v>
      </c>
      <c r="B379" s="54">
        <f>'Copy paste to Here'!C383</f>
        <v>0</v>
      </c>
      <c r="C379" s="54"/>
      <c r="D379" s="55"/>
      <c r="E379" s="56"/>
      <c r="F379" s="56">
        <f t="shared" si="16"/>
        <v>0</v>
      </c>
      <c r="G379" s="57">
        <f t="shared" si="17"/>
        <v>0</v>
      </c>
      <c r="H379" s="60">
        <f t="shared" si="18"/>
        <v>0</v>
      </c>
    </row>
    <row r="380" spans="1:8" s="59" customFormat="1" hidden="1">
      <c r="A380" s="53" t="str">
        <f>IF((LEN('Copy paste to Here'!G384))&gt;5,((CONCATENATE('Copy paste to Here'!G384," &amp; ",'Copy paste to Here'!D384,"  &amp;  ",'Copy paste to Here'!E384))),"Empty Cell")</f>
        <v>Empty Cell</v>
      </c>
      <c r="B380" s="54">
        <f>'Copy paste to Here'!C384</f>
        <v>0</v>
      </c>
      <c r="C380" s="54"/>
      <c r="D380" s="55"/>
      <c r="E380" s="56"/>
      <c r="F380" s="56">
        <f t="shared" si="16"/>
        <v>0</v>
      </c>
      <c r="G380" s="57">
        <f t="shared" si="17"/>
        <v>0</v>
      </c>
      <c r="H380" s="60">
        <f t="shared" si="18"/>
        <v>0</v>
      </c>
    </row>
    <row r="381" spans="1:8" s="59" customFormat="1" hidden="1">
      <c r="A381" s="53" t="str">
        <f>IF((LEN('Copy paste to Here'!G385))&gt;5,((CONCATENATE('Copy paste to Here'!G385," &amp; ",'Copy paste to Here'!D385,"  &amp;  ",'Copy paste to Here'!E385))),"Empty Cell")</f>
        <v>Empty Cell</v>
      </c>
      <c r="B381" s="54">
        <f>'Copy paste to Here'!C385</f>
        <v>0</v>
      </c>
      <c r="C381" s="54"/>
      <c r="D381" s="55"/>
      <c r="E381" s="56"/>
      <c r="F381" s="56">
        <f t="shared" si="16"/>
        <v>0</v>
      </c>
      <c r="G381" s="57">
        <f t="shared" si="17"/>
        <v>0</v>
      </c>
      <c r="H381" s="60">
        <f t="shared" si="18"/>
        <v>0</v>
      </c>
    </row>
    <row r="382" spans="1:8" s="59" customFormat="1" hidden="1">
      <c r="A382" s="53" t="str">
        <f>IF((LEN('Copy paste to Here'!G386))&gt;5,((CONCATENATE('Copy paste to Here'!G386," &amp; ",'Copy paste to Here'!D386,"  &amp;  ",'Copy paste to Here'!E386))),"Empty Cell")</f>
        <v>Empty Cell</v>
      </c>
      <c r="B382" s="54">
        <f>'Copy paste to Here'!C386</f>
        <v>0</v>
      </c>
      <c r="C382" s="54"/>
      <c r="D382" s="55"/>
      <c r="E382" s="56"/>
      <c r="F382" s="56">
        <f t="shared" si="16"/>
        <v>0</v>
      </c>
      <c r="G382" s="57">
        <f t="shared" si="17"/>
        <v>0</v>
      </c>
      <c r="H382" s="60">
        <f t="shared" si="18"/>
        <v>0</v>
      </c>
    </row>
    <row r="383" spans="1:8" s="59" customFormat="1" hidden="1">
      <c r="A383" s="53" t="str">
        <f>IF((LEN('Copy paste to Here'!G387))&gt;5,((CONCATENATE('Copy paste to Here'!G387," &amp; ",'Copy paste to Here'!D387,"  &amp;  ",'Copy paste to Here'!E387))),"Empty Cell")</f>
        <v>Empty Cell</v>
      </c>
      <c r="B383" s="54">
        <f>'Copy paste to Here'!C387</f>
        <v>0</v>
      </c>
      <c r="C383" s="54"/>
      <c r="D383" s="55"/>
      <c r="E383" s="56"/>
      <c r="F383" s="56">
        <f t="shared" si="16"/>
        <v>0</v>
      </c>
      <c r="G383" s="57">
        <f t="shared" si="17"/>
        <v>0</v>
      </c>
      <c r="H383" s="60">
        <f t="shared" si="18"/>
        <v>0</v>
      </c>
    </row>
    <row r="384" spans="1:8" s="59" customFormat="1" hidden="1">
      <c r="A384" s="53" t="str">
        <f>IF((LEN('Copy paste to Here'!G388))&gt;5,((CONCATENATE('Copy paste to Here'!G388," &amp; ",'Copy paste to Here'!D388,"  &amp;  ",'Copy paste to Here'!E388))),"Empty Cell")</f>
        <v>Empty Cell</v>
      </c>
      <c r="B384" s="54">
        <f>'Copy paste to Here'!C388</f>
        <v>0</v>
      </c>
      <c r="C384" s="54"/>
      <c r="D384" s="55"/>
      <c r="E384" s="56"/>
      <c r="F384" s="56">
        <f t="shared" si="16"/>
        <v>0</v>
      </c>
      <c r="G384" s="57">
        <f t="shared" si="17"/>
        <v>0</v>
      </c>
      <c r="H384" s="60">
        <f t="shared" si="18"/>
        <v>0</v>
      </c>
    </row>
    <row r="385" spans="1:8" s="59" customFormat="1" hidden="1">
      <c r="A385" s="53" t="str">
        <f>IF((LEN('Copy paste to Here'!G389))&gt;5,((CONCATENATE('Copy paste to Here'!G389," &amp; ",'Copy paste to Here'!D389,"  &amp;  ",'Copy paste to Here'!E389))),"Empty Cell")</f>
        <v>Empty Cell</v>
      </c>
      <c r="B385" s="54">
        <f>'Copy paste to Here'!C389</f>
        <v>0</v>
      </c>
      <c r="C385" s="54"/>
      <c r="D385" s="55"/>
      <c r="E385" s="56"/>
      <c r="F385" s="56">
        <f t="shared" si="16"/>
        <v>0</v>
      </c>
      <c r="G385" s="57">
        <f t="shared" si="17"/>
        <v>0</v>
      </c>
      <c r="H385" s="60">
        <f t="shared" si="18"/>
        <v>0</v>
      </c>
    </row>
    <row r="386" spans="1:8" s="59" customFormat="1" hidden="1">
      <c r="A386" s="53" t="str">
        <f>IF((LEN('Copy paste to Here'!G390))&gt;5,((CONCATENATE('Copy paste to Here'!G390," &amp; ",'Copy paste to Here'!D390,"  &amp;  ",'Copy paste to Here'!E390))),"Empty Cell")</f>
        <v>Empty Cell</v>
      </c>
      <c r="B386" s="54">
        <f>'Copy paste to Here'!C390</f>
        <v>0</v>
      </c>
      <c r="C386" s="54"/>
      <c r="D386" s="55"/>
      <c r="E386" s="56"/>
      <c r="F386" s="56">
        <f t="shared" si="16"/>
        <v>0</v>
      </c>
      <c r="G386" s="57">
        <f t="shared" si="17"/>
        <v>0</v>
      </c>
      <c r="H386" s="60">
        <f t="shared" si="18"/>
        <v>0</v>
      </c>
    </row>
    <row r="387" spans="1:8" s="59" customFormat="1" hidden="1">
      <c r="A387" s="53" t="str">
        <f>IF((LEN('Copy paste to Here'!G391))&gt;5,((CONCATENATE('Copy paste to Here'!G391," &amp; ",'Copy paste to Here'!D391,"  &amp;  ",'Copy paste to Here'!E391))),"Empty Cell")</f>
        <v>Empty Cell</v>
      </c>
      <c r="B387" s="54">
        <f>'Copy paste to Here'!C391</f>
        <v>0</v>
      </c>
      <c r="C387" s="54"/>
      <c r="D387" s="55"/>
      <c r="E387" s="56"/>
      <c r="F387" s="56">
        <f t="shared" si="16"/>
        <v>0</v>
      </c>
      <c r="G387" s="57">
        <f t="shared" si="17"/>
        <v>0</v>
      </c>
      <c r="H387" s="60">
        <f t="shared" si="18"/>
        <v>0</v>
      </c>
    </row>
    <row r="388" spans="1:8" s="59" customFormat="1" hidden="1">
      <c r="A388" s="53" t="str">
        <f>IF((LEN('Copy paste to Here'!G392))&gt;5,((CONCATENATE('Copy paste to Here'!G392," &amp; ",'Copy paste to Here'!D392,"  &amp;  ",'Copy paste to Here'!E392))),"Empty Cell")</f>
        <v>Empty Cell</v>
      </c>
      <c r="B388" s="54">
        <f>'Copy paste to Here'!C392</f>
        <v>0</v>
      </c>
      <c r="C388" s="54"/>
      <c r="D388" s="55"/>
      <c r="E388" s="56"/>
      <c r="F388" s="56">
        <f t="shared" si="16"/>
        <v>0</v>
      </c>
      <c r="G388" s="57">
        <f t="shared" si="17"/>
        <v>0</v>
      </c>
      <c r="H388" s="60">
        <f t="shared" si="18"/>
        <v>0</v>
      </c>
    </row>
    <row r="389" spans="1:8" s="59" customFormat="1" hidden="1">
      <c r="A389" s="53" t="str">
        <f>IF((LEN('Copy paste to Here'!G393))&gt;5,((CONCATENATE('Copy paste to Here'!G393," &amp; ",'Copy paste to Here'!D393,"  &amp;  ",'Copy paste to Here'!E393))),"Empty Cell")</f>
        <v>Empty Cell</v>
      </c>
      <c r="B389" s="54">
        <f>'Copy paste to Here'!C393</f>
        <v>0</v>
      </c>
      <c r="C389" s="54"/>
      <c r="D389" s="55"/>
      <c r="E389" s="56"/>
      <c r="F389" s="56">
        <f t="shared" si="16"/>
        <v>0</v>
      </c>
      <c r="G389" s="57">
        <f t="shared" si="17"/>
        <v>0</v>
      </c>
      <c r="H389" s="60">
        <f t="shared" si="18"/>
        <v>0</v>
      </c>
    </row>
    <row r="390" spans="1:8" s="59" customFormat="1" hidden="1">
      <c r="A390" s="53" t="str">
        <f>IF((LEN('Copy paste to Here'!G394))&gt;5,((CONCATENATE('Copy paste to Here'!G394," &amp; ",'Copy paste to Here'!D394,"  &amp;  ",'Copy paste to Here'!E394))),"Empty Cell")</f>
        <v>Empty Cell</v>
      </c>
      <c r="B390" s="54">
        <f>'Copy paste to Here'!C394</f>
        <v>0</v>
      </c>
      <c r="C390" s="54"/>
      <c r="D390" s="55"/>
      <c r="E390" s="56"/>
      <c r="F390" s="56">
        <f t="shared" si="16"/>
        <v>0</v>
      </c>
      <c r="G390" s="57">
        <f t="shared" si="17"/>
        <v>0</v>
      </c>
      <c r="H390" s="60">
        <f t="shared" si="18"/>
        <v>0</v>
      </c>
    </row>
    <row r="391" spans="1:8" s="59" customFormat="1" hidden="1">
      <c r="A391" s="53" t="str">
        <f>IF((LEN('Copy paste to Here'!G395))&gt;5,((CONCATENATE('Copy paste to Here'!G395," &amp; ",'Copy paste to Here'!D395,"  &amp;  ",'Copy paste to Here'!E395))),"Empty Cell")</f>
        <v>Empty Cell</v>
      </c>
      <c r="B391" s="54">
        <f>'Copy paste to Here'!C395</f>
        <v>0</v>
      </c>
      <c r="C391" s="54"/>
      <c r="D391" s="55"/>
      <c r="E391" s="56"/>
      <c r="F391" s="56">
        <f t="shared" si="16"/>
        <v>0</v>
      </c>
      <c r="G391" s="57">
        <f t="shared" si="17"/>
        <v>0</v>
      </c>
      <c r="H391" s="60">
        <f t="shared" si="18"/>
        <v>0</v>
      </c>
    </row>
    <row r="392" spans="1:8" s="59" customFormat="1" hidden="1">
      <c r="A392" s="53" t="str">
        <f>IF((LEN('Copy paste to Here'!G396))&gt;5,((CONCATENATE('Copy paste to Here'!G396," &amp; ",'Copy paste to Here'!D396,"  &amp;  ",'Copy paste to Here'!E396))),"Empty Cell")</f>
        <v>Empty Cell</v>
      </c>
      <c r="B392" s="54">
        <f>'Copy paste to Here'!C396</f>
        <v>0</v>
      </c>
      <c r="C392" s="54"/>
      <c r="D392" s="55"/>
      <c r="E392" s="56"/>
      <c r="F392" s="56">
        <f t="shared" si="16"/>
        <v>0</v>
      </c>
      <c r="G392" s="57">
        <f t="shared" si="17"/>
        <v>0</v>
      </c>
      <c r="H392" s="60">
        <f t="shared" si="18"/>
        <v>0</v>
      </c>
    </row>
    <row r="393" spans="1:8" s="59" customFormat="1" hidden="1">
      <c r="A393" s="53" t="str">
        <f>IF((LEN('Copy paste to Here'!G397))&gt;5,((CONCATENATE('Copy paste to Here'!G397," &amp; ",'Copy paste to Here'!D397,"  &amp;  ",'Copy paste to Here'!E397))),"Empty Cell")</f>
        <v>Empty Cell</v>
      </c>
      <c r="B393" s="54">
        <f>'Copy paste to Here'!C397</f>
        <v>0</v>
      </c>
      <c r="C393" s="54"/>
      <c r="D393" s="55"/>
      <c r="E393" s="56"/>
      <c r="F393" s="56">
        <f t="shared" si="16"/>
        <v>0</v>
      </c>
      <c r="G393" s="57">
        <f t="shared" si="17"/>
        <v>0</v>
      </c>
      <c r="H393" s="60">
        <f t="shared" si="18"/>
        <v>0</v>
      </c>
    </row>
    <row r="394" spans="1:8" s="59" customFormat="1" hidden="1">
      <c r="A394" s="53" t="str">
        <f>IF((LEN('Copy paste to Here'!G398))&gt;5,((CONCATENATE('Copy paste to Here'!G398," &amp; ",'Copy paste to Here'!D398,"  &amp;  ",'Copy paste to Here'!E398))),"Empty Cell")</f>
        <v>Empty Cell</v>
      </c>
      <c r="B394" s="54">
        <f>'Copy paste to Here'!C398</f>
        <v>0</v>
      </c>
      <c r="C394" s="54"/>
      <c r="D394" s="55"/>
      <c r="E394" s="56"/>
      <c r="F394" s="56">
        <f t="shared" si="16"/>
        <v>0</v>
      </c>
      <c r="G394" s="57">
        <f t="shared" si="17"/>
        <v>0</v>
      </c>
      <c r="H394" s="60">
        <f t="shared" si="18"/>
        <v>0</v>
      </c>
    </row>
    <row r="395" spans="1:8" s="59" customFormat="1" hidden="1">
      <c r="A395" s="53" t="str">
        <f>IF((LEN('Copy paste to Here'!G399))&gt;5,((CONCATENATE('Copy paste to Here'!G399," &amp; ",'Copy paste to Here'!D399,"  &amp;  ",'Copy paste to Here'!E399))),"Empty Cell")</f>
        <v>Empty Cell</v>
      </c>
      <c r="B395" s="54">
        <f>'Copy paste to Here'!C399</f>
        <v>0</v>
      </c>
      <c r="C395" s="54"/>
      <c r="D395" s="55"/>
      <c r="E395" s="56"/>
      <c r="F395" s="56">
        <f t="shared" si="16"/>
        <v>0</v>
      </c>
      <c r="G395" s="57">
        <f t="shared" si="17"/>
        <v>0</v>
      </c>
      <c r="H395" s="60">
        <f t="shared" si="18"/>
        <v>0</v>
      </c>
    </row>
    <row r="396" spans="1:8" s="59" customFormat="1" hidden="1">
      <c r="A396" s="53" t="str">
        <f>IF((LEN('Copy paste to Here'!G400))&gt;5,((CONCATENATE('Copy paste to Here'!G400," &amp; ",'Copy paste to Here'!D400,"  &amp;  ",'Copy paste to Here'!E400))),"Empty Cell")</f>
        <v>Empty Cell</v>
      </c>
      <c r="B396" s="54">
        <f>'Copy paste to Here'!C400</f>
        <v>0</v>
      </c>
      <c r="C396" s="54"/>
      <c r="D396" s="55"/>
      <c r="E396" s="56"/>
      <c r="F396" s="56">
        <f t="shared" si="16"/>
        <v>0</v>
      </c>
      <c r="G396" s="57">
        <f t="shared" si="17"/>
        <v>0</v>
      </c>
      <c r="H396" s="60">
        <f t="shared" si="18"/>
        <v>0</v>
      </c>
    </row>
    <row r="397" spans="1:8" s="59" customFormat="1" hidden="1">
      <c r="A397" s="53" t="str">
        <f>IF((LEN('Copy paste to Here'!G401))&gt;5,((CONCATENATE('Copy paste to Here'!G401," &amp; ",'Copy paste to Here'!D401,"  &amp;  ",'Copy paste to Here'!E401))),"Empty Cell")</f>
        <v>Empty Cell</v>
      </c>
      <c r="B397" s="54">
        <f>'Copy paste to Here'!C401</f>
        <v>0</v>
      </c>
      <c r="C397" s="54"/>
      <c r="D397" s="55"/>
      <c r="E397" s="56"/>
      <c r="F397" s="56">
        <f t="shared" si="16"/>
        <v>0</v>
      </c>
      <c r="G397" s="57">
        <f t="shared" si="17"/>
        <v>0</v>
      </c>
      <c r="H397" s="60">
        <f t="shared" si="18"/>
        <v>0</v>
      </c>
    </row>
    <row r="398" spans="1:8" s="59" customFormat="1" hidden="1">
      <c r="A398" s="53" t="str">
        <f>IF((LEN('Copy paste to Here'!G402))&gt;5,((CONCATENATE('Copy paste to Here'!G402," &amp; ",'Copy paste to Here'!D402,"  &amp;  ",'Copy paste to Here'!E402))),"Empty Cell")</f>
        <v>Empty Cell</v>
      </c>
      <c r="B398" s="54">
        <f>'Copy paste to Here'!C402</f>
        <v>0</v>
      </c>
      <c r="C398" s="54"/>
      <c r="D398" s="55"/>
      <c r="E398" s="56"/>
      <c r="F398" s="56">
        <f t="shared" si="16"/>
        <v>0</v>
      </c>
      <c r="G398" s="57">
        <f t="shared" si="17"/>
        <v>0</v>
      </c>
      <c r="H398" s="60">
        <f t="shared" si="18"/>
        <v>0</v>
      </c>
    </row>
    <row r="399" spans="1:8" s="59" customFormat="1" hidden="1">
      <c r="A399" s="53" t="str">
        <f>IF((LEN('Copy paste to Here'!G403))&gt;5,((CONCATENATE('Copy paste to Here'!G403," &amp; ",'Copy paste to Here'!D403,"  &amp;  ",'Copy paste to Here'!E403))),"Empty Cell")</f>
        <v>Empty Cell</v>
      </c>
      <c r="B399" s="54">
        <f>'Copy paste to Here'!C403</f>
        <v>0</v>
      </c>
      <c r="C399" s="54"/>
      <c r="D399" s="55"/>
      <c r="E399" s="56"/>
      <c r="F399" s="56">
        <f t="shared" si="16"/>
        <v>0</v>
      </c>
      <c r="G399" s="57">
        <f t="shared" si="17"/>
        <v>0</v>
      </c>
      <c r="H399" s="60">
        <f t="shared" si="18"/>
        <v>0</v>
      </c>
    </row>
    <row r="400" spans="1:8" s="59" customFormat="1" hidden="1">
      <c r="A400" s="53" t="str">
        <f>IF((LEN('Copy paste to Here'!G404))&gt;5,((CONCATENATE('Copy paste to Here'!G404," &amp; ",'Copy paste to Here'!D404,"  &amp;  ",'Copy paste to Here'!E404))),"Empty Cell")</f>
        <v>Empty Cell</v>
      </c>
      <c r="B400" s="54">
        <f>'Copy paste to Here'!C404</f>
        <v>0</v>
      </c>
      <c r="C400" s="54"/>
      <c r="D400" s="55"/>
      <c r="E400" s="56"/>
      <c r="F400" s="56">
        <f t="shared" si="16"/>
        <v>0</v>
      </c>
      <c r="G400" s="57">
        <f t="shared" si="17"/>
        <v>0</v>
      </c>
      <c r="H400" s="60">
        <f t="shared" si="18"/>
        <v>0</v>
      </c>
    </row>
    <row r="401" spans="1:8" s="59" customFormat="1" hidden="1">
      <c r="A401" s="53" t="str">
        <f>IF((LEN('Copy paste to Here'!G405))&gt;5,((CONCATENATE('Copy paste to Here'!G405," &amp; ",'Copy paste to Here'!D405,"  &amp;  ",'Copy paste to Here'!E405))),"Empty Cell")</f>
        <v>Empty Cell</v>
      </c>
      <c r="B401" s="54">
        <f>'Copy paste to Here'!C405</f>
        <v>0</v>
      </c>
      <c r="C401" s="54"/>
      <c r="D401" s="55"/>
      <c r="E401" s="56"/>
      <c r="F401" s="56">
        <f t="shared" si="16"/>
        <v>0</v>
      </c>
      <c r="G401" s="57">
        <f t="shared" si="17"/>
        <v>0</v>
      </c>
      <c r="H401" s="60">
        <f t="shared" si="18"/>
        <v>0</v>
      </c>
    </row>
    <row r="402" spans="1:8" s="59" customFormat="1" hidden="1">
      <c r="A402" s="53" t="str">
        <f>IF((LEN('Copy paste to Here'!G406))&gt;5,((CONCATENATE('Copy paste to Here'!G406," &amp; ",'Copy paste to Here'!D406,"  &amp;  ",'Copy paste to Here'!E406))),"Empty Cell")</f>
        <v>Empty Cell</v>
      </c>
      <c r="B402" s="54">
        <f>'Copy paste to Here'!C406</f>
        <v>0</v>
      </c>
      <c r="C402" s="54"/>
      <c r="D402" s="55"/>
      <c r="E402" s="56"/>
      <c r="F402" s="56">
        <f t="shared" si="16"/>
        <v>0</v>
      </c>
      <c r="G402" s="57">
        <f t="shared" si="17"/>
        <v>0</v>
      </c>
      <c r="H402" s="60">
        <f t="shared" si="18"/>
        <v>0</v>
      </c>
    </row>
    <row r="403" spans="1:8" s="59" customFormat="1" hidden="1">
      <c r="A403" s="53" t="str">
        <f>IF((LEN('Copy paste to Here'!G407))&gt;5,((CONCATENATE('Copy paste to Here'!G407," &amp; ",'Copy paste to Here'!D407,"  &amp;  ",'Copy paste to Here'!E407))),"Empty Cell")</f>
        <v>Empty Cell</v>
      </c>
      <c r="B403" s="54">
        <f>'Copy paste to Here'!C407</f>
        <v>0</v>
      </c>
      <c r="C403" s="54"/>
      <c r="D403" s="55"/>
      <c r="E403" s="56"/>
      <c r="F403" s="56">
        <f t="shared" ref="F403:F466" si="19">D403*E403</f>
        <v>0</v>
      </c>
      <c r="G403" s="57">
        <f t="shared" ref="G403:G466" si="20">E403*$E$14</f>
        <v>0</v>
      </c>
      <c r="H403" s="60">
        <f t="shared" ref="H403:H466" si="21">D403*G403</f>
        <v>0</v>
      </c>
    </row>
    <row r="404" spans="1:8" s="59" customFormat="1" hidden="1">
      <c r="A404" s="53" t="str">
        <f>IF((LEN('Copy paste to Here'!G408))&gt;5,((CONCATENATE('Copy paste to Here'!G408," &amp; ",'Copy paste to Here'!D408,"  &amp;  ",'Copy paste to Here'!E408))),"Empty Cell")</f>
        <v>Empty Cell</v>
      </c>
      <c r="B404" s="54">
        <f>'Copy paste to Here'!C408</f>
        <v>0</v>
      </c>
      <c r="C404" s="54"/>
      <c r="D404" s="55"/>
      <c r="E404" s="56"/>
      <c r="F404" s="56">
        <f t="shared" si="19"/>
        <v>0</v>
      </c>
      <c r="G404" s="57">
        <f t="shared" si="20"/>
        <v>0</v>
      </c>
      <c r="H404" s="60">
        <f t="shared" si="21"/>
        <v>0</v>
      </c>
    </row>
    <row r="405" spans="1:8" s="59" customFormat="1" hidden="1">
      <c r="A405" s="53" t="str">
        <f>IF((LEN('Copy paste to Here'!G409))&gt;5,((CONCATENATE('Copy paste to Here'!G409," &amp; ",'Copy paste to Here'!D409,"  &amp;  ",'Copy paste to Here'!E409))),"Empty Cell")</f>
        <v>Empty Cell</v>
      </c>
      <c r="B405" s="54">
        <f>'Copy paste to Here'!C409</f>
        <v>0</v>
      </c>
      <c r="C405" s="54"/>
      <c r="D405" s="55"/>
      <c r="E405" s="56"/>
      <c r="F405" s="56">
        <f t="shared" si="19"/>
        <v>0</v>
      </c>
      <c r="G405" s="57">
        <f t="shared" si="20"/>
        <v>0</v>
      </c>
      <c r="H405" s="60">
        <f t="shared" si="21"/>
        <v>0</v>
      </c>
    </row>
    <row r="406" spans="1:8" s="59" customFormat="1" hidden="1">
      <c r="A406" s="53" t="str">
        <f>IF((LEN('Copy paste to Here'!G410))&gt;5,((CONCATENATE('Copy paste to Here'!G410," &amp; ",'Copy paste to Here'!D410,"  &amp;  ",'Copy paste to Here'!E410))),"Empty Cell")</f>
        <v>Empty Cell</v>
      </c>
      <c r="B406" s="54">
        <f>'Copy paste to Here'!C410</f>
        <v>0</v>
      </c>
      <c r="C406" s="54"/>
      <c r="D406" s="55"/>
      <c r="E406" s="56"/>
      <c r="F406" s="56">
        <f t="shared" si="19"/>
        <v>0</v>
      </c>
      <c r="G406" s="57">
        <f t="shared" si="20"/>
        <v>0</v>
      </c>
      <c r="H406" s="60">
        <f t="shared" si="21"/>
        <v>0</v>
      </c>
    </row>
    <row r="407" spans="1:8" s="59" customFormat="1" hidden="1">
      <c r="A407" s="53" t="str">
        <f>IF((LEN('Copy paste to Here'!G411))&gt;5,((CONCATENATE('Copy paste to Here'!G411," &amp; ",'Copy paste to Here'!D411,"  &amp;  ",'Copy paste to Here'!E411))),"Empty Cell")</f>
        <v>Empty Cell</v>
      </c>
      <c r="B407" s="54">
        <f>'Copy paste to Here'!C411</f>
        <v>0</v>
      </c>
      <c r="C407" s="54"/>
      <c r="D407" s="55"/>
      <c r="E407" s="56"/>
      <c r="F407" s="56">
        <f t="shared" si="19"/>
        <v>0</v>
      </c>
      <c r="G407" s="57">
        <f t="shared" si="20"/>
        <v>0</v>
      </c>
      <c r="H407" s="60">
        <f t="shared" si="21"/>
        <v>0</v>
      </c>
    </row>
    <row r="408" spans="1:8" s="59" customFormat="1" hidden="1">
      <c r="A408" s="53" t="str">
        <f>IF((LEN('Copy paste to Here'!G412))&gt;5,((CONCATENATE('Copy paste to Here'!G412," &amp; ",'Copy paste to Here'!D412,"  &amp;  ",'Copy paste to Here'!E412))),"Empty Cell")</f>
        <v>Empty Cell</v>
      </c>
      <c r="B408" s="54">
        <f>'Copy paste to Here'!C412</f>
        <v>0</v>
      </c>
      <c r="C408" s="54"/>
      <c r="D408" s="55"/>
      <c r="E408" s="56"/>
      <c r="F408" s="56">
        <f t="shared" si="19"/>
        <v>0</v>
      </c>
      <c r="G408" s="57">
        <f t="shared" si="20"/>
        <v>0</v>
      </c>
      <c r="H408" s="60">
        <f t="shared" si="21"/>
        <v>0</v>
      </c>
    </row>
    <row r="409" spans="1:8" s="59" customFormat="1" hidden="1">
      <c r="A409" s="53" t="str">
        <f>IF((LEN('Copy paste to Here'!G413))&gt;5,((CONCATENATE('Copy paste to Here'!G413," &amp; ",'Copy paste to Here'!D413,"  &amp;  ",'Copy paste to Here'!E413))),"Empty Cell")</f>
        <v>Empty Cell</v>
      </c>
      <c r="B409" s="54">
        <f>'Copy paste to Here'!C413</f>
        <v>0</v>
      </c>
      <c r="C409" s="54"/>
      <c r="D409" s="55"/>
      <c r="E409" s="56"/>
      <c r="F409" s="56">
        <f t="shared" si="19"/>
        <v>0</v>
      </c>
      <c r="G409" s="57">
        <f t="shared" si="20"/>
        <v>0</v>
      </c>
      <c r="H409" s="60">
        <f t="shared" si="21"/>
        <v>0</v>
      </c>
    </row>
    <row r="410" spans="1:8" s="59" customFormat="1" hidden="1">
      <c r="A410" s="53" t="str">
        <f>IF((LEN('Copy paste to Here'!G414))&gt;5,((CONCATENATE('Copy paste to Here'!G414," &amp; ",'Copy paste to Here'!D414,"  &amp;  ",'Copy paste to Here'!E414))),"Empty Cell")</f>
        <v>Empty Cell</v>
      </c>
      <c r="B410" s="54">
        <f>'Copy paste to Here'!C414</f>
        <v>0</v>
      </c>
      <c r="C410" s="54"/>
      <c r="D410" s="55"/>
      <c r="E410" s="56"/>
      <c r="F410" s="56">
        <f t="shared" si="19"/>
        <v>0</v>
      </c>
      <c r="G410" s="57">
        <f t="shared" si="20"/>
        <v>0</v>
      </c>
      <c r="H410" s="60">
        <f t="shared" si="21"/>
        <v>0</v>
      </c>
    </row>
    <row r="411" spans="1:8" s="59" customFormat="1" hidden="1">
      <c r="A411" s="53" t="str">
        <f>IF((LEN('Copy paste to Here'!G415))&gt;5,((CONCATENATE('Copy paste to Here'!G415," &amp; ",'Copy paste to Here'!D415,"  &amp;  ",'Copy paste to Here'!E415))),"Empty Cell")</f>
        <v>Empty Cell</v>
      </c>
      <c r="B411" s="54">
        <f>'Copy paste to Here'!C415</f>
        <v>0</v>
      </c>
      <c r="C411" s="54"/>
      <c r="D411" s="55"/>
      <c r="E411" s="56"/>
      <c r="F411" s="56">
        <f t="shared" si="19"/>
        <v>0</v>
      </c>
      <c r="G411" s="57">
        <f t="shared" si="20"/>
        <v>0</v>
      </c>
      <c r="H411" s="60">
        <f t="shared" si="21"/>
        <v>0</v>
      </c>
    </row>
    <row r="412" spans="1:8" s="59" customFormat="1" hidden="1">
      <c r="A412" s="53" t="str">
        <f>IF((LEN('Copy paste to Here'!G416))&gt;5,((CONCATENATE('Copy paste to Here'!G416," &amp; ",'Copy paste to Here'!D416,"  &amp;  ",'Copy paste to Here'!E416))),"Empty Cell")</f>
        <v>Empty Cell</v>
      </c>
      <c r="B412" s="54">
        <f>'Copy paste to Here'!C416</f>
        <v>0</v>
      </c>
      <c r="C412" s="54"/>
      <c r="D412" s="55"/>
      <c r="E412" s="56"/>
      <c r="F412" s="56">
        <f t="shared" si="19"/>
        <v>0</v>
      </c>
      <c r="G412" s="57">
        <f t="shared" si="20"/>
        <v>0</v>
      </c>
      <c r="H412" s="60">
        <f t="shared" si="21"/>
        <v>0</v>
      </c>
    </row>
    <row r="413" spans="1:8" s="59" customFormat="1" hidden="1">
      <c r="A413" s="53" t="str">
        <f>IF((LEN('Copy paste to Here'!G417))&gt;5,((CONCATENATE('Copy paste to Here'!G417," &amp; ",'Copy paste to Here'!D417,"  &amp;  ",'Copy paste to Here'!E417))),"Empty Cell")</f>
        <v>Empty Cell</v>
      </c>
      <c r="B413" s="54">
        <f>'Copy paste to Here'!C417</f>
        <v>0</v>
      </c>
      <c r="C413" s="54"/>
      <c r="D413" s="55"/>
      <c r="E413" s="56"/>
      <c r="F413" s="56">
        <f t="shared" si="19"/>
        <v>0</v>
      </c>
      <c r="G413" s="57">
        <f t="shared" si="20"/>
        <v>0</v>
      </c>
      <c r="H413" s="60">
        <f t="shared" si="21"/>
        <v>0</v>
      </c>
    </row>
    <row r="414" spans="1:8" s="59" customFormat="1" hidden="1">
      <c r="A414" s="53" t="str">
        <f>IF((LEN('Copy paste to Here'!G418))&gt;5,((CONCATENATE('Copy paste to Here'!G418," &amp; ",'Copy paste to Here'!D418,"  &amp;  ",'Copy paste to Here'!E418))),"Empty Cell")</f>
        <v>Empty Cell</v>
      </c>
      <c r="B414" s="54">
        <f>'Copy paste to Here'!C418</f>
        <v>0</v>
      </c>
      <c r="C414" s="54"/>
      <c r="D414" s="55"/>
      <c r="E414" s="56"/>
      <c r="F414" s="56">
        <f t="shared" si="19"/>
        <v>0</v>
      </c>
      <c r="G414" s="57">
        <f t="shared" si="20"/>
        <v>0</v>
      </c>
      <c r="H414" s="60">
        <f t="shared" si="21"/>
        <v>0</v>
      </c>
    </row>
    <row r="415" spans="1:8" s="59" customFormat="1" hidden="1">
      <c r="A415" s="53" t="str">
        <f>IF((LEN('Copy paste to Here'!G419))&gt;5,((CONCATENATE('Copy paste to Here'!G419," &amp; ",'Copy paste to Here'!D419,"  &amp;  ",'Copy paste to Here'!E419))),"Empty Cell")</f>
        <v>Empty Cell</v>
      </c>
      <c r="B415" s="54">
        <f>'Copy paste to Here'!C419</f>
        <v>0</v>
      </c>
      <c r="C415" s="54"/>
      <c r="D415" s="55"/>
      <c r="E415" s="56"/>
      <c r="F415" s="56">
        <f t="shared" si="19"/>
        <v>0</v>
      </c>
      <c r="G415" s="57">
        <f t="shared" si="20"/>
        <v>0</v>
      </c>
      <c r="H415" s="60">
        <f t="shared" si="21"/>
        <v>0</v>
      </c>
    </row>
    <row r="416" spans="1:8" s="59" customFormat="1" hidden="1">
      <c r="A416" s="53" t="str">
        <f>IF((LEN('Copy paste to Here'!G420))&gt;5,((CONCATENATE('Copy paste to Here'!G420," &amp; ",'Copy paste to Here'!D420,"  &amp;  ",'Copy paste to Here'!E420))),"Empty Cell")</f>
        <v>Empty Cell</v>
      </c>
      <c r="B416" s="54">
        <f>'Copy paste to Here'!C420</f>
        <v>0</v>
      </c>
      <c r="C416" s="54"/>
      <c r="D416" s="55"/>
      <c r="E416" s="56"/>
      <c r="F416" s="56">
        <f t="shared" si="19"/>
        <v>0</v>
      </c>
      <c r="G416" s="57">
        <f t="shared" si="20"/>
        <v>0</v>
      </c>
      <c r="H416" s="60">
        <f t="shared" si="21"/>
        <v>0</v>
      </c>
    </row>
    <row r="417" spans="1:8" s="59" customFormat="1" hidden="1">
      <c r="A417" s="53" t="str">
        <f>IF((LEN('Copy paste to Here'!G421))&gt;5,((CONCATENATE('Copy paste to Here'!G421," &amp; ",'Copy paste to Here'!D421,"  &amp;  ",'Copy paste to Here'!E421))),"Empty Cell")</f>
        <v>Empty Cell</v>
      </c>
      <c r="B417" s="54">
        <f>'Copy paste to Here'!C421</f>
        <v>0</v>
      </c>
      <c r="C417" s="54"/>
      <c r="D417" s="55"/>
      <c r="E417" s="56"/>
      <c r="F417" s="56">
        <f t="shared" si="19"/>
        <v>0</v>
      </c>
      <c r="G417" s="57">
        <f t="shared" si="20"/>
        <v>0</v>
      </c>
      <c r="H417" s="60">
        <f t="shared" si="21"/>
        <v>0</v>
      </c>
    </row>
    <row r="418" spans="1:8" s="59" customFormat="1" hidden="1">
      <c r="A418" s="53" t="str">
        <f>IF((LEN('Copy paste to Here'!G422))&gt;5,((CONCATENATE('Copy paste to Here'!G422," &amp; ",'Copy paste to Here'!D422,"  &amp;  ",'Copy paste to Here'!E422))),"Empty Cell")</f>
        <v>Empty Cell</v>
      </c>
      <c r="B418" s="54">
        <f>'Copy paste to Here'!C422</f>
        <v>0</v>
      </c>
      <c r="C418" s="54"/>
      <c r="D418" s="55"/>
      <c r="E418" s="56"/>
      <c r="F418" s="56">
        <f t="shared" si="19"/>
        <v>0</v>
      </c>
      <c r="G418" s="57">
        <f t="shared" si="20"/>
        <v>0</v>
      </c>
      <c r="H418" s="60">
        <f t="shared" si="21"/>
        <v>0</v>
      </c>
    </row>
    <row r="419" spans="1:8" s="59" customFormat="1" hidden="1">
      <c r="A419" s="53" t="str">
        <f>IF((LEN('Copy paste to Here'!G423))&gt;5,((CONCATENATE('Copy paste to Here'!G423," &amp; ",'Copy paste to Here'!D423,"  &amp;  ",'Copy paste to Here'!E423))),"Empty Cell")</f>
        <v>Empty Cell</v>
      </c>
      <c r="B419" s="54">
        <f>'Copy paste to Here'!C423</f>
        <v>0</v>
      </c>
      <c r="C419" s="54"/>
      <c r="D419" s="55"/>
      <c r="E419" s="56"/>
      <c r="F419" s="56">
        <f t="shared" si="19"/>
        <v>0</v>
      </c>
      <c r="G419" s="57">
        <f t="shared" si="20"/>
        <v>0</v>
      </c>
      <c r="H419" s="60">
        <f t="shared" si="21"/>
        <v>0</v>
      </c>
    </row>
    <row r="420" spans="1:8" s="59" customFormat="1" hidden="1">
      <c r="A420" s="53" t="str">
        <f>IF((LEN('Copy paste to Here'!G424))&gt;5,((CONCATENATE('Copy paste to Here'!G424," &amp; ",'Copy paste to Here'!D424,"  &amp;  ",'Copy paste to Here'!E424))),"Empty Cell")</f>
        <v>Empty Cell</v>
      </c>
      <c r="B420" s="54">
        <f>'Copy paste to Here'!C424</f>
        <v>0</v>
      </c>
      <c r="C420" s="54"/>
      <c r="D420" s="55"/>
      <c r="E420" s="56"/>
      <c r="F420" s="56">
        <f t="shared" si="19"/>
        <v>0</v>
      </c>
      <c r="G420" s="57">
        <f t="shared" si="20"/>
        <v>0</v>
      </c>
      <c r="H420" s="60">
        <f t="shared" si="21"/>
        <v>0</v>
      </c>
    </row>
    <row r="421" spans="1:8" s="59" customFormat="1" hidden="1">
      <c r="A421" s="53" t="str">
        <f>IF((LEN('Copy paste to Here'!G425))&gt;5,((CONCATENATE('Copy paste to Here'!G425," &amp; ",'Copy paste to Here'!D425,"  &amp;  ",'Copy paste to Here'!E425))),"Empty Cell")</f>
        <v>Empty Cell</v>
      </c>
      <c r="B421" s="54">
        <f>'Copy paste to Here'!C425</f>
        <v>0</v>
      </c>
      <c r="C421" s="54"/>
      <c r="D421" s="55"/>
      <c r="E421" s="56"/>
      <c r="F421" s="56">
        <f t="shared" si="19"/>
        <v>0</v>
      </c>
      <c r="G421" s="57">
        <f t="shared" si="20"/>
        <v>0</v>
      </c>
      <c r="H421" s="60">
        <f t="shared" si="21"/>
        <v>0</v>
      </c>
    </row>
    <row r="422" spans="1:8" s="59" customFormat="1" hidden="1">
      <c r="A422" s="53" t="str">
        <f>IF((LEN('Copy paste to Here'!G426))&gt;5,((CONCATENATE('Copy paste to Here'!G426," &amp; ",'Copy paste to Here'!D426,"  &amp;  ",'Copy paste to Here'!E426))),"Empty Cell")</f>
        <v>Empty Cell</v>
      </c>
      <c r="B422" s="54">
        <f>'Copy paste to Here'!C426</f>
        <v>0</v>
      </c>
      <c r="C422" s="54"/>
      <c r="D422" s="55"/>
      <c r="E422" s="56"/>
      <c r="F422" s="56">
        <f t="shared" si="19"/>
        <v>0</v>
      </c>
      <c r="G422" s="57">
        <f t="shared" si="20"/>
        <v>0</v>
      </c>
      <c r="H422" s="60">
        <f t="shared" si="21"/>
        <v>0</v>
      </c>
    </row>
    <row r="423" spans="1:8" s="59" customFormat="1" hidden="1">
      <c r="A423" s="53" t="str">
        <f>IF((LEN('Copy paste to Here'!G427))&gt;5,((CONCATENATE('Copy paste to Here'!G427," &amp; ",'Copy paste to Here'!D427,"  &amp;  ",'Copy paste to Here'!E427))),"Empty Cell")</f>
        <v>Empty Cell</v>
      </c>
      <c r="B423" s="54">
        <f>'Copy paste to Here'!C427</f>
        <v>0</v>
      </c>
      <c r="C423" s="54"/>
      <c r="D423" s="55"/>
      <c r="E423" s="56"/>
      <c r="F423" s="56">
        <f t="shared" si="19"/>
        <v>0</v>
      </c>
      <c r="G423" s="57">
        <f t="shared" si="20"/>
        <v>0</v>
      </c>
      <c r="H423" s="60">
        <f t="shared" si="21"/>
        <v>0</v>
      </c>
    </row>
    <row r="424" spans="1:8" s="59" customFormat="1" hidden="1">
      <c r="A424" s="53" t="str">
        <f>IF((LEN('Copy paste to Here'!G428))&gt;5,((CONCATENATE('Copy paste to Here'!G428," &amp; ",'Copy paste to Here'!D428,"  &amp;  ",'Copy paste to Here'!E428))),"Empty Cell")</f>
        <v>Empty Cell</v>
      </c>
      <c r="B424" s="54">
        <f>'Copy paste to Here'!C428</f>
        <v>0</v>
      </c>
      <c r="C424" s="54"/>
      <c r="D424" s="55"/>
      <c r="E424" s="56"/>
      <c r="F424" s="56">
        <f t="shared" si="19"/>
        <v>0</v>
      </c>
      <c r="G424" s="57">
        <f t="shared" si="20"/>
        <v>0</v>
      </c>
      <c r="H424" s="60">
        <f t="shared" si="21"/>
        <v>0</v>
      </c>
    </row>
    <row r="425" spans="1:8" s="59" customFormat="1" hidden="1">
      <c r="A425" s="53" t="str">
        <f>IF((LEN('Copy paste to Here'!G429))&gt;5,((CONCATENATE('Copy paste to Here'!G429," &amp; ",'Copy paste to Here'!D429,"  &amp;  ",'Copy paste to Here'!E429))),"Empty Cell")</f>
        <v>Empty Cell</v>
      </c>
      <c r="B425" s="54">
        <f>'Copy paste to Here'!C429</f>
        <v>0</v>
      </c>
      <c r="C425" s="54"/>
      <c r="D425" s="55"/>
      <c r="E425" s="56"/>
      <c r="F425" s="56">
        <f t="shared" si="19"/>
        <v>0</v>
      </c>
      <c r="G425" s="57">
        <f t="shared" si="20"/>
        <v>0</v>
      </c>
      <c r="H425" s="60">
        <f t="shared" si="21"/>
        <v>0</v>
      </c>
    </row>
    <row r="426" spans="1:8" s="59" customFormat="1" hidden="1">
      <c r="A426" s="53" t="str">
        <f>IF((LEN('Copy paste to Here'!G430))&gt;5,((CONCATENATE('Copy paste to Here'!G430," &amp; ",'Copy paste to Here'!D430,"  &amp;  ",'Copy paste to Here'!E430))),"Empty Cell")</f>
        <v>Empty Cell</v>
      </c>
      <c r="B426" s="54">
        <f>'Copy paste to Here'!C430</f>
        <v>0</v>
      </c>
      <c r="C426" s="54"/>
      <c r="D426" s="55"/>
      <c r="E426" s="56"/>
      <c r="F426" s="56">
        <f t="shared" si="19"/>
        <v>0</v>
      </c>
      <c r="G426" s="57">
        <f t="shared" si="20"/>
        <v>0</v>
      </c>
      <c r="H426" s="60">
        <f t="shared" si="21"/>
        <v>0</v>
      </c>
    </row>
    <row r="427" spans="1:8" s="59" customFormat="1" hidden="1">
      <c r="A427" s="53" t="str">
        <f>IF((LEN('Copy paste to Here'!G431))&gt;5,((CONCATENATE('Copy paste to Here'!G431," &amp; ",'Copy paste to Here'!D431,"  &amp;  ",'Copy paste to Here'!E431))),"Empty Cell")</f>
        <v>Empty Cell</v>
      </c>
      <c r="B427" s="54">
        <f>'Copy paste to Here'!C431</f>
        <v>0</v>
      </c>
      <c r="C427" s="54"/>
      <c r="D427" s="55"/>
      <c r="E427" s="56"/>
      <c r="F427" s="56">
        <f t="shared" si="19"/>
        <v>0</v>
      </c>
      <c r="G427" s="57">
        <f t="shared" si="20"/>
        <v>0</v>
      </c>
      <c r="H427" s="60">
        <f t="shared" si="21"/>
        <v>0</v>
      </c>
    </row>
    <row r="428" spans="1:8" s="59" customFormat="1" hidden="1">
      <c r="A428" s="53" t="str">
        <f>IF((LEN('Copy paste to Here'!G432))&gt;5,((CONCATENATE('Copy paste to Here'!G432," &amp; ",'Copy paste to Here'!D432,"  &amp;  ",'Copy paste to Here'!E432))),"Empty Cell")</f>
        <v>Empty Cell</v>
      </c>
      <c r="B428" s="54">
        <f>'Copy paste to Here'!C432</f>
        <v>0</v>
      </c>
      <c r="C428" s="54"/>
      <c r="D428" s="55"/>
      <c r="E428" s="56"/>
      <c r="F428" s="56">
        <f t="shared" si="19"/>
        <v>0</v>
      </c>
      <c r="G428" s="57">
        <f t="shared" si="20"/>
        <v>0</v>
      </c>
      <c r="H428" s="60">
        <f t="shared" si="21"/>
        <v>0</v>
      </c>
    </row>
    <row r="429" spans="1:8" s="59" customFormat="1" hidden="1">
      <c r="A429" s="53" t="str">
        <f>IF((LEN('Copy paste to Here'!G433))&gt;5,((CONCATENATE('Copy paste to Here'!G433," &amp; ",'Copy paste to Here'!D433,"  &amp;  ",'Copy paste to Here'!E433))),"Empty Cell")</f>
        <v>Empty Cell</v>
      </c>
      <c r="B429" s="54">
        <f>'Copy paste to Here'!C433</f>
        <v>0</v>
      </c>
      <c r="C429" s="54"/>
      <c r="D429" s="55"/>
      <c r="E429" s="56"/>
      <c r="F429" s="56">
        <f t="shared" si="19"/>
        <v>0</v>
      </c>
      <c r="G429" s="57">
        <f t="shared" si="20"/>
        <v>0</v>
      </c>
      <c r="H429" s="60">
        <f t="shared" si="21"/>
        <v>0</v>
      </c>
    </row>
    <row r="430" spans="1:8" s="59" customFormat="1" hidden="1">
      <c r="A430" s="53" t="str">
        <f>IF((LEN('Copy paste to Here'!G434))&gt;5,((CONCATENATE('Copy paste to Here'!G434," &amp; ",'Copy paste to Here'!D434,"  &amp;  ",'Copy paste to Here'!E434))),"Empty Cell")</f>
        <v>Empty Cell</v>
      </c>
      <c r="B430" s="54">
        <f>'Copy paste to Here'!C434</f>
        <v>0</v>
      </c>
      <c r="C430" s="54"/>
      <c r="D430" s="55"/>
      <c r="E430" s="56"/>
      <c r="F430" s="56">
        <f t="shared" si="19"/>
        <v>0</v>
      </c>
      <c r="G430" s="57">
        <f t="shared" si="20"/>
        <v>0</v>
      </c>
      <c r="H430" s="60">
        <f t="shared" si="21"/>
        <v>0</v>
      </c>
    </row>
    <row r="431" spans="1:8" s="59" customFormat="1" hidden="1">
      <c r="A431" s="53" t="str">
        <f>IF((LEN('Copy paste to Here'!G435))&gt;5,((CONCATENATE('Copy paste to Here'!G435," &amp; ",'Copy paste to Here'!D435,"  &amp;  ",'Copy paste to Here'!E435))),"Empty Cell")</f>
        <v>Empty Cell</v>
      </c>
      <c r="B431" s="54">
        <f>'Copy paste to Here'!C435</f>
        <v>0</v>
      </c>
      <c r="C431" s="54"/>
      <c r="D431" s="55"/>
      <c r="E431" s="56"/>
      <c r="F431" s="56">
        <f t="shared" si="19"/>
        <v>0</v>
      </c>
      <c r="G431" s="57">
        <f t="shared" si="20"/>
        <v>0</v>
      </c>
      <c r="H431" s="60">
        <f t="shared" si="21"/>
        <v>0</v>
      </c>
    </row>
    <row r="432" spans="1:8" s="59" customFormat="1" hidden="1">
      <c r="A432" s="53" t="str">
        <f>IF((LEN('Copy paste to Here'!G436))&gt;5,((CONCATENATE('Copy paste to Here'!G436," &amp; ",'Copy paste to Here'!D436,"  &amp;  ",'Copy paste to Here'!E436))),"Empty Cell")</f>
        <v>Empty Cell</v>
      </c>
      <c r="B432" s="54">
        <f>'Copy paste to Here'!C436</f>
        <v>0</v>
      </c>
      <c r="C432" s="54"/>
      <c r="D432" s="55"/>
      <c r="E432" s="56"/>
      <c r="F432" s="56">
        <f t="shared" si="19"/>
        <v>0</v>
      </c>
      <c r="G432" s="57">
        <f t="shared" si="20"/>
        <v>0</v>
      </c>
      <c r="H432" s="60">
        <f t="shared" si="21"/>
        <v>0</v>
      </c>
    </row>
    <row r="433" spans="1:8" s="59" customFormat="1" hidden="1">
      <c r="A433" s="53" t="str">
        <f>IF((LEN('Copy paste to Here'!G437))&gt;5,((CONCATENATE('Copy paste to Here'!G437," &amp; ",'Copy paste to Here'!D437,"  &amp;  ",'Copy paste to Here'!E437))),"Empty Cell")</f>
        <v>Empty Cell</v>
      </c>
      <c r="B433" s="54">
        <f>'Copy paste to Here'!C437</f>
        <v>0</v>
      </c>
      <c r="C433" s="54"/>
      <c r="D433" s="55"/>
      <c r="E433" s="56"/>
      <c r="F433" s="56">
        <f t="shared" si="19"/>
        <v>0</v>
      </c>
      <c r="G433" s="57">
        <f t="shared" si="20"/>
        <v>0</v>
      </c>
      <c r="H433" s="60">
        <f t="shared" si="21"/>
        <v>0</v>
      </c>
    </row>
    <row r="434" spans="1:8" s="59" customFormat="1" hidden="1">
      <c r="A434" s="53" t="str">
        <f>IF((LEN('Copy paste to Here'!G438))&gt;5,((CONCATENATE('Copy paste to Here'!G438," &amp; ",'Copy paste to Here'!D438,"  &amp;  ",'Copy paste to Here'!E438))),"Empty Cell")</f>
        <v>Empty Cell</v>
      </c>
      <c r="B434" s="54">
        <f>'Copy paste to Here'!C438</f>
        <v>0</v>
      </c>
      <c r="C434" s="54"/>
      <c r="D434" s="55"/>
      <c r="E434" s="56"/>
      <c r="F434" s="56">
        <f t="shared" si="19"/>
        <v>0</v>
      </c>
      <c r="G434" s="57">
        <f t="shared" si="20"/>
        <v>0</v>
      </c>
      <c r="H434" s="60">
        <f t="shared" si="21"/>
        <v>0</v>
      </c>
    </row>
    <row r="435" spans="1:8" s="59" customFormat="1" hidden="1">
      <c r="A435" s="53" t="str">
        <f>IF((LEN('Copy paste to Here'!G439))&gt;5,((CONCATENATE('Copy paste to Here'!G439," &amp; ",'Copy paste to Here'!D439,"  &amp;  ",'Copy paste to Here'!E439))),"Empty Cell")</f>
        <v>Empty Cell</v>
      </c>
      <c r="B435" s="54">
        <f>'Copy paste to Here'!C439</f>
        <v>0</v>
      </c>
      <c r="C435" s="54"/>
      <c r="D435" s="55"/>
      <c r="E435" s="56"/>
      <c r="F435" s="56">
        <f t="shared" si="19"/>
        <v>0</v>
      </c>
      <c r="G435" s="57">
        <f t="shared" si="20"/>
        <v>0</v>
      </c>
      <c r="H435" s="60">
        <f t="shared" si="21"/>
        <v>0</v>
      </c>
    </row>
    <row r="436" spans="1:8" s="59" customFormat="1" hidden="1">
      <c r="A436" s="53" t="str">
        <f>IF((LEN('Copy paste to Here'!G440))&gt;5,((CONCATENATE('Copy paste to Here'!G440," &amp; ",'Copy paste to Here'!D440,"  &amp;  ",'Copy paste to Here'!E440))),"Empty Cell")</f>
        <v>Empty Cell</v>
      </c>
      <c r="B436" s="54">
        <f>'Copy paste to Here'!C440</f>
        <v>0</v>
      </c>
      <c r="C436" s="54"/>
      <c r="D436" s="55"/>
      <c r="E436" s="56"/>
      <c r="F436" s="56">
        <f t="shared" si="19"/>
        <v>0</v>
      </c>
      <c r="G436" s="57">
        <f t="shared" si="20"/>
        <v>0</v>
      </c>
      <c r="H436" s="60">
        <f t="shared" si="21"/>
        <v>0</v>
      </c>
    </row>
    <row r="437" spans="1:8" s="59" customFormat="1" hidden="1">
      <c r="A437" s="53" t="str">
        <f>IF((LEN('Copy paste to Here'!G441))&gt;5,((CONCATENATE('Copy paste to Here'!G441," &amp; ",'Copy paste to Here'!D441,"  &amp;  ",'Copy paste to Here'!E441))),"Empty Cell")</f>
        <v>Empty Cell</v>
      </c>
      <c r="B437" s="54">
        <f>'Copy paste to Here'!C441</f>
        <v>0</v>
      </c>
      <c r="C437" s="54"/>
      <c r="D437" s="55"/>
      <c r="E437" s="56"/>
      <c r="F437" s="56">
        <f t="shared" si="19"/>
        <v>0</v>
      </c>
      <c r="G437" s="57">
        <f t="shared" si="20"/>
        <v>0</v>
      </c>
      <c r="H437" s="60">
        <f t="shared" si="21"/>
        <v>0</v>
      </c>
    </row>
    <row r="438" spans="1:8" s="59" customFormat="1" hidden="1">
      <c r="A438" s="53" t="str">
        <f>IF((LEN('Copy paste to Here'!G442))&gt;5,((CONCATENATE('Copy paste to Here'!G442," &amp; ",'Copy paste to Here'!D442,"  &amp;  ",'Copy paste to Here'!E442))),"Empty Cell")</f>
        <v>Empty Cell</v>
      </c>
      <c r="B438" s="54">
        <f>'Copy paste to Here'!C442</f>
        <v>0</v>
      </c>
      <c r="C438" s="54"/>
      <c r="D438" s="55"/>
      <c r="E438" s="56"/>
      <c r="F438" s="56">
        <f t="shared" si="19"/>
        <v>0</v>
      </c>
      <c r="G438" s="57">
        <f t="shared" si="20"/>
        <v>0</v>
      </c>
      <c r="H438" s="60">
        <f t="shared" si="21"/>
        <v>0</v>
      </c>
    </row>
    <row r="439" spans="1:8" s="59" customFormat="1" hidden="1">
      <c r="A439" s="53" t="str">
        <f>IF((LEN('Copy paste to Here'!G443))&gt;5,((CONCATENATE('Copy paste to Here'!G443," &amp; ",'Copy paste to Here'!D443,"  &amp;  ",'Copy paste to Here'!E443))),"Empty Cell")</f>
        <v>Empty Cell</v>
      </c>
      <c r="B439" s="54">
        <f>'Copy paste to Here'!C443</f>
        <v>0</v>
      </c>
      <c r="C439" s="54"/>
      <c r="D439" s="55"/>
      <c r="E439" s="56"/>
      <c r="F439" s="56">
        <f t="shared" si="19"/>
        <v>0</v>
      </c>
      <c r="G439" s="57">
        <f t="shared" si="20"/>
        <v>0</v>
      </c>
      <c r="H439" s="60">
        <f t="shared" si="21"/>
        <v>0</v>
      </c>
    </row>
    <row r="440" spans="1:8" s="59" customFormat="1" hidden="1">
      <c r="A440" s="53" t="str">
        <f>IF((LEN('Copy paste to Here'!G444))&gt;5,((CONCATENATE('Copy paste to Here'!G444," &amp; ",'Copy paste to Here'!D444,"  &amp;  ",'Copy paste to Here'!E444))),"Empty Cell")</f>
        <v>Empty Cell</v>
      </c>
      <c r="B440" s="54">
        <f>'Copy paste to Here'!C444</f>
        <v>0</v>
      </c>
      <c r="C440" s="54"/>
      <c r="D440" s="55"/>
      <c r="E440" s="56"/>
      <c r="F440" s="56">
        <f t="shared" si="19"/>
        <v>0</v>
      </c>
      <c r="G440" s="57">
        <f t="shared" si="20"/>
        <v>0</v>
      </c>
      <c r="H440" s="60">
        <f t="shared" si="21"/>
        <v>0</v>
      </c>
    </row>
    <row r="441" spans="1:8" s="59" customFormat="1" hidden="1">
      <c r="A441" s="53" t="str">
        <f>IF((LEN('Copy paste to Here'!G445))&gt;5,((CONCATENATE('Copy paste to Here'!G445," &amp; ",'Copy paste to Here'!D445,"  &amp;  ",'Copy paste to Here'!E445))),"Empty Cell")</f>
        <v>Empty Cell</v>
      </c>
      <c r="B441" s="54">
        <f>'Copy paste to Here'!C445</f>
        <v>0</v>
      </c>
      <c r="C441" s="54"/>
      <c r="D441" s="55"/>
      <c r="E441" s="56"/>
      <c r="F441" s="56">
        <f t="shared" si="19"/>
        <v>0</v>
      </c>
      <c r="G441" s="57">
        <f t="shared" si="20"/>
        <v>0</v>
      </c>
      <c r="H441" s="60">
        <f t="shared" si="21"/>
        <v>0</v>
      </c>
    </row>
    <row r="442" spans="1:8" s="59" customFormat="1" hidden="1">
      <c r="A442" s="53" t="str">
        <f>IF((LEN('Copy paste to Here'!G446))&gt;5,((CONCATENATE('Copy paste to Here'!G446," &amp; ",'Copy paste to Here'!D446,"  &amp;  ",'Copy paste to Here'!E446))),"Empty Cell")</f>
        <v>Empty Cell</v>
      </c>
      <c r="B442" s="54">
        <f>'Copy paste to Here'!C446</f>
        <v>0</v>
      </c>
      <c r="C442" s="54"/>
      <c r="D442" s="55"/>
      <c r="E442" s="56"/>
      <c r="F442" s="56">
        <f t="shared" si="19"/>
        <v>0</v>
      </c>
      <c r="G442" s="57">
        <f t="shared" si="20"/>
        <v>0</v>
      </c>
      <c r="H442" s="60">
        <f t="shared" si="21"/>
        <v>0</v>
      </c>
    </row>
    <row r="443" spans="1:8" s="59" customFormat="1" hidden="1">
      <c r="A443" s="53" t="str">
        <f>IF((LEN('Copy paste to Here'!G447))&gt;5,((CONCATENATE('Copy paste to Here'!G447," &amp; ",'Copy paste to Here'!D447,"  &amp;  ",'Copy paste to Here'!E447))),"Empty Cell")</f>
        <v>Empty Cell</v>
      </c>
      <c r="B443" s="54">
        <f>'Copy paste to Here'!C447</f>
        <v>0</v>
      </c>
      <c r="C443" s="54"/>
      <c r="D443" s="55"/>
      <c r="E443" s="56"/>
      <c r="F443" s="56">
        <f t="shared" si="19"/>
        <v>0</v>
      </c>
      <c r="G443" s="57">
        <f t="shared" si="20"/>
        <v>0</v>
      </c>
      <c r="H443" s="60">
        <f t="shared" si="21"/>
        <v>0</v>
      </c>
    </row>
    <row r="444" spans="1:8" s="59" customFormat="1" hidden="1">
      <c r="A444" s="53" t="str">
        <f>IF((LEN('Copy paste to Here'!G448))&gt;5,((CONCATENATE('Copy paste to Here'!G448," &amp; ",'Copy paste to Here'!D448,"  &amp;  ",'Copy paste to Here'!E448))),"Empty Cell")</f>
        <v>Empty Cell</v>
      </c>
      <c r="B444" s="54">
        <f>'Copy paste to Here'!C448</f>
        <v>0</v>
      </c>
      <c r="C444" s="54"/>
      <c r="D444" s="55"/>
      <c r="E444" s="56"/>
      <c r="F444" s="56">
        <f t="shared" si="19"/>
        <v>0</v>
      </c>
      <c r="G444" s="57">
        <f t="shared" si="20"/>
        <v>0</v>
      </c>
      <c r="H444" s="60">
        <f t="shared" si="21"/>
        <v>0</v>
      </c>
    </row>
    <row r="445" spans="1:8" s="59" customFormat="1" hidden="1">
      <c r="A445" s="53" t="str">
        <f>IF((LEN('Copy paste to Here'!G449))&gt;5,((CONCATENATE('Copy paste to Here'!G449," &amp; ",'Copy paste to Here'!D449,"  &amp;  ",'Copy paste to Here'!E449))),"Empty Cell")</f>
        <v>Empty Cell</v>
      </c>
      <c r="B445" s="54">
        <f>'Copy paste to Here'!C449</f>
        <v>0</v>
      </c>
      <c r="C445" s="54"/>
      <c r="D445" s="55"/>
      <c r="E445" s="56"/>
      <c r="F445" s="56">
        <f t="shared" si="19"/>
        <v>0</v>
      </c>
      <c r="G445" s="57">
        <f t="shared" si="20"/>
        <v>0</v>
      </c>
      <c r="H445" s="60">
        <f t="shared" si="21"/>
        <v>0</v>
      </c>
    </row>
    <row r="446" spans="1:8" s="59" customFormat="1" hidden="1">
      <c r="A446" s="53" t="str">
        <f>IF((LEN('Copy paste to Here'!G450))&gt;5,((CONCATENATE('Copy paste to Here'!G450," &amp; ",'Copy paste to Here'!D450,"  &amp;  ",'Copy paste to Here'!E450))),"Empty Cell")</f>
        <v>Empty Cell</v>
      </c>
      <c r="B446" s="54">
        <f>'Copy paste to Here'!C450</f>
        <v>0</v>
      </c>
      <c r="C446" s="54"/>
      <c r="D446" s="55"/>
      <c r="E446" s="56"/>
      <c r="F446" s="56">
        <f t="shared" si="19"/>
        <v>0</v>
      </c>
      <c r="G446" s="57">
        <f t="shared" si="20"/>
        <v>0</v>
      </c>
      <c r="H446" s="60">
        <f t="shared" si="21"/>
        <v>0</v>
      </c>
    </row>
    <row r="447" spans="1:8" s="59" customFormat="1" hidden="1">
      <c r="A447" s="53" t="str">
        <f>IF((LEN('Copy paste to Here'!G451))&gt;5,((CONCATENATE('Copy paste to Here'!G451," &amp; ",'Copy paste to Here'!D451,"  &amp;  ",'Copy paste to Here'!E451))),"Empty Cell")</f>
        <v>Empty Cell</v>
      </c>
      <c r="B447" s="54">
        <f>'Copy paste to Here'!C451</f>
        <v>0</v>
      </c>
      <c r="C447" s="54"/>
      <c r="D447" s="55"/>
      <c r="E447" s="56"/>
      <c r="F447" s="56">
        <f t="shared" si="19"/>
        <v>0</v>
      </c>
      <c r="G447" s="57">
        <f t="shared" si="20"/>
        <v>0</v>
      </c>
      <c r="H447" s="60">
        <f t="shared" si="21"/>
        <v>0</v>
      </c>
    </row>
    <row r="448" spans="1:8" s="59" customFormat="1" hidden="1">
      <c r="A448" s="53" t="str">
        <f>IF((LEN('Copy paste to Here'!G452))&gt;5,((CONCATENATE('Copy paste to Here'!G452," &amp; ",'Copy paste to Here'!D452,"  &amp;  ",'Copy paste to Here'!E452))),"Empty Cell")</f>
        <v>Empty Cell</v>
      </c>
      <c r="B448" s="54">
        <f>'Copy paste to Here'!C452</f>
        <v>0</v>
      </c>
      <c r="C448" s="54"/>
      <c r="D448" s="55"/>
      <c r="E448" s="56"/>
      <c r="F448" s="56">
        <f t="shared" si="19"/>
        <v>0</v>
      </c>
      <c r="G448" s="57">
        <f t="shared" si="20"/>
        <v>0</v>
      </c>
      <c r="H448" s="60">
        <f t="shared" si="21"/>
        <v>0</v>
      </c>
    </row>
    <row r="449" spans="1:8" s="59" customFormat="1" hidden="1">
      <c r="A449" s="53" t="str">
        <f>IF((LEN('Copy paste to Here'!G453))&gt;5,((CONCATENATE('Copy paste to Here'!G453," &amp; ",'Copy paste to Here'!D453,"  &amp;  ",'Copy paste to Here'!E453))),"Empty Cell")</f>
        <v>Empty Cell</v>
      </c>
      <c r="B449" s="54">
        <f>'Copy paste to Here'!C453</f>
        <v>0</v>
      </c>
      <c r="C449" s="54"/>
      <c r="D449" s="55"/>
      <c r="E449" s="56"/>
      <c r="F449" s="56">
        <f t="shared" si="19"/>
        <v>0</v>
      </c>
      <c r="G449" s="57">
        <f t="shared" si="20"/>
        <v>0</v>
      </c>
      <c r="H449" s="60">
        <f t="shared" si="21"/>
        <v>0</v>
      </c>
    </row>
    <row r="450" spans="1:8" s="59" customFormat="1" hidden="1">
      <c r="A450" s="53" t="str">
        <f>IF((LEN('Copy paste to Here'!G454))&gt;5,((CONCATENATE('Copy paste to Here'!G454," &amp; ",'Copy paste to Here'!D454,"  &amp;  ",'Copy paste to Here'!E454))),"Empty Cell")</f>
        <v>Empty Cell</v>
      </c>
      <c r="B450" s="54">
        <f>'Copy paste to Here'!C454</f>
        <v>0</v>
      </c>
      <c r="C450" s="54"/>
      <c r="D450" s="55"/>
      <c r="E450" s="56"/>
      <c r="F450" s="56">
        <f t="shared" si="19"/>
        <v>0</v>
      </c>
      <c r="G450" s="57">
        <f t="shared" si="20"/>
        <v>0</v>
      </c>
      <c r="H450" s="60">
        <f t="shared" si="21"/>
        <v>0</v>
      </c>
    </row>
    <row r="451" spans="1:8" s="59" customFormat="1" hidden="1">
      <c r="A451" s="53" t="str">
        <f>IF((LEN('Copy paste to Here'!G455))&gt;5,((CONCATENATE('Copy paste to Here'!G455," &amp; ",'Copy paste to Here'!D455,"  &amp;  ",'Copy paste to Here'!E455))),"Empty Cell")</f>
        <v>Empty Cell</v>
      </c>
      <c r="B451" s="54">
        <f>'Copy paste to Here'!C455</f>
        <v>0</v>
      </c>
      <c r="C451" s="54"/>
      <c r="D451" s="55"/>
      <c r="E451" s="56"/>
      <c r="F451" s="56">
        <f t="shared" si="19"/>
        <v>0</v>
      </c>
      <c r="G451" s="57">
        <f t="shared" si="20"/>
        <v>0</v>
      </c>
      <c r="H451" s="60">
        <f t="shared" si="21"/>
        <v>0</v>
      </c>
    </row>
    <row r="452" spans="1:8" s="59" customFormat="1" hidden="1">
      <c r="A452" s="53" t="str">
        <f>IF((LEN('Copy paste to Here'!G456))&gt;5,((CONCATENATE('Copy paste to Here'!G456," &amp; ",'Copy paste to Here'!D456,"  &amp;  ",'Copy paste to Here'!E456))),"Empty Cell")</f>
        <v>Empty Cell</v>
      </c>
      <c r="B452" s="54">
        <f>'Copy paste to Here'!C456</f>
        <v>0</v>
      </c>
      <c r="C452" s="54"/>
      <c r="D452" s="55"/>
      <c r="E452" s="56"/>
      <c r="F452" s="56">
        <f t="shared" si="19"/>
        <v>0</v>
      </c>
      <c r="G452" s="57">
        <f t="shared" si="20"/>
        <v>0</v>
      </c>
      <c r="H452" s="60">
        <f t="shared" si="21"/>
        <v>0</v>
      </c>
    </row>
    <row r="453" spans="1:8" s="59" customFormat="1" hidden="1">
      <c r="A453" s="53" t="str">
        <f>IF((LEN('Copy paste to Here'!G457))&gt;5,((CONCATENATE('Copy paste to Here'!G457," &amp; ",'Copy paste to Here'!D457,"  &amp;  ",'Copy paste to Here'!E457))),"Empty Cell")</f>
        <v>Empty Cell</v>
      </c>
      <c r="B453" s="54">
        <f>'Copy paste to Here'!C457</f>
        <v>0</v>
      </c>
      <c r="C453" s="54"/>
      <c r="D453" s="55"/>
      <c r="E453" s="56"/>
      <c r="F453" s="56">
        <f t="shared" si="19"/>
        <v>0</v>
      </c>
      <c r="G453" s="57">
        <f t="shared" si="20"/>
        <v>0</v>
      </c>
      <c r="H453" s="60">
        <f t="shared" si="21"/>
        <v>0</v>
      </c>
    </row>
    <row r="454" spans="1:8" s="59" customFormat="1" hidden="1">
      <c r="A454" s="53" t="str">
        <f>IF((LEN('Copy paste to Here'!G458))&gt;5,((CONCATENATE('Copy paste to Here'!G458," &amp; ",'Copy paste to Here'!D458,"  &amp;  ",'Copy paste to Here'!E458))),"Empty Cell")</f>
        <v>Empty Cell</v>
      </c>
      <c r="B454" s="54">
        <f>'Copy paste to Here'!C458</f>
        <v>0</v>
      </c>
      <c r="C454" s="54"/>
      <c r="D454" s="55"/>
      <c r="E454" s="56"/>
      <c r="F454" s="56">
        <f t="shared" si="19"/>
        <v>0</v>
      </c>
      <c r="G454" s="57">
        <f t="shared" si="20"/>
        <v>0</v>
      </c>
      <c r="H454" s="60">
        <f t="shared" si="21"/>
        <v>0</v>
      </c>
    </row>
    <row r="455" spans="1:8" s="59" customFormat="1" hidden="1">
      <c r="A455" s="53" t="str">
        <f>IF((LEN('Copy paste to Here'!G459))&gt;5,((CONCATENATE('Copy paste to Here'!G459," &amp; ",'Copy paste to Here'!D459,"  &amp;  ",'Copy paste to Here'!E459))),"Empty Cell")</f>
        <v>Empty Cell</v>
      </c>
      <c r="B455" s="54">
        <f>'Copy paste to Here'!C459</f>
        <v>0</v>
      </c>
      <c r="C455" s="54"/>
      <c r="D455" s="55"/>
      <c r="E455" s="56"/>
      <c r="F455" s="56">
        <f t="shared" si="19"/>
        <v>0</v>
      </c>
      <c r="G455" s="57">
        <f t="shared" si="20"/>
        <v>0</v>
      </c>
      <c r="H455" s="60">
        <f t="shared" si="21"/>
        <v>0</v>
      </c>
    </row>
    <row r="456" spans="1:8" s="59" customFormat="1" hidden="1">
      <c r="A456" s="53" t="str">
        <f>IF((LEN('Copy paste to Here'!G460))&gt;5,((CONCATENATE('Copy paste to Here'!G460," &amp; ",'Copy paste to Here'!D460,"  &amp;  ",'Copy paste to Here'!E460))),"Empty Cell")</f>
        <v>Empty Cell</v>
      </c>
      <c r="B456" s="54">
        <f>'Copy paste to Here'!C460</f>
        <v>0</v>
      </c>
      <c r="C456" s="54"/>
      <c r="D456" s="55"/>
      <c r="E456" s="56"/>
      <c r="F456" s="56">
        <f t="shared" si="19"/>
        <v>0</v>
      </c>
      <c r="G456" s="57">
        <f t="shared" si="20"/>
        <v>0</v>
      </c>
      <c r="H456" s="60">
        <f t="shared" si="21"/>
        <v>0</v>
      </c>
    </row>
    <row r="457" spans="1:8" s="59" customFormat="1" hidden="1">
      <c r="A457" s="53" t="str">
        <f>IF((LEN('Copy paste to Here'!G461))&gt;5,((CONCATENATE('Copy paste to Here'!G461," &amp; ",'Copy paste to Here'!D461,"  &amp;  ",'Copy paste to Here'!E461))),"Empty Cell")</f>
        <v>Empty Cell</v>
      </c>
      <c r="B457" s="54">
        <f>'Copy paste to Here'!C461</f>
        <v>0</v>
      </c>
      <c r="C457" s="54"/>
      <c r="D457" s="55"/>
      <c r="E457" s="56"/>
      <c r="F457" s="56">
        <f t="shared" si="19"/>
        <v>0</v>
      </c>
      <c r="G457" s="57">
        <f t="shared" si="20"/>
        <v>0</v>
      </c>
      <c r="H457" s="60">
        <f t="shared" si="21"/>
        <v>0</v>
      </c>
    </row>
    <row r="458" spans="1:8" s="59" customFormat="1" hidden="1">
      <c r="A458" s="53" t="str">
        <f>IF((LEN('Copy paste to Here'!G462))&gt;5,((CONCATENATE('Copy paste to Here'!G462," &amp; ",'Copy paste to Here'!D462,"  &amp;  ",'Copy paste to Here'!E462))),"Empty Cell")</f>
        <v>Empty Cell</v>
      </c>
      <c r="B458" s="54">
        <f>'Copy paste to Here'!C462</f>
        <v>0</v>
      </c>
      <c r="C458" s="54"/>
      <c r="D458" s="55"/>
      <c r="E458" s="56"/>
      <c r="F458" s="56">
        <f t="shared" si="19"/>
        <v>0</v>
      </c>
      <c r="G458" s="57">
        <f t="shared" si="20"/>
        <v>0</v>
      </c>
      <c r="H458" s="60">
        <f t="shared" si="21"/>
        <v>0</v>
      </c>
    </row>
    <row r="459" spans="1:8" s="59" customFormat="1" hidden="1">
      <c r="A459" s="53" t="str">
        <f>IF((LEN('Copy paste to Here'!G463))&gt;5,((CONCATENATE('Copy paste to Here'!G463," &amp; ",'Copy paste to Here'!D463,"  &amp;  ",'Copy paste to Here'!E463))),"Empty Cell")</f>
        <v>Empty Cell</v>
      </c>
      <c r="B459" s="54">
        <f>'Copy paste to Here'!C463</f>
        <v>0</v>
      </c>
      <c r="C459" s="54"/>
      <c r="D459" s="55"/>
      <c r="E459" s="56"/>
      <c r="F459" s="56">
        <f t="shared" si="19"/>
        <v>0</v>
      </c>
      <c r="G459" s="57">
        <f t="shared" si="20"/>
        <v>0</v>
      </c>
      <c r="H459" s="60">
        <f t="shared" si="21"/>
        <v>0</v>
      </c>
    </row>
    <row r="460" spans="1:8" s="59" customFormat="1" hidden="1">
      <c r="A460" s="53" t="str">
        <f>IF((LEN('Copy paste to Here'!G464))&gt;5,((CONCATENATE('Copy paste to Here'!G464," &amp; ",'Copy paste to Here'!D464,"  &amp;  ",'Copy paste to Here'!E464))),"Empty Cell")</f>
        <v>Empty Cell</v>
      </c>
      <c r="B460" s="54">
        <f>'Copy paste to Here'!C464</f>
        <v>0</v>
      </c>
      <c r="C460" s="54"/>
      <c r="D460" s="55"/>
      <c r="E460" s="56"/>
      <c r="F460" s="56">
        <f t="shared" si="19"/>
        <v>0</v>
      </c>
      <c r="G460" s="57">
        <f t="shared" si="20"/>
        <v>0</v>
      </c>
      <c r="H460" s="60">
        <f t="shared" si="21"/>
        <v>0</v>
      </c>
    </row>
    <row r="461" spans="1:8" s="59" customFormat="1" hidden="1">
      <c r="A461" s="53" t="str">
        <f>IF((LEN('Copy paste to Here'!G465))&gt;5,((CONCATENATE('Copy paste to Here'!G465," &amp; ",'Copy paste to Here'!D465,"  &amp;  ",'Copy paste to Here'!E465))),"Empty Cell")</f>
        <v>Empty Cell</v>
      </c>
      <c r="B461" s="54">
        <f>'Copy paste to Here'!C465</f>
        <v>0</v>
      </c>
      <c r="C461" s="54"/>
      <c r="D461" s="55"/>
      <c r="E461" s="56"/>
      <c r="F461" s="56">
        <f t="shared" si="19"/>
        <v>0</v>
      </c>
      <c r="G461" s="57">
        <f t="shared" si="20"/>
        <v>0</v>
      </c>
      <c r="H461" s="60">
        <f t="shared" si="21"/>
        <v>0</v>
      </c>
    </row>
    <row r="462" spans="1:8" s="59" customFormat="1" hidden="1">
      <c r="A462" s="53" t="str">
        <f>IF((LEN('Copy paste to Here'!G466))&gt;5,((CONCATENATE('Copy paste to Here'!G466," &amp; ",'Copy paste to Here'!D466,"  &amp;  ",'Copy paste to Here'!E466))),"Empty Cell")</f>
        <v>Empty Cell</v>
      </c>
      <c r="B462" s="54">
        <f>'Copy paste to Here'!C466</f>
        <v>0</v>
      </c>
      <c r="C462" s="54"/>
      <c r="D462" s="55"/>
      <c r="E462" s="56"/>
      <c r="F462" s="56">
        <f t="shared" si="19"/>
        <v>0</v>
      </c>
      <c r="G462" s="57">
        <f t="shared" si="20"/>
        <v>0</v>
      </c>
      <c r="H462" s="60">
        <f t="shared" si="21"/>
        <v>0</v>
      </c>
    </row>
    <row r="463" spans="1:8" s="59" customFormat="1" hidden="1">
      <c r="A463" s="53" t="str">
        <f>IF((LEN('Copy paste to Here'!G467))&gt;5,((CONCATENATE('Copy paste to Here'!G467," &amp; ",'Copy paste to Here'!D467,"  &amp;  ",'Copy paste to Here'!E467))),"Empty Cell")</f>
        <v>Empty Cell</v>
      </c>
      <c r="B463" s="54">
        <f>'Copy paste to Here'!C467</f>
        <v>0</v>
      </c>
      <c r="C463" s="54"/>
      <c r="D463" s="55"/>
      <c r="E463" s="56"/>
      <c r="F463" s="56">
        <f t="shared" si="19"/>
        <v>0</v>
      </c>
      <c r="G463" s="57">
        <f t="shared" si="20"/>
        <v>0</v>
      </c>
      <c r="H463" s="60">
        <f t="shared" si="21"/>
        <v>0</v>
      </c>
    </row>
    <row r="464" spans="1:8" s="59" customFormat="1" hidden="1">
      <c r="A464" s="53" t="str">
        <f>IF((LEN('Copy paste to Here'!G468))&gt;5,((CONCATENATE('Copy paste to Here'!G468," &amp; ",'Copy paste to Here'!D468,"  &amp;  ",'Copy paste to Here'!E468))),"Empty Cell")</f>
        <v>Empty Cell</v>
      </c>
      <c r="B464" s="54">
        <f>'Copy paste to Here'!C468</f>
        <v>0</v>
      </c>
      <c r="C464" s="54"/>
      <c r="D464" s="55"/>
      <c r="E464" s="56"/>
      <c r="F464" s="56">
        <f t="shared" si="19"/>
        <v>0</v>
      </c>
      <c r="G464" s="57">
        <f t="shared" si="20"/>
        <v>0</v>
      </c>
      <c r="H464" s="60">
        <f t="shared" si="21"/>
        <v>0</v>
      </c>
    </row>
    <row r="465" spans="1:8" s="59" customFormat="1" hidden="1">
      <c r="A465" s="53" t="str">
        <f>IF((LEN('Copy paste to Here'!G469))&gt;5,((CONCATENATE('Copy paste to Here'!G469," &amp; ",'Copy paste to Here'!D469,"  &amp;  ",'Copy paste to Here'!E469))),"Empty Cell")</f>
        <v>Empty Cell</v>
      </c>
      <c r="B465" s="54">
        <f>'Copy paste to Here'!C469</f>
        <v>0</v>
      </c>
      <c r="C465" s="54"/>
      <c r="D465" s="55"/>
      <c r="E465" s="56"/>
      <c r="F465" s="56">
        <f t="shared" si="19"/>
        <v>0</v>
      </c>
      <c r="G465" s="57">
        <f t="shared" si="20"/>
        <v>0</v>
      </c>
      <c r="H465" s="60">
        <f t="shared" si="21"/>
        <v>0</v>
      </c>
    </row>
    <row r="466" spans="1:8" s="59" customFormat="1" hidden="1">
      <c r="A466" s="53" t="str">
        <f>IF((LEN('Copy paste to Here'!G470))&gt;5,((CONCATENATE('Copy paste to Here'!G470," &amp; ",'Copy paste to Here'!D470,"  &amp;  ",'Copy paste to Here'!E470))),"Empty Cell")</f>
        <v>Empty Cell</v>
      </c>
      <c r="B466" s="54">
        <f>'Copy paste to Here'!C470</f>
        <v>0</v>
      </c>
      <c r="C466" s="54"/>
      <c r="D466" s="55"/>
      <c r="E466" s="56"/>
      <c r="F466" s="56">
        <f t="shared" si="19"/>
        <v>0</v>
      </c>
      <c r="G466" s="57">
        <f t="shared" si="20"/>
        <v>0</v>
      </c>
      <c r="H466" s="60">
        <f t="shared" si="21"/>
        <v>0</v>
      </c>
    </row>
    <row r="467" spans="1:8" s="59" customFormat="1" hidden="1">
      <c r="A467" s="53" t="str">
        <f>IF((LEN('Copy paste to Here'!G471))&gt;5,((CONCATENATE('Copy paste to Here'!G471," &amp; ",'Copy paste to Here'!D471,"  &amp;  ",'Copy paste to Here'!E471))),"Empty Cell")</f>
        <v>Empty Cell</v>
      </c>
      <c r="B467" s="54">
        <f>'Copy paste to Here'!C471</f>
        <v>0</v>
      </c>
      <c r="C467" s="54"/>
      <c r="D467" s="55"/>
      <c r="E467" s="56"/>
      <c r="F467" s="56">
        <f t="shared" ref="F467:F530" si="22">D467*E467</f>
        <v>0</v>
      </c>
      <c r="G467" s="57">
        <f t="shared" ref="G467:G530" si="23">E467*$E$14</f>
        <v>0</v>
      </c>
      <c r="H467" s="60">
        <f t="shared" ref="H467:H530" si="24">D467*G467</f>
        <v>0</v>
      </c>
    </row>
    <row r="468" spans="1:8" s="59" customFormat="1" hidden="1">
      <c r="A468" s="53" t="str">
        <f>IF((LEN('Copy paste to Here'!G472))&gt;5,((CONCATENATE('Copy paste to Here'!G472," &amp; ",'Copy paste to Here'!D472,"  &amp;  ",'Copy paste to Here'!E472))),"Empty Cell")</f>
        <v>Empty Cell</v>
      </c>
      <c r="B468" s="54">
        <f>'Copy paste to Here'!C472</f>
        <v>0</v>
      </c>
      <c r="C468" s="54"/>
      <c r="D468" s="55"/>
      <c r="E468" s="56"/>
      <c r="F468" s="56">
        <f t="shared" si="22"/>
        <v>0</v>
      </c>
      <c r="G468" s="57">
        <f t="shared" si="23"/>
        <v>0</v>
      </c>
      <c r="H468" s="60">
        <f t="shared" si="24"/>
        <v>0</v>
      </c>
    </row>
    <row r="469" spans="1:8" s="59" customFormat="1" hidden="1">
      <c r="A469" s="53" t="str">
        <f>IF((LEN('Copy paste to Here'!G473))&gt;5,((CONCATENATE('Copy paste to Here'!G473," &amp; ",'Copy paste to Here'!D473,"  &amp;  ",'Copy paste to Here'!E473))),"Empty Cell")</f>
        <v>Empty Cell</v>
      </c>
      <c r="B469" s="54">
        <f>'Copy paste to Here'!C473</f>
        <v>0</v>
      </c>
      <c r="C469" s="54"/>
      <c r="D469" s="55"/>
      <c r="E469" s="56"/>
      <c r="F469" s="56">
        <f t="shared" si="22"/>
        <v>0</v>
      </c>
      <c r="G469" s="57">
        <f t="shared" si="23"/>
        <v>0</v>
      </c>
      <c r="H469" s="60">
        <f t="shared" si="24"/>
        <v>0</v>
      </c>
    </row>
    <row r="470" spans="1:8" s="59" customFormat="1" hidden="1">
      <c r="A470" s="53" t="str">
        <f>IF((LEN('Copy paste to Here'!G474))&gt;5,((CONCATENATE('Copy paste to Here'!G474," &amp; ",'Copy paste to Here'!D474,"  &amp;  ",'Copy paste to Here'!E474))),"Empty Cell")</f>
        <v>Empty Cell</v>
      </c>
      <c r="B470" s="54">
        <f>'Copy paste to Here'!C474</f>
        <v>0</v>
      </c>
      <c r="C470" s="54"/>
      <c r="D470" s="55"/>
      <c r="E470" s="56"/>
      <c r="F470" s="56">
        <f t="shared" si="22"/>
        <v>0</v>
      </c>
      <c r="G470" s="57">
        <f t="shared" si="23"/>
        <v>0</v>
      </c>
      <c r="H470" s="60">
        <f t="shared" si="24"/>
        <v>0</v>
      </c>
    </row>
    <row r="471" spans="1:8" s="59" customFormat="1" hidden="1">
      <c r="A471" s="53" t="str">
        <f>IF((LEN('Copy paste to Here'!G475))&gt;5,((CONCATENATE('Copy paste to Here'!G475," &amp; ",'Copy paste to Here'!D475,"  &amp;  ",'Copy paste to Here'!E475))),"Empty Cell")</f>
        <v>Empty Cell</v>
      </c>
      <c r="B471" s="54">
        <f>'Copy paste to Here'!C475</f>
        <v>0</v>
      </c>
      <c r="C471" s="54"/>
      <c r="D471" s="55"/>
      <c r="E471" s="56"/>
      <c r="F471" s="56">
        <f t="shared" si="22"/>
        <v>0</v>
      </c>
      <c r="G471" s="57">
        <f t="shared" si="23"/>
        <v>0</v>
      </c>
      <c r="H471" s="60">
        <f t="shared" si="24"/>
        <v>0</v>
      </c>
    </row>
    <row r="472" spans="1:8" s="59" customFormat="1" hidden="1">
      <c r="A472" s="53" t="str">
        <f>IF((LEN('Copy paste to Here'!G476))&gt;5,((CONCATENATE('Copy paste to Here'!G476," &amp; ",'Copy paste to Here'!D476,"  &amp;  ",'Copy paste to Here'!E476))),"Empty Cell")</f>
        <v>Empty Cell</v>
      </c>
      <c r="B472" s="54">
        <f>'Copy paste to Here'!C476</f>
        <v>0</v>
      </c>
      <c r="C472" s="54"/>
      <c r="D472" s="55"/>
      <c r="E472" s="56"/>
      <c r="F472" s="56">
        <f t="shared" si="22"/>
        <v>0</v>
      </c>
      <c r="G472" s="57">
        <f t="shared" si="23"/>
        <v>0</v>
      </c>
      <c r="H472" s="60">
        <f t="shared" si="24"/>
        <v>0</v>
      </c>
    </row>
    <row r="473" spans="1:8" s="59" customFormat="1" hidden="1">
      <c r="A473" s="53" t="str">
        <f>IF((LEN('Copy paste to Here'!G477))&gt;5,((CONCATENATE('Copy paste to Here'!G477," &amp; ",'Copy paste to Here'!D477,"  &amp;  ",'Copy paste to Here'!E477))),"Empty Cell")</f>
        <v>Empty Cell</v>
      </c>
      <c r="B473" s="54">
        <f>'Copy paste to Here'!C477</f>
        <v>0</v>
      </c>
      <c r="C473" s="54"/>
      <c r="D473" s="55"/>
      <c r="E473" s="56"/>
      <c r="F473" s="56">
        <f t="shared" si="22"/>
        <v>0</v>
      </c>
      <c r="G473" s="57">
        <f t="shared" si="23"/>
        <v>0</v>
      </c>
      <c r="H473" s="60">
        <f t="shared" si="24"/>
        <v>0</v>
      </c>
    </row>
    <row r="474" spans="1:8" s="59" customFormat="1" hidden="1">
      <c r="A474" s="53" t="str">
        <f>IF((LEN('Copy paste to Here'!G478))&gt;5,((CONCATENATE('Copy paste to Here'!G478," &amp; ",'Copy paste to Here'!D478,"  &amp;  ",'Copy paste to Here'!E478))),"Empty Cell")</f>
        <v>Empty Cell</v>
      </c>
      <c r="B474" s="54">
        <f>'Copy paste to Here'!C478</f>
        <v>0</v>
      </c>
      <c r="C474" s="54"/>
      <c r="D474" s="55"/>
      <c r="E474" s="56"/>
      <c r="F474" s="56">
        <f t="shared" si="22"/>
        <v>0</v>
      </c>
      <c r="G474" s="57">
        <f t="shared" si="23"/>
        <v>0</v>
      </c>
      <c r="H474" s="60">
        <f t="shared" si="24"/>
        <v>0</v>
      </c>
    </row>
    <row r="475" spans="1:8" s="59" customFormat="1" hidden="1">
      <c r="A475" s="53" t="str">
        <f>IF((LEN('Copy paste to Here'!G479))&gt;5,((CONCATENATE('Copy paste to Here'!G479," &amp; ",'Copy paste to Here'!D479,"  &amp;  ",'Copy paste to Here'!E479))),"Empty Cell")</f>
        <v>Empty Cell</v>
      </c>
      <c r="B475" s="54">
        <f>'Copy paste to Here'!C479</f>
        <v>0</v>
      </c>
      <c r="C475" s="54"/>
      <c r="D475" s="55"/>
      <c r="E475" s="56"/>
      <c r="F475" s="56">
        <f t="shared" si="22"/>
        <v>0</v>
      </c>
      <c r="G475" s="57">
        <f t="shared" si="23"/>
        <v>0</v>
      </c>
      <c r="H475" s="60">
        <f t="shared" si="24"/>
        <v>0</v>
      </c>
    </row>
    <row r="476" spans="1:8" s="59" customFormat="1" hidden="1">
      <c r="A476" s="53" t="str">
        <f>IF((LEN('Copy paste to Here'!G480))&gt;5,((CONCATENATE('Copy paste to Here'!G480," &amp; ",'Copy paste to Here'!D480,"  &amp;  ",'Copy paste to Here'!E480))),"Empty Cell")</f>
        <v>Empty Cell</v>
      </c>
      <c r="B476" s="54">
        <f>'Copy paste to Here'!C480</f>
        <v>0</v>
      </c>
      <c r="C476" s="54"/>
      <c r="D476" s="55"/>
      <c r="E476" s="56"/>
      <c r="F476" s="56">
        <f t="shared" si="22"/>
        <v>0</v>
      </c>
      <c r="G476" s="57">
        <f t="shared" si="23"/>
        <v>0</v>
      </c>
      <c r="H476" s="60">
        <f t="shared" si="24"/>
        <v>0</v>
      </c>
    </row>
    <row r="477" spans="1:8" s="59" customFormat="1" hidden="1">
      <c r="A477" s="53" t="str">
        <f>IF((LEN('Copy paste to Here'!G481))&gt;5,((CONCATENATE('Copy paste to Here'!G481," &amp; ",'Copy paste to Here'!D481,"  &amp;  ",'Copy paste to Here'!E481))),"Empty Cell")</f>
        <v>Empty Cell</v>
      </c>
      <c r="B477" s="54">
        <f>'Copy paste to Here'!C481</f>
        <v>0</v>
      </c>
      <c r="C477" s="54"/>
      <c r="D477" s="55"/>
      <c r="E477" s="56"/>
      <c r="F477" s="56">
        <f t="shared" si="22"/>
        <v>0</v>
      </c>
      <c r="G477" s="57">
        <f t="shared" si="23"/>
        <v>0</v>
      </c>
      <c r="H477" s="60">
        <f t="shared" si="24"/>
        <v>0</v>
      </c>
    </row>
    <row r="478" spans="1:8" s="59" customFormat="1" hidden="1">
      <c r="A478" s="53" t="str">
        <f>IF((LEN('Copy paste to Here'!G482))&gt;5,((CONCATENATE('Copy paste to Here'!G482," &amp; ",'Copy paste to Here'!D482,"  &amp;  ",'Copy paste to Here'!E482))),"Empty Cell")</f>
        <v>Empty Cell</v>
      </c>
      <c r="B478" s="54">
        <f>'Copy paste to Here'!C482</f>
        <v>0</v>
      </c>
      <c r="C478" s="54"/>
      <c r="D478" s="55"/>
      <c r="E478" s="56"/>
      <c r="F478" s="56">
        <f t="shared" si="22"/>
        <v>0</v>
      </c>
      <c r="G478" s="57">
        <f t="shared" si="23"/>
        <v>0</v>
      </c>
      <c r="H478" s="60">
        <f t="shared" si="24"/>
        <v>0</v>
      </c>
    </row>
    <row r="479" spans="1:8" s="59" customFormat="1" hidden="1">
      <c r="A479" s="53" t="str">
        <f>IF((LEN('Copy paste to Here'!G483))&gt;5,((CONCATENATE('Copy paste to Here'!G483," &amp; ",'Copy paste to Here'!D483,"  &amp;  ",'Copy paste to Here'!E483))),"Empty Cell")</f>
        <v>Empty Cell</v>
      </c>
      <c r="B479" s="54">
        <f>'Copy paste to Here'!C483</f>
        <v>0</v>
      </c>
      <c r="C479" s="54"/>
      <c r="D479" s="55"/>
      <c r="E479" s="56"/>
      <c r="F479" s="56">
        <f t="shared" si="22"/>
        <v>0</v>
      </c>
      <c r="G479" s="57">
        <f t="shared" si="23"/>
        <v>0</v>
      </c>
      <c r="H479" s="60">
        <f t="shared" si="24"/>
        <v>0</v>
      </c>
    </row>
    <row r="480" spans="1:8" s="59" customFormat="1" hidden="1">
      <c r="A480" s="53" t="str">
        <f>IF((LEN('Copy paste to Here'!G484))&gt;5,((CONCATENATE('Copy paste to Here'!G484," &amp; ",'Copy paste to Here'!D484,"  &amp;  ",'Copy paste to Here'!E484))),"Empty Cell")</f>
        <v>Empty Cell</v>
      </c>
      <c r="B480" s="54">
        <f>'Copy paste to Here'!C484</f>
        <v>0</v>
      </c>
      <c r="C480" s="54"/>
      <c r="D480" s="55"/>
      <c r="E480" s="56"/>
      <c r="F480" s="56">
        <f t="shared" si="22"/>
        <v>0</v>
      </c>
      <c r="G480" s="57">
        <f t="shared" si="23"/>
        <v>0</v>
      </c>
      <c r="H480" s="60">
        <f t="shared" si="24"/>
        <v>0</v>
      </c>
    </row>
    <row r="481" spans="1:8" s="59" customFormat="1" hidden="1">
      <c r="A481" s="53" t="str">
        <f>IF((LEN('Copy paste to Here'!G485))&gt;5,((CONCATENATE('Copy paste to Here'!G485," &amp; ",'Copy paste to Here'!D485,"  &amp;  ",'Copy paste to Here'!E485))),"Empty Cell")</f>
        <v>Empty Cell</v>
      </c>
      <c r="B481" s="54">
        <f>'Copy paste to Here'!C485</f>
        <v>0</v>
      </c>
      <c r="C481" s="54"/>
      <c r="D481" s="55"/>
      <c r="E481" s="56"/>
      <c r="F481" s="56">
        <f t="shared" si="22"/>
        <v>0</v>
      </c>
      <c r="G481" s="57">
        <f t="shared" si="23"/>
        <v>0</v>
      </c>
      <c r="H481" s="60">
        <f t="shared" si="24"/>
        <v>0</v>
      </c>
    </row>
    <row r="482" spans="1:8" s="59" customFormat="1" hidden="1">
      <c r="A482" s="53" t="str">
        <f>IF((LEN('Copy paste to Here'!G486))&gt;5,((CONCATENATE('Copy paste to Here'!G486," &amp; ",'Copy paste to Here'!D486,"  &amp;  ",'Copy paste to Here'!E486))),"Empty Cell")</f>
        <v>Empty Cell</v>
      </c>
      <c r="B482" s="54">
        <f>'Copy paste to Here'!C486</f>
        <v>0</v>
      </c>
      <c r="C482" s="54"/>
      <c r="D482" s="55"/>
      <c r="E482" s="56"/>
      <c r="F482" s="56">
        <f t="shared" si="22"/>
        <v>0</v>
      </c>
      <c r="G482" s="57">
        <f t="shared" si="23"/>
        <v>0</v>
      </c>
      <c r="H482" s="60">
        <f t="shared" si="24"/>
        <v>0</v>
      </c>
    </row>
    <row r="483" spans="1:8" s="59" customFormat="1" hidden="1">
      <c r="A483" s="53" t="str">
        <f>IF((LEN('Copy paste to Here'!G487))&gt;5,((CONCATENATE('Copy paste to Here'!G487," &amp; ",'Copy paste to Here'!D487,"  &amp;  ",'Copy paste to Here'!E487))),"Empty Cell")</f>
        <v>Empty Cell</v>
      </c>
      <c r="B483" s="54">
        <f>'Copy paste to Here'!C487</f>
        <v>0</v>
      </c>
      <c r="C483" s="54"/>
      <c r="D483" s="55"/>
      <c r="E483" s="56"/>
      <c r="F483" s="56">
        <f t="shared" si="22"/>
        <v>0</v>
      </c>
      <c r="G483" s="57">
        <f t="shared" si="23"/>
        <v>0</v>
      </c>
      <c r="H483" s="60">
        <f t="shared" si="24"/>
        <v>0</v>
      </c>
    </row>
    <row r="484" spans="1:8" s="59" customFormat="1" hidden="1">
      <c r="A484" s="53" t="str">
        <f>IF((LEN('Copy paste to Here'!G488))&gt;5,((CONCATENATE('Copy paste to Here'!G488," &amp; ",'Copy paste to Here'!D488,"  &amp;  ",'Copy paste to Here'!E488))),"Empty Cell")</f>
        <v>Empty Cell</v>
      </c>
      <c r="B484" s="54">
        <f>'Copy paste to Here'!C488</f>
        <v>0</v>
      </c>
      <c r="C484" s="54"/>
      <c r="D484" s="55"/>
      <c r="E484" s="56"/>
      <c r="F484" s="56">
        <f t="shared" si="22"/>
        <v>0</v>
      </c>
      <c r="G484" s="57">
        <f t="shared" si="23"/>
        <v>0</v>
      </c>
      <c r="H484" s="60">
        <f t="shared" si="24"/>
        <v>0</v>
      </c>
    </row>
    <row r="485" spans="1:8" s="59" customFormat="1" hidden="1">
      <c r="A485" s="53" t="str">
        <f>IF((LEN('Copy paste to Here'!G489))&gt;5,((CONCATENATE('Copy paste to Here'!G489," &amp; ",'Copy paste to Here'!D489,"  &amp;  ",'Copy paste to Here'!E489))),"Empty Cell")</f>
        <v>Empty Cell</v>
      </c>
      <c r="B485" s="54">
        <f>'Copy paste to Here'!C489</f>
        <v>0</v>
      </c>
      <c r="C485" s="54"/>
      <c r="D485" s="55"/>
      <c r="E485" s="56"/>
      <c r="F485" s="56">
        <f t="shared" si="22"/>
        <v>0</v>
      </c>
      <c r="G485" s="57">
        <f t="shared" si="23"/>
        <v>0</v>
      </c>
      <c r="H485" s="60">
        <f t="shared" si="24"/>
        <v>0</v>
      </c>
    </row>
    <row r="486" spans="1:8" s="59" customFormat="1" hidden="1">
      <c r="A486" s="53" t="str">
        <f>IF((LEN('Copy paste to Here'!G490))&gt;5,((CONCATENATE('Copy paste to Here'!G490," &amp; ",'Copy paste to Here'!D490,"  &amp;  ",'Copy paste to Here'!E490))),"Empty Cell")</f>
        <v>Empty Cell</v>
      </c>
      <c r="B486" s="54">
        <f>'Copy paste to Here'!C490</f>
        <v>0</v>
      </c>
      <c r="C486" s="54"/>
      <c r="D486" s="55"/>
      <c r="E486" s="56"/>
      <c r="F486" s="56">
        <f t="shared" si="22"/>
        <v>0</v>
      </c>
      <c r="G486" s="57">
        <f t="shared" si="23"/>
        <v>0</v>
      </c>
      <c r="H486" s="60">
        <f t="shared" si="24"/>
        <v>0</v>
      </c>
    </row>
    <row r="487" spans="1:8" s="59" customFormat="1" hidden="1">
      <c r="A487" s="53" t="str">
        <f>IF((LEN('Copy paste to Here'!G491))&gt;5,((CONCATENATE('Copy paste to Here'!G491," &amp; ",'Copy paste to Here'!D491,"  &amp;  ",'Copy paste to Here'!E491))),"Empty Cell")</f>
        <v>Empty Cell</v>
      </c>
      <c r="B487" s="54">
        <f>'Copy paste to Here'!C491</f>
        <v>0</v>
      </c>
      <c r="C487" s="54"/>
      <c r="D487" s="55"/>
      <c r="E487" s="56"/>
      <c r="F487" s="56">
        <f t="shared" si="22"/>
        <v>0</v>
      </c>
      <c r="G487" s="57">
        <f t="shared" si="23"/>
        <v>0</v>
      </c>
      <c r="H487" s="60">
        <f t="shared" si="24"/>
        <v>0</v>
      </c>
    </row>
    <row r="488" spans="1:8" s="59" customFormat="1" hidden="1">
      <c r="A488" s="53" t="str">
        <f>IF((LEN('Copy paste to Here'!G492))&gt;5,((CONCATENATE('Copy paste to Here'!G492," &amp; ",'Copy paste to Here'!D492,"  &amp;  ",'Copy paste to Here'!E492))),"Empty Cell")</f>
        <v>Empty Cell</v>
      </c>
      <c r="B488" s="54">
        <f>'Copy paste to Here'!C492</f>
        <v>0</v>
      </c>
      <c r="C488" s="54"/>
      <c r="D488" s="55"/>
      <c r="E488" s="56"/>
      <c r="F488" s="56">
        <f t="shared" si="22"/>
        <v>0</v>
      </c>
      <c r="G488" s="57">
        <f t="shared" si="23"/>
        <v>0</v>
      </c>
      <c r="H488" s="60">
        <f t="shared" si="24"/>
        <v>0</v>
      </c>
    </row>
    <row r="489" spans="1:8" s="59" customFormat="1" hidden="1">
      <c r="A489" s="53" t="str">
        <f>IF((LEN('Copy paste to Here'!G493))&gt;5,((CONCATENATE('Copy paste to Here'!G493," &amp; ",'Copy paste to Here'!D493,"  &amp;  ",'Copy paste to Here'!E493))),"Empty Cell")</f>
        <v>Empty Cell</v>
      </c>
      <c r="B489" s="54">
        <f>'Copy paste to Here'!C493</f>
        <v>0</v>
      </c>
      <c r="C489" s="54"/>
      <c r="D489" s="55"/>
      <c r="E489" s="56"/>
      <c r="F489" s="56">
        <f t="shared" si="22"/>
        <v>0</v>
      </c>
      <c r="G489" s="57">
        <f t="shared" si="23"/>
        <v>0</v>
      </c>
      <c r="H489" s="60">
        <f t="shared" si="24"/>
        <v>0</v>
      </c>
    </row>
    <row r="490" spans="1:8" s="59" customFormat="1" hidden="1">
      <c r="A490" s="53" t="str">
        <f>IF((LEN('Copy paste to Here'!G494))&gt;5,((CONCATENATE('Copy paste to Here'!G494," &amp; ",'Copy paste to Here'!D494,"  &amp;  ",'Copy paste to Here'!E494))),"Empty Cell")</f>
        <v>Empty Cell</v>
      </c>
      <c r="B490" s="54">
        <f>'Copy paste to Here'!C494</f>
        <v>0</v>
      </c>
      <c r="C490" s="54"/>
      <c r="D490" s="55"/>
      <c r="E490" s="56"/>
      <c r="F490" s="56">
        <f t="shared" si="22"/>
        <v>0</v>
      </c>
      <c r="G490" s="57">
        <f t="shared" si="23"/>
        <v>0</v>
      </c>
      <c r="H490" s="60">
        <f t="shared" si="24"/>
        <v>0</v>
      </c>
    </row>
    <row r="491" spans="1:8" s="59" customFormat="1" hidden="1">
      <c r="A491" s="53" t="str">
        <f>IF((LEN('Copy paste to Here'!G495))&gt;5,((CONCATENATE('Copy paste to Here'!G495," &amp; ",'Copy paste to Here'!D495,"  &amp;  ",'Copy paste to Here'!E495))),"Empty Cell")</f>
        <v>Empty Cell</v>
      </c>
      <c r="B491" s="54">
        <f>'Copy paste to Here'!C495</f>
        <v>0</v>
      </c>
      <c r="C491" s="54"/>
      <c r="D491" s="55"/>
      <c r="E491" s="56"/>
      <c r="F491" s="56">
        <f t="shared" si="22"/>
        <v>0</v>
      </c>
      <c r="G491" s="57">
        <f t="shared" si="23"/>
        <v>0</v>
      </c>
      <c r="H491" s="60">
        <f t="shared" si="24"/>
        <v>0</v>
      </c>
    </row>
    <row r="492" spans="1:8" s="59" customFormat="1" hidden="1">
      <c r="A492" s="53" t="str">
        <f>IF((LEN('Copy paste to Here'!G496))&gt;5,((CONCATENATE('Copy paste to Here'!G496," &amp; ",'Copy paste to Here'!D496,"  &amp;  ",'Copy paste to Here'!E496))),"Empty Cell")</f>
        <v>Empty Cell</v>
      </c>
      <c r="B492" s="54">
        <f>'Copy paste to Here'!C496</f>
        <v>0</v>
      </c>
      <c r="C492" s="54"/>
      <c r="D492" s="55"/>
      <c r="E492" s="56"/>
      <c r="F492" s="56">
        <f t="shared" si="22"/>
        <v>0</v>
      </c>
      <c r="G492" s="57">
        <f t="shared" si="23"/>
        <v>0</v>
      </c>
      <c r="H492" s="60">
        <f t="shared" si="24"/>
        <v>0</v>
      </c>
    </row>
    <row r="493" spans="1:8" s="59" customFormat="1" hidden="1">
      <c r="A493" s="53" t="str">
        <f>IF((LEN('Copy paste to Here'!G497))&gt;5,((CONCATENATE('Copy paste to Here'!G497," &amp; ",'Copy paste to Here'!D497,"  &amp;  ",'Copy paste to Here'!E497))),"Empty Cell")</f>
        <v>Empty Cell</v>
      </c>
      <c r="B493" s="54">
        <f>'Copy paste to Here'!C497</f>
        <v>0</v>
      </c>
      <c r="C493" s="54"/>
      <c r="D493" s="55"/>
      <c r="E493" s="56"/>
      <c r="F493" s="56">
        <f t="shared" si="22"/>
        <v>0</v>
      </c>
      <c r="G493" s="57">
        <f t="shared" si="23"/>
        <v>0</v>
      </c>
      <c r="H493" s="60">
        <f t="shared" si="24"/>
        <v>0</v>
      </c>
    </row>
    <row r="494" spans="1:8" s="59" customFormat="1" hidden="1">
      <c r="A494" s="53" t="str">
        <f>IF((LEN('Copy paste to Here'!G498))&gt;5,((CONCATENATE('Copy paste to Here'!G498," &amp; ",'Copy paste to Here'!D498,"  &amp;  ",'Copy paste to Here'!E498))),"Empty Cell")</f>
        <v>Empty Cell</v>
      </c>
      <c r="B494" s="54">
        <f>'Copy paste to Here'!C498</f>
        <v>0</v>
      </c>
      <c r="C494" s="54"/>
      <c r="D494" s="55"/>
      <c r="E494" s="56"/>
      <c r="F494" s="56">
        <f t="shared" si="22"/>
        <v>0</v>
      </c>
      <c r="G494" s="57">
        <f t="shared" si="23"/>
        <v>0</v>
      </c>
      <c r="H494" s="60">
        <f t="shared" si="24"/>
        <v>0</v>
      </c>
    </row>
    <row r="495" spans="1:8" s="59" customFormat="1" hidden="1">
      <c r="A495" s="53" t="str">
        <f>IF((LEN('Copy paste to Here'!G499))&gt;5,((CONCATENATE('Copy paste to Here'!G499," &amp; ",'Copy paste to Here'!D499,"  &amp;  ",'Copy paste to Here'!E499))),"Empty Cell")</f>
        <v>Empty Cell</v>
      </c>
      <c r="B495" s="54">
        <f>'Copy paste to Here'!C499</f>
        <v>0</v>
      </c>
      <c r="C495" s="54"/>
      <c r="D495" s="55"/>
      <c r="E495" s="56"/>
      <c r="F495" s="56">
        <f t="shared" si="22"/>
        <v>0</v>
      </c>
      <c r="G495" s="57">
        <f t="shared" si="23"/>
        <v>0</v>
      </c>
      <c r="H495" s="60">
        <f t="shared" si="24"/>
        <v>0</v>
      </c>
    </row>
    <row r="496" spans="1:8" s="59" customFormat="1" hidden="1">
      <c r="A496" s="53" t="str">
        <f>IF((LEN('Copy paste to Here'!G500))&gt;5,((CONCATENATE('Copy paste to Here'!G500," &amp; ",'Copy paste to Here'!D500,"  &amp;  ",'Copy paste to Here'!E500))),"Empty Cell")</f>
        <v>Empty Cell</v>
      </c>
      <c r="B496" s="54">
        <f>'Copy paste to Here'!C500</f>
        <v>0</v>
      </c>
      <c r="C496" s="54"/>
      <c r="D496" s="55"/>
      <c r="E496" s="56"/>
      <c r="F496" s="56">
        <f t="shared" si="22"/>
        <v>0</v>
      </c>
      <c r="G496" s="57">
        <f t="shared" si="23"/>
        <v>0</v>
      </c>
      <c r="H496" s="60">
        <f t="shared" si="24"/>
        <v>0</v>
      </c>
    </row>
    <row r="497" spans="1:8" s="59" customFormat="1" hidden="1">
      <c r="A497" s="53" t="str">
        <f>IF((LEN('Copy paste to Here'!G501))&gt;5,((CONCATENATE('Copy paste to Here'!G501," &amp; ",'Copy paste to Here'!D501,"  &amp;  ",'Copy paste to Here'!E501))),"Empty Cell")</f>
        <v>Empty Cell</v>
      </c>
      <c r="B497" s="54">
        <f>'Copy paste to Here'!C501</f>
        <v>0</v>
      </c>
      <c r="C497" s="54"/>
      <c r="D497" s="55"/>
      <c r="E497" s="56"/>
      <c r="F497" s="56">
        <f t="shared" si="22"/>
        <v>0</v>
      </c>
      <c r="G497" s="57">
        <f t="shared" si="23"/>
        <v>0</v>
      </c>
      <c r="H497" s="60">
        <f t="shared" si="24"/>
        <v>0</v>
      </c>
    </row>
    <row r="498" spans="1:8" s="59" customFormat="1" hidden="1">
      <c r="A498" s="53" t="str">
        <f>IF((LEN('Copy paste to Here'!G502))&gt;5,((CONCATENATE('Copy paste to Here'!G502," &amp; ",'Copy paste to Here'!D502,"  &amp;  ",'Copy paste to Here'!E502))),"Empty Cell")</f>
        <v>Empty Cell</v>
      </c>
      <c r="B498" s="54">
        <f>'Copy paste to Here'!C502</f>
        <v>0</v>
      </c>
      <c r="C498" s="54"/>
      <c r="D498" s="55"/>
      <c r="E498" s="56"/>
      <c r="F498" s="56">
        <f t="shared" si="22"/>
        <v>0</v>
      </c>
      <c r="G498" s="57">
        <f t="shared" si="23"/>
        <v>0</v>
      </c>
      <c r="H498" s="60">
        <f t="shared" si="24"/>
        <v>0</v>
      </c>
    </row>
    <row r="499" spans="1:8" s="59" customFormat="1" hidden="1">
      <c r="A499" s="53" t="str">
        <f>IF((LEN('Copy paste to Here'!G503))&gt;5,((CONCATENATE('Copy paste to Here'!G503," &amp; ",'Copy paste to Here'!D503,"  &amp;  ",'Copy paste to Here'!E503))),"Empty Cell")</f>
        <v>Empty Cell</v>
      </c>
      <c r="B499" s="54">
        <f>'Copy paste to Here'!C503</f>
        <v>0</v>
      </c>
      <c r="C499" s="54"/>
      <c r="D499" s="55"/>
      <c r="E499" s="56"/>
      <c r="F499" s="56">
        <f t="shared" si="22"/>
        <v>0</v>
      </c>
      <c r="G499" s="57">
        <f t="shared" si="23"/>
        <v>0</v>
      </c>
      <c r="H499" s="60">
        <f t="shared" si="24"/>
        <v>0</v>
      </c>
    </row>
    <row r="500" spans="1:8" s="59" customFormat="1" hidden="1">
      <c r="A500" s="53" t="str">
        <f>IF((LEN('Copy paste to Here'!G504))&gt;5,((CONCATENATE('Copy paste to Here'!G504," &amp; ",'Copy paste to Here'!D504,"  &amp;  ",'Copy paste to Here'!E504))),"Empty Cell")</f>
        <v>Empty Cell</v>
      </c>
      <c r="B500" s="54">
        <f>'Copy paste to Here'!C504</f>
        <v>0</v>
      </c>
      <c r="C500" s="54"/>
      <c r="D500" s="55"/>
      <c r="E500" s="56"/>
      <c r="F500" s="56">
        <f t="shared" si="22"/>
        <v>0</v>
      </c>
      <c r="G500" s="57">
        <f t="shared" si="23"/>
        <v>0</v>
      </c>
      <c r="H500" s="60">
        <f t="shared" si="24"/>
        <v>0</v>
      </c>
    </row>
    <row r="501" spans="1:8" s="59" customFormat="1" hidden="1">
      <c r="A501" s="53" t="str">
        <f>IF((LEN('Copy paste to Here'!G505))&gt;5,((CONCATENATE('Copy paste to Here'!G505," &amp; ",'Copy paste to Here'!D505,"  &amp;  ",'Copy paste to Here'!E505))),"Empty Cell")</f>
        <v>Empty Cell</v>
      </c>
      <c r="B501" s="54">
        <f>'Copy paste to Here'!C505</f>
        <v>0</v>
      </c>
      <c r="C501" s="54"/>
      <c r="D501" s="55"/>
      <c r="E501" s="56"/>
      <c r="F501" s="56">
        <f t="shared" si="22"/>
        <v>0</v>
      </c>
      <c r="G501" s="57">
        <f t="shared" si="23"/>
        <v>0</v>
      </c>
      <c r="H501" s="60">
        <f t="shared" si="24"/>
        <v>0</v>
      </c>
    </row>
    <row r="502" spans="1:8" s="59" customFormat="1" hidden="1">
      <c r="A502" s="53" t="str">
        <f>IF((LEN('Copy paste to Here'!G506))&gt;5,((CONCATENATE('Copy paste to Here'!G506," &amp; ",'Copy paste to Here'!D506,"  &amp;  ",'Copy paste to Here'!E506))),"Empty Cell")</f>
        <v>Empty Cell</v>
      </c>
      <c r="B502" s="54">
        <f>'Copy paste to Here'!C506</f>
        <v>0</v>
      </c>
      <c r="C502" s="54"/>
      <c r="D502" s="55"/>
      <c r="E502" s="56"/>
      <c r="F502" s="56">
        <f t="shared" si="22"/>
        <v>0</v>
      </c>
      <c r="G502" s="57">
        <f t="shared" si="23"/>
        <v>0</v>
      </c>
      <c r="H502" s="60">
        <f t="shared" si="24"/>
        <v>0</v>
      </c>
    </row>
    <row r="503" spans="1:8" s="59" customFormat="1" hidden="1">
      <c r="A503" s="53" t="str">
        <f>IF((LEN('Copy paste to Here'!G507))&gt;5,((CONCATENATE('Copy paste to Here'!G507," &amp; ",'Copy paste to Here'!D507,"  &amp;  ",'Copy paste to Here'!E507))),"Empty Cell")</f>
        <v>Empty Cell</v>
      </c>
      <c r="B503" s="54">
        <f>'Copy paste to Here'!C507</f>
        <v>0</v>
      </c>
      <c r="C503" s="54"/>
      <c r="D503" s="55"/>
      <c r="E503" s="56"/>
      <c r="F503" s="56">
        <f t="shared" si="22"/>
        <v>0</v>
      </c>
      <c r="G503" s="57">
        <f t="shared" si="23"/>
        <v>0</v>
      </c>
      <c r="H503" s="60">
        <f t="shared" si="24"/>
        <v>0</v>
      </c>
    </row>
    <row r="504" spans="1:8" s="59" customFormat="1" hidden="1">
      <c r="A504" s="53" t="str">
        <f>IF((LEN('Copy paste to Here'!G508))&gt;5,((CONCATENATE('Copy paste to Here'!G508," &amp; ",'Copy paste to Here'!D508,"  &amp;  ",'Copy paste to Here'!E508))),"Empty Cell")</f>
        <v>Empty Cell</v>
      </c>
      <c r="B504" s="54">
        <f>'Copy paste to Here'!C508</f>
        <v>0</v>
      </c>
      <c r="C504" s="54"/>
      <c r="D504" s="55"/>
      <c r="E504" s="56"/>
      <c r="F504" s="56">
        <f t="shared" si="22"/>
        <v>0</v>
      </c>
      <c r="G504" s="57">
        <f t="shared" si="23"/>
        <v>0</v>
      </c>
      <c r="H504" s="60">
        <f t="shared" si="24"/>
        <v>0</v>
      </c>
    </row>
    <row r="505" spans="1:8" s="59" customFormat="1" hidden="1">
      <c r="A505" s="53" t="str">
        <f>IF((LEN('Copy paste to Here'!G509))&gt;5,((CONCATENATE('Copy paste to Here'!G509," &amp; ",'Copy paste to Here'!D509,"  &amp;  ",'Copy paste to Here'!E509))),"Empty Cell")</f>
        <v>Empty Cell</v>
      </c>
      <c r="B505" s="54">
        <f>'Copy paste to Here'!C509</f>
        <v>0</v>
      </c>
      <c r="C505" s="54"/>
      <c r="D505" s="55"/>
      <c r="E505" s="56"/>
      <c r="F505" s="56">
        <f t="shared" si="22"/>
        <v>0</v>
      </c>
      <c r="G505" s="57">
        <f t="shared" si="23"/>
        <v>0</v>
      </c>
      <c r="H505" s="60">
        <f t="shared" si="24"/>
        <v>0</v>
      </c>
    </row>
    <row r="506" spans="1:8" s="59" customFormat="1" hidden="1">
      <c r="A506" s="53" t="str">
        <f>IF((LEN('Copy paste to Here'!G510))&gt;5,((CONCATENATE('Copy paste to Here'!G510," &amp; ",'Copy paste to Here'!D510,"  &amp;  ",'Copy paste to Here'!E510))),"Empty Cell")</f>
        <v>Empty Cell</v>
      </c>
      <c r="B506" s="54">
        <f>'Copy paste to Here'!C510</f>
        <v>0</v>
      </c>
      <c r="C506" s="54"/>
      <c r="D506" s="55"/>
      <c r="E506" s="56"/>
      <c r="F506" s="56">
        <f t="shared" si="22"/>
        <v>0</v>
      </c>
      <c r="G506" s="57">
        <f t="shared" si="23"/>
        <v>0</v>
      </c>
      <c r="H506" s="60">
        <f t="shared" si="24"/>
        <v>0</v>
      </c>
    </row>
    <row r="507" spans="1:8" s="59" customFormat="1" hidden="1">
      <c r="A507" s="53" t="str">
        <f>IF((LEN('Copy paste to Here'!G511))&gt;5,((CONCATENATE('Copy paste to Here'!G511," &amp; ",'Copy paste to Here'!D511,"  &amp;  ",'Copy paste to Here'!E511))),"Empty Cell")</f>
        <v>Empty Cell</v>
      </c>
      <c r="B507" s="54">
        <f>'Copy paste to Here'!C511</f>
        <v>0</v>
      </c>
      <c r="C507" s="54"/>
      <c r="D507" s="55"/>
      <c r="E507" s="56"/>
      <c r="F507" s="56">
        <f t="shared" si="22"/>
        <v>0</v>
      </c>
      <c r="G507" s="57">
        <f t="shared" si="23"/>
        <v>0</v>
      </c>
      <c r="H507" s="60">
        <f t="shared" si="24"/>
        <v>0</v>
      </c>
    </row>
    <row r="508" spans="1:8" s="59" customFormat="1" hidden="1">
      <c r="A508" s="53" t="str">
        <f>IF((LEN('Copy paste to Here'!G512))&gt;5,((CONCATENATE('Copy paste to Here'!G512," &amp; ",'Copy paste to Here'!D512,"  &amp;  ",'Copy paste to Here'!E512))),"Empty Cell")</f>
        <v>Empty Cell</v>
      </c>
      <c r="B508" s="54">
        <f>'Copy paste to Here'!C512</f>
        <v>0</v>
      </c>
      <c r="C508" s="54"/>
      <c r="D508" s="55"/>
      <c r="E508" s="56"/>
      <c r="F508" s="56">
        <f t="shared" si="22"/>
        <v>0</v>
      </c>
      <c r="G508" s="57">
        <f t="shared" si="23"/>
        <v>0</v>
      </c>
      <c r="H508" s="60">
        <f t="shared" si="24"/>
        <v>0</v>
      </c>
    </row>
    <row r="509" spans="1:8" s="59" customFormat="1" hidden="1">
      <c r="A509" s="53" t="str">
        <f>IF((LEN('Copy paste to Here'!G513))&gt;5,((CONCATENATE('Copy paste to Here'!G513," &amp; ",'Copy paste to Here'!D513,"  &amp;  ",'Copy paste to Here'!E513))),"Empty Cell")</f>
        <v>Empty Cell</v>
      </c>
      <c r="B509" s="54">
        <f>'Copy paste to Here'!C513</f>
        <v>0</v>
      </c>
      <c r="C509" s="54"/>
      <c r="D509" s="55"/>
      <c r="E509" s="56"/>
      <c r="F509" s="56">
        <f t="shared" si="22"/>
        <v>0</v>
      </c>
      <c r="G509" s="57">
        <f t="shared" si="23"/>
        <v>0</v>
      </c>
      <c r="H509" s="60">
        <f t="shared" si="24"/>
        <v>0</v>
      </c>
    </row>
    <row r="510" spans="1:8" s="59" customFormat="1" hidden="1">
      <c r="A510" s="53" t="str">
        <f>IF((LEN('Copy paste to Here'!G514))&gt;5,((CONCATENATE('Copy paste to Here'!G514," &amp; ",'Copy paste to Here'!D514,"  &amp;  ",'Copy paste to Here'!E514))),"Empty Cell")</f>
        <v>Empty Cell</v>
      </c>
      <c r="B510" s="54">
        <f>'Copy paste to Here'!C514</f>
        <v>0</v>
      </c>
      <c r="C510" s="54"/>
      <c r="D510" s="55"/>
      <c r="E510" s="56"/>
      <c r="F510" s="56">
        <f t="shared" si="22"/>
        <v>0</v>
      </c>
      <c r="G510" s="57">
        <f t="shared" si="23"/>
        <v>0</v>
      </c>
      <c r="H510" s="60">
        <f t="shared" si="24"/>
        <v>0</v>
      </c>
    </row>
    <row r="511" spans="1:8" s="59" customFormat="1" hidden="1">
      <c r="A511" s="53" t="str">
        <f>IF((LEN('Copy paste to Here'!G515))&gt;5,((CONCATENATE('Copy paste to Here'!G515," &amp; ",'Copy paste to Here'!D515,"  &amp;  ",'Copy paste to Here'!E515))),"Empty Cell")</f>
        <v>Empty Cell</v>
      </c>
      <c r="B511" s="54">
        <f>'Copy paste to Here'!C515</f>
        <v>0</v>
      </c>
      <c r="C511" s="54"/>
      <c r="D511" s="55"/>
      <c r="E511" s="56"/>
      <c r="F511" s="56">
        <f t="shared" si="22"/>
        <v>0</v>
      </c>
      <c r="G511" s="57">
        <f t="shared" si="23"/>
        <v>0</v>
      </c>
      <c r="H511" s="60">
        <f t="shared" si="24"/>
        <v>0</v>
      </c>
    </row>
    <row r="512" spans="1:8" s="59" customFormat="1" hidden="1">
      <c r="A512" s="53" t="str">
        <f>IF((LEN('Copy paste to Here'!G516))&gt;5,((CONCATENATE('Copy paste to Here'!G516," &amp; ",'Copy paste to Here'!D516,"  &amp;  ",'Copy paste to Here'!E516))),"Empty Cell")</f>
        <v>Empty Cell</v>
      </c>
      <c r="B512" s="54">
        <f>'Copy paste to Here'!C516</f>
        <v>0</v>
      </c>
      <c r="C512" s="54"/>
      <c r="D512" s="55"/>
      <c r="E512" s="56"/>
      <c r="F512" s="56">
        <f t="shared" si="22"/>
        <v>0</v>
      </c>
      <c r="G512" s="57">
        <f t="shared" si="23"/>
        <v>0</v>
      </c>
      <c r="H512" s="60">
        <f t="shared" si="24"/>
        <v>0</v>
      </c>
    </row>
    <row r="513" spans="1:8" s="59" customFormat="1" hidden="1">
      <c r="A513" s="53" t="str">
        <f>IF((LEN('Copy paste to Here'!G517))&gt;5,((CONCATENATE('Copy paste to Here'!G517," &amp; ",'Copy paste to Here'!D517,"  &amp;  ",'Copy paste to Here'!E517))),"Empty Cell")</f>
        <v>Empty Cell</v>
      </c>
      <c r="B513" s="54">
        <f>'Copy paste to Here'!C517</f>
        <v>0</v>
      </c>
      <c r="C513" s="54"/>
      <c r="D513" s="55"/>
      <c r="E513" s="56"/>
      <c r="F513" s="56">
        <f t="shared" si="22"/>
        <v>0</v>
      </c>
      <c r="G513" s="57">
        <f t="shared" si="23"/>
        <v>0</v>
      </c>
      <c r="H513" s="60">
        <f t="shared" si="24"/>
        <v>0</v>
      </c>
    </row>
    <row r="514" spans="1:8" s="59" customFormat="1" hidden="1">
      <c r="A514" s="53" t="str">
        <f>IF((LEN('Copy paste to Here'!G518))&gt;5,((CONCATENATE('Copy paste to Here'!G518," &amp; ",'Copy paste to Here'!D518,"  &amp;  ",'Copy paste to Here'!E518))),"Empty Cell")</f>
        <v>Empty Cell</v>
      </c>
      <c r="B514" s="54">
        <f>'Copy paste to Here'!C518</f>
        <v>0</v>
      </c>
      <c r="C514" s="54"/>
      <c r="D514" s="55"/>
      <c r="E514" s="56"/>
      <c r="F514" s="56">
        <f t="shared" si="22"/>
        <v>0</v>
      </c>
      <c r="G514" s="57">
        <f t="shared" si="23"/>
        <v>0</v>
      </c>
      <c r="H514" s="60">
        <f t="shared" si="24"/>
        <v>0</v>
      </c>
    </row>
    <row r="515" spans="1:8" s="59" customFormat="1" hidden="1">
      <c r="A515" s="53" t="str">
        <f>IF((LEN('Copy paste to Here'!G519))&gt;5,((CONCATENATE('Copy paste to Here'!G519," &amp; ",'Copy paste to Here'!D519,"  &amp;  ",'Copy paste to Here'!E519))),"Empty Cell")</f>
        <v>Empty Cell</v>
      </c>
      <c r="B515" s="54">
        <f>'Copy paste to Here'!C519</f>
        <v>0</v>
      </c>
      <c r="C515" s="54"/>
      <c r="D515" s="55"/>
      <c r="E515" s="56"/>
      <c r="F515" s="56">
        <f t="shared" si="22"/>
        <v>0</v>
      </c>
      <c r="G515" s="57">
        <f t="shared" si="23"/>
        <v>0</v>
      </c>
      <c r="H515" s="60">
        <f t="shared" si="24"/>
        <v>0</v>
      </c>
    </row>
    <row r="516" spans="1:8" s="59" customFormat="1" hidden="1">
      <c r="A516" s="53" t="str">
        <f>IF((LEN('Copy paste to Here'!G520))&gt;5,((CONCATENATE('Copy paste to Here'!G520," &amp; ",'Copy paste to Here'!D520,"  &amp;  ",'Copy paste to Here'!E520))),"Empty Cell")</f>
        <v>Empty Cell</v>
      </c>
      <c r="B516" s="54">
        <f>'Copy paste to Here'!C520</f>
        <v>0</v>
      </c>
      <c r="C516" s="54"/>
      <c r="D516" s="55"/>
      <c r="E516" s="56"/>
      <c r="F516" s="56">
        <f t="shared" si="22"/>
        <v>0</v>
      </c>
      <c r="G516" s="57">
        <f t="shared" si="23"/>
        <v>0</v>
      </c>
      <c r="H516" s="60">
        <f t="shared" si="24"/>
        <v>0</v>
      </c>
    </row>
    <row r="517" spans="1:8" s="59" customFormat="1" hidden="1">
      <c r="A517" s="53" t="str">
        <f>IF((LEN('Copy paste to Here'!G521))&gt;5,((CONCATENATE('Copy paste to Here'!G521," &amp; ",'Copy paste to Here'!D521,"  &amp;  ",'Copy paste to Here'!E521))),"Empty Cell")</f>
        <v>Empty Cell</v>
      </c>
      <c r="B517" s="54">
        <f>'Copy paste to Here'!C521</f>
        <v>0</v>
      </c>
      <c r="C517" s="54"/>
      <c r="D517" s="55"/>
      <c r="E517" s="56"/>
      <c r="F517" s="56">
        <f t="shared" si="22"/>
        <v>0</v>
      </c>
      <c r="G517" s="57">
        <f t="shared" si="23"/>
        <v>0</v>
      </c>
      <c r="H517" s="60">
        <f t="shared" si="24"/>
        <v>0</v>
      </c>
    </row>
    <row r="518" spans="1:8" s="59" customFormat="1" hidden="1">
      <c r="A518" s="53" t="str">
        <f>IF((LEN('Copy paste to Here'!G522))&gt;5,((CONCATENATE('Copy paste to Here'!G522," &amp; ",'Copy paste to Here'!D522,"  &amp;  ",'Copy paste to Here'!E522))),"Empty Cell")</f>
        <v>Empty Cell</v>
      </c>
      <c r="B518" s="54">
        <f>'Copy paste to Here'!C522</f>
        <v>0</v>
      </c>
      <c r="C518" s="54"/>
      <c r="D518" s="55"/>
      <c r="E518" s="56"/>
      <c r="F518" s="56">
        <f t="shared" si="22"/>
        <v>0</v>
      </c>
      <c r="G518" s="57">
        <f t="shared" si="23"/>
        <v>0</v>
      </c>
      <c r="H518" s="60">
        <f t="shared" si="24"/>
        <v>0</v>
      </c>
    </row>
    <row r="519" spans="1:8" s="59" customFormat="1" hidden="1">
      <c r="A519" s="53" t="str">
        <f>IF((LEN('Copy paste to Here'!G523))&gt;5,((CONCATENATE('Copy paste to Here'!G523," &amp; ",'Copy paste to Here'!D523,"  &amp;  ",'Copy paste to Here'!E523))),"Empty Cell")</f>
        <v>Empty Cell</v>
      </c>
      <c r="B519" s="54">
        <f>'Copy paste to Here'!C523</f>
        <v>0</v>
      </c>
      <c r="C519" s="54"/>
      <c r="D519" s="55"/>
      <c r="E519" s="56"/>
      <c r="F519" s="56">
        <f t="shared" si="22"/>
        <v>0</v>
      </c>
      <c r="G519" s="57">
        <f t="shared" si="23"/>
        <v>0</v>
      </c>
      <c r="H519" s="60">
        <f t="shared" si="24"/>
        <v>0</v>
      </c>
    </row>
    <row r="520" spans="1:8" s="59" customFormat="1" hidden="1">
      <c r="A520" s="53" t="str">
        <f>IF((LEN('Copy paste to Here'!G524))&gt;5,((CONCATENATE('Copy paste to Here'!G524," &amp; ",'Copy paste to Here'!D524,"  &amp;  ",'Copy paste to Here'!E524))),"Empty Cell")</f>
        <v>Empty Cell</v>
      </c>
      <c r="B520" s="54">
        <f>'Copy paste to Here'!C524</f>
        <v>0</v>
      </c>
      <c r="C520" s="54"/>
      <c r="D520" s="55"/>
      <c r="E520" s="56"/>
      <c r="F520" s="56">
        <f t="shared" si="22"/>
        <v>0</v>
      </c>
      <c r="G520" s="57">
        <f t="shared" si="23"/>
        <v>0</v>
      </c>
      <c r="H520" s="60">
        <f t="shared" si="24"/>
        <v>0</v>
      </c>
    </row>
    <row r="521" spans="1:8" s="59" customFormat="1" hidden="1">
      <c r="A521" s="53" t="str">
        <f>IF((LEN('Copy paste to Here'!G525))&gt;5,((CONCATENATE('Copy paste to Here'!G525," &amp; ",'Copy paste to Here'!D525,"  &amp;  ",'Copy paste to Here'!E525))),"Empty Cell")</f>
        <v>Empty Cell</v>
      </c>
      <c r="B521" s="54">
        <f>'Copy paste to Here'!C525</f>
        <v>0</v>
      </c>
      <c r="C521" s="54"/>
      <c r="D521" s="55"/>
      <c r="E521" s="56"/>
      <c r="F521" s="56">
        <f t="shared" si="22"/>
        <v>0</v>
      </c>
      <c r="G521" s="57">
        <f t="shared" si="23"/>
        <v>0</v>
      </c>
      <c r="H521" s="60">
        <f t="shared" si="24"/>
        <v>0</v>
      </c>
    </row>
    <row r="522" spans="1:8" s="59" customFormat="1" hidden="1">
      <c r="A522" s="53" t="str">
        <f>IF((LEN('Copy paste to Here'!G526))&gt;5,((CONCATENATE('Copy paste to Here'!G526," &amp; ",'Copy paste to Here'!D526,"  &amp;  ",'Copy paste to Here'!E526))),"Empty Cell")</f>
        <v>Empty Cell</v>
      </c>
      <c r="B522" s="54">
        <f>'Copy paste to Here'!C526</f>
        <v>0</v>
      </c>
      <c r="C522" s="54"/>
      <c r="D522" s="55"/>
      <c r="E522" s="56"/>
      <c r="F522" s="56">
        <f t="shared" si="22"/>
        <v>0</v>
      </c>
      <c r="G522" s="57">
        <f t="shared" si="23"/>
        <v>0</v>
      </c>
      <c r="H522" s="60">
        <f t="shared" si="24"/>
        <v>0</v>
      </c>
    </row>
    <row r="523" spans="1:8" s="59" customFormat="1" hidden="1">
      <c r="A523" s="53" t="str">
        <f>IF((LEN('Copy paste to Here'!G527))&gt;5,((CONCATENATE('Copy paste to Here'!G527," &amp; ",'Copy paste to Here'!D527,"  &amp;  ",'Copy paste to Here'!E527))),"Empty Cell")</f>
        <v>Empty Cell</v>
      </c>
      <c r="B523" s="54">
        <f>'Copy paste to Here'!C527</f>
        <v>0</v>
      </c>
      <c r="C523" s="54"/>
      <c r="D523" s="55"/>
      <c r="E523" s="56"/>
      <c r="F523" s="56">
        <f t="shared" si="22"/>
        <v>0</v>
      </c>
      <c r="G523" s="57">
        <f t="shared" si="23"/>
        <v>0</v>
      </c>
      <c r="H523" s="60">
        <f t="shared" si="24"/>
        <v>0</v>
      </c>
    </row>
    <row r="524" spans="1:8" s="59" customFormat="1" hidden="1">
      <c r="A524" s="53" t="str">
        <f>IF((LEN('Copy paste to Here'!G528))&gt;5,((CONCATENATE('Copy paste to Here'!G528," &amp; ",'Copy paste to Here'!D528,"  &amp;  ",'Copy paste to Here'!E528))),"Empty Cell")</f>
        <v>Empty Cell</v>
      </c>
      <c r="B524" s="54">
        <f>'Copy paste to Here'!C528</f>
        <v>0</v>
      </c>
      <c r="C524" s="54"/>
      <c r="D524" s="55"/>
      <c r="E524" s="56"/>
      <c r="F524" s="56">
        <f t="shared" si="22"/>
        <v>0</v>
      </c>
      <c r="G524" s="57">
        <f t="shared" si="23"/>
        <v>0</v>
      </c>
      <c r="H524" s="60">
        <f t="shared" si="24"/>
        <v>0</v>
      </c>
    </row>
    <row r="525" spans="1:8" s="59" customFormat="1" hidden="1">
      <c r="A525" s="53" t="str">
        <f>IF((LEN('Copy paste to Here'!G529))&gt;5,((CONCATENATE('Copy paste to Here'!G529," &amp; ",'Copy paste to Here'!D529,"  &amp;  ",'Copy paste to Here'!E529))),"Empty Cell")</f>
        <v>Empty Cell</v>
      </c>
      <c r="B525" s="54">
        <f>'Copy paste to Here'!C529</f>
        <v>0</v>
      </c>
      <c r="C525" s="54"/>
      <c r="D525" s="55"/>
      <c r="E525" s="56"/>
      <c r="F525" s="56">
        <f t="shared" si="22"/>
        <v>0</v>
      </c>
      <c r="G525" s="57">
        <f t="shared" si="23"/>
        <v>0</v>
      </c>
      <c r="H525" s="60">
        <f t="shared" si="24"/>
        <v>0</v>
      </c>
    </row>
    <row r="526" spans="1:8" s="59" customFormat="1" hidden="1">
      <c r="A526" s="53" t="str">
        <f>IF((LEN('Copy paste to Here'!G530))&gt;5,((CONCATENATE('Copy paste to Here'!G530," &amp; ",'Copy paste to Here'!D530,"  &amp;  ",'Copy paste to Here'!E530))),"Empty Cell")</f>
        <v>Empty Cell</v>
      </c>
      <c r="B526" s="54">
        <f>'Copy paste to Here'!C530</f>
        <v>0</v>
      </c>
      <c r="C526" s="54"/>
      <c r="D526" s="55"/>
      <c r="E526" s="56"/>
      <c r="F526" s="56">
        <f t="shared" si="22"/>
        <v>0</v>
      </c>
      <c r="G526" s="57">
        <f t="shared" si="23"/>
        <v>0</v>
      </c>
      <c r="H526" s="60">
        <f t="shared" si="24"/>
        <v>0</v>
      </c>
    </row>
    <row r="527" spans="1:8" s="59" customFormat="1" hidden="1">
      <c r="A527" s="53" t="str">
        <f>IF((LEN('Copy paste to Here'!G531))&gt;5,((CONCATENATE('Copy paste to Here'!G531," &amp; ",'Copy paste to Here'!D531,"  &amp;  ",'Copy paste to Here'!E531))),"Empty Cell")</f>
        <v>Empty Cell</v>
      </c>
      <c r="B527" s="54">
        <f>'Copy paste to Here'!C531</f>
        <v>0</v>
      </c>
      <c r="C527" s="54"/>
      <c r="D527" s="55"/>
      <c r="E527" s="56"/>
      <c r="F527" s="56">
        <f t="shared" si="22"/>
        <v>0</v>
      </c>
      <c r="G527" s="57">
        <f t="shared" si="23"/>
        <v>0</v>
      </c>
      <c r="H527" s="60">
        <f t="shared" si="24"/>
        <v>0</v>
      </c>
    </row>
    <row r="528" spans="1:8" s="59" customFormat="1" hidden="1">
      <c r="A528" s="53" t="str">
        <f>IF((LEN('Copy paste to Here'!G532))&gt;5,((CONCATENATE('Copy paste to Here'!G532," &amp; ",'Copy paste to Here'!D532,"  &amp;  ",'Copy paste to Here'!E532))),"Empty Cell")</f>
        <v>Empty Cell</v>
      </c>
      <c r="B528" s="54">
        <f>'Copy paste to Here'!C532</f>
        <v>0</v>
      </c>
      <c r="C528" s="54"/>
      <c r="D528" s="55"/>
      <c r="E528" s="56"/>
      <c r="F528" s="56">
        <f t="shared" si="22"/>
        <v>0</v>
      </c>
      <c r="G528" s="57">
        <f t="shared" si="23"/>
        <v>0</v>
      </c>
      <c r="H528" s="60">
        <f t="shared" si="24"/>
        <v>0</v>
      </c>
    </row>
    <row r="529" spans="1:8" s="59" customFormat="1" hidden="1">
      <c r="A529" s="53" t="str">
        <f>IF((LEN('Copy paste to Here'!G533))&gt;5,((CONCATENATE('Copy paste to Here'!G533," &amp; ",'Copy paste to Here'!D533,"  &amp;  ",'Copy paste to Here'!E533))),"Empty Cell")</f>
        <v>Empty Cell</v>
      </c>
      <c r="B529" s="54">
        <f>'Copy paste to Here'!C533</f>
        <v>0</v>
      </c>
      <c r="C529" s="54"/>
      <c r="D529" s="55"/>
      <c r="E529" s="56"/>
      <c r="F529" s="56">
        <f t="shared" si="22"/>
        <v>0</v>
      </c>
      <c r="G529" s="57">
        <f t="shared" si="23"/>
        <v>0</v>
      </c>
      <c r="H529" s="60">
        <f t="shared" si="24"/>
        <v>0</v>
      </c>
    </row>
    <row r="530" spans="1:8" s="59" customFormat="1" hidden="1">
      <c r="A530" s="53" t="str">
        <f>IF((LEN('Copy paste to Here'!G534))&gt;5,((CONCATENATE('Copy paste to Here'!G534," &amp; ",'Copy paste to Here'!D534,"  &amp;  ",'Copy paste to Here'!E534))),"Empty Cell")</f>
        <v>Empty Cell</v>
      </c>
      <c r="B530" s="54">
        <f>'Copy paste to Here'!C534</f>
        <v>0</v>
      </c>
      <c r="C530" s="54"/>
      <c r="D530" s="55"/>
      <c r="E530" s="56"/>
      <c r="F530" s="56">
        <f t="shared" si="22"/>
        <v>0</v>
      </c>
      <c r="G530" s="57">
        <f t="shared" si="23"/>
        <v>0</v>
      </c>
      <c r="H530" s="60">
        <f t="shared" si="24"/>
        <v>0</v>
      </c>
    </row>
    <row r="531" spans="1:8" s="59" customFormat="1" hidden="1">
      <c r="A531" s="53" t="str">
        <f>IF((LEN('Copy paste to Here'!G535))&gt;5,((CONCATENATE('Copy paste to Here'!G535," &amp; ",'Copy paste to Here'!D535,"  &amp;  ",'Copy paste to Here'!E535))),"Empty Cell")</f>
        <v>Empty Cell</v>
      </c>
      <c r="B531" s="54">
        <f>'Copy paste to Here'!C535</f>
        <v>0</v>
      </c>
      <c r="C531" s="54"/>
      <c r="D531" s="55"/>
      <c r="E531" s="56"/>
      <c r="F531" s="56">
        <f t="shared" ref="F531:F594" si="25">D531*E531</f>
        <v>0</v>
      </c>
      <c r="G531" s="57">
        <f t="shared" ref="G531:G594" si="26">E531*$E$14</f>
        <v>0</v>
      </c>
      <c r="H531" s="60">
        <f t="shared" ref="H531:H594" si="27">D531*G531</f>
        <v>0</v>
      </c>
    </row>
    <row r="532" spans="1:8" s="59" customFormat="1" hidden="1">
      <c r="A532" s="53" t="str">
        <f>IF((LEN('Copy paste to Here'!G536))&gt;5,((CONCATENATE('Copy paste to Here'!G536," &amp; ",'Copy paste to Here'!D536,"  &amp;  ",'Copy paste to Here'!E536))),"Empty Cell")</f>
        <v>Empty Cell</v>
      </c>
      <c r="B532" s="54">
        <f>'Copy paste to Here'!C536</f>
        <v>0</v>
      </c>
      <c r="C532" s="54"/>
      <c r="D532" s="55"/>
      <c r="E532" s="56"/>
      <c r="F532" s="56">
        <f t="shared" si="25"/>
        <v>0</v>
      </c>
      <c r="G532" s="57">
        <f t="shared" si="26"/>
        <v>0</v>
      </c>
      <c r="H532" s="60">
        <f t="shared" si="27"/>
        <v>0</v>
      </c>
    </row>
    <row r="533" spans="1:8" s="59" customFormat="1" hidden="1">
      <c r="A533" s="53" t="str">
        <f>IF((LEN('Copy paste to Here'!G537))&gt;5,((CONCATENATE('Copy paste to Here'!G537," &amp; ",'Copy paste to Here'!D537,"  &amp;  ",'Copy paste to Here'!E537))),"Empty Cell")</f>
        <v>Empty Cell</v>
      </c>
      <c r="B533" s="54">
        <f>'Copy paste to Here'!C537</f>
        <v>0</v>
      </c>
      <c r="C533" s="54"/>
      <c r="D533" s="55"/>
      <c r="E533" s="56"/>
      <c r="F533" s="56">
        <f t="shared" si="25"/>
        <v>0</v>
      </c>
      <c r="G533" s="57">
        <f t="shared" si="26"/>
        <v>0</v>
      </c>
      <c r="H533" s="60">
        <f t="shared" si="27"/>
        <v>0</v>
      </c>
    </row>
    <row r="534" spans="1:8" s="59" customFormat="1" hidden="1">
      <c r="A534" s="53" t="str">
        <f>IF((LEN('Copy paste to Here'!G538))&gt;5,((CONCATENATE('Copy paste to Here'!G538," &amp; ",'Copy paste to Here'!D538,"  &amp;  ",'Copy paste to Here'!E538))),"Empty Cell")</f>
        <v>Empty Cell</v>
      </c>
      <c r="B534" s="54">
        <f>'Copy paste to Here'!C538</f>
        <v>0</v>
      </c>
      <c r="C534" s="54"/>
      <c r="D534" s="55"/>
      <c r="E534" s="56"/>
      <c r="F534" s="56">
        <f t="shared" si="25"/>
        <v>0</v>
      </c>
      <c r="G534" s="57">
        <f t="shared" si="26"/>
        <v>0</v>
      </c>
      <c r="H534" s="60">
        <f t="shared" si="27"/>
        <v>0</v>
      </c>
    </row>
    <row r="535" spans="1:8" s="59" customFormat="1" hidden="1">
      <c r="A535" s="53" t="str">
        <f>IF((LEN('Copy paste to Here'!G539))&gt;5,((CONCATENATE('Copy paste to Here'!G539," &amp; ",'Copy paste to Here'!D539,"  &amp;  ",'Copy paste to Here'!E539))),"Empty Cell")</f>
        <v>Empty Cell</v>
      </c>
      <c r="B535" s="54">
        <f>'Copy paste to Here'!C539</f>
        <v>0</v>
      </c>
      <c r="C535" s="54"/>
      <c r="D535" s="55"/>
      <c r="E535" s="56"/>
      <c r="F535" s="56">
        <f t="shared" si="25"/>
        <v>0</v>
      </c>
      <c r="G535" s="57">
        <f t="shared" si="26"/>
        <v>0</v>
      </c>
      <c r="H535" s="60">
        <f t="shared" si="27"/>
        <v>0</v>
      </c>
    </row>
    <row r="536" spans="1:8" s="59" customFormat="1" hidden="1">
      <c r="A536" s="53" t="str">
        <f>IF((LEN('Copy paste to Here'!G540))&gt;5,((CONCATENATE('Copy paste to Here'!G540," &amp; ",'Copy paste to Here'!D540,"  &amp;  ",'Copy paste to Here'!E540))),"Empty Cell")</f>
        <v>Empty Cell</v>
      </c>
      <c r="B536" s="54">
        <f>'Copy paste to Here'!C540</f>
        <v>0</v>
      </c>
      <c r="C536" s="54"/>
      <c r="D536" s="55"/>
      <c r="E536" s="56"/>
      <c r="F536" s="56">
        <f t="shared" si="25"/>
        <v>0</v>
      </c>
      <c r="G536" s="57">
        <f t="shared" si="26"/>
        <v>0</v>
      </c>
      <c r="H536" s="60">
        <f t="shared" si="27"/>
        <v>0</v>
      </c>
    </row>
    <row r="537" spans="1:8" s="59" customFormat="1" hidden="1">
      <c r="A537" s="53" t="str">
        <f>IF((LEN('Copy paste to Here'!G541))&gt;5,((CONCATENATE('Copy paste to Here'!G541," &amp; ",'Copy paste to Here'!D541,"  &amp;  ",'Copy paste to Here'!E541))),"Empty Cell")</f>
        <v>Empty Cell</v>
      </c>
      <c r="B537" s="54">
        <f>'Copy paste to Here'!C541</f>
        <v>0</v>
      </c>
      <c r="C537" s="54"/>
      <c r="D537" s="55"/>
      <c r="E537" s="56"/>
      <c r="F537" s="56">
        <f t="shared" si="25"/>
        <v>0</v>
      </c>
      <c r="G537" s="57">
        <f t="shared" si="26"/>
        <v>0</v>
      </c>
      <c r="H537" s="60">
        <f t="shared" si="27"/>
        <v>0</v>
      </c>
    </row>
    <row r="538" spans="1:8" s="59" customFormat="1" hidden="1">
      <c r="A538" s="53" t="str">
        <f>IF((LEN('Copy paste to Here'!G542))&gt;5,((CONCATENATE('Copy paste to Here'!G542," &amp; ",'Copy paste to Here'!D542,"  &amp;  ",'Copy paste to Here'!E542))),"Empty Cell")</f>
        <v>Empty Cell</v>
      </c>
      <c r="B538" s="54">
        <f>'Copy paste to Here'!C542</f>
        <v>0</v>
      </c>
      <c r="C538" s="54"/>
      <c r="D538" s="55"/>
      <c r="E538" s="56"/>
      <c r="F538" s="56">
        <f t="shared" si="25"/>
        <v>0</v>
      </c>
      <c r="G538" s="57">
        <f t="shared" si="26"/>
        <v>0</v>
      </c>
      <c r="H538" s="60">
        <f t="shared" si="27"/>
        <v>0</v>
      </c>
    </row>
    <row r="539" spans="1:8" s="59" customFormat="1" hidden="1">
      <c r="A539" s="53" t="str">
        <f>IF((LEN('Copy paste to Here'!G543))&gt;5,((CONCATENATE('Copy paste to Here'!G543," &amp; ",'Copy paste to Here'!D543,"  &amp;  ",'Copy paste to Here'!E543))),"Empty Cell")</f>
        <v>Empty Cell</v>
      </c>
      <c r="B539" s="54">
        <f>'Copy paste to Here'!C543</f>
        <v>0</v>
      </c>
      <c r="C539" s="54"/>
      <c r="D539" s="55"/>
      <c r="E539" s="56"/>
      <c r="F539" s="56">
        <f t="shared" si="25"/>
        <v>0</v>
      </c>
      <c r="G539" s="57">
        <f t="shared" si="26"/>
        <v>0</v>
      </c>
      <c r="H539" s="60">
        <f t="shared" si="27"/>
        <v>0</v>
      </c>
    </row>
    <row r="540" spans="1:8" s="59" customFormat="1" hidden="1">
      <c r="A540" s="53" t="str">
        <f>IF((LEN('Copy paste to Here'!G544))&gt;5,((CONCATENATE('Copy paste to Here'!G544," &amp; ",'Copy paste to Here'!D544,"  &amp;  ",'Copy paste to Here'!E544))),"Empty Cell")</f>
        <v>Empty Cell</v>
      </c>
      <c r="B540" s="54">
        <f>'Copy paste to Here'!C544</f>
        <v>0</v>
      </c>
      <c r="C540" s="54"/>
      <c r="D540" s="55"/>
      <c r="E540" s="56"/>
      <c r="F540" s="56">
        <f t="shared" si="25"/>
        <v>0</v>
      </c>
      <c r="G540" s="57">
        <f t="shared" si="26"/>
        <v>0</v>
      </c>
      <c r="H540" s="60">
        <f t="shared" si="27"/>
        <v>0</v>
      </c>
    </row>
    <row r="541" spans="1:8" s="59" customFormat="1" hidden="1">
      <c r="A541" s="53" t="str">
        <f>IF((LEN('Copy paste to Here'!G545))&gt;5,((CONCATENATE('Copy paste to Here'!G545," &amp; ",'Copy paste to Here'!D545,"  &amp;  ",'Copy paste to Here'!E545))),"Empty Cell")</f>
        <v>Empty Cell</v>
      </c>
      <c r="B541" s="54">
        <f>'Copy paste to Here'!C545</f>
        <v>0</v>
      </c>
      <c r="C541" s="54"/>
      <c r="D541" s="55"/>
      <c r="E541" s="56"/>
      <c r="F541" s="56">
        <f t="shared" si="25"/>
        <v>0</v>
      </c>
      <c r="G541" s="57">
        <f t="shared" si="26"/>
        <v>0</v>
      </c>
      <c r="H541" s="60">
        <f t="shared" si="27"/>
        <v>0</v>
      </c>
    </row>
    <row r="542" spans="1:8" s="59" customFormat="1" hidden="1">
      <c r="A542" s="53" t="str">
        <f>IF((LEN('Copy paste to Here'!G546))&gt;5,((CONCATENATE('Copy paste to Here'!G546," &amp; ",'Copy paste to Here'!D546,"  &amp;  ",'Copy paste to Here'!E546))),"Empty Cell")</f>
        <v>Empty Cell</v>
      </c>
      <c r="B542" s="54">
        <f>'Copy paste to Here'!C546</f>
        <v>0</v>
      </c>
      <c r="C542" s="54"/>
      <c r="D542" s="55"/>
      <c r="E542" s="56"/>
      <c r="F542" s="56">
        <f t="shared" si="25"/>
        <v>0</v>
      </c>
      <c r="G542" s="57">
        <f t="shared" si="26"/>
        <v>0</v>
      </c>
      <c r="H542" s="60">
        <f t="shared" si="27"/>
        <v>0</v>
      </c>
    </row>
    <row r="543" spans="1:8" s="59" customFormat="1" hidden="1">
      <c r="A543" s="53" t="str">
        <f>IF((LEN('Copy paste to Here'!G547))&gt;5,((CONCATENATE('Copy paste to Here'!G547," &amp; ",'Copy paste to Here'!D547,"  &amp;  ",'Copy paste to Here'!E547))),"Empty Cell")</f>
        <v>Empty Cell</v>
      </c>
      <c r="B543" s="54">
        <f>'Copy paste to Here'!C547</f>
        <v>0</v>
      </c>
      <c r="C543" s="54"/>
      <c r="D543" s="55"/>
      <c r="E543" s="56"/>
      <c r="F543" s="56">
        <f t="shared" si="25"/>
        <v>0</v>
      </c>
      <c r="G543" s="57">
        <f t="shared" si="26"/>
        <v>0</v>
      </c>
      <c r="H543" s="60">
        <f t="shared" si="27"/>
        <v>0</v>
      </c>
    </row>
    <row r="544" spans="1:8" s="59" customFormat="1" hidden="1">
      <c r="A544" s="53" t="str">
        <f>IF((LEN('Copy paste to Here'!G548))&gt;5,((CONCATENATE('Copy paste to Here'!G548," &amp; ",'Copy paste to Here'!D548,"  &amp;  ",'Copy paste to Here'!E548))),"Empty Cell")</f>
        <v>Empty Cell</v>
      </c>
      <c r="B544" s="54">
        <f>'Copy paste to Here'!C548</f>
        <v>0</v>
      </c>
      <c r="C544" s="54"/>
      <c r="D544" s="55"/>
      <c r="E544" s="56"/>
      <c r="F544" s="56">
        <f t="shared" si="25"/>
        <v>0</v>
      </c>
      <c r="G544" s="57">
        <f t="shared" si="26"/>
        <v>0</v>
      </c>
      <c r="H544" s="60">
        <f t="shared" si="27"/>
        <v>0</v>
      </c>
    </row>
    <row r="545" spans="1:8" s="59" customFormat="1" hidden="1">
      <c r="A545" s="53" t="str">
        <f>IF((LEN('Copy paste to Here'!G549))&gt;5,((CONCATENATE('Copy paste to Here'!G549," &amp; ",'Copy paste to Here'!D549,"  &amp;  ",'Copy paste to Here'!E549))),"Empty Cell")</f>
        <v>Empty Cell</v>
      </c>
      <c r="B545" s="54">
        <f>'Copy paste to Here'!C549</f>
        <v>0</v>
      </c>
      <c r="C545" s="54"/>
      <c r="D545" s="55"/>
      <c r="E545" s="56"/>
      <c r="F545" s="56">
        <f t="shared" si="25"/>
        <v>0</v>
      </c>
      <c r="G545" s="57">
        <f t="shared" si="26"/>
        <v>0</v>
      </c>
      <c r="H545" s="60">
        <f t="shared" si="27"/>
        <v>0</v>
      </c>
    </row>
    <row r="546" spans="1:8" s="59" customFormat="1" hidden="1">
      <c r="A546" s="53" t="str">
        <f>IF((LEN('Copy paste to Here'!G550))&gt;5,((CONCATENATE('Copy paste to Here'!G550," &amp; ",'Copy paste to Here'!D550,"  &amp;  ",'Copy paste to Here'!E550))),"Empty Cell")</f>
        <v>Empty Cell</v>
      </c>
      <c r="B546" s="54">
        <f>'Copy paste to Here'!C550</f>
        <v>0</v>
      </c>
      <c r="C546" s="54"/>
      <c r="D546" s="55"/>
      <c r="E546" s="56"/>
      <c r="F546" s="56">
        <f t="shared" si="25"/>
        <v>0</v>
      </c>
      <c r="G546" s="57">
        <f t="shared" si="26"/>
        <v>0</v>
      </c>
      <c r="H546" s="60">
        <f t="shared" si="27"/>
        <v>0</v>
      </c>
    </row>
    <row r="547" spans="1:8" s="59" customFormat="1" hidden="1">
      <c r="A547" s="53" t="str">
        <f>IF((LEN('Copy paste to Here'!G551))&gt;5,((CONCATENATE('Copy paste to Here'!G551," &amp; ",'Copy paste to Here'!D551,"  &amp;  ",'Copy paste to Here'!E551))),"Empty Cell")</f>
        <v>Empty Cell</v>
      </c>
      <c r="B547" s="54">
        <f>'Copy paste to Here'!C551</f>
        <v>0</v>
      </c>
      <c r="C547" s="54"/>
      <c r="D547" s="55"/>
      <c r="E547" s="56"/>
      <c r="F547" s="56">
        <f t="shared" si="25"/>
        <v>0</v>
      </c>
      <c r="G547" s="57">
        <f t="shared" si="26"/>
        <v>0</v>
      </c>
      <c r="H547" s="60">
        <f t="shared" si="27"/>
        <v>0</v>
      </c>
    </row>
    <row r="548" spans="1:8" s="59" customFormat="1" hidden="1">
      <c r="A548" s="53" t="str">
        <f>IF((LEN('Copy paste to Here'!G552))&gt;5,((CONCATENATE('Copy paste to Here'!G552," &amp; ",'Copy paste to Here'!D552,"  &amp;  ",'Copy paste to Here'!E552))),"Empty Cell")</f>
        <v>Empty Cell</v>
      </c>
      <c r="B548" s="54">
        <f>'Copy paste to Here'!C552</f>
        <v>0</v>
      </c>
      <c r="C548" s="54"/>
      <c r="D548" s="55"/>
      <c r="E548" s="56"/>
      <c r="F548" s="56">
        <f t="shared" si="25"/>
        <v>0</v>
      </c>
      <c r="G548" s="57">
        <f t="shared" si="26"/>
        <v>0</v>
      </c>
      <c r="H548" s="60">
        <f t="shared" si="27"/>
        <v>0</v>
      </c>
    </row>
    <row r="549" spans="1:8" s="59" customFormat="1" hidden="1">
      <c r="A549" s="53" t="str">
        <f>IF((LEN('Copy paste to Here'!G553))&gt;5,((CONCATENATE('Copy paste to Here'!G553," &amp; ",'Copy paste to Here'!D553,"  &amp;  ",'Copy paste to Here'!E553))),"Empty Cell")</f>
        <v>Empty Cell</v>
      </c>
      <c r="B549" s="54">
        <f>'Copy paste to Here'!C553</f>
        <v>0</v>
      </c>
      <c r="C549" s="54"/>
      <c r="D549" s="55"/>
      <c r="E549" s="56"/>
      <c r="F549" s="56">
        <f t="shared" si="25"/>
        <v>0</v>
      </c>
      <c r="G549" s="57">
        <f t="shared" si="26"/>
        <v>0</v>
      </c>
      <c r="H549" s="60">
        <f t="shared" si="27"/>
        <v>0</v>
      </c>
    </row>
    <row r="550" spans="1:8" s="59" customFormat="1" hidden="1">
      <c r="A550" s="53" t="str">
        <f>IF((LEN('Copy paste to Here'!G554))&gt;5,((CONCATENATE('Copy paste to Here'!G554," &amp; ",'Copy paste to Here'!D554,"  &amp;  ",'Copy paste to Here'!E554))),"Empty Cell")</f>
        <v>Empty Cell</v>
      </c>
      <c r="B550" s="54">
        <f>'Copy paste to Here'!C554</f>
        <v>0</v>
      </c>
      <c r="C550" s="54"/>
      <c r="D550" s="55"/>
      <c r="E550" s="56"/>
      <c r="F550" s="56">
        <f t="shared" si="25"/>
        <v>0</v>
      </c>
      <c r="G550" s="57">
        <f t="shared" si="26"/>
        <v>0</v>
      </c>
      <c r="H550" s="60">
        <f t="shared" si="27"/>
        <v>0</v>
      </c>
    </row>
    <row r="551" spans="1:8" s="59" customFormat="1" hidden="1">
      <c r="A551" s="53" t="str">
        <f>IF((LEN('Copy paste to Here'!G555))&gt;5,((CONCATENATE('Copy paste to Here'!G555," &amp; ",'Copy paste to Here'!D555,"  &amp;  ",'Copy paste to Here'!E555))),"Empty Cell")</f>
        <v>Empty Cell</v>
      </c>
      <c r="B551" s="54">
        <f>'Copy paste to Here'!C555</f>
        <v>0</v>
      </c>
      <c r="C551" s="54"/>
      <c r="D551" s="55"/>
      <c r="E551" s="56"/>
      <c r="F551" s="56">
        <f t="shared" si="25"/>
        <v>0</v>
      </c>
      <c r="G551" s="57">
        <f t="shared" si="26"/>
        <v>0</v>
      </c>
      <c r="H551" s="60">
        <f t="shared" si="27"/>
        <v>0</v>
      </c>
    </row>
    <row r="552" spans="1:8" s="59" customFormat="1" hidden="1">
      <c r="A552" s="53" t="str">
        <f>IF((LEN('Copy paste to Here'!G556))&gt;5,((CONCATENATE('Copy paste to Here'!G556," &amp; ",'Copy paste to Here'!D556,"  &amp;  ",'Copy paste to Here'!E556))),"Empty Cell")</f>
        <v>Empty Cell</v>
      </c>
      <c r="B552" s="54">
        <f>'Copy paste to Here'!C556</f>
        <v>0</v>
      </c>
      <c r="C552" s="54"/>
      <c r="D552" s="55"/>
      <c r="E552" s="56"/>
      <c r="F552" s="56">
        <f t="shared" si="25"/>
        <v>0</v>
      </c>
      <c r="G552" s="57">
        <f t="shared" si="26"/>
        <v>0</v>
      </c>
      <c r="H552" s="60">
        <f t="shared" si="27"/>
        <v>0</v>
      </c>
    </row>
    <row r="553" spans="1:8" s="59" customFormat="1" hidden="1">
      <c r="A553" s="53" t="str">
        <f>IF((LEN('Copy paste to Here'!G557))&gt;5,((CONCATENATE('Copy paste to Here'!G557," &amp; ",'Copy paste to Here'!D557,"  &amp;  ",'Copy paste to Here'!E557))),"Empty Cell")</f>
        <v>Empty Cell</v>
      </c>
      <c r="B553" s="54">
        <f>'Copy paste to Here'!C557</f>
        <v>0</v>
      </c>
      <c r="C553" s="54"/>
      <c r="D553" s="55"/>
      <c r="E553" s="56"/>
      <c r="F553" s="56">
        <f t="shared" si="25"/>
        <v>0</v>
      </c>
      <c r="G553" s="57">
        <f t="shared" si="26"/>
        <v>0</v>
      </c>
      <c r="H553" s="60">
        <f t="shared" si="27"/>
        <v>0</v>
      </c>
    </row>
    <row r="554" spans="1:8" s="59" customFormat="1" hidden="1">
      <c r="A554" s="53" t="str">
        <f>IF((LEN('Copy paste to Here'!G558))&gt;5,((CONCATENATE('Copy paste to Here'!G558," &amp; ",'Copy paste to Here'!D558,"  &amp;  ",'Copy paste to Here'!E558))),"Empty Cell")</f>
        <v>Empty Cell</v>
      </c>
      <c r="B554" s="54">
        <f>'Copy paste to Here'!C558</f>
        <v>0</v>
      </c>
      <c r="C554" s="54"/>
      <c r="D554" s="55"/>
      <c r="E554" s="56"/>
      <c r="F554" s="56">
        <f t="shared" si="25"/>
        <v>0</v>
      </c>
      <c r="G554" s="57">
        <f t="shared" si="26"/>
        <v>0</v>
      </c>
      <c r="H554" s="60">
        <f t="shared" si="27"/>
        <v>0</v>
      </c>
    </row>
    <row r="555" spans="1:8" s="59" customFormat="1" hidden="1">
      <c r="A555" s="53" t="str">
        <f>IF((LEN('Copy paste to Here'!G559))&gt;5,((CONCATENATE('Copy paste to Here'!G559," &amp; ",'Copy paste to Here'!D559,"  &amp;  ",'Copy paste to Here'!E559))),"Empty Cell")</f>
        <v>Empty Cell</v>
      </c>
      <c r="B555" s="54">
        <f>'Copy paste to Here'!C559</f>
        <v>0</v>
      </c>
      <c r="C555" s="54"/>
      <c r="D555" s="55"/>
      <c r="E555" s="56"/>
      <c r="F555" s="56">
        <f t="shared" si="25"/>
        <v>0</v>
      </c>
      <c r="G555" s="57">
        <f t="shared" si="26"/>
        <v>0</v>
      </c>
      <c r="H555" s="60">
        <f t="shared" si="27"/>
        <v>0</v>
      </c>
    </row>
    <row r="556" spans="1:8" s="59" customFormat="1" hidden="1">
      <c r="A556" s="53" t="str">
        <f>IF((LEN('Copy paste to Here'!G560))&gt;5,((CONCATENATE('Copy paste to Here'!G560," &amp; ",'Copy paste to Here'!D560,"  &amp;  ",'Copy paste to Here'!E560))),"Empty Cell")</f>
        <v>Empty Cell</v>
      </c>
      <c r="B556" s="54">
        <f>'Copy paste to Here'!C560</f>
        <v>0</v>
      </c>
      <c r="C556" s="54"/>
      <c r="D556" s="55"/>
      <c r="E556" s="56"/>
      <c r="F556" s="56">
        <f t="shared" si="25"/>
        <v>0</v>
      </c>
      <c r="G556" s="57">
        <f t="shared" si="26"/>
        <v>0</v>
      </c>
      <c r="H556" s="60">
        <f t="shared" si="27"/>
        <v>0</v>
      </c>
    </row>
    <row r="557" spans="1:8" s="59" customFormat="1" hidden="1">
      <c r="A557" s="53" t="str">
        <f>IF((LEN('Copy paste to Here'!G561))&gt;5,((CONCATENATE('Copy paste to Here'!G561," &amp; ",'Copy paste to Here'!D561,"  &amp;  ",'Copy paste to Here'!E561))),"Empty Cell")</f>
        <v>Empty Cell</v>
      </c>
      <c r="B557" s="54">
        <f>'Copy paste to Here'!C561</f>
        <v>0</v>
      </c>
      <c r="C557" s="54"/>
      <c r="D557" s="55"/>
      <c r="E557" s="56"/>
      <c r="F557" s="56">
        <f t="shared" si="25"/>
        <v>0</v>
      </c>
      <c r="G557" s="57">
        <f t="shared" si="26"/>
        <v>0</v>
      </c>
      <c r="H557" s="60">
        <f t="shared" si="27"/>
        <v>0</v>
      </c>
    </row>
    <row r="558" spans="1:8" s="59" customFormat="1" hidden="1">
      <c r="A558" s="53" t="str">
        <f>IF((LEN('Copy paste to Here'!G562))&gt;5,((CONCATENATE('Copy paste to Here'!G562," &amp; ",'Copy paste to Here'!D562,"  &amp;  ",'Copy paste to Here'!E562))),"Empty Cell")</f>
        <v>Empty Cell</v>
      </c>
      <c r="B558" s="54">
        <f>'Copy paste to Here'!C562</f>
        <v>0</v>
      </c>
      <c r="C558" s="54"/>
      <c r="D558" s="55"/>
      <c r="E558" s="56"/>
      <c r="F558" s="56">
        <f t="shared" si="25"/>
        <v>0</v>
      </c>
      <c r="G558" s="57">
        <f t="shared" si="26"/>
        <v>0</v>
      </c>
      <c r="H558" s="60">
        <f t="shared" si="27"/>
        <v>0</v>
      </c>
    </row>
    <row r="559" spans="1:8" s="59" customFormat="1" hidden="1">
      <c r="A559" s="53" t="str">
        <f>IF((LEN('Copy paste to Here'!G563))&gt;5,((CONCATENATE('Copy paste to Here'!G563," &amp; ",'Copy paste to Here'!D563,"  &amp;  ",'Copy paste to Here'!E563))),"Empty Cell")</f>
        <v>Empty Cell</v>
      </c>
      <c r="B559" s="54">
        <f>'Copy paste to Here'!C563</f>
        <v>0</v>
      </c>
      <c r="C559" s="54"/>
      <c r="D559" s="55"/>
      <c r="E559" s="56"/>
      <c r="F559" s="56">
        <f t="shared" si="25"/>
        <v>0</v>
      </c>
      <c r="G559" s="57">
        <f t="shared" si="26"/>
        <v>0</v>
      </c>
      <c r="H559" s="60">
        <f t="shared" si="27"/>
        <v>0</v>
      </c>
    </row>
    <row r="560" spans="1:8" s="59" customFormat="1" hidden="1">
      <c r="A560" s="53" t="str">
        <f>IF((LEN('Copy paste to Here'!G564))&gt;5,((CONCATENATE('Copy paste to Here'!G564," &amp; ",'Copy paste to Here'!D564,"  &amp;  ",'Copy paste to Here'!E564))),"Empty Cell")</f>
        <v>Empty Cell</v>
      </c>
      <c r="B560" s="54">
        <f>'Copy paste to Here'!C564</f>
        <v>0</v>
      </c>
      <c r="C560" s="54"/>
      <c r="D560" s="55"/>
      <c r="E560" s="56"/>
      <c r="F560" s="56">
        <f t="shared" si="25"/>
        <v>0</v>
      </c>
      <c r="G560" s="57">
        <f t="shared" si="26"/>
        <v>0</v>
      </c>
      <c r="H560" s="60">
        <f t="shared" si="27"/>
        <v>0</v>
      </c>
    </row>
    <row r="561" spans="1:8" s="59" customFormat="1" hidden="1">
      <c r="A561" s="53" t="str">
        <f>IF((LEN('Copy paste to Here'!G565))&gt;5,((CONCATENATE('Copy paste to Here'!G565," &amp; ",'Copy paste to Here'!D565,"  &amp;  ",'Copy paste to Here'!E565))),"Empty Cell")</f>
        <v>Empty Cell</v>
      </c>
      <c r="B561" s="54">
        <f>'Copy paste to Here'!C565</f>
        <v>0</v>
      </c>
      <c r="C561" s="54"/>
      <c r="D561" s="55"/>
      <c r="E561" s="56"/>
      <c r="F561" s="56">
        <f t="shared" si="25"/>
        <v>0</v>
      </c>
      <c r="G561" s="57">
        <f t="shared" si="26"/>
        <v>0</v>
      </c>
      <c r="H561" s="60">
        <f t="shared" si="27"/>
        <v>0</v>
      </c>
    </row>
    <row r="562" spans="1:8" s="59" customFormat="1" hidden="1">
      <c r="A562" s="53" t="str">
        <f>IF((LEN('Copy paste to Here'!G566))&gt;5,((CONCATENATE('Copy paste to Here'!G566," &amp; ",'Copy paste to Here'!D566,"  &amp;  ",'Copy paste to Here'!E566))),"Empty Cell")</f>
        <v>Empty Cell</v>
      </c>
      <c r="B562" s="54">
        <f>'Copy paste to Here'!C566</f>
        <v>0</v>
      </c>
      <c r="C562" s="54"/>
      <c r="D562" s="55"/>
      <c r="E562" s="56"/>
      <c r="F562" s="56">
        <f t="shared" si="25"/>
        <v>0</v>
      </c>
      <c r="G562" s="57">
        <f t="shared" si="26"/>
        <v>0</v>
      </c>
      <c r="H562" s="60">
        <f t="shared" si="27"/>
        <v>0</v>
      </c>
    </row>
    <row r="563" spans="1:8" s="59" customFormat="1" hidden="1">
      <c r="A563" s="53" t="str">
        <f>IF((LEN('Copy paste to Here'!G567))&gt;5,((CONCATENATE('Copy paste to Here'!G567," &amp; ",'Copy paste to Here'!D567,"  &amp;  ",'Copy paste to Here'!E567))),"Empty Cell")</f>
        <v>Empty Cell</v>
      </c>
      <c r="B563" s="54">
        <f>'Copy paste to Here'!C567</f>
        <v>0</v>
      </c>
      <c r="C563" s="54"/>
      <c r="D563" s="55"/>
      <c r="E563" s="56"/>
      <c r="F563" s="56">
        <f t="shared" si="25"/>
        <v>0</v>
      </c>
      <c r="G563" s="57">
        <f t="shared" si="26"/>
        <v>0</v>
      </c>
      <c r="H563" s="60">
        <f t="shared" si="27"/>
        <v>0</v>
      </c>
    </row>
    <row r="564" spans="1:8" s="59" customFormat="1" hidden="1">
      <c r="A564" s="53" t="str">
        <f>IF((LEN('Copy paste to Here'!G568))&gt;5,((CONCATENATE('Copy paste to Here'!G568," &amp; ",'Copy paste to Here'!D568,"  &amp;  ",'Copy paste to Here'!E568))),"Empty Cell")</f>
        <v>Empty Cell</v>
      </c>
      <c r="B564" s="54">
        <f>'Copy paste to Here'!C568</f>
        <v>0</v>
      </c>
      <c r="C564" s="54"/>
      <c r="D564" s="55"/>
      <c r="E564" s="56"/>
      <c r="F564" s="56">
        <f t="shared" si="25"/>
        <v>0</v>
      </c>
      <c r="G564" s="57">
        <f t="shared" si="26"/>
        <v>0</v>
      </c>
      <c r="H564" s="60">
        <f t="shared" si="27"/>
        <v>0</v>
      </c>
    </row>
    <row r="565" spans="1:8" s="59" customFormat="1" hidden="1">
      <c r="A565" s="53" t="str">
        <f>IF((LEN('Copy paste to Here'!G569))&gt;5,((CONCATENATE('Copy paste to Here'!G569," &amp; ",'Copy paste to Here'!D569,"  &amp;  ",'Copy paste to Here'!E569))),"Empty Cell")</f>
        <v>Empty Cell</v>
      </c>
      <c r="B565" s="54">
        <f>'Copy paste to Here'!C569</f>
        <v>0</v>
      </c>
      <c r="C565" s="54"/>
      <c r="D565" s="55"/>
      <c r="E565" s="56"/>
      <c r="F565" s="56">
        <f t="shared" si="25"/>
        <v>0</v>
      </c>
      <c r="G565" s="57">
        <f t="shared" si="26"/>
        <v>0</v>
      </c>
      <c r="H565" s="60">
        <f t="shared" si="27"/>
        <v>0</v>
      </c>
    </row>
    <row r="566" spans="1:8" s="59" customFormat="1" hidden="1">
      <c r="A566" s="53" t="str">
        <f>IF((LEN('Copy paste to Here'!G570))&gt;5,((CONCATENATE('Copy paste to Here'!G570," &amp; ",'Copy paste to Here'!D570,"  &amp;  ",'Copy paste to Here'!E570))),"Empty Cell")</f>
        <v>Empty Cell</v>
      </c>
      <c r="B566" s="54">
        <f>'Copy paste to Here'!C570</f>
        <v>0</v>
      </c>
      <c r="C566" s="54"/>
      <c r="D566" s="55"/>
      <c r="E566" s="56"/>
      <c r="F566" s="56">
        <f t="shared" si="25"/>
        <v>0</v>
      </c>
      <c r="G566" s="57">
        <f t="shared" si="26"/>
        <v>0</v>
      </c>
      <c r="H566" s="60">
        <f t="shared" si="27"/>
        <v>0</v>
      </c>
    </row>
    <row r="567" spans="1:8" s="59" customFormat="1" hidden="1">
      <c r="A567" s="53" t="str">
        <f>IF((LEN('Copy paste to Here'!G571))&gt;5,((CONCATENATE('Copy paste to Here'!G571," &amp; ",'Copy paste to Here'!D571,"  &amp;  ",'Copy paste to Here'!E571))),"Empty Cell")</f>
        <v>Empty Cell</v>
      </c>
      <c r="B567" s="54">
        <f>'Copy paste to Here'!C571</f>
        <v>0</v>
      </c>
      <c r="C567" s="54"/>
      <c r="D567" s="55"/>
      <c r="E567" s="56"/>
      <c r="F567" s="56">
        <f t="shared" si="25"/>
        <v>0</v>
      </c>
      <c r="G567" s="57">
        <f t="shared" si="26"/>
        <v>0</v>
      </c>
      <c r="H567" s="60">
        <f t="shared" si="27"/>
        <v>0</v>
      </c>
    </row>
    <row r="568" spans="1:8" s="59" customFormat="1" hidden="1">
      <c r="A568" s="53" t="str">
        <f>IF((LEN('Copy paste to Here'!G572))&gt;5,((CONCATENATE('Copy paste to Here'!G572," &amp; ",'Copy paste to Here'!D572,"  &amp;  ",'Copy paste to Here'!E572))),"Empty Cell")</f>
        <v>Empty Cell</v>
      </c>
      <c r="B568" s="54">
        <f>'Copy paste to Here'!C572</f>
        <v>0</v>
      </c>
      <c r="C568" s="54"/>
      <c r="D568" s="55"/>
      <c r="E568" s="56"/>
      <c r="F568" s="56">
        <f t="shared" si="25"/>
        <v>0</v>
      </c>
      <c r="G568" s="57">
        <f t="shared" si="26"/>
        <v>0</v>
      </c>
      <c r="H568" s="60">
        <f t="shared" si="27"/>
        <v>0</v>
      </c>
    </row>
    <row r="569" spans="1:8" s="59" customFormat="1" hidden="1">
      <c r="A569" s="53" t="str">
        <f>IF((LEN('Copy paste to Here'!G573))&gt;5,((CONCATENATE('Copy paste to Here'!G573," &amp; ",'Copy paste to Here'!D573,"  &amp;  ",'Copy paste to Here'!E573))),"Empty Cell")</f>
        <v>Empty Cell</v>
      </c>
      <c r="B569" s="54">
        <f>'Copy paste to Here'!C573</f>
        <v>0</v>
      </c>
      <c r="C569" s="54"/>
      <c r="D569" s="55"/>
      <c r="E569" s="56"/>
      <c r="F569" s="56">
        <f t="shared" si="25"/>
        <v>0</v>
      </c>
      <c r="G569" s="57">
        <f t="shared" si="26"/>
        <v>0</v>
      </c>
      <c r="H569" s="60">
        <f t="shared" si="27"/>
        <v>0</v>
      </c>
    </row>
    <row r="570" spans="1:8" s="59" customFormat="1" hidden="1">
      <c r="A570" s="53" t="str">
        <f>IF((LEN('Copy paste to Here'!G574))&gt;5,((CONCATENATE('Copy paste to Here'!G574," &amp; ",'Copy paste to Here'!D574,"  &amp;  ",'Copy paste to Here'!E574))),"Empty Cell")</f>
        <v>Empty Cell</v>
      </c>
      <c r="B570" s="54">
        <f>'Copy paste to Here'!C574</f>
        <v>0</v>
      </c>
      <c r="C570" s="54"/>
      <c r="D570" s="55"/>
      <c r="E570" s="56"/>
      <c r="F570" s="56">
        <f t="shared" si="25"/>
        <v>0</v>
      </c>
      <c r="G570" s="57">
        <f t="shared" si="26"/>
        <v>0</v>
      </c>
      <c r="H570" s="60">
        <f t="shared" si="27"/>
        <v>0</v>
      </c>
    </row>
    <row r="571" spans="1:8" s="59" customFormat="1" hidden="1">
      <c r="A571" s="53" t="str">
        <f>IF((LEN('Copy paste to Here'!G575))&gt;5,((CONCATENATE('Copy paste to Here'!G575," &amp; ",'Copy paste to Here'!D575,"  &amp;  ",'Copy paste to Here'!E575))),"Empty Cell")</f>
        <v>Empty Cell</v>
      </c>
      <c r="B571" s="54">
        <f>'Copy paste to Here'!C575</f>
        <v>0</v>
      </c>
      <c r="C571" s="54"/>
      <c r="D571" s="55"/>
      <c r="E571" s="56"/>
      <c r="F571" s="56">
        <f t="shared" si="25"/>
        <v>0</v>
      </c>
      <c r="G571" s="57">
        <f t="shared" si="26"/>
        <v>0</v>
      </c>
      <c r="H571" s="60">
        <f t="shared" si="27"/>
        <v>0</v>
      </c>
    </row>
    <row r="572" spans="1:8" s="59" customFormat="1" hidden="1">
      <c r="A572" s="53" t="str">
        <f>IF((LEN('Copy paste to Here'!G576))&gt;5,((CONCATENATE('Copy paste to Here'!G576," &amp; ",'Copy paste to Here'!D576,"  &amp;  ",'Copy paste to Here'!E576))),"Empty Cell")</f>
        <v>Empty Cell</v>
      </c>
      <c r="B572" s="54">
        <f>'Copy paste to Here'!C576</f>
        <v>0</v>
      </c>
      <c r="C572" s="54"/>
      <c r="D572" s="55"/>
      <c r="E572" s="56"/>
      <c r="F572" s="56">
        <f t="shared" si="25"/>
        <v>0</v>
      </c>
      <c r="G572" s="57">
        <f t="shared" si="26"/>
        <v>0</v>
      </c>
      <c r="H572" s="60">
        <f t="shared" si="27"/>
        <v>0</v>
      </c>
    </row>
    <row r="573" spans="1:8" s="59" customFormat="1" hidden="1">
      <c r="A573" s="53" t="str">
        <f>IF((LEN('Copy paste to Here'!G577))&gt;5,((CONCATENATE('Copy paste to Here'!G577," &amp; ",'Copy paste to Here'!D577,"  &amp;  ",'Copy paste to Here'!E577))),"Empty Cell")</f>
        <v>Empty Cell</v>
      </c>
      <c r="B573" s="54">
        <f>'Copy paste to Here'!C577</f>
        <v>0</v>
      </c>
      <c r="C573" s="54"/>
      <c r="D573" s="55"/>
      <c r="E573" s="56"/>
      <c r="F573" s="56">
        <f t="shared" si="25"/>
        <v>0</v>
      </c>
      <c r="G573" s="57">
        <f t="shared" si="26"/>
        <v>0</v>
      </c>
      <c r="H573" s="60">
        <f t="shared" si="27"/>
        <v>0</v>
      </c>
    </row>
    <row r="574" spans="1:8" s="59" customFormat="1" hidden="1">
      <c r="A574" s="53" t="str">
        <f>IF((LEN('Copy paste to Here'!G578))&gt;5,((CONCATENATE('Copy paste to Here'!G578," &amp; ",'Copy paste to Here'!D578,"  &amp;  ",'Copy paste to Here'!E578))),"Empty Cell")</f>
        <v>Empty Cell</v>
      </c>
      <c r="B574" s="54">
        <f>'Copy paste to Here'!C578</f>
        <v>0</v>
      </c>
      <c r="C574" s="54"/>
      <c r="D574" s="55"/>
      <c r="E574" s="56"/>
      <c r="F574" s="56">
        <f t="shared" si="25"/>
        <v>0</v>
      </c>
      <c r="G574" s="57">
        <f t="shared" si="26"/>
        <v>0</v>
      </c>
      <c r="H574" s="60">
        <f t="shared" si="27"/>
        <v>0</v>
      </c>
    </row>
    <row r="575" spans="1:8" s="59" customFormat="1" hidden="1">
      <c r="A575" s="53" t="str">
        <f>IF((LEN('Copy paste to Here'!G579))&gt;5,((CONCATENATE('Copy paste to Here'!G579," &amp; ",'Copy paste to Here'!D579,"  &amp;  ",'Copy paste to Here'!E579))),"Empty Cell")</f>
        <v>Empty Cell</v>
      </c>
      <c r="B575" s="54">
        <f>'Copy paste to Here'!C579</f>
        <v>0</v>
      </c>
      <c r="C575" s="54"/>
      <c r="D575" s="55"/>
      <c r="E575" s="56"/>
      <c r="F575" s="56">
        <f t="shared" si="25"/>
        <v>0</v>
      </c>
      <c r="G575" s="57">
        <f t="shared" si="26"/>
        <v>0</v>
      </c>
      <c r="H575" s="60">
        <f t="shared" si="27"/>
        <v>0</v>
      </c>
    </row>
    <row r="576" spans="1:8" s="59" customFormat="1" hidden="1">
      <c r="A576" s="53" t="str">
        <f>IF((LEN('Copy paste to Here'!G580))&gt;5,((CONCATENATE('Copy paste to Here'!G580," &amp; ",'Copy paste to Here'!D580,"  &amp;  ",'Copy paste to Here'!E580))),"Empty Cell")</f>
        <v>Empty Cell</v>
      </c>
      <c r="B576" s="54">
        <f>'Copy paste to Here'!C580</f>
        <v>0</v>
      </c>
      <c r="C576" s="54"/>
      <c r="D576" s="55"/>
      <c r="E576" s="56"/>
      <c r="F576" s="56">
        <f t="shared" si="25"/>
        <v>0</v>
      </c>
      <c r="G576" s="57">
        <f t="shared" si="26"/>
        <v>0</v>
      </c>
      <c r="H576" s="60">
        <f t="shared" si="27"/>
        <v>0</v>
      </c>
    </row>
    <row r="577" spans="1:8" s="59" customFormat="1" hidden="1">
      <c r="A577" s="53" t="str">
        <f>IF((LEN('Copy paste to Here'!G581))&gt;5,((CONCATENATE('Copy paste to Here'!G581," &amp; ",'Copy paste to Here'!D581,"  &amp;  ",'Copy paste to Here'!E581))),"Empty Cell")</f>
        <v>Empty Cell</v>
      </c>
      <c r="B577" s="54">
        <f>'Copy paste to Here'!C581</f>
        <v>0</v>
      </c>
      <c r="C577" s="54"/>
      <c r="D577" s="55"/>
      <c r="E577" s="56"/>
      <c r="F577" s="56">
        <f t="shared" si="25"/>
        <v>0</v>
      </c>
      <c r="G577" s="57">
        <f t="shared" si="26"/>
        <v>0</v>
      </c>
      <c r="H577" s="60">
        <f t="shared" si="27"/>
        <v>0</v>
      </c>
    </row>
    <row r="578" spans="1:8" s="59" customFormat="1" hidden="1">
      <c r="A578" s="53" t="str">
        <f>IF((LEN('Copy paste to Here'!G582))&gt;5,((CONCATENATE('Copy paste to Here'!G582," &amp; ",'Copy paste to Here'!D582,"  &amp;  ",'Copy paste to Here'!E582))),"Empty Cell")</f>
        <v>Empty Cell</v>
      </c>
      <c r="B578" s="54">
        <f>'Copy paste to Here'!C582</f>
        <v>0</v>
      </c>
      <c r="C578" s="54"/>
      <c r="D578" s="55"/>
      <c r="E578" s="56"/>
      <c r="F578" s="56">
        <f t="shared" si="25"/>
        <v>0</v>
      </c>
      <c r="G578" s="57">
        <f t="shared" si="26"/>
        <v>0</v>
      </c>
      <c r="H578" s="60">
        <f t="shared" si="27"/>
        <v>0</v>
      </c>
    </row>
    <row r="579" spans="1:8" s="59" customFormat="1" hidden="1">
      <c r="A579" s="53" t="str">
        <f>IF((LEN('Copy paste to Here'!G583))&gt;5,((CONCATENATE('Copy paste to Here'!G583," &amp; ",'Copy paste to Here'!D583,"  &amp;  ",'Copy paste to Here'!E583))),"Empty Cell")</f>
        <v>Empty Cell</v>
      </c>
      <c r="B579" s="54">
        <f>'Copy paste to Here'!C583</f>
        <v>0</v>
      </c>
      <c r="C579" s="54"/>
      <c r="D579" s="55"/>
      <c r="E579" s="56"/>
      <c r="F579" s="56">
        <f t="shared" si="25"/>
        <v>0</v>
      </c>
      <c r="G579" s="57">
        <f t="shared" si="26"/>
        <v>0</v>
      </c>
      <c r="H579" s="60">
        <f t="shared" si="27"/>
        <v>0</v>
      </c>
    </row>
    <row r="580" spans="1:8" s="59" customFormat="1" hidden="1">
      <c r="A580" s="53" t="str">
        <f>IF((LEN('Copy paste to Here'!G584))&gt;5,((CONCATENATE('Copy paste to Here'!G584," &amp; ",'Copy paste to Here'!D584,"  &amp;  ",'Copy paste to Here'!E584))),"Empty Cell")</f>
        <v>Empty Cell</v>
      </c>
      <c r="B580" s="54">
        <f>'Copy paste to Here'!C584</f>
        <v>0</v>
      </c>
      <c r="C580" s="54"/>
      <c r="D580" s="55"/>
      <c r="E580" s="56"/>
      <c r="F580" s="56">
        <f t="shared" si="25"/>
        <v>0</v>
      </c>
      <c r="G580" s="57">
        <f t="shared" si="26"/>
        <v>0</v>
      </c>
      <c r="H580" s="60">
        <f t="shared" si="27"/>
        <v>0</v>
      </c>
    </row>
    <row r="581" spans="1:8" s="59" customFormat="1" hidden="1">
      <c r="A581" s="53" t="str">
        <f>IF((LEN('Copy paste to Here'!G585))&gt;5,((CONCATENATE('Copy paste to Here'!G585," &amp; ",'Copy paste to Here'!D585,"  &amp;  ",'Copy paste to Here'!E585))),"Empty Cell")</f>
        <v>Empty Cell</v>
      </c>
      <c r="B581" s="54">
        <f>'Copy paste to Here'!C585</f>
        <v>0</v>
      </c>
      <c r="C581" s="54"/>
      <c r="D581" s="55"/>
      <c r="E581" s="56"/>
      <c r="F581" s="56">
        <f t="shared" si="25"/>
        <v>0</v>
      </c>
      <c r="G581" s="57">
        <f t="shared" si="26"/>
        <v>0</v>
      </c>
      <c r="H581" s="60">
        <f t="shared" si="27"/>
        <v>0</v>
      </c>
    </row>
    <row r="582" spans="1:8" s="59" customFormat="1" hidden="1">
      <c r="A582" s="53" t="str">
        <f>IF((LEN('Copy paste to Here'!G586))&gt;5,((CONCATENATE('Copy paste to Here'!G586," &amp; ",'Copy paste to Here'!D586,"  &amp;  ",'Copy paste to Here'!E586))),"Empty Cell")</f>
        <v>Empty Cell</v>
      </c>
      <c r="B582" s="54">
        <f>'Copy paste to Here'!C586</f>
        <v>0</v>
      </c>
      <c r="C582" s="54"/>
      <c r="D582" s="55"/>
      <c r="E582" s="56"/>
      <c r="F582" s="56">
        <f t="shared" si="25"/>
        <v>0</v>
      </c>
      <c r="G582" s="57">
        <f t="shared" si="26"/>
        <v>0</v>
      </c>
      <c r="H582" s="60">
        <f t="shared" si="27"/>
        <v>0</v>
      </c>
    </row>
    <row r="583" spans="1:8" s="59" customFormat="1" hidden="1">
      <c r="A583" s="53" t="str">
        <f>IF((LEN('Copy paste to Here'!G587))&gt;5,((CONCATENATE('Copy paste to Here'!G587," &amp; ",'Copy paste to Here'!D587,"  &amp;  ",'Copy paste to Here'!E587))),"Empty Cell")</f>
        <v>Empty Cell</v>
      </c>
      <c r="B583" s="54">
        <f>'Copy paste to Here'!C587</f>
        <v>0</v>
      </c>
      <c r="C583" s="54"/>
      <c r="D583" s="55"/>
      <c r="E583" s="56"/>
      <c r="F583" s="56">
        <f t="shared" si="25"/>
        <v>0</v>
      </c>
      <c r="G583" s="57">
        <f t="shared" si="26"/>
        <v>0</v>
      </c>
      <c r="H583" s="60">
        <f t="shared" si="27"/>
        <v>0</v>
      </c>
    </row>
    <row r="584" spans="1:8" s="59" customFormat="1" hidden="1">
      <c r="A584" s="53" t="str">
        <f>IF((LEN('Copy paste to Here'!G588))&gt;5,((CONCATENATE('Copy paste to Here'!G588," &amp; ",'Copy paste to Here'!D588,"  &amp;  ",'Copy paste to Here'!E588))),"Empty Cell")</f>
        <v>Empty Cell</v>
      </c>
      <c r="B584" s="54">
        <f>'Copy paste to Here'!C588</f>
        <v>0</v>
      </c>
      <c r="C584" s="54"/>
      <c r="D584" s="55"/>
      <c r="E584" s="56"/>
      <c r="F584" s="56">
        <f t="shared" si="25"/>
        <v>0</v>
      </c>
      <c r="G584" s="57">
        <f t="shared" si="26"/>
        <v>0</v>
      </c>
      <c r="H584" s="60">
        <f t="shared" si="27"/>
        <v>0</v>
      </c>
    </row>
    <row r="585" spans="1:8" s="59" customFormat="1" hidden="1">
      <c r="A585" s="53" t="str">
        <f>IF((LEN('Copy paste to Here'!G589))&gt;5,((CONCATENATE('Copy paste to Here'!G589," &amp; ",'Copy paste to Here'!D589,"  &amp;  ",'Copy paste to Here'!E589))),"Empty Cell")</f>
        <v>Empty Cell</v>
      </c>
      <c r="B585" s="54">
        <f>'Copy paste to Here'!C589</f>
        <v>0</v>
      </c>
      <c r="C585" s="54"/>
      <c r="D585" s="55"/>
      <c r="E585" s="56"/>
      <c r="F585" s="56">
        <f t="shared" si="25"/>
        <v>0</v>
      </c>
      <c r="G585" s="57">
        <f t="shared" si="26"/>
        <v>0</v>
      </c>
      <c r="H585" s="60">
        <f t="shared" si="27"/>
        <v>0</v>
      </c>
    </row>
    <row r="586" spans="1:8" s="59" customFormat="1" hidden="1">
      <c r="A586" s="53" t="str">
        <f>IF((LEN('Copy paste to Here'!G590))&gt;5,((CONCATENATE('Copy paste to Here'!G590," &amp; ",'Copy paste to Here'!D590,"  &amp;  ",'Copy paste to Here'!E590))),"Empty Cell")</f>
        <v>Empty Cell</v>
      </c>
      <c r="B586" s="54">
        <f>'Copy paste to Here'!C590</f>
        <v>0</v>
      </c>
      <c r="C586" s="54"/>
      <c r="D586" s="55"/>
      <c r="E586" s="56"/>
      <c r="F586" s="56">
        <f t="shared" si="25"/>
        <v>0</v>
      </c>
      <c r="G586" s="57">
        <f t="shared" si="26"/>
        <v>0</v>
      </c>
      <c r="H586" s="60">
        <f t="shared" si="27"/>
        <v>0</v>
      </c>
    </row>
    <row r="587" spans="1:8" s="59" customFormat="1" hidden="1">
      <c r="A587" s="53" t="str">
        <f>IF((LEN('Copy paste to Here'!G591))&gt;5,((CONCATENATE('Copy paste to Here'!G591," &amp; ",'Copy paste to Here'!D591,"  &amp;  ",'Copy paste to Here'!E591))),"Empty Cell")</f>
        <v>Empty Cell</v>
      </c>
      <c r="B587" s="54">
        <f>'Copy paste to Here'!C591</f>
        <v>0</v>
      </c>
      <c r="C587" s="54"/>
      <c r="D587" s="55"/>
      <c r="E587" s="56"/>
      <c r="F587" s="56">
        <f t="shared" si="25"/>
        <v>0</v>
      </c>
      <c r="G587" s="57">
        <f t="shared" si="26"/>
        <v>0</v>
      </c>
      <c r="H587" s="60">
        <f t="shared" si="27"/>
        <v>0</v>
      </c>
    </row>
    <row r="588" spans="1:8" s="59" customFormat="1" hidden="1">
      <c r="A588" s="53" t="str">
        <f>IF((LEN('Copy paste to Here'!G592))&gt;5,((CONCATENATE('Copy paste to Here'!G592," &amp; ",'Copy paste to Here'!D592,"  &amp;  ",'Copy paste to Here'!E592))),"Empty Cell")</f>
        <v>Empty Cell</v>
      </c>
      <c r="B588" s="54">
        <f>'Copy paste to Here'!C592</f>
        <v>0</v>
      </c>
      <c r="C588" s="54"/>
      <c r="D588" s="55"/>
      <c r="E588" s="56"/>
      <c r="F588" s="56">
        <f t="shared" si="25"/>
        <v>0</v>
      </c>
      <c r="G588" s="57">
        <f t="shared" si="26"/>
        <v>0</v>
      </c>
      <c r="H588" s="60">
        <f t="shared" si="27"/>
        <v>0</v>
      </c>
    </row>
    <row r="589" spans="1:8" s="59" customFormat="1" hidden="1">
      <c r="A589" s="53" t="str">
        <f>IF((LEN('Copy paste to Here'!G593))&gt;5,((CONCATENATE('Copy paste to Here'!G593," &amp; ",'Copy paste to Here'!D593,"  &amp;  ",'Copy paste to Here'!E593))),"Empty Cell")</f>
        <v>Empty Cell</v>
      </c>
      <c r="B589" s="54">
        <f>'Copy paste to Here'!C593</f>
        <v>0</v>
      </c>
      <c r="C589" s="54"/>
      <c r="D589" s="55"/>
      <c r="E589" s="56"/>
      <c r="F589" s="56">
        <f t="shared" si="25"/>
        <v>0</v>
      </c>
      <c r="G589" s="57">
        <f t="shared" si="26"/>
        <v>0</v>
      </c>
      <c r="H589" s="60">
        <f t="shared" si="27"/>
        <v>0</v>
      </c>
    </row>
    <row r="590" spans="1:8" s="59" customFormat="1" hidden="1">
      <c r="A590" s="53" t="str">
        <f>IF((LEN('Copy paste to Here'!G594))&gt;5,((CONCATENATE('Copy paste to Here'!G594," &amp; ",'Copy paste to Here'!D594,"  &amp;  ",'Copy paste to Here'!E594))),"Empty Cell")</f>
        <v>Empty Cell</v>
      </c>
      <c r="B590" s="54">
        <f>'Copy paste to Here'!C594</f>
        <v>0</v>
      </c>
      <c r="C590" s="54"/>
      <c r="D590" s="55"/>
      <c r="E590" s="56"/>
      <c r="F590" s="56">
        <f t="shared" si="25"/>
        <v>0</v>
      </c>
      <c r="G590" s="57">
        <f t="shared" si="26"/>
        <v>0</v>
      </c>
      <c r="H590" s="60">
        <f t="shared" si="27"/>
        <v>0</v>
      </c>
    </row>
    <row r="591" spans="1:8" s="59" customFormat="1" hidden="1">
      <c r="A591" s="53" t="str">
        <f>IF((LEN('Copy paste to Here'!G595))&gt;5,((CONCATENATE('Copy paste to Here'!G595," &amp; ",'Copy paste to Here'!D595,"  &amp;  ",'Copy paste to Here'!E595))),"Empty Cell")</f>
        <v>Empty Cell</v>
      </c>
      <c r="B591" s="54">
        <f>'Copy paste to Here'!C595</f>
        <v>0</v>
      </c>
      <c r="C591" s="54"/>
      <c r="D591" s="55"/>
      <c r="E591" s="56"/>
      <c r="F591" s="56">
        <f t="shared" si="25"/>
        <v>0</v>
      </c>
      <c r="G591" s="57">
        <f t="shared" si="26"/>
        <v>0</v>
      </c>
      <c r="H591" s="60">
        <f t="shared" si="27"/>
        <v>0</v>
      </c>
    </row>
    <row r="592" spans="1:8" s="59" customFormat="1" hidden="1">
      <c r="A592" s="53" t="str">
        <f>IF((LEN('Copy paste to Here'!G596))&gt;5,((CONCATENATE('Copy paste to Here'!G596," &amp; ",'Copy paste to Here'!D596,"  &amp;  ",'Copy paste to Here'!E596))),"Empty Cell")</f>
        <v>Empty Cell</v>
      </c>
      <c r="B592" s="54">
        <f>'Copy paste to Here'!C596</f>
        <v>0</v>
      </c>
      <c r="C592" s="54"/>
      <c r="D592" s="55"/>
      <c r="E592" s="56"/>
      <c r="F592" s="56">
        <f t="shared" si="25"/>
        <v>0</v>
      </c>
      <c r="G592" s="57">
        <f t="shared" si="26"/>
        <v>0</v>
      </c>
      <c r="H592" s="60">
        <f t="shared" si="27"/>
        <v>0</v>
      </c>
    </row>
    <row r="593" spans="1:8" s="59" customFormat="1" hidden="1">
      <c r="A593" s="53" t="str">
        <f>IF((LEN('Copy paste to Here'!G597))&gt;5,((CONCATENATE('Copy paste to Here'!G597," &amp; ",'Copy paste to Here'!D597,"  &amp;  ",'Copy paste to Here'!E597))),"Empty Cell")</f>
        <v>Empty Cell</v>
      </c>
      <c r="B593" s="54">
        <f>'Copy paste to Here'!C597</f>
        <v>0</v>
      </c>
      <c r="C593" s="54"/>
      <c r="D593" s="55"/>
      <c r="E593" s="56"/>
      <c r="F593" s="56">
        <f t="shared" si="25"/>
        <v>0</v>
      </c>
      <c r="G593" s="57">
        <f t="shared" si="26"/>
        <v>0</v>
      </c>
      <c r="H593" s="60">
        <f t="shared" si="27"/>
        <v>0</v>
      </c>
    </row>
    <row r="594" spans="1:8" s="59" customFormat="1" hidden="1">
      <c r="A594" s="53" t="str">
        <f>IF((LEN('Copy paste to Here'!G598))&gt;5,((CONCATENATE('Copy paste to Here'!G598," &amp; ",'Copy paste to Here'!D598,"  &amp;  ",'Copy paste to Here'!E598))),"Empty Cell")</f>
        <v>Empty Cell</v>
      </c>
      <c r="B594" s="54">
        <f>'Copy paste to Here'!C598</f>
        <v>0</v>
      </c>
      <c r="C594" s="54"/>
      <c r="D594" s="55"/>
      <c r="E594" s="56"/>
      <c r="F594" s="56">
        <f t="shared" si="25"/>
        <v>0</v>
      </c>
      <c r="G594" s="57">
        <f t="shared" si="26"/>
        <v>0</v>
      </c>
      <c r="H594" s="60">
        <f t="shared" si="27"/>
        <v>0</v>
      </c>
    </row>
    <row r="595" spans="1:8" s="59" customFormat="1" hidden="1">
      <c r="A595" s="53" t="str">
        <f>IF((LEN('Copy paste to Here'!G599))&gt;5,((CONCATENATE('Copy paste to Here'!G599," &amp; ",'Copy paste to Here'!D599,"  &amp;  ",'Copy paste to Here'!E599))),"Empty Cell")</f>
        <v>Empty Cell</v>
      </c>
      <c r="B595" s="54">
        <f>'Copy paste to Here'!C599</f>
        <v>0</v>
      </c>
      <c r="C595" s="54"/>
      <c r="D595" s="55"/>
      <c r="E595" s="56"/>
      <c r="F595" s="56">
        <f t="shared" ref="F595:F658" si="28">D595*E595</f>
        <v>0</v>
      </c>
      <c r="G595" s="57">
        <f t="shared" ref="G595:G658" si="29">E595*$E$14</f>
        <v>0</v>
      </c>
      <c r="H595" s="60">
        <f t="shared" ref="H595:H658" si="30">D595*G595</f>
        <v>0</v>
      </c>
    </row>
    <row r="596" spans="1:8" s="59" customFormat="1" hidden="1">
      <c r="A596" s="53" t="str">
        <f>IF((LEN('Copy paste to Here'!G600))&gt;5,((CONCATENATE('Copy paste to Here'!G600," &amp; ",'Copy paste to Here'!D600,"  &amp;  ",'Copy paste to Here'!E600))),"Empty Cell")</f>
        <v>Empty Cell</v>
      </c>
      <c r="B596" s="54">
        <f>'Copy paste to Here'!C600</f>
        <v>0</v>
      </c>
      <c r="C596" s="54"/>
      <c r="D596" s="55"/>
      <c r="E596" s="56"/>
      <c r="F596" s="56">
        <f t="shared" si="28"/>
        <v>0</v>
      </c>
      <c r="G596" s="57">
        <f t="shared" si="29"/>
        <v>0</v>
      </c>
      <c r="H596" s="60">
        <f t="shared" si="30"/>
        <v>0</v>
      </c>
    </row>
    <row r="597" spans="1:8" s="59" customFormat="1" hidden="1">
      <c r="A597" s="53" t="str">
        <f>IF((LEN('Copy paste to Here'!G601))&gt;5,((CONCATENATE('Copy paste to Here'!G601," &amp; ",'Copy paste to Here'!D601,"  &amp;  ",'Copy paste to Here'!E601))),"Empty Cell")</f>
        <v>Empty Cell</v>
      </c>
      <c r="B597" s="54">
        <f>'Copy paste to Here'!C601</f>
        <v>0</v>
      </c>
      <c r="C597" s="54"/>
      <c r="D597" s="55"/>
      <c r="E597" s="56"/>
      <c r="F597" s="56">
        <f t="shared" si="28"/>
        <v>0</v>
      </c>
      <c r="G597" s="57">
        <f t="shared" si="29"/>
        <v>0</v>
      </c>
      <c r="H597" s="60">
        <f t="shared" si="30"/>
        <v>0</v>
      </c>
    </row>
    <row r="598" spans="1:8" s="59" customFormat="1" hidden="1">
      <c r="A598" s="53" t="str">
        <f>IF((LEN('Copy paste to Here'!G602))&gt;5,((CONCATENATE('Copy paste to Here'!G602," &amp; ",'Copy paste to Here'!D602,"  &amp;  ",'Copy paste to Here'!E602))),"Empty Cell")</f>
        <v>Empty Cell</v>
      </c>
      <c r="B598" s="54">
        <f>'Copy paste to Here'!C602</f>
        <v>0</v>
      </c>
      <c r="C598" s="54"/>
      <c r="D598" s="55"/>
      <c r="E598" s="56"/>
      <c r="F598" s="56">
        <f t="shared" si="28"/>
        <v>0</v>
      </c>
      <c r="G598" s="57">
        <f t="shared" si="29"/>
        <v>0</v>
      </c>
      <c r="H598" s="60">
        <f t="shared" si="30"/>
        <v>0</v>
      </c>
    </row>
    <row r="599" spans="1:8" s="59" customFormat="1" hidden="1">
      <c r="A599" s="53" t="str">
        <f>IF((LEN('Copy paste to Here'!G603))&gt;5,((CONCATENATE('Copy paste to Here'!G603," &amp; ",'Copy paste to Here'!D603,"  &amp;  ",'Copy paste to Here'!E603))),"Empty Cell")</f>
        <v>Empty Cell</v>
      </c>
      <c r="B599" s="54">
        <f>'Copy paste to Here'!C603</f>
        <v>0</v>
      </c>
      <c r="C599" s="54"/>
      <c r="D599" s="55"/>
      <c r="E599" s="56"/>
      <c r="F599" s="56">
        <f t="shared" si="28"/>
        <v>0</v>
      </c>
      <c r="G599" s="57">
        <f t="shared" si="29"/>
        <v>0</v>
      </c>
      <c r="H599" s="60">
        <f t="shared" si="30"/>
        <v>0</v>
      </c>
    </row>
    <row r="600" spans="1:8" s="59" customFormat="1" hidden="1">
      <c r="A600" s="53" t="str">
        <f>IF((LEN('Copy paste to Here'!G604))&gt;5,((CONCATENATE('Copy paste to Here'!G604," &amp; ",'Copy paste to Here'!D604,"  &amp;  ",'Copy paste to Here'!E604))),"Empty Cell")</f>
        <v>Empty Cell</v>
      </c>
      <c r="B600" s="54">
        <f>'Copy paste to Here'!C604</f>
        <v>0</v>
      </c>
      <c r="C600" s="54"/>
      <c r="D600" s="55"/>
      <c r="E600" s="56"/>
      <c r="F600" s="56">
        <f t="shared" si="28"/>
        <v>0</v>
      </c>
      <c r="G600" s="57">
        <f t="shared" si="29"/>
        <v>0</v>
      </c>
      <c r="H600" s="60">
        <f t="shared" si="30"/>
        <v>0</v>
      </c>
    </row>
    <row r="601" spans="1:8" s="59" customFormat="1" hidden="1">
      <c r="A601" s="53" t="str">
        <f>IF((LEN('Copy paste to Here'!G605))&gt;5,((CONCATENATE('Copy paste to Here'!G605," &amp; ",'Copy paste to Here'!D605,"  &amp;  ",'Copy paste to Here'!E605))),"Empty Cell")</f>
        <v>Empty Cell</v>
      </c>
      <c r="B601" s="54">
        <f>'Copy paste to Here'!C605</f>
        <v>0</v>
      </c>
      <c r="C601" s="54"/>
      <c r="D601" s="55"/>
      <c r="E601" s="56"/>
      <c r="F601" s="56">
        <f t="shared" si="28"/>
        <v>0</v>
      </c>
      <c r="G601" s="57">
        <f t="shared" si="29"/>
        <v>0</v>
      </c>
      <c r="H601" s="60">
        <f t="shared" si="30"/>
        <v>0</v>
      </c>
    </row>
    <row r="602" spans="1:8" s="59" customFormat="1" hidden="1">
      <c r="A602" s="53" t="str">
        <f>IF((LEN('Copy paste to Here'!G606))&gt;5,((CONCATENATE('Copy paste to Here'!G606," &amp; ",'Copy paste to Here'!D606,"  &amp;  ",'Copy paste to Here'!E606))),"Empty Cell")</f>
        <v>Empty Cell</v>
      </c>
      <c r="B602" s="54">
        <f>'Copy paste to Here'!C606</f>
        <v>0</v>
      </c>
      <c r="C602" s="54"/>
      <c r="D602" s="55"/>
      <c r="E602" s="56"/>
      <c r="F602" s="56">
        <f t="shared" si="28"/>
        <v>0</v>
      </c>
      <c r="G602" s="57">
        <f t="shared" si="29"/>
        <v>0</v>
      </c>
      <c r="H602" s="60">
        <f t="shared" si="30"/>
        <v>0</v>
      </c>
    </row>
    <row r="603" spans="1:8" s="59" customFormat="1" hidden="1">
      <c r="A603" s="53" t="str">
        <f>IF((LEN('Copy paste to Here'!G607))&gt;5,((CONCATENATE('Copy paste to Here'!G607," &amp; ",'Copy paste to Here'!D607,"  &amp;  ",'Copy paste to Here'!E607))),"Empty Cell")</f>
        <v>Empty Cell</v>
      </c>
      <c r="B603" s="54">
        <f>'Copy paste to Here'!C607</f>
        <v>0</v>
      </c>
      <c r="C603" s="54"/>
      <c r="D603" s="55"/>
      <c r="E603" s="56"/>
      <c r="F603" s="56">
        <f t="shared" si="28"/>
        <v>0</v>
      </c>
      <c r="G603" s="57">
        <f t="shared" si="29"/>
        <v>0</v>
      </c>
      <c r="H603" s="60">
        <f t="shared" si="30"/>
        <v>0</v>
      </c>
    </row>
    <row r="604" spans="1:8" s="59" customFormat="1" hidden="1">
      <c r="A604" s="53" t="str">
        <f>IF((LEN('Copy paste to Here'!G608))&gt;5,((CONCATENATE('Copy paste to Here'!G608," &amp; ",'Copy paste to Here'!D608,"  &amp;  ",'Copy paste to Here'!E608))),"Empty Cell")</f>
        <v>Empty Cell</v>
      </c>
      <c r="B604" s="54">
        <f>'Copy paste to Here'!C608</f>
        <v>0</v>
      </c>
      <c r="C604" s="54"/>
      <c r="D604" s="55"/>
      <c r="E604" s="56"/>
      <c r="F604" s="56">
        <f t="shared" si="28"/>
        <v>0</v>
      </c>
      <c r="G604" s="57">
        <f t="shared" si="29"/>
        <v>0</v>
      </c>
      <c r="H604" s="60">
        <f t="shared" si="30"/>
        <v>0</v>
      </c>
    </row>
    <row r="605" spans="1:8" s="59" customFormat="1" hidden="1">
      <c r="A605" s="53" t="str">
        <f>IF((LEN('Copy paste to Here'!G609))&gt;5,((CONCATENATE('Copy paste to Here'!G609," &amp; ",'Copy paste to Here'!D609,"  &amp;  ",'Copy paste to Here'!E609))),"Empty Cell")</f>
        <v>Empty Cell</v>
      </c>
      <c r="B605" s="54">
        <f>'Copy paste to Here'!C609</f>
        <v>0</v>
      </c>
      <c r="C605" s="54"/>
      <c r="D605" s="55"/>
      <c r="E605" s="56"/>
      <c r="F605" s="56">
        <f t="shared" si="28"/>
        <v>0</v>
      </c>
      <c r="G605" s="57">
        <f t="shared" si="29"/>
        <v>0</v>
      </c>
      <c r="H605" s="60">
        <f t="shared" si="30"/>
        <v>0</v>
      </c>
    </row>
    <row r="606" spans="1:8" s="59" customFormat="1" hidden="1">
      <c r="A606" s="53" t="str">
        <f>IF((LEN('Copy paste to Here'!G610))&gt;5,((CONCATENATE('Copy paste to Here'!G610," &amp; ",'Copy paste to Here'!D610,"  &amp;  ",'Copy paste to Here'!E610))),"Empty Cell")</f>
        <v>Empty Cell</v>
      </c>
      <c r="B606" s="54">
        <f>'Copy paste to Here'!C610</f>
        <v>0</v>
      </c>
      <c r="C606" s="54"/>
      <c r="D606" s="55"/>
      <c r="E606" s="56"/>
      <c r="F606" s="56">
        <f t="shared" si="28"/>
        <v>0</v>
      </c>
      <c r="G606" s="57">
        <f t="shared" si="29"/>
        <v>0</v>
      </c>
      <c r="H606" s="60">
        <f t="shared" si="30"/>
        <v>0</v>
      </c>
    </row>
    <row r="607" spans="1:8" s="59" customFormat="1" hidden="1">
      <c r="A607" s="53" t="str">
        <f>IF((LEN('Copy paste to Here'!G611))&gt;5,((CONCATENATE('Copy paste to Here'!G611," &amp; ",'Copy paste to Here'!D611,"  &amp;  ",'Copy paste to Here'!E611))),"Empty Cell")</f>
        <v>Empty Cell</v>
      </c>
      <c r="B607" s="54">
        <f>'Copy paste to Here'!C611</f>
        <v>0</v>
      </c>
      <c r="C607" s="54"/>
      <c r="D607" s="55"/>
      <c r="E607" s="56"/>
      <c r="F607" s="56">
        <f t="shared" si="28"/>
        <v>0</v>
      </c>
      <c r="G607" s="57">
        <f t="shared" si="29"/>
        <v>0</v>
      </c>
      <c r="H607" s="60">
        <f t="shared" si="30"/>
        <v>0</v>
      </c>
    </row>
    <row r="608" spans="1:8" s="59" customFormat="1" hidden="1">
      <c r="A608" s="53" t="str">
        <f>IF((LEN('Copy paste to Here'!G612))&gt;5,((CONCATENATE('Copy paste to Here'!G612," &amp; ",'Copy paste to Here'!D612,"  &amp;  ",'Copy paste to Here'!E612))),"Empty Cell")</f>
        <v>Empty Cell</v>
      </c>
      <c r="B608" s="54">
        <f>'Copy paste to Here'!C612</f>
        <v>0</v>
      </c>
      <c r="C608" s="54"/>
      <c r="D608" s="55"/>
      <c r="E608" s="56"/>
      <c r="F608" s="56">
        <f t="shared" si="28"/>
        <v>0</v>
      </c>
      <c r="G608" s="57">
        <f t="shared" si="29"/>
        <v>0</v>
      </c>
      <c r="H608" s="60">
        <f t="shared" si="30"/>
        <v>0</v>
      </c>
    </row>
    <row r="609" spans="1:8" s="59" customFormat="1" hidden="1">
      <c r="A609" s="53" t="str">
        <f>IF((LEN('Copy paste to Here'!G613))&gt;5,((CONCATENATE('Copy paste to Here'!G613," &amp; ",'Copy paste to Here'!D613,"  &amp;  ",'Copy paste to Here'!E613))),"Empty Cell")</f>
        <v>Empty Cell</v>
      </c>
      <c r="B609" s="54">
        <f>'Copy paste to Here'!C613</f>
        <v>0</v>
      </c>
      <c r="C609" s="54"/>
      <c r="D609" s="55"/>
      <c r="E609" s="56"/>
      <c r="F609" s="56">
        <f t="shared" si="28"/>
        <v>0</v>
      </c>
      <c r="G609" s="57">
        <f t="shared" si="29"/>
        <v>0</v>
      </c>
      <c r="H609" s="60">
        <f t="shared" si="30"/>
        <v>0</v>
      </c>
    </row>
    <row r="610" spans="1:8" s="59" customFormat="1" hidden="1">
      <c r="A610" s="53" t="str">
        <f>IF((LEN('Copy paste to Here'!G614))&gt;5,((CONCATENATE('Copy paste to Here'!G614," &amp; ",'Copy paste to Here'!D614,"  &amp;  ",'Copy paste to Here'!E614))),"Empty Cell")</f>
        <v>Empty Cell</v>
      </c>
      <c r="B610" s="54">
        <f>'Copy paste to Here'!C614</f>
        <v>0</v>
      </c>
      <c r="C610" s="54"/>
      <c r="D610" s="55"/>
      <c r="E610" s="56"/>
      <c r="F610" s="56">
        <f t="shared" si="28"/>
        <v>0</v>
      </c>
      <c r="G610" s="57">
        <f t="shared" si="29"/>
        <v>0</v>
      </c>
      <c r="H610" s="60">
        <f t="shared" si="30"/>
        <v>0</v>
      </c>
    </row>
    <row r="611" spans="1:8" s="59" customFormat="1" hidden="1">
      <c r="A611" s="53" t="str">
        <f>IF((LEN('Copy paste to Here'!G615))&gt;5,((CONCATENATE('Copy paste to Here'!G615," &amp; ",'Copy paste to Here'!D615,"  &amp;  ",'Copy paste to Here'!E615))),"Empty Cell")</f>
        <v>Empty Cell</v>
      </c>
      <c r="B611" s="54">
        <f>'Copy paste to Here'!C615</f>
        <v>0</v>
      </c>
      <c r="C611" s="54"/>
      <c r="D611" s="55"/>
      <c r="E611" s="56"/>
      <c r="F611" s="56">
        <f t="shared" si="28"/>
        <v>0</v>
      </c>
      <c r="G611" s="57">
        <f t="shared" si="29"/>
        <v>0</v>
      </c>
      <c r="H611" s="60">
        <f t="shared" si="30"/>
        <v>0</v>
      </c>
    </row>
    <row r="612" spans="1:8" s="59" customFormat="1" hidden="1">
      <c r="A612" s="53" t="str">
        <f>IF((LEN('Copy paste to Here'!G616))&gt;5,((CONCATENATE('Copy paste to Here'!G616," &amp; ",'Copy paste to Here'!D616,"  &amp;  ",'Copy paste to Here'!E616))),"Empty Cell")</f>
        <v>Empty Cell</v>
      </c>
      <c r="B612" s="54">
        <f>'Copy paste to Here'!C616</f>
        <v>0</v>
      </c>
      <c r="C612" s="54"/>
      <c r="D612" s="55"/>
      <c r="E612" s="56"/>
      <c r="F612" s="56">
        <f t="shared" si="28"/>
        <v>0</v>
      </c>
      <c r="G612" s="57">
        <f t="shared" si="29"/>
        <v>0</v>
      </c>
      <c r="H612" s="60">
        <f t="shared" si="30"/>
        <v>0</v>
      </c>
    </row>
    <row r="613" spans="1:8" s="59" customFormat="1" hidden="1">
      <c r="A613" s="53" t="str">
        <f>IF((LEN('Copy paste to Here'!G617))&gt;5,((CONCATENATE('Copy paste to Here'!G617," &amp; ",'Copy paste to Here'!D617,"  &amp;  ",'Copy paste to Here'!E617))),"Empty Cell")</f>
        <v>Empty Cell</v>
      </c>
      <c r="B613" s="54">
        <f>'Copy paste to Here'!C617</f>
        <v>0</v>
      </c>
      <c r="C613" s="54"/>
      <c r="D613" s="55"/>
      <c r="E613" s="56"/>
      <c r="F613" s="56">
        <f t="shared" si="28"/>
        <v>0</v>
      </c>
      <c r="G613" s="57">
        <f t="shared" si="29"/>
        <v>0</v>
      </c>
      <c r="H613" s="60">
        <f t="shared" si="30"/>
        <v>0</v>
      </c>
    </row>
    <row r="614" spans="1:8" s="59" customFormat="1" hidden="1">
      <c r="A614" s="53" t="str">
        <f>IF((LEN('Copy paste to Here'!G618))&gt;5,((CONCATENATE('Copy paste to Here'!G618," &amp; ",'Copy paste to Here'!D618,"  &amp;  ",'Copy paste to Here'!E618))),"Empty Cell")</f>
        <v>Empty Cell</v>
      </c>
      <c r="B614" s="54">
        <f>'Copy paste to Here'!C618</f>
        <v>0</v>
      </c>
      <c r="C614" s="54"/>
      <c r="D614" s="55"/>
      <c r="E614" s="56"/>
      <c r="F614" s="56">
        <f t="shared" si="28"/>
        <v>0</v>
      </c>
      <c r="G614" s="57">
        <f t="shared" si="29"/>
        <v>0</v>
      </c>
      <c r="H614" s="60">
        <f t="shared" si="30"/>
        <v>0</v>
      </c>
    </row>
    <row r="615" spans="1:8" s="59" customFormat="1" hidden="1">
      <c r="A615" s="53" t="str">
        <f>IF((LEN('Copy paste to Here'!G619))&gt;5,((CONCATENATE('Copy paste to Here'!G619," &amp; ",'Copy paste to Here'!D619,"  &amp;  ",'Copy paste to Here'!E619))),"Empty Cell")</f>
        <v>Empty Cell</v>
      </c>
      <c r="B615" s="54">
        <f>'Copy paste to Here'!C619</f>
        <v>0</v>
      </c>
      <c r="C615" s="54"/>
      <c r="D615" s="55"/>
      <c r="E615" s="56"/>
      <c r="F615" s="56">
        <f t="shared" si="28"/>
        <v>0</v>
      </c>
      <c r="G615" s="57">
        <f t="shared" si="29"/>
        <v>0</v>
      </c>
      <c r="H615" s="60">
        <f t="shared" si="30"/>
        <v>0</v>
      </c>
    </row>
    <row r="616" spans="1:8" s="59" customFormat="1" hidden="1">
      <c r="A616" s="53" t="str">
        <f>IF((LEN('Copy paste to Here'!G620))&gt;5,((CONCATENATE('Copy paste to Here'!G620," &amp; ",'Copy paste to Here'!D620,"  &amp;  ",'Copy paste to Here'!E620))),"Empty Cell")</f>
        <v>Empty Cell</v>
      </c>
      <c r="B616" s="54">
        <f>'Copy paste to Here'!C620</f>
        <v>0</v>
      </c>
      <c r="C616" s="54"/>
      <c r="D616" s="55"/>
      <c r="E616" s="56"/>
      <c r="F616" s="56">
        <f t="shared" si="28"/>
        <v>0</v>
      </c>
      <c r="G616" s="57">
        <f t="shared" si="29"/>
        <v>0</v>
      </c>
      <c r="H616" s="60">
        <f t="shared" si="30"/>
        <v>0</v>
      </c>
    </row>
    <row r="617" spans="1:8" s="59" customFormat="1" hidden="1">
      <c r="A617" s="53" t="str">
        <f>IF((LEN('Copy paste to Here'!G621))&gt;5,((CONCATENATE('Copy paste to Here'!G621," &amp; ",'Copy paste to Here'!D621,"  &amp;  ",'Copy paste to Here'!E621))),"Empty Cell")</f>
        <v>Empty Cell</v>
      </c>
      <c r="B617" s="54">
        <f>'Copy paste to Here'!C621</f>
        <v>0</v>
      </c>
      <c r="C617" s="54"/>
      <c r="D617" s="55"/>
      <c r="E617" s="56"/>
      <c r="F617" s="56">
        <f t="shared" si="28"/>
        <v>0</v>
      </c>
      <c r="G617" s="57">
        <f t="shared" si="29"/>
        <v>0</v>
      </c>
      <c r="H617" s="60">
        <f t="shared" si="30"/>
        <v>0</v>
      </c>
    </row>
    <row r="618" spans="1:8" s="59" customFormat="1" hidden="1">
      <c r="A618" s="53" t="str">
        <f>IF((LEN('Copy paste to Here'!G622))&gt;5,((CONCATENATE('Copy paste to Here'!G622," &amp; ",'Copy paste to Here'!D622,"  &amp;  ",'Copy paste to Here'!E622))),"Empty Cell")</f>
        <v>Empty Cell</v>
      </c>
      <c r="B618" s="54">
        <f>'Copy paste to Here'!C622</f>
        <v>0</v>
      </c>
      <c r="C618" s="54"/>
      <c r="D618" s="55"/>
      <c r="E618" s="56"/>
      <c r="F618" s="56">
        <f t="shared" si="28"/>
        <v>0</v>
      </c>
      <c r="G618" s="57">
        <f t="shared" si="29"/>
        <v>0</v>
      </c>
      <c r="H618" s="60">
        <f t="shared" si="30"/>
        <v>0</v>
      </c>
    </row>
    <row r="619" spans="1:8" s="59" customFormat="1" hidden="1">
      <c r="A619" s="53" t="str">
        <f>IF((LEN('Copy paste to Here'!G623))&gt;5,((CONCATENATE('Copy paste to Here'!G623," &amp; ",'Copy paste to Here'!D623,"  &amp;  ",'Copy paste to Here'!E623))),"Empty Cell")</f>
        <v>Empty Cell</v>
      </c>
      <c r="B619" s="54">
        <f>'Copy paste to Here'!C623</f>
        <v>0</v>
      </c>
      <c r="C619" s="54"/>
      <c r="D619" s="55"/>
      <c r="E619" s="56"/>
      <c r="F619" s="56">
        <f t="shared" si="28"/>
        <v>0</v>
      </c>
      <c r="G619" s="57">
        <f t="shared" si="29"/>
        <v>0</v>
      </c>
      <c r="H619" s="60">
        <f t="shared" si="30"/>
        <v>0</v>
      </c>
    </row>
    <row r="620" spans="1:8" s="59" customFormat="1" hidden="1">
      <c r="A620" s="53" t="str">
        <f>IF((LEN('Copy paste to Here'!G624))&gt;5,((CONCATENATE('Copy paste to Here'!G624," &amp; ",'Copy paste to Here'!D624,"  &amp;  ",'Copy paste to Here'!E624))),"Empty Cell")</f>
        <v>Empty Cell</v>
      </c>
      <c r="B620" s="54">
        <f>'Copy paste to Here'!C624</f>
        <v>0</v>
      </c>
      <c r="C620" s="54"/>
      <c r="D620" s="55"/>
      <c r="E620" s="56"/>
      <c r="F620" s="56">
        <f t="shared" si="28"/>
        <v>0</v>
      </c>
      <c r="G620" s="57">
        <f t="shared" si="29"/>
        <v>0</v>
      </c>
      <c r="H620" s="60">
        <f t="shared" si="30"/>
        <v>0</v>
      </c>
    </row>
    <row r="621" spans="1:8" s="59" customFormat="1" hidden="1">
      <c r="A621" s="53" t="str">
        <f>IF((LEN('Copy paste to Here'!G625))&gt;5,((CONCATENATE('Copy paste to Here'!G625," &amp; ",'Copy paste to Here'!D625,"  &amp;  ",'Copy paste to Here'!E625))),"Empty Cell")</f>
        <v>Empty Cell</v>
      </c>
      <c r="B621" s="54">
        <f>'Copy paste to Here'!C625</f>
        <v>0</v>
      </c>
      <c r="C621" s="54"/>
      <c r="D621" s="55"/>
      <c r="E621" s="56"/>
      <c r="F621" s="56">
        <f t="shared" si="28"/>
        <v>0</v>
      </c>
      <c r="G621" s="57">
        <f t="shared" si="29"/>
        <v>0</v>
      </c>
      <c r="H621" s="60">
        <f t="shared" si="30"/>
        <v>0</v>
      </c>
    </row>
    <row r="622" spans="1:8" s="59" customFormat="1" hidden="1">
      <c r="A622" s="53" t="str">
        <f>IF((LEN('Copy paste to Here'!G626))&gt;5,((CONCATENATE('Copy paste to Here'!G626," &amp; ",'Copy paste to Here'!D626,"  &amp;  ",'Copy paste to Here'!E626))),"Empty Cell")</f>
        <v>Empty Cell</v>
      </c>
      <c r="B622" s="54">
        <f>'Copy paste to Here'!C626</f>
        <v>0</v>
      </c>
      <c r="C622" s="54"/>
      <c r="D622" s="55"/>
      <c r="E622" s="56"/>
      <c r="F622" s="56">
        <f t="shared" si="28"/>
        <v>0</v>
      </c>
      <c r="G622" s="57">
        <f t="shared" si="29"/>
        <v>0</v>
      </c>
      <c r="H622" s="60">
        <f t="shared" si="30"/>
        <v>0</v>
      </c>
    </row>
    <row r="623" spans="1:8" s="59" customFormat="1" hidden="1">
      <c r="A623" s="53" t="str">
        <f>IF((LEN('Copy paste to Here'!G627))&gt;5,((CONCATENATE('Copy paste to Here'!G627," &amp; ",'Copy paste to Here'!D627,"  &amp;  ",'Copy paste to Here'!E627))),"Empty Cell")</f>
        <v>Empty Cell</v>
      </c>
      <c r="B623" s="54">
        <f>'Copy paste to Here'!C627</f>
        <v>0</v>
      </c>
      <c r="C623" s="54"/>
      <c r="D623" s="55"/>
      <c r="E623" s="56"/>
      <c r="F623" s="56">
        <f t="shared" si="28"/>
        <v>0</v>
      </c>
      <c r="G623" s="57">
        <f t="shared" si="29"/>
        <v>0</v>
      </c>
      <c r="H623" s="60">
        <f t="shared" si="30"/>
        <v>0</v>
      </c>
    </row>
    <row r="624" spans="1:8" s="59" customFormat="1" hidden="1">
      <c r="A624" s="53" t="str">
        <f>IF((LEN('Copy paste to Here'!G628))&gt;5,((CONCATENATE('Copy paste to Here'!G628," &amp; ",'Copy paste to Here'!D628,"  &amp;  ",'Copy paste to Here'!E628))),"Empty Cell")</f>
        <v>Empty Cell</v>
      </c>
      <c r="B624" s="54">
        <f>'Copy paste to Here'!C628</f>
        <v>0</v>
      </c>
      <c r="C624" s="54"/>
      <c r="D624" s="55"/>
      <c r="E624" s="56"/>
      <c r="F624" s="56">
        <f t="shared" si="28"/>
        <v>0</v>
      </c>
      <c r="G624" s="57">
        <f t="shared" si="29"/>
        <v>0</v>
      </c>
      <c r="H624" s="60">
        <f t="shared" si="30"/>
        <v>0</v>
      </c>
    </row>
    <row r="625" spans="1:8" s="59" customFormat="1" hidden="1">
      <c r="A625" s="53" t="str">
        <f>IF((LEN('Copy paste to Here'!G629))&gt;5,((CONCATENATE('Copy paste to Here'!G629," &amp; ",'Copy paste to Here'!D629,"  &amp;  ",'Copy paste to Here'!E629))),"Empty Cell")</f>
        <v>Empty Cell</v>
      </c>
      <c r="B625" s="54">
        <f>'Copy paste to Here'!C629</f>
        <v>0</v>
      </c>
      <c r="C625" s="54"/>
      <c r="D625" s="55"/>
      <c r="E625" s="56"/>
      <c r="F625" s="56">
        <f t="shared" si="28"/>
        <v>0</v>
      </c>
      <c r="G625" s="57">
        <f t="shared" si="29"/>
        <v>0</v>
      </c>
      <c r="H625" s="60">
        <f t="shared" si="30"/>
        <v>0</v>
      </c>
    </row>
    <row r="626" spans="1:8" s="59" customFormat="1" hidden="1">
      <c r="A626" s="53" t="str">
        <f>IF((LEN('Copy paste to Here'!G630))&gt;5,((CONCATENATE('Copy paste to Here'!G630," &amp; ",'Copy paste to Here'!D630,"  &amp;  ",'Copy paste to Here'!E630))),"Empty Cell")</f>
        <v>Empty Cell</v>
      </c>
      <c r="B626" s="54">
        <f>'Copy paste to Here'!C630</f>
        <v>0</v>
      </c>
      <c r="C626" s="54"/>
      <c r="D626" s="55"/>
      <c r="E626" s="56"/>
      <c r="F626" s="56">
        <f t="shared" si="28"/>
        <v>0</v>
      </c>
      <c r="G626" s="57">
        <f t="shared" si="29"/>
        <v>0</v>
      </c>
      <c r="H626" s="60">
        <f t="shared" si="30"/>
        <v>0</v>
      </c>
    </row>
    <row r="627" spans="1:8" s="59" customFormat="1" hidden="1">
      <c r="A627" s="53" t="str">
        <f>IF((LEN('Copy paste to Here'!G631))&gt;5,((CONCATENATE('Copy paste to Here'!G631," &amp; ",'Copy paste to Here'!D631,"  &amp;  ",'Copy paste to Here'!E631))),"Empty Cell")</f>
        <v>Empty Cell</v>
      </c>
      <c r="B627" s="54">
        <f>'Copy paste to Here'!C631</f>
        <v>0</v>
      </c>
      <c r="C627" s="54"/>
      <c r="D627" s="55"/>
      <c r="E627" s="56"/>
      <c r="F627" s="56">
        <f t="shared" si="28"/>
        <v>0</v>
      </c>
      <c r="G627" s="57">
        <f t="shared" si="29"/>
        <v>0</v>
      </c>
      <c r="H627" s="60">
        <f t="shared" si="30"/>
        <v>0</v>
      </c>
    </row>
    <row r="628" spans="1:8" s="59" customFormat="1" hidden="1">
      <c r="A628" s="53" t="str">
        <f>IF((LEN('Copy paste to Here'!G632))&gt;5,((CONCATENATE('Copy paste to Here'!G632," &amp; ",'Copy paste to Here'!D632,"  &amp;  ",'Copy paste to Here'!E632))),"Empty Cell")</f>
        <v>Empty Cell</v>
      </c>
      <c r="B628" s="54">
        <f>'Copy paste to Here'!C632</f>
        <v>0</v>
      </c>
      <c r="C628" s="54"/>
      <c r="D628" s="55"/>
      <c r="E628" s="56"/>
      <c r="F628" s="56">
        <f t="shared" si="28"/>
        <v>0</v>
      </c>
      <c r="G628" s="57">
        <f t="shared" si="29"/>
        <v>0</v>
      </c>
      <c r="H628" s="60">
        <f t="shared" si="30"/>
        <v>0</v>
      </c>
    </row>
    <row r="629" spans="1:8" s="59" customFormat="1" hidden="1">
      <c r="A629" s="53" t="str">
        <f>IF((LEN('Copy paste to Here'!G633))&gt;5,((CONCATENATE('Copy paste to Here'!G633," &amp; ",'Copy paste to Here'!D633,"  &amp;  ",'Copy paste to Here'!E633))),"Empty Cell")</f>
        <v>Empty Cell</v>
      </c>
      <c r="B629" s="54">
        <f>'Copy paste to Here'!C633</f>
        <v>0</v>
      </c>
      <c r="C629" s="54"/>
      <c r="D629" s="55"/>
      <c r="E629" s="56"/>
      <c r="F629" s="56">
        <f t="shared" si="28"/>
        <v>0</v>
      </c>
      <c r="G629" s="57">
        <f t="shared" si="29"/>
        <v>0</v>
      </c>
      <c r="H629" s="60">
        <f t="shared" si="30"/>
        <v>0</v>
      </c>
    </row>
    <row r="630" spans="1:8" s="59" customFormat="1" hidden="1">
      <c r="A630" s="53" t="str">
        <f>IF((LEN('Copy paste to Here'!G634))&gt;5,((CONCATENATE('Copy paste to Here'!G634," &amp; ",'Copy paste to Here'!D634,"  &amp;  ",'Copy paste to Here'!E634))),"Empty Cell")</f>
        <v>Empty Cell</v>
      </c>
      <c r="B630" s="54">
        <f>'Copy paste to Here'!C634</f>
        <v>0</v>
      </c>
      <c r="C630" s="54"/>
      <c r="D630" s="55"/>
      <c r="E630" s="56"/>
      <c r="F630" s="56">
        <f t="shared" si="28"/>
        <v>0</v>
      </c>
      <c r="G630" s="57">
        <f t="shared" si="29"/>
        <v>0</v>
      </c>
      <c r="H630" s="60">
        <f t="shared" si="30"/>
        <v>0</v>
      </c>
    </row>
    <row r="631" spans="1:8" s="59" customFormat="1" hidden="1">
      <c r="A631" s="53" t="str">
        <f>IF((LEN('Copy paste to Here'!G635))&gt;5,((CONCATENATE('Copy paste to Here'!G635," &amp; ",'Copy paste to Here'!D635,"  &amp;  ",'Copy paste to Here'!E635))),"Empty Cell")</f>
        <v>Empty Cell</v>
      </c>
      <c r="B631" s="54">
        <f>'Copy paste to Here'!C635</f>
        <v>0</v>
      </c>
      <c r="C631" s="54"/>
      <c r="D631" s="55"/>
      <c r="E631" s="56"/>
      <c r="F631" s="56">
        <f t="shared" si="28"/>
        <v>0</v>
      </c>
      <c r="G631" s="57">
        <f t="shared" si="29"/>
        <v>0</v>
      </c>
      <c r="H631" s="60">
        <f t="shared" si="30"/>
        <v>0</v>
      </c>
    </row>
    <row r="632" spans="1:8" s="59" customFormat="1" hidden="1">
      <c r="A632" s="53" t="str">
        <f>IF((LEN('Copy paste to Here'!G636))&gt;5,((CONCATENATE('Copy paste to Here'!G636," &amp; ",'Copy paste to Here'!D636,"  &amp;  ",'Copy paste to Here'!E636))),"Empty Cell")</f>
        <v>Empty Cell</v>
      </c>
      <c r="B632" s="54">
        <f>'Copy paste to Here'!C636</f>
        <v>0</v>
      </c>
      <c r="C632" s="54"/>
      <c r="D632" s="55"/>
      <c r="E632" s="56"/>
      <c r="F632" s="56">
        <f t="shared" si="28"/>
        <v>0</v>
      </c>
      <c r="G632" s="57">
        <f t="shared" si="29"/>
        <v>0</v>
      </c>
      <c r="H632" s="60">
        <f t="shared" si="30"/>
        <v>0</v>
      </c>
    </row>
    <row r="633" spans="1:8" s="59" customFormat="1" hidden="1">
      <c r="A633" s="53" t="str">
        <f>IF((LEN('Copy paste to Here'!G637))&gt;5,((CONCATENATE('Copy paste to Here'!G637," &amp; ",'Copy paste to Here'!D637,"  &amp;  ",'Copy paste to Here'!E637))),"Empty Cell")</f>
        <v>Empty Cell</v>
      </c>
      <c r="B633" s="54">
        <f>'Copy paste to Here'!C637</f>
        <v>0</v>
      </c>
      <c r="C633" s="54"/>
      <c r="D633" s="55"/>
      <c r="E633" s="56"/>
      <c r="F633" s="56">
        <f t="shared" si="28"/>
        <v>0</v>
      </c>
      <c r="G633" s="57">
        <f t="shared" si="29"/>
        <v>0</v>
      </c>
      <c r="H633" s="60">
        <f t="shared" si="30"/>
        <v>0</v>
      </c>
    </row>
    <row r="634" spans="1:8" s="59" customFormat="1" hidden="1">
      <c r="A634" s="53" t="str">
        <f>IF((LEN('Copy paste to Here'!G638))&gt;5,((CONCATENATE('Copy paste to Here'!G638," &amp; ",'Copy paste to Here'!D638,"  &amp;  ",'Copy paste to Here'!E638))),"Empty Cell")</f>
        <v>Empty Cell</v>
      </c>
      <c r="B634" s="54">
        <f>'Copy paste to Here'!C638</f>
        <v>0</v>
      </c>
      <c r="C634" s="54"/>
      <c r="D634" s="55"/>
      <c r="E634" s="56"/>
      <c r="F634" s="56">
        <f t="shared" si="28"/>
        <v>0</v>
      </c>
      <c r="G634" s="57">
        <f t="shared" si="29"/>
        <v>0</v>
      </c>
      <c r="H634" s="60">
        <f t="shared" si="30"/>
        <v>0</v>
      </c>
    </row>
    <row r="635" spans="1:8" s="59" customFormat="1" hidden="1">
      <c r="A635" s="53" t="str">
        <f>IF((LEN('Copy paste to Here'!G639))&gt;5,((CONCATENATE('Copy paste to Here'!G639," &amp; ",'Copy paste to Here'!D639,"  &amp;  ",'Copy paste to Here'!E639))),"Empty Cell")</f>
        <v>Empty Cell</v>
      </c>
      <c r="B635" s="54">
        <f>'Copy paste to Here'!C639</f>
        <v>0</v>
      </c>
      <c r="C635" s="54"/>
      <c r="D635" s="55"/>
      <c r="E635" s="56"/>
      <c r="F635" s="56">
        <f t="shared" si="28"/>
        <v>0</v>
      </c>
      <c r="G635" s="57">
        <f t="shared" si="29"/>
        <v>0</v>
      </c>
      <c r="H635" s="60">
        <f t="shared" si="30"/>
        <v>0</v>
      </c>
    </row>
    <row r="636" spans="1:8" s="59" customFormat="1" hidden="1">
      <c r="A636" s="53" t="str">
        <f>IF((LEN('Copy paste to Here'!G640))&gt;5,((CONCATENATE('Copy paste to Here'!G640," &amp; ",'Copy paste to Here'!D640,"  &amp;  ",'Copy paste to Here'!E640))),"Empty Cell")</f>
        <v>Empty Cell</v>
      </c>
      <c r="B636" s="54">
        <f>'Copy paste to Here'!C640</f>
        <v>0</v>
      </c>
      <c r="C636" s="54"/>
      <c r="D636" s="55"/>
      <c r="E636" s="56"/>
      <c r="F636" s="56">
        <f t="shared" si="28"/>
        <v>0</v>
      </c>
      <c r="G636" s="57">
        <f t="shared" si="29"/>
        <v>0</v>
      </c>
      <c r="H636" s="60">
        <f t="shared" si="30"/>
        <v>0</v>
      </c>
    </row>
    <row r="637" spans="1:8" s="59" customFormat="1" hidden="1">
      <c r="A637" s="53" t="str">
        <f>IF((LEN('Copy paste to Here'!G641))&gt;5,((CONCATENATE('Copy paste to Here'!G641," &amp; ",'Copy paste to Here'!D641,"  &amp;  ",'Copy paste to Here'!E641))),"Empty Cell")</f>
        <v>Empty Cell</v>
      </c>
      <c r="B637" s="54">
        <f>'Copy paste to Here'!C641</f>
        <v>0</v>
      </c>
      <c r="C637" s="54"/>
      <c r="D637" s="55"/>
      <c r="E637" s="56"/>
      <c r="F637" s="56">
        <f t="shared" si="28"/>
        <v>0</v>
      </c>
      <c r="G637" s="57">
        <f t="shared" si="29"/>
        <v>0</v>
      </c>
      <c r="H637" s="60">
        <f t="shared" si="30"/>
        <v>0</v>
      </c>
    </row>
    <row r="638" spans="1:8" s="59" customFormat="1" hidden="1">
      <c r="A638" s="53" t="str">
        <f>IF((LEN('Copy paste to Here'!G642))&gt;5,((CONCATENATE('Copy paste to Here'!G642," &amp; ",'Copy paste to Here'!D642,"  &amp;  ",'Copy paste to Here'!E642))),"Empty Cell")</f>
        <v>Empty Cell</v>
      </c>
      <c r="B638" s="54">
        <f>'Copy paste to Here'!C642</f>
        <v>0</v>
      </c>
      <c r="C638" s="54"/>
      <c r="D638" s="55"/>
      <c r="E638" s="56"/>
      <c r="F638" s="56">
        <f t="shared" si="28"/>
        <v>0</v>
      </c>
      <c r="G638" s="57">
        <f t="shared" si="29"/>
        <v>0</v>
      </c>
      <c r="H638" s="60">
        <f t="shared" si="30"/>
        <v>0</v>
      </c>
    </row>
    <row r="639" spans="1:8" s="59" customFormat="1" hidden="1">
      <c r="A639" s="53" t="str">
        <f>IF((LEN('Copy paste to Here'!G643))&gt;5,((CONCATENATE('Copy paste to Here'!G643," &amp; ",'Copy paste to Here'!D643,"  &amp;  ",'Copy paste to Here'!E643))),"Empty Cell")</f>
        <v>Empty Cell</v>
      </c>
      <c r="B639" s="54">
        <f>'Copy paste to Here'!C643</f>
        <v>0</v>
      </c>
      <c r="C639" s="54"/>
      <c r="D639" s="55"/>
      <c r="E639" s="56"/>
      <c r="F639" s="56">
        <f t="shared" si="28"/>
        <v>0</v>
      </c>
      <c r="G639" s="57">
        <f t="shared" si="29"/>
        <v>0</v>
      </c>
      <c r="H639" s="60">
        <f t="shared" si="30"/>
        <v>0</v>
      </c>
    </row>
    <row r="640" spans="1:8" s="59" customFormat="1" hidden="1">
      <c r="A640" s="53" t="str">
        <f>IF((LEN('Copy paste to Here'!G644))&gt;5,((CONCATENATE('Copy paste to Here'!G644," &amp; ",'Copy paste to Here'!D644,"  &amp;  ",'Copy paste to Here'!E644))),"Empty Cell")</f>
        <v>Empty Cell</v>
      </c>
      <c r="B640" s="54">
        <f>'Copy paste to Here'!C644</f>
        <v>0</v>
      </c>
      <c r="C640" s="54"/>
      <c r="D640" s="55"/>
      <c r="E640" s="56"/>
      <c r="F640" s="56">
        <f t="shared" si="28"/>
        <v>0</v>
      </c>
      <c r="G640" s="57">
        <f t="shared" si="29"/>
        <v>0</v>
      </c>
      <c r="H640" s="60">
        <f t="shared" si="30"/>
        <v>0</v>
      </c>
    </row>
    <row r="641" spans="1:8" s="59" customFormat="1" hidden="1">
      <c r="A641" s="53" t="str">
        <f>IF((LEN('Copy paste to Here'!G645))&gt;5,((CONCATENATE('Copy paste to Here'!G645," &amp; ",'Copy paste to Here'!D645,"  &amp;  ",'Copy paste to Here'!E645))),"Empty Cell")</f>
        <v>Empty Cell</v>
      </c>
      <c r="B641" s="54">
        <f>'Copy paste to Here'!C645</f>
        <v>0</v>
      </c>
      <c r="C641" s="54"/>
      <c r="D641" s="55"/>
      <c r="E641" s="56"/>
      <c r="F641" s="56">
        <f t="shared" si="28"/>
        <v>0</v>
      </c>
      <c r="G641" s="57">
        <f t="shared" si="29"/>
        <v>0</v>
      </c>
      <c r="H641" s="60">
        <f t="shared" si="30"/>
        <v>0</v>
      </c>
    </row>
    <row r="642" spans="1:8" s="59" customFormat="1" hidden="1">
      <c r="A642" s="53" t="str">
        <f>IF((LEN('Copy paste to Here'!G646))&gt;5,((CONCATENATE('Copy paste to Here'!G646," &amp; ",'Copy paste to Here'!D646,"  &amp;  ",'Copy paste to Here'!E646))),"Empty Cell")</f>
        <v>Empty Cell</v>
      </c>
      <c r="B642" s="54">
        <f>'Copy paste to Here'!C646</f>
        <v>0</v>
      </c>
      <c r="C642" s="54"/>
      <c r="D642" s="55"/>
      <c r="E642" s="56"/>
      <c r="F642" s="56">
        <f t="shared" si="28"/>
        <v>0</v>
      </c>
      <c r="G642" s="57">
        <f t="shared" si="29"/>
        <v>0</v>
      </c>
      <c r="H642" s="60">
        <f t="shared" si="30"/>
        <v>0</v>
      </c>
    </row>
    <row r="643" spans="1:8" s="59" customFormat="1" hidden="1">
      <c r="A643" s="53" t="str">
        <f>IF((LEN('Copy paste to Here'!G647))&gt;5,((CONCATENATE('Copy paste to Here'!G647," &amp; ",'Copy paste to Here'!D647,"  &amp;  ",'Copy paste to Here'!E647))),"Empty Cell")</f>
        <v>Empty Cell</v>
      </c>
      <c r="B643" s="54">
        <f>'Copy paste to Here'!C647</f>
        <v>0</v>
      </c>
      <c r="C643" s="54"/>
      <c r="D643" s="55"/>
      <c r="E643" s="56"/>
      <c r="F643" s="56">
        <f t="shared" si="28"/>
        <v>0</v>
      </c>
      <c r="G643" s="57">
        <f t="shared" si="29"/>
        <v>0</v>
      </c>
      <c r="H643" s="60">
        <f t="shared" si="30"/>
        <v>0</v>
      </c>
    </row>
    <row r="644" spans="1:8" s="59" customFormat="1" hidden="1">
      <c r="A644" s="53" t="str">
        <f>IF((LEN('Copy paste to Here'!G648))&gt;5,((CONCATENATE('Copy paste to Here'!G648," &amp; ",'Copy paste to Here'!D648,"  &amp;  ",'Copy paste to Here'!E648))),"Empty Cell")</f>
        <v>Empty Cell</v>
      </c>
      <c r="B644" s="54">
        <f>'Copy paste to Here'!C648</f>
        <v>0</v>
      </c>
      <c r="C644" s="54"/>
      <c r="D644" s="55"/>
      <c r="E644" s="56"/>
      <c r="F644" s="56">
        <f t="shared" si="28"/>
        <v>0</v>
      </c>
      <c r="G644" s="57">
        <f t="shared" si="29"/>
        <v>0</v>
      </c>
      <c r="H644" s="60">
        <f t="shared" si="30"/>
        <v>0</v>
      </c>
    </row>
    <row r="645" spans="1:8" s="59" customFormat="1" hidden="1">
      <c r="A645" s="53" t="str">
        <f>IF((LEN('Copy paste to Here'!G649))&gt;5,((CONCATENATE('Copy paste to Here'!G649," &amp; ",'Copy paste to Here'!D649,"  &amp;  ",'Copy paste to Here'!E649))),"Empty Cell")</f>
        <v>Empty Cell</v>
      </c>
      <c r="B645" s="54">
        <f>'Copy paste to Here'!C649</f>
        <v>0</v>
      </c>
      <c r="C645" s="54"/>
      <c r="D645" s="55"/>
      <c r="E645" s="56"/>
      <c r="F645" s="56">
        <f t="shared" si="28"/>
        <v>0</v>
      </c>
      <c r="G645" s="57">
        <f t="shared" si="29"/>
        <v>0</v>
      </c>
      <c r="H645" s="60">
        <f t="shared" si="30"/>
        <v>0</v>
      </c>
    </row>
    <row r="646" spans="1:8" s="59" customFormat="1" hidden="1">
      <c r="A646" s="53" t="str">
        <f>IF((LEN('Copy paste to Here'!G650))&gt;5,((CONCATENATE('Copy paste to Here'!G650," &amp; ",'Copy paste to Here'!D650,"  &amp;  ",'Copy paste to Here'!E650))),"Empty Cell")</f>
        <v>Empty Cell</v>
      </c>
      <c r="B646" s="54">
        <f>'Copy paste to Here'!C650</f>
        <v>0</v>
      </c>
      <c r="C646" s="54"/>
      <c r="D646" s="55"/>
      <c r="E646" s="56"/>
      <c r="F646" s="56">
        <f t="shared" si="28"/>
        <v>0</v>
      </c>
      <c r="G646" s="57">
        <f t="shared" si="29"/>
        <v>0</v>
      </c>
      <c r="H646" s="60">
        <f t="shared" si="30"/>
        <v>0</v>
      </c>
    </row>
    <row r="647" spans="1:8" s="59" customFormat="1" hidden="1">
      <c r="A647" s="53" t="str">
        <f>IF((LEN('Copy paste to Here'!G651))&gt;5,((CONCATENATE('Copy paste to Here'!G651," &amp; ",'Copy paste to Here'!D651,"  &amp;  ",'Copy paste to Here'!E651))),"Empty Cell")</f>
        <v>Empty Cell</v>
      </c>
      <c r="B647" s="54">
        <f>'Copy paste to Here'!C651</f>
        <v>0</v>
      </c>
      <c r="C647" s="54"/>
      <c r="D647" s="55"/>
      <c r="E647" s="56"/>
      <c r="F647" s="56">
        <f t="shared" si="28"/>
        <v>0</v>
      </c>
      <c r="G647" s="57">
        <f t="shared" si="29"/>
        <v>0</v>
      </c>
      <c r="H647" s="60">
        <f t="shared" si="30"/>
        <v>0</v>
      </c>
    </row>
    <row r="648" spans="1:8" s="59" customFormat="1" hidden="1">
      <c r="A648" s="53" t="str">
        <f>IF((LEN('Copy paste to Here'!G652))&gt;5,((CONCATENATE('Copy paste to Here'!G652," &amp; ",'Copy paste to Here'!D652,"  &amp;  ",'Copy paste to Here'!E652))),"Empty Cell")</f>
        <v>Empty Cell</v>
      </c>
      <c r="B648" s="54">
        <f>'Copy paste to Here'!C652</f>
        <v>0</v>
      </c>
      <c r="C648" s="54"/>
      <c r="D648" s="55"/>
      <c r="E648" s="56"/>
      <c r="F648" s="56">
        <f t="shared" si="28"/>
        <v>0</v>
      </c>
      <c r="G648" s="57">
        <f t="shared" si="29"/>
        <v>0</v>
      </c>
      <c r="H648" s="60">
        <f t="shared" si="30"/>
        <v>0</v>
      </c>
    </row>
    <row r="649" spans="1:8" s="59" customFormat="1" hidden="1">
      <c r="A649" s="53" t="str">
        <f>IF((LEN('Copy paste to Here'!G653))&gt;5,((CONCATENATE('Copy paste to Here'!G653," &amp; ",'Copy paste to Here'!D653,"  &amp;  ",'Copy paste to Here'!E653))),"Empty Cell")</f>
        <v>Empty Cell</v>
      </c>
      <c r="B649" s="54">
        <f>'Copy paste to Here'!C653</f>
        <v>0</v>
      </c>
      <c r="C649" s="54"/>
      <c r="D649" s="55"/>
      <c r="E649" s="56"/>
      <c r="F649" s="56">
        <f t="shared" si="28"/>
        <v>0</v>
      </c>
      <c r="G649" s="57">
        <f t="shared" si="29"/>
        <v>0</v>
      </c>
      <c r="H649" s="60">
        <f t="shared" si="30"/>
        <v>0</v>
      </c>
    </row>
    <row r="650" spans="1:8" s="59" customFormat="1" hidden="1">
      <c r="A650" s="53" t="str">
        <f>IF((LEN('Copy paste to Here'!G654))&gt;5,((CONCATENATE('Copy paste to Here'!G654," &amp; ",'Copy paste to Here'!D654,"  &amp;  ",'Copy paste to Here'!E654))),"Empty Cell")</f>
        <v>Empty Cell</v>
      </c>
      <c r="B650" s="54">
        <f>'Copy paste to Here'!C654</f>
        <v>0</v>
      </c>
      <c r="C650" s="54"/>
      <c r="D650" s="55"/>
      <c r="E650" s="56"/>
      <c r="F650" s="56">
        <f t="shared" si="28"/>
        <v>0</v>
      </c>
      <c r="G650" s="57">
        <f t="shared" si="29"/>
        <v>0</v>
      </c>
      <c r="H650" s="60">
        <f t="shared" si="30"/>
        <v>0</v>
      </c>
    </row>
    <row r="651" spans="1:8" s="59" customFormat="1" hidden="1">
      <c r="A651" s="53" t="str">
        <f>IF((LEN('Copy paste to Here'!G655))&gt;5,((CONCATENATE('Copy paste to Here'!G655," &amp; ",'Copy paste to Here'!D655,"  &amp;  ",'Copy paste to Here'!E655))),"Empty Cell")</f>
        <v>Empty Cell</v>
      </c>
      <c r="B651" s="54">
        <f>'Copy paste to Here'!C655</f>
        <v>0</v>
      </c>
      <c r="C651" s="54"/>
      <c r="D651" s="55"/>
      <c r="E651" s="56"/>
      <c r="F651" s="56">
        <f t="shared" si="28"/>
        <v>0</v>
      </c>
      <c r="G651" s="57">
        <f t="shared" si="29"/>
        <v>0</v>
      </c>
      <c r="H651" s="60">
        <f t="shared" si="30"/>
        <v>0</v>
      </c>
    </row>
    <row r="652" spans="1:8" s="59" customFormat="1" hidden="1">
      <c r="A652" s="53" t="str">
        <f>IF((LEN('Copy paste to Here'!G656))&gt;5,((CONCATENATE('Copy paste to Here'!G656," &amp; ",'Copy paste to Here'!D656,"  &amp;  ",'Copy paste to Here'!E656))),"Empty Cell")</f>
        <v>Empty Cell</v>
      </c>
      <c r="B652" s="54">
        <f>'Copy paste to Here'!C656</f>
        <v>0</v>
      </c>
      <c r="C652" s="54"/>
      <c r="D652" s="55"/>
      <c r="E652" s="56"/>
      <c r="F652" s="56">
        <f t="shared" si="28"/>
        <v>0</v>
      </c>
      <c r="G652" s="57">
        <f t="shared" si="29"/>
        <v>0</v>
      </c>
      <c r="H652" s="60">
        <f t="shared" si="30"/>
        <v>0</v>
      </c>
    </row>
    <row r="653" spans="1:8" s="59" customFormat="1" hidden="1">
      <c r="A653" s="53" t="str">
        <f>IF((LEN('Copy paste to Here'!G657))&gt;5,((CONCATENATE('Copy paste to Here'!G657," &amp; ",'Copy paste to Here'!D657,"  &amp;  ",'Copy paste to Here'!E657))),"Empty Cell")</f>
        <v>Empty Cell</v>
      </c>
      <c r="B653" s="54">
        <f>'Copy paste to Here'!C657</f>
        <v>0</v>
      </c>
      <c r="C653" s="54"/>
      <c r="D653" s="55"/>
      <c r="E653" s="56"/>
      <c r="F653" s="56">
        <f t="shared" si="28"/>
        <v>0</v>
      </c>
      <c r="G653" s="57">
        <f t="shared" si="29"/>
        <v>0</v>
      </c>
      <c r="H653" s="60">
        <f t="shared" si="30"/>
        <v>0</v>
      </c>
    </row>
    <row r="654" spans="1:8" s="59" customFormat="1" hidden="1">
      <c r="A654" s="53" t="str">
        <f>IF((LEN('Copy paste to Here'!G658))&gt;5,((CONCATENATE('Copy paste to Here'!G658," &amp; ",'Copy paste to Here'!D658,"  &amp;  ",'Copy paste to Here'!E658))),"Empty Cell")</f>
        <v>Empty Cell</v>
      </c>
      <c r="B654" s="54">
        <f>'Copy paste to Here'!C658</f>
        <v>0</v>
      </c>
      <c r="C654" s="54"/>
      <c r="D654" s="55"/>
      <c r="E654" s="56"/>
      <c r="F654" s="56">
        <f t="shared" si="28"/>
        <v>0</v>
      </c>
      <c r="G654" s="57">
        <f t="shared" si="29"/>
        <v>0</v>
      </c>
      <c r="H654" s="60">
        <f t="shared" si="30"/>
        <v>0</v>
      </c>
    </row>
    <row r="655" spans="1:8" s="59" customFormat="1" hidden="1">
      <c r="A655" s="53" t="str">
        <f>IF((LEN('Copy paste to Here'!G659))&gt;5,((CONCATENATE('Copy paste to Here'!G659," &amp; ",'Copy paste to Here'!D659,"  &amp;  ",'Copy paste to Here'!E659))),"Empty Cell")</f>
        <v>Empty Cell</v>
      </c>
      <c r="B655" s="54">
        <f>'Copy paste to Here'!C659</f>
        <v>0</v>
      </c>
      <c r="C655" s="54"/>
      <c r="D655" s="55"/>
      <c r="E655" s="56"/>
      <c r="F655" s="56">
        <f t="shared" si="28"/>
        <v>0</v>
      </c>
      <c r="G655" s="57">
        <f t="shared" si="29"/>
        <v>0</v>
      </c>
      <c r="H655" s="60">
        <f t="shared" si="30"/>
        <v>0</v>
      </c>
    </row>
    <row r="656" spans="1:8" s="59" customFormat="1" hidden="1">
      <c r="A656" s="53" t="str">
        <f>IF((LEN('Copy paste to Here'!G660))&gt;5,((CONCATENATE('Copy paste to Here'!G660," &amp; ",'Copy paste to Here'!D660,"  &amp;  ",'Copy paste to Here'!E660))),"Empty Cell")</f>
        <v>Empty Cell</v>
      </c>
      <c r="B656" s="54">
        <f>'Copy paste to Here'!C660</f>
        <v>0</v>
      </c>
      <c r="C656" s="54"/>
      <c r="D656" s="55"/>
      <c r="E656" s="56"/>
      <c r="F656" s="56">
        <f t="shared" si="28"/>
        <v>0</v>
      </c>
      <c r="G656" s="57">
        <f t="shared" si="29"/>
        <v>0</v>
      </c>
      <c r="H656" s="60">
        <f t="shared" si="30"/>
        <v>0</v>
      </c>
    </row>
    <row r="657" spans="1:8" s="59" customFormat="1" hidden="1">
      <c r="A657" s="53" t="str">
        <f>IF((LEN('Copy paste to Here'!G661))&gt;5,((CONCATENATE('Copy paste to Here'!G661," &amp; ",'Copy paste to Here'!D661,"  &amp;  ",'Copy paste to Here'!E661))),"Empty Cell")</f>
        <v>Empty Cell</v>
      </c>
      <c r="B657" s="54">
        <f>'Copy paste to Here'!C661</f>
        <v>0</v>
      </c>
      <c r="C657" s="54"/>
      <c r="D657" s="55"/>
      <c r="E657" s="56"/>
      <c r="F657" s="56">
        <f t="shared" si="28"/>
        <v>0</v>
      </c>
      <c r="G657" s="57">
        <f t="shared" si="29"/>
        <v>0</v>
      </c>
      <c r="H657" s="60">
        <f t="shared" si="30"/>
        <v>0</v>
      </c>
    </row>
    <row r="658" spans="1:8" s="59" customFormat="1" hidden="1">
      <c r="A658" s="53" t="str">
        <f>IF((LEN('Copy paste to Here'!G662))&gt;5,((CONCATENATE('Copy paste to Here'!G662," &amp; ",'Copy paste to Here'!D662,"  &amp;  ",'Copy paste to Here'!E662))),"Empty Cell")</f>
        <v>Empty Cell</v>
      </c>
      <c r="B658" s="54">
        <f>'Copy paste to Here'!C662</f>
        <v>0</v>
      </c>
      <c r="C658" s="54"/>
      <c r="D658" s="55"/>
      <c r="E658" s="56"/>
      <c r="F658" s="56">
        <f t="shared" si="28"/>
        <v>0</v>
      </c>
      <c r="G658" s="57">
        <f t="shared" si="29"/>
        <v>0</v>
      </c>
      <c r="H658" s="60">
        <f t="shared" si="30"/>
        <v>0</v>
      </c>
    </row>
    <row r="659" spans="1:8" s="59" customFormat="1" hidden="1">
      <c r="A659" s="53" t="str">
        <f>IF((LEN('Copy paste to Here'!G663))&gt;5,((CONCATENATE('Copy paste to Here'!G663," &amp; ",'Copy paste to Here'!D663,"  &amp;  ",'Copy paste to Here'!E663))),"Empty Cell")</f>
        <v>Empty Cell</v>
      </c>
      <c r="B659" s="54">
        <f>'Copy paste to Here'!C663</f>
        <v>0</v>
      </c>
      <c r="C659" s="54"/>
      <c r="D659" s="55"/>
      <c r="E659" s="56"/>
      <c r="F659" s="56">
        <f t="shared" ref="F659:F722" si="31">D659*E659</f>
        <v>0</v>
      </c>
      <c r="G659" s="57">
        <f t="shared" ref="G659:G722" si="32">E659*$E$14</f>
        <v>0</v>
      </c>
      <c r="H659" s="60">
        <f t="shared" ref="H659:H722" si="33">D659*G659</f>
        <v>0</v>
      </c>
    </row>
    <row r="660" spans="1:8" s="59" customFormat="1" hidden="1">
      <c r="A660" s="53" t="str">
        <f>IF((LEN('Copy paste to Here'!G664))&gt;5,((CONCATENATE('Copy paste to Here'!G664," &amp; ",'Copy paste to Here'!D664,"  &amp;  ",'Copy paste to Here'!E664))),"Empty Cell")</f>
        <v>Empty Cell</v>
      </c>
      <c r="B660" s="54">
        <f>'Copy paste to Here'!C664</f>
        <v>0</v>
      </c>
      <c r="C660" s="54"/>
      <c r="D660" s="55"/>
      <c r="E660" s="56"/>
      <c r="F660" s="56">
        <f t="shared" si="31"/>
        <v>0</v>
      </c>
      <c r="G660" s="57">
        <f t="shared" si="32"/>
        <v>0</v>
      </c>
      <c r="H660" s="60">
        <f t="shared" si="33"/>
        <v>0</v>
      </c>
    </row>
    <row r="661" spans="1:8" s="59" customFormat="1" hidden="1">
      <c r="A661" s="53" t="str">
        <f>IF((LEN('Copy paste to Here'!G665))&gt;5,((CONCATENATE('Copy paste to Here'!G665," &amp; ",'Copy paste to Here'!D665,"  &amp;  ",'Copy paste to Here'!E665))),"Empty Cell")</f>
        <v>Empty Cell</v>
      </c>
      <c r="B661" s="54">
        <f>'Copy paste to Here'!C665</f>
        <v>0</v>
      </c>
      <c r="C661" s="54"/>
      <c r="D661" s="55"/>
      <c r="E661" s="56"/>
      <c r="F661" s="56">
        <f t="shared" si="31"/>
        <v>0</v>
      </c>
      <c r="G661" s="57">
        <f t="shared" si="32"/>
        <v>0</v>
      </c>
      <c r="H661" s="60">
        <f t="shared" si="33"/>
        <v>0</v>
      </c>
    </row>
    <row r="662" spans="1:8" s="59" customFormat="1" hidden="1">
      <c r="A662" s="53" t="str">
        <f>IF((LEN('Copy paste to Here'!G666))&gt;5,((CONCATENATE('Copy paste to Here'!G666," &amp; ",'Copy paste to Here'!D666,"  &amp;  ",'Copy paste to Here'!E666))),"Empty Cell")</f>
        <v>Empty Cell</v>
      </c>
      <c r="B662" s="54">
        <f>'Copy paste to Here'!C666</f>
        <v>0</v>
      </c>
      <c r="C662" s="54"/>
      <c r="D662" s="55"/>
      <c r="E662" s="56"/>
      <c r="F662" s="56">
        <f t="shared" si="31"/>
        <v>0</v>
      </c>
      <c r="G662" s="57">
        <f t="shared" si="32"/>
        <v>0</v>
      </c>
      <c r="H662" s="60">
        <f t="shared" si="33"/>
        <v>0</v>
      </c>
    </row>
    <row r="663" spans="1:8" s="59" customFormat="1" hidden="1">
      <c r="A663" s="53" t="str">
        <f>IF((LEN('Copy paste to Here'!G667))&gt;5,((CONCATENATE('Copy paste to Here'!G667," &amp; ",'Copy paste to Here'!D667,"  &amp;  ",'Copy paste to Here'!E667))),"Empty Cell")</f>
        <v>Empty Cell</v>
      </c>
      <c r="B663" s="54">
        <f>'Copy paste to Here'!C667</f>
        <v>0</v>
      </c>
      <c r="C663" s="54"/>
      <c r="D663" s="55"/>
      <c r="E663" s="56"/>
      <c r="F663" s="56">
        <f t="shared" si="31"/>
        <v>0</v>
      </c>
      <c r="G663" s="57">
        <f t="shared" si="32"/>
        <v>0</v>
      </c>
      <c r="H663" s="60">
        <f t="shared" si="33"/>
        <v>0</v>
      </c>
    </row>
    <row r="664" spans="1:8" s="59" customFormat="1" hidden="1">
      <c r="A664" s="53" t="str">
        <f>IF((LEN('Copy paste to Here'!G668))&gt;5,((CONCATENATE('Copy paste to Here'!G668," &amp; ",'Copy paste to Here'!D668,"  &amp;  ",'Copy paste to Here'!E668))),"Empty Cell")</f>
        <v>Empty Cell</v>
      </c>
      <c r="B664" s="54">
        <f>'Copy paste to Here'!C668</f>
        <v>0</v>
      </c>
      <c r="C664" s="54"/>
      <c r="D664" s="55"/>
      <c r="E664" s="56"/>
      <c r="F664" s="56">
        <f t="shared" si="31"/>
        <v>0</v>
      </c>
      <c r="G664" s="57">
        <f t="shared" si="32"/>
        <v>0</v>
      </c>
      <c r="H664" s="60">
        <f t="shared" si="33"/>
        <v>0</v>
      </c>
    </row>
    <row r="665" spans="1:8" s="59" customFormat="1" hidden="1">
      <c r="A665" s="53" t="str">
        <f>IF((LEN('Copy paste to Here'!G669))&gt;5,((CONCATENATE('Copy paste to Here'!G669," &amp; ",'Copy paste to Here'!D669,"  &amp;  ",'Copy paste to Here'!E669))),"Empty Cell")</f>
        <v>Empty Cell</v>
      </c>
      <c r="B665" s="54">
        <f>'Copy paste to Here'!C669</f>
        <v>0</v>
      </c>
      <c r="C665" s="54"/>
      <c r="D665" s="55"/>
      <c r="E665" s="56"/>
      <c r="F665" s="56">
        <f t="shared" si="31"/>
        <v>0</v>
      </c>
      <c r="G665" s="57">
        <f t="shared" si="32"/>
        <v>0</v>
      </c>
      <c r="H665" s="60">
        <f t="shared" si="33"/>
        <v>0</v>
      </c>
    </row>
    <row r="666" spans="1:8" s="59" customFormat="1" hidden="1">
      <c r="A666" s="53" t="str">
        <f>IF((LEN('Copy paste to Here'!G670))&gt;5,((CONCATENATE('Copy paste to Here'!G670," &amp; ",'Copy paste to Here'!D670,"  &amp;  ",'Copy paste to Here'!E670))),"Empty Cell")</f>
        <v>Empty Cell</v>
      </c>
      <c r="B666" s="54">
        <f>'Copy paste to Here'!C670</f>
        <v>0</v>
      </c>
      <c r="C666" s="54"/>
      <c r="D666" s="55"/>
      <c r="E666" s="56"/>
      <c r="F666" s="56">
        <f t="shared" si="31"/>
        <v>0</v>
      </c>
      <c r="G666" s="57">
        <f t="shared" si="32"/>
        <v>0</v>
      </c>
      <c r="H666" s="60">
        <f t="shared" si="33"/>
        <v>0</v>
      </c>
    </row>
    <row r="667" spans="1:8" s="59" customFormat="1" hidden="1">
      <c r="A667" s="53" t="str">
        <f>IF((LEN('Copy paste to Here'!G671))&gt;5,((CONCATENATE('Copy paste to Here'!G671," &amp; ",'Copy paste to Here'!D671,"  &amp;  ",'Copy paste to Here'!E671))),"Empty Cell")</f>
        <v>Empty Cell</v>
      </c>
      <c r="B667" s="54">
        <f>'Copy paste to Here'!C671</f>
        <v>0</v>
      </c>
      <c r="C667" s="54"/>
      <c r="D667" s="55"/>
      <c r="E667" s="56"/>
      <c r="F667" s="56">
        <f t="shared" si="31"/>
        <v>0</v>
      </c>
      <c r="G667" s="57">
        <f t="shared" si="32"/>
        <v>0</v>
      </c>
      <c r="H667" s="60">
        <f t="shared" si="33"/>
        <v>0</v>
      </c>
    </row>
    <row r="668" spans="1:8" s="59" customFormat="1" hidden="1">
      <c r="A668" s="53" t="str">
        <f>IF((LEN('Copy paste to Here'!G672))&gt;5,((CONCATENATE('Copy paste to Here'!G672," &amp; ",'Copy paste to Here'!D672,"  &amp;  ",'Copy paste to Here'!E672))),"Empty Cell")</f>
        <v>Empty Cell</v>
      </c>
      <c r="B668" s="54">
        <f>'Copy paste to Here'!C672</f>
        <v>0</v>
      </c>
      <c r="C668" s="54"/>
      <c r="D668" s="55"/>
      <c r="E668" s="56"/>
      <c r="F668" s="56">
        <f t="shared" si="31"/>
        <v>0</v>
      </c>
      <c r="G668" s="57">
        <f t="shared" si="32"/>
        <v>0</v>
      </c>
      <c r="H668" s="60">
        <f t="shared" si="33"/>
        <v>0</v>
      </c>
    </row>
    <row r="669" spans="1:8" s="59" customFormat="1" hidden="1">
      <c r="A669" s="53" t="str">
        <f>IF((LEN('Copy paste to Here'!G673))&gt;5,((CONCATENATE('Copy paste to Here'!G673," &amp; ",'Copy paste to Here'!D673,"  &amp;  ",'Copy paste to Here'!E673))),"Empty Cell")</f>
        <v>Empty Cell</v>
      </c>
      <c r="B669" s="54">
        <f>'Copy paste to Here'!C673</f>
        <v>0</v>
      </c>
      <c r="C669" s="54"/>
      <c r="D669" s="55"/>
      <c r="E669" s="56"/>
      <c r="F669" s="56">
        <f t="shared" si="31"/>
        <v>0</v>
      </c>
      <c r="G669" s="57">
        <f t="shared" si="32"/>
        <v>0</v>
      </c>
      <c r="H669" s="60">
        <f t="shared" si="33"/>
        <v>0</v>
      </c>
    </row>
    <row r="670" spans="1:8" s="59" customFormat="1" hidden="1">
      <c r="A670" s="53" t="str">
        <f>IF((LEN('Copy paste to Here'!G674))&gt;5,((CONCATENATE('Copy paste to Here'!G674," &amp; ",'Copy paste to Here'!D674,"  &amp;  ",'Copy paste to Here'!E674))),"Empty Cell")</f>
        <v>Empty Cell</v>
      </c>
      <c r="B670" s="54">
        <f>'Copy paste to Here'!C674</f>
        <v>0</v>
      </c>
      <c r="C670" s="54"/>
      <c r="D670" s="55"/>
      <c r="E670" s="56"/>
      <c r="F670" s="56">
        <f t="shared" si="31"/>
        <v>0</v>
      </c>
      <c r="G670" s="57">
        <f t="shared" si="32"/>
        <v>0</v>
      </c>
      <c r="H670" s="60">
        <f t="shared" si="33"/>
        <v>0</v>
      </c>
    </row>
    <row r="671" spans="1:8" s="59" customFormat="1" hidden="1">
      <c r="A671" s="53" t="str">
        <f>IF((LEN('Copy paste to Here'!G675))&gt;5,((CONCATENATE('Copy paste to Here'!G675," &amp; ",'Copy paste to Here'!D675,"  &amp;  ",'Copy paste to Here'!E675))),"Empty Cell")</f>
        <v>Empty Cell</v>
      </c>
      <c r="B671" s="54">
        <f>'Copy paste to Here'!C675</f>
        <v>0</v>
      </c>
      <c r="C671" s="54"/>
      <c r="D671" s="55"/>
      <c r="E671" s="56"/>
      <c r="F671" s="56">
        <f t="shared" si="31"/>
        <v>0</v>
      </c>
      <c r="G671" s="57">
        <f t="shared" si="32"/>
        <v>0</v>
      </c>
      <c r="H671" s="60">
        <f t="shared" si="33"/>
        <v>0</v>
      </c>
    </row>
    <row r="672" spans="1:8" s="59" customFormat="1" hidden="1">
      <c r="A672" s="53" t="str">
        <f>IF((LEN('Copy paste to Here'!G676))&gt;5,((CONCATENATE('Copy paste to Here'!G676," &amp; ",'Copy paste to Here'!D676,"  &amp;  ",'Copy paste to Here'!E676))),"Empty Cell")</f>
        <v>Empty Cell</v>
      </c>
      <c r="B672" s="54">
        <f>'Copy paste to Here'!C676</f>
        <v>0</v>
      </c>
      <c r="C672" s="54"/>
      <c r="D672" s="55"/>
      <c r="E672" s="56"/>
      <c r="F672" s="56">
        <f t="shared" si="31"/>
        <v>0</v>
      </c>
      <c r="G672" s="57">
        <f t="shared" si="32"/>
        <v>0</v>
      </c>
      <c r="H672" s="60">
        <f t="shared" si="33"/>
        <v>0</v>
      </c>
    </row>
    <row r="673" spans="1:8" s="59" customFormat="1" hidden="1">
      <c r="A673" s="53" t="str">
        <f>IF((LEN('Copy paste to Here'!G677))&gt;5,((CONCATENATE('Copy paste to Here'!G677," &amp; ",'Copy paste to Here'!D677,"  &amp;  ",'Copy paste to Here'!E677))),"Empty Cell")</f>
        <v>Empty Cell</v>
      </c>
      <c r="B673" s="54">
        <f>'Copy paste to Here'!C677</f>
        <v>0</v>
      </c>
      <c r="C673" s="54"/>
      <c r="D673" s="55"/>
      <c r="E673" s="56"/>
      <c r="F673" s="56">
        <f t="shared" si="31"/>
        <v>0</v>
      </c>
      <c r="G673" s="57">
        <f t="shared" si="32"/>
        <v>0</v>
      </c>
      <c r="H673" s="60">
        <f t="shared" si="33"/>
        <v>0</v>
      </c>
    </row>
    <row r="674" spans="1:8" s="59" customFormat="1" hidden="1">
      <c r="A674" s="53" t="str">
        <f>IF((LEN('Copy paste to Here'!G678))&gt;5,((CONCATENATE('Copy paste to Here'!G678," &amp; ",'Copy paste to Here'!D678,"  &amp;  ",'Copy paste to Here'!E678))),"Empty Cell")</f>
        <v>Empty Cell</v>
      </c>
      <c r="B674" s="54">
        <f>'Copy paste to Here'!C678</f>
        <v>0</v>
      </c>
      <c r="C674" s="54"/>
      <c r="D674" s="55"/>
      <c r="E674" s="56"/>
      <c r="F674" s="56">
        <f t="shared" si="31"/>
        <v>0</v>
      </c>
      <c r="G674" s="57">
        <f t="shared" si="32"/>
        <v>0</v>
      </c>
      <c r="H674" s="60">
        <f t="shared" si="33"/>
        <v>0</v>
      </c>
    </row>
    <row r="675" spans="1:8" s="59" customFormat="1" hidden="1">
      <c r="A675" s="53" t="str">
        <f>IF((LEN('Copy paste to Here'!G679))&gt;5,((CONCATENATE('Copy paste to Here'!G679," &amp; ",'Copy paste to Here'!D679,"  &amp;  ",'Copy paste to Here'!E679))),"Empty Cell")</f>
        <v>Empty Cell</v>
      </c>
      <c r="B675" s="54">
        <f>'Copy paste to Here'!C679</f>
        <v>0</v>
      </c>
      <c r="C675" s="54"/>
      <c r="D675" s="55"/>
      <c r="E675" s="56"/>
      <c r="F675" s="56">
        <f t="shared" si="31"/>
        <v>0</v>
      </c>
      <c r="G675" s="57">
        <f t="shared" si="32"/>
        <v>0</v>
      </c>
      <c r="H675" s="60">
        <f t="shared" si="33"/>
        <v>0</v>
      </c>
    </row>
    <row r="676" spans="1:8" s="59" customFormat="1" hidden="1">
      <c r="A676" s="53" t="str">
        <f>IF((LEN('Copy paste to Here'!G680))&gt;5,((CONCATENATE('Copy paste to Here'!G680," &amp; ",'Copy paste to Here'!D680,"  &amp;  ",'Copy paste to Here'!E680))),"Empty Cell")</f>
        <v>Empty Cell</v>
      </c>
      <c r="B676" s="54">
        <f>'Copy paste to Here'!C680</f>
        <v>0</v>
      </c>
      <c r="C676" s="54"/>
      <c r="D676" s="55"/>
      <c r="E676" s="56"/>
      <c r="F676" s="56">
        <f t="shared" si="31"/>
        <v>0</v>
      </c>
      <c r="G676" s="57">
        <f t="shared" si="32"/>
        <v>0</v>
      </c>
      <c r="H676" s="60">
        <f t="shared" si="33"/>
        <v>0</v>
      </c>
    </row>
    <row r="677" spans="1:8" s="59" customFormat="1" hidden="1">
      <c r="A677" s="53" t="str">
        <f>IF((LEN('Copy paste to Here'!G681))&gt;5,((CONCATENATE('Copy paste to Here'!G681," &amp; ",'Copy paste to Here'!D681,"  &amp;  ",'Copy paste to Here'!E681))),"Empty Cell")</f>
        <v>Empty Cell</v>
      </c>
      <c r="B677" s="54">
        <f>'Copy paste to Here'!C681</f>
        <v>0</v>
      </c>
      <c r="C677" s="54"/>
      <c r="D677" s="55"/>
      <c r="E677" s="56"/>
      <c r="F677" s="56">
        <f t="shared" si="31"/>
        <v>0</v>
      </c>
      <c r="G677" s="57">
        <f t="shared" si="32"/>
        <v>0</v>
      </c>
      <c r="H677" s="60">
        <f t="shared" si="33"/>
        <v>0</v>
      </c>
    </row>
    <row r="678" spans="1:8" s="59" customFormat="1" hidden="1">
      <c r="A678" s="53" t="str">
        <f>IF((LEN('Copy paste to Here'!G682))&gt;5,((CONCATENATE('Copy paste to Here'!G682," &amp; ",'Copy paste to Here'!D682,"  &amp;  ",'Copy paste to Here'!E682))),"Empty Cell")</f>
        <v>Empty Cell</v>
      </c>
      <c r="B678" s="54">
        <f>'Copy paste to Here'!C682</f>
        <v>0</v>
      </c>
      <c r="C678" s="54"/>
      <c r="D678" s="55"/>
      <c r="E678" s="56"/>
      <c r="F678" s="56">
        <f t="shared" si="31"/>
        <v>0</v>
      </c>
      <c r="G678" s="57">
        <f t="shared" si="32"/>
        <v>0</v>
      </c>
      <c r="H678" s="60">
        <f t="shared" si="33"/>
        <v>0</v>
      </c>
    </row>
    <row r="679" spans="1:8" s="59" customFormat="1" hidden="1">
      <c r="A679" s="53" t="str">
        <f>IF((LEN('Copy paste to Here'!G683))&gt;5,((CONCATENATE('Copy paste to Here'!G683," &amp; ",'Copy paste to Here'!D683,"  &amp;  ",'Copy paste to Here'!E683))),"Empty Cell")</f>
        <v>Empty Cell</v>
      </c>
      <c r="B679" s="54">
        <f>'Copy paste to Here'!C683</f>
        <v>0</v>
      </c>
      <c r="C679" s="54"/>
      <c r="D679" s="55"/>
      <c r="E679" s="56"/>
      <c r="F679" s="56">
        <f t="shared" si="31"/>
        <v>0</v>
      </c>
      <c r="G679" s="57">
        <f t="shared" si="32"/>
        <v>0</v>
      </c>
      <c r="H679" s="60">
        <f t="shared" si="33"/>
        <v>0</v>
      </c>
    </row>
    <row r="680" spans="1:8" s="59" customFormat="1" hidden="1">
      <c r="A680" s="53" t="str">
        <f>IF((LEN('Copy paste to Here'!G684))&gt;5,((CONCATENATE('Copy paste to Here'!G684," &amp; ",'Copy paste to Here'!D684,"  &amp;  ",'Copy paste to Here'!E684))),"Empty Cell")</f>
        <v>Empty Cell</v>
      </c>
      <c r="B680" s="54">
        <f>'Copy paste to Here'!C684</f>
        <v>0</v>
      </c>
      <c r="C680" s="54"/>
      <c r="D680" s="55"/>
      <c r="E680" s="56"/>
      <c r="F680" s="56">
        <f t="shared" si="31"/>
        <v>0</v>
      </c>
      <c r="G680" s="57">
        <f t="shared" si="32"/>
        <v>0</v>
      </c>
      <c r="H680" s="60">
        <f t="shared" si="33"/>
        <v>0</v>
      </c>
    </row>
    <row r="681" spans="1:8" s="59" customFormat="1" hidden="1">
      <c r="A681" s="53" t="str">
        <f>IF((LEN('Copy paste to Here'!G685))&gt;5,((CONCATENATE('Copy paste to Here'!G685," &amp; ",'Copy paste to Here'!D685,"  &amp;  ",'Copy paste to Here'!E685))),"Empty Cell")</f>
        <v>Empty Cell</v>
      </c>
      <c r="B681" s="54">
        <f>'Copy paste to Here'!C685</f>
        <v>0</v>
      </c>
      <c r="C681" s="54"/>
      <c r="D681" s="55"/>
      <c r="E681" s="56"/>
      <c r="F681" s="56">
        <f t="shared" si="31"/>
        <v>0</v>
      </c>
      <c r="G681" s="57">
        <f t="shared" si="32"/>
        <v>0</v>
      </c>
      <c r="H681" s="60">
        <f t="shared" si="33"/>
        <v>0</v>
      </c>
    </row>
    <row r="682" spans="1:8" s="59" customFormat="1" hidden="1">
      <c r="A682" s="53" t="str">
        <f>IF((LEN('Copy paste to Here'!G686))&gt;5,((CONCATENATE('Copy paste to Here'!G686," &amp; ",'Copy paste to Here'!D686,"  &amp;  ",'Copy paste to Here'!E686))),"Empty Cell")</f>
        <v>Empty Cell</v>
      </c>
      <c r="B682" s="54">
        <f>'Copy paste to Here'!C686</f>
        <v>0</v>
      </c>
      <c r="C682" s="54"/>
      <c r="D682" s="55"/>
      <c r="E682" s="56"/>
      <c r="F682" s="56">
        <f t="shared" si="31"/>
        <v>0</v>
      </c>
      <c r="G682" s="57">
        <f t="shared" si="32"/>
        <v>0</v>
      </c>
      <c r="H682" s="60">
        <f t="shared" si="33"/>
        <v>0</v>
      </c>
    </row>
    <row r="683" spans="1:8" s="59" customFormat="1" hidden="1">
      <c r="A683" s="53" t="str">
        <f>IF((LEN('Copy paste to Here'!G687))&gt;5,((CONCATENATE('Copy paste to Here'!G687," &amp; ",'Copy paste to Here'!D687,"  &amp;  ",'Copy paste to Here'!E687))),"Empty Cell")</f>
        <v>Empty Cell</v>
      </c>
      <c r="B683" s="54">
        <f>'Copy paste to Here'!C687</f>
        <v>0</v>
      </c>
      <c r="C683" s="54"/>
      <c r="D683" s="55"/>
      <c r="E683" s="56"/>
      <c r="F683" s="56">
        <f t="shared" si="31"/>
        <v>0</v>
      </c>
      <c r="G683" s="57">
        <f t="shared" si="32"/>
        <v>0</v>
      </c>
      <c r="H683" s="60">
        <f t="shared" si="33"/>
        <v>0</v>
      </c>
    </row>
    <row r="684" spans="1:8" s="59" customFormat="1" hidden="1">
      <c r="A684" s="53" t="str">
        <f>IF((LEN('Copy paste to Here'!G688))&gt;5,((CONCATENATE('Copy paste to Here'!G688," &amp; ",'Copy paste to Here'!D688,"  &amp;  ",'Copy paste to Here'!E688))),"Empty Cell")</f>
        <v>Empty Cell</v>
      </c>
      <c r="B684" s="54">
        <f>'Copy paste to Here'!C688</f>
        <v>0</v>
      </c>
      <c r="C684" s="54"/>
      <c r="D684" s="55"/>
      <c r="E684" s="56"/>
      <c r="F684" s="56">
        <f t="shared" si="31"/>
        <v>0</v>
      </c>
      <c r="G684" s="57">
        <f t="shared" si="32"/>
        <v>0</v>
      </c>
      <c r="H684" s="60">
        <f t="shared" si="33"/>
        <v>0</v>
      </c>
    </row>
    <row r="685" spans="1:8" s="59" customFormat="1" hidden="1">
      <c r="A685" s="53" t="str">
        <f>IF((LEN('Copy paste to Here'!G689))&gt;5,((CONCATENATE('Copy paste to Here'!G689," &amp; ",'Copy paste to Here'!D689,"  &amp;  ",'Copy paste to Here'!E689))),"Empty Cell")</f>
        <v>Empty Cell</v>
      </c>
      <c r="B685" s="54">
        <f>'Copy paste to Here'!C689</f>
        <v>0</v>
      </c>
      <c r="C685" s="54"/>
      <c r="D685" s="55"/>
      <c r="E685" s="56"/>
      <c r="F685" s="56">
        <f t="shared" si="31"/>
        <v>0</v>
      </c>
      <c r="G685" s="57">
        <f t="shared" si="32"/>
        <v>0</v>
      </c>
      <c r="H685" s="60">
        <f t="shared" si="33"/>
        <v>0</v>
      </c>
    </row>
    <row r="686" spans="1:8" s="59" customFormat="1" hidden="1">
      <c r="A686" s="53" t="str">
        <f>IF((LEN('Copy paste to Here'!G690))&gt;5,((CONCATENATE('Copy paste to Here'!G690," &amp; ",'Copy paste to Here'!D690,"  &amp;  ",'Copy paste to Here'!E690))),"Empty Cell")</f>
        <v>Empty Cell</v>
      </c>
      <c r="B686" s="54">
        <f>'Copy paste to Here'!C690</f>
        <v>0</v>
      </c>
      <c r="C686" s="54"/>
      <c r="D686" s="55"/>
      <c r="E686" s="56"/>
      <c r="F686" s="56">
        <f t="shared" si="31"/>
        <v>0</v>
      </c>
      <c r="G686" s="57">
        <f t="shared" si="32"/>
        <v>0</v>
      </c>
      <c r="H686" s="60">
        <f t="shared" si="33"/>
        <v>0</v>
      </c>
    </row>
    <row r="687" spans="1:8" s="59" customFormat="1" hidden="1">
      <c r="A687" s="53" t="str">
        <f>IF((LEN('Copy paste to Here'!G691))&gt;5,((CONCATENATE('Copy paste to Here'!G691," &amp; ",'Copy paste to Here'!D691,"  &amp;  ",'Copy paste to Here'!E691))),"Empty Cell")</f>
        <v>Empty Cell</v>
      </c>
      <c r="B687" s="54">
        <f>'Copy paste to Here'!C691</f>
        <v>0</v>
      </c>
      <c r="C687" s="54"/>
      <c r="D687" s="55"/>
      <c r="E687" s="56"/>
      <c r="F687" s="56">
        <f t="shared" si="31"/>
        <v>0</v>
      </c>
      <c r="G687" s="57">
        <f t="shared" si="32"/>
        <v>0</v>
      </c>
      <c r="H687" s="60">
        <f t="shared" si="33"/>
        <v>0</v>
      </c>
    </row>
    <row r="688" spans="1:8" s="59" customFormat="1" hidden="1">
      <c r="A688" s="53" t="str">
        <f>IF((LEN('Copy paste to Here'!G692))&gt;5,((CONCATENATE('Copy paste to Here'!G692," &amp; ",'Copy paste to Here'!D692,"  &amp;  ",'Copy paste to Here'!E692))),"Empty Cell")</f>
        <v>Empty Cell</v>
      </c>
      <c r="B688" s="54">
        <f>'Copy paste to Here'!C692</f>
        <v>0</v>
      </c>
      <c r="C688" s="54"/>
      <c r="D688" s="55"/>
      <c r="E688" s="56"/>
      <c r="F688" s="56">
        <f t="shared" si="31"/>
        <v>0</v>
      </c>
      <c r="G688" s="57">
        <f t="shared" si="32"/>
        <v>0</v>
      </c>
      <c r="H688" s="60">
        <f t="shared" si="33"/>
        <v>0</v>
      </c>
    </row>
    <row r="689" spans="1:8" s="59" customFormat="1" hidden="1">
      <c r="A689" s="53" t="str">
        <f>IF((LEN('Copy paste to Here'!G693))&gt;5,((CONCATENATE('Copy paste to Here'!G693," &amp; ",'Copy paste to Here'!D693,"  &amp;  ",'Copy paste to Here'!E693))),"Empty Cell")</f>
        <v>Empty Cell</v>
      </c>
      <c r="B689" s="54">
        <f>'Copy paste to Here'!C693</f>
        <v>0</v>
      </c>
      <c r="C689" s="54"/>
      <c r="D689" s="55"/>
      <c r="E689" s="56"/>
      <c r="F689" s="56">
        <f t="shared" si="31"/>
        <v>0</v>
      </c>
      <c r="G689" s="57">
        <f t="shared" si="32"/>
        <v>0</v>
      </c>
      <c r="H689" s="60">
        <f t="shared" si="33"/>
        <v>0</v>
      </c>
    </row>
    <row r="690" spans="1:8" s="59" customFormat="1" hidden="1">
      <c r="A690" s="53" t="str">
        <f>IF((LEN('Copy paste to Here'!G694))&gt;5,((CONCATENATE('Copy paste to Here'!G694," &amp; ",'Copy paste to Here'!D694,"  &amp;  ",'Copy paste to Here'!E694))),"Empty Cell")</f>
        <v>Empty Cell</v>
      </c>
      <c r="B690" s="54">
        <f>'Copy paste to Here'!C694</f>
        <v>0</v>
      </c>
      <c r="C690" s="54"/>
      <c r="D690" s="55"/>
      <c r="E690" s="56"/>
      <c r="F690" s="56">
        <f t="shared" si="31"/>
        <v>0</v>
      </c>
      <c r="G690" s="57">
        <f t="shared" si="32"/>
        <v>0</v>
      </c>
      <c r="H690" s="60">
        <f t="shared" si="33"/>
        <v>0</v>
      </c>
    </row>
    <row r="691" spans="1:8" s="59" customFormat="1" hidden="1">
      <c r="A691" s="53" t="str">
        <f>IF((LEN('Copy paste to Here'!G695))&gt;5,((CONCATENATE('Copy paste to Here'!G695," &amp; ",'Copy paste to Here'!D695,"  &amp;  ",'Copy paste to Here'!E695))),"Empty Cell")</f>
        <v>Empty Cell</v>
      </c>
      <c r="B691" s="54">
        <f>'Copy paste to Here'!C695</f>
        <v>0</v>
      </c>
      <c r="C691" s="54"/>
      <c r="D691" s="55"/>
      <c r="E691" s="56"/>
      <c r="F691" s="56">
        <f t="shared" si="31"/>
        <v>0</v>
      </c>
      <c r="G691" s="57">
        <f t="shared" si="32"/>
        <v>0</v>
      </c>
      <c r="H691" s="60">
        <f t="shared" si="33"/>
        <v>0</v>
      </c>
    </row>
    <row r="692" spans="1:8" s="59" customFormat="1" hidden="1">
      <c r="A692" s="53" t="str">
        <f>IF((LEN('Copy paste to Here'!G696))&gt;5,((CONCATENATE('Copy paste to Here'!G696," &amp; ",'Copy paste to Here'!D696,"  &amp;  ",'Copy paste to Here'!E696))),"Empty Cell")</f>
        <v>Empty Cell</v>
      </c>
      <c r="B692" s="54">
        <f>'Copy paste to Here'!C696</f>
        <v>0</v>
      </c>
      <c r="C692" s="54"/>
      <c r="D692" s="55"/>
      <c r="E692" s="56"/>
      <c r="F692" s="56">
        <f t="shared" si="31"/>
        <v>0</v>
      </c>
      <c r="G692" s="57">
        <f t="shared" si="32"/>
        <v>0</v>
      </c>
      <c r="H692" s="60">
        <f t="shared" si="33"/>
        <v>0</v>
      </c>
    </row>
    <row r="693" spans="1:8" s="59" customFormat="1" hidden="1">
      <c r="A693" s="53" t="str">
        <f>IF((LEN('Copy paste to Here'!G697))&gt;5,((CONCATENATE('Copy paste to Here'!G697," &amp; ",'Copy paste to Here'!D697,"  &amp;  ",'Copy paste to Here'!E697))),"Empty Cell")</f>
        <v>Empty Cell</v>
      </c>
      <c r="B693" s="54">
        <f>'Copy paste to Here'!C697</f>
        <v>0</v>
      </c>
      <c r="C693" s="54"/>
      <c r="D693" s="55"/>
      <c r="E693" s="56"/>
      <c r="F693" s="56">
        <f t="shared" si="31"/>
        <v>0</v>
      </c>
      <c r="G693" s="57">
        <f t="shared" si="32"/>
        <v>0</v>
      </c>
      <c r="H693" s="60">
        <f t="shared" si="33"/>
        <v>0</v>
      </c>
    </row>
    <row r="694" spans="1:8" s="59" customFormat="1" hidden="1">
      <c r="A694" s="53" t="str">
        <f>IF((LEN('Copy paste to Here'!G698))&gt;5,((CONCATENATE('Copy paste to Here'!G698," &amp; ",'Copy paste to Here'!D698,"  &amp;  ",'Copy paste to Here'!E698))),"Empty Cell")</f>
        <v>Empty Cell</v>
      </c>
      <c r="B694" s="54">
        <f>'Copy paste to Here'!C698</f>
        <v>0</v>
      </c>
      <c r="C694" s="54"/>
      <c r="D694" s="55"/>
      <c r="E694" s="56"/>
      <c r="F694" s="56">
        <f t="shared" si="31"/>
        <v>0</v>
      </c>
      <c r="G694" s="57">
        <f t="shared" si="32"/>
        <v>0</v>
      </c>
      <c r="H694" s="60">
        <f t="shared" si="33"/>
        <v>0</v>
      </c>
    </row>
    <row r="695" spans="1:8" s="59" customFormat="1" hidden="1">
      <c r="A695" s="53" t="str">
        <f>IF((LEN('Copy paste to Here'!G699))&gt;5,((CONCATENATE('Copy paste to Here'!G699," &amp; ",'Copy paste to Here'!D699,"  &amp;  ",'Copy paste to Here'!E699))),"Empty Cell")</f>
        <v>Empty Cell</v>
      </c>
      <c r="B695" s="54">
        <f>'Copy paste to Here'!C699</f>
        <v>0</v>
      </c>
      <c r="C695" s="54"/>
      <c r="D695" s="55"/>
      <c r="E695" s="56"/>
      <c r="F695" s="56">
        <f t="shared" si="31"/>
        <v>0</v>
      </c>
      <c r="G695" s="57">
        <f t="shared" si="32"/>
        <v>0</v>
      </c>
      <c r="H695" s="60">
        <f t="shared" si="33"/>
        <v>0</v>
      </c>
    </row>
    <row r="696" spans="1:8" s="59" customFormat="1" hidden="1">
      <c r="A696" s="53" t="str">
        <f>IF((LEN('Copy paste to Here'!G700))&gt;5,((CONCATENATE('Copy paste to Here'!G700," &amp; ",'Copy paste to Here'!D700,"  &amp;  ",'Copy paste to Here'!E700))),"Empty Cell")</f>
        <v>Empty Cell</v>
      </c>
      <c r="B696" s="54">
        <f>'Copy paste to Here'!C700</f>
        <v>0</v>
      </c>
      <c r="C696" s="54"/>
      <c r="D696" s="55"/>
      <c r="E696" s="56"/>
      <c r="F696" s="56">
        <f t="shared" si="31"/>
        <v>0</v>
      </c>
      <c r="G696" s="57">
        <f t="shared" si="32"/>
        <v>0</v>
      </c>
      <c r="H696" s="60">
        <f t="shared" si="33"/>
        <v>0</v>
      </c>
    </row>
    <row r="697" spans="1:8" s="59" customFormat="1" hidden="1">
      <c r="A697" s="53" t="str">
        <f>IF((LEN('Copy paste to Here'!G701))&gt;5,((CONCATENATE('Copy paste to Here'!G701," &amp; ",'Copy paste to Here'!D701,"  &amp;  ",'Copy paste to Here'!E701))),"Empty Cell")</f>
        <v>Empty Cell</v>
      </c>
      <c r="B697" s="54">
        <f>'Copy paste to Here'!C701</f>
        <v>0</v>
      </c>
      <c r="C697" s="54"/>
      <c r="D697" s="55"/>
      <c r="E697" s="56"/>
      <c r="F697" s="56">
        <f t="shared" si="31"/>
        <v>0</v>
      </c>
      <c r="G697" s="57">
        <f t="shared" si="32"/>
        <v>0</v>
      </c>
      <c r="H697" s="60">
        <f t="shared" si="33"/>
        <v>0</v>
      </c>
    </row>
    <row r="698" spans="1:8" s="59" customFormat="1" hidden="1">
      <c r="A698" s="53" t="str">
        <f>IF((LEN('Copy paste to Here'!G702))&gt;5,((CONCATENATE('Copy paste to Here'!G702," &amp; ",'Copy paste to Here'!D702,"  &amp;  ",'Copy paste to Here'!E702))),"Empty Cell")</f>
        <v>Empty Cell</v>
      </c>
      <c r="B698" s="54">
        <f>'Copy paste to Here'!C702</f>
        <v>0</v>
      </c>
      <c r="C698" s="54"/>
      <c r="D698" s="55"/>
      <c r="E698" s="56"/>
      <c r="F698" s="56">
        <f t="shared" si="31"/>
        <v>0</v>
      </c>
      <c r="G698" s="57">
        <f t="shared" si="32"/>
        <v>0</v>
      </c>
      <c r="H698" s="60">
        <f t="shared" si="33"/>
        <v>0</v>
      </c>
    </row>
    <row r="699" spans="1:8" s="59" customFormat="1" hidden="1">
      <c r="A699" s="53" t="str">
        <f>IF((LEN('Copy paste to Here'!G703))&gt;5,((CONCATENATE('Copy paste to Here'!G703," &amp; ",'Copy paste to Here'!D703,"  &amp;  ",'Copy paste to Here'!E703))),"Empty Cell")</f>
        <v>Empty Cell</v>
      </c>
      <c r="B699" s="54">
        <f>'Copy paste to Here'!C703</f>
        <v>0</v>
      </c>
      <c r="C699" s="54"/>
      <c r="D699" s="55"/>
      <c r="E699" s="56"/>
      <c r="F699" s="56">
        <f t="shared" si="31"/>
        <v>0</v>
      </c>
      <c r="G699" s="57">
        <f t="shared" si="32"/>
        <v>0</v>
      </c>
      <c r="H699" s="60">
        <f t="shared" si="33"/>
        <v>0</v>
      </c>
    </row>
    <row r="700" spans="1:8" s="59" customFormat="1" hidden="1">
      <c r="A700" s="53" t="str">
        <f>IF((LEN('Copy paste to Here'!G704))&gt;5,((CONCATENATE('Copy paste to Here'!G704," &amp; ",'Copy paste to Here'!D704,"  &amp;  ",'Copy paste to Here'!E704))),"Empty Cell")</f>
        <v>Empty Cell</v>
      </c>
      <c r="B700" s="54">
        <f>'Copy paste to Here'!C704</f>
        <v>0</v>
      </c>
      <c r="C700" s="54"/>
      <c r="D700" s="55"/>
      <c r="E700" s="56"/>
      <c r="F700" s="56">
        <f t="shared" si="31"/>
        <v>0</v>
      </c>
      <c r="G700" s="57">
        <f t="shared" si="32"/>
        <v>0</v>
      </c>
      <c r="H700" s="60">
        <f t="shared" si="33"/>
        <v>0</v>
      </c>
    </row>
    <row r="701" spans="1:8" s="59" customFormat="1" hidden="1">
      <c r="A701" s="53" t="str">
        <f>IF((LEN('Copy paste to Here'!G705))&gt;5,((CONCATENATE('Copy paste to Here'!G705," &amp; ",'Copy paste to Here'!D705,"  &amp;  ",'Copy paste to Here'!E705))),"Empty Cell")</f>
        <v>Empty Cell</v>
      </c>
      <c r="B701" s="54">
        <f>'Copy paste to Here'!C705</f>
        <v>0</v>
      </c>
      <c r="C701" s="54"/>
      <c r="D701" s="55"/>
      <c r="E701" s="56"/>
      <c r="F701" s="56">
        <f t="shared" si="31"/>
        <v>0</v>
      </c>
      <c r="G701" s="57">
        <f t="shared" si="32"/>
        <v>0</v>
      </c>
      <c r="H701" s="60">
        <f t="shared" si="33"/>
        <v>0</v>
      </c>
    </row>
    <row r="702" spans="1:8" s="59" customFormat="1" hidden="1">
      <c r="A702" s="53" t="str">
        <f>IF((LEN('Copy paste to Here'!G706))&gt;5,((CONCATENATE('Copy paste to Here'!G706," &amp; ",'Copy paste to Here'!D706,"  &amp;  ",'Copy paste to Here'!E706))),"Empty Cell")</f>
        <v>Empty Cell</v>
      </c>
      <c r="B702" s="54">
        <f>'Copy paste to Here'!C706</f>
        <v>0</v>
      </c>
      <c r="C702" s="54"/>
      <c r="D702" s="55"/>
      <c r="E702" s="56"/>
      <c r="F702" s="56">
        <f t="shared" si="31"/>
        <v>0</v>
      </c>
      <c r="G702" s="57">
        <f t="shared" si="32"/>
        <v>0</v>
      </c>
      <c r="H702" s="60">
        <f t="shared" si="33"/>
        <v>0</v>
      </c>
    </row>
    <row r="703" spans="1:8" s="59" customFormat="1" hidden="1">
      <c r="A703" s="53" t="str">
        <f>IF((LEN('Copy paste to Here'!G707))&gt;5,((CONCATENATE('Copy paste to Here'!G707," &amp; ",'Copy paste to Here'!D707,"  &amp;  ",'Copy paste to Here'!E707))),"Empty Cell")</f>
        <v>Empty Cell</v>
      </c>
      <c r="B703" s="54">
        <f>'Copy paste to Here'!C707</f>
        <v>0</v>
      </c>
      <c r="C703" s="54"/>
      <c r="D703" s="55"/>
      <c r="E703" s="56"/>
      <c r="F703" s="56">
        <f t="shared" si="31"/>
        <v>0</v>
      </c>
      <c r="G703" s="57">
        <f t="shared" si="32"/>
        <v>0</v>
      </c>
      <c r="H703" s="60">
        <f t="shared" si="33"/>
        <v>0</v>
      </c>
    </row>
    <row r="704" spans="1:8" s="59" customFormat="1" hidden="1">
      <c r="A704" s="53" t="str">
        <f>IF((LEN('Copy paste to Here'!G708))&gt;5,((CONCATENATE('Copy paste to Here'!G708," &amp; ",'Copy paste to Here'!D708,"  &amp;  ",'Copy paste to Here'!E708))),"Empty Cell")</f>
        <v>Empty Cell</v>
      </c>
      <c r="B704" s="54">
        <f>'Copy paste to Here'!C708</f>
        <v>0</v>
      </c>
      <c r="C704" s="54"/>
      <c r="D704" s="55"/>
      <c r="E704" s="56"/>
      <c r="F704" s="56">
        <f t="shared" si="31"/>
        <v>0</v>
      </c>
      <c r="G704" s="57">
        <f t="shared" si="32"/>
        <v>0</v>
      </c>
      <c r="H704" s="60">
        <f t="shared" si="33"/>
        <v>0</v>
      </c>
    </row>
    <row r="705" spans="1:8" s="59" customFormat="1" hidden="1">
      <c r="A705" s="53" t="str">
        <f>IF((LEN('Copy paste to Here'!G709))&gt;5,((CONCATENATE('Copy paste to Here'!G709," &amp; ",'Copy paste to Here'!D709,"  &amp;  ",'Copy paste to Here'!E709))),"Empty Cell")</f>
        <v>Empty Cell</v>
      </c>
      <c r="B705" s="54">
        <f>'Copy paste to Here'!C709</f>
        <v>0</v>
      </c>
      <c r="C705" s="54"/>
      <c r="D705" s="55"/>
      <c r="E705" s="56"/>
      <c r="F705" s="56">
        <f t="shared" si="31"/>
        <v>0</v>
      </c>
      <c r="G705" s="57">
        <f t="shared" si="32"/>
        <v>0</v>
      </c>
      <c r="H705" s="60">
        <f t="shared" si="33"/>
        <v>0</v>
      </c>
    </row>
    <row r="706" spans="1:8" s="59" customFormat="1" hidden="1">
      <c r="A706" s="53" t="str">
        <f>IF((LEN('Copy paste to Here'!G710))&gt;5,((CONCATENATE('Copy paste to Here'!G710," &amp; ",'Copy paste to Here'!D710,"  &amp;  ",'Copy paste to Here'!E710))),"Empty Cell")</f>
        <v>Empty Cell</v>
      </c>
      <c r="B706" s="54">
        <f>'Copy paste to Here'!C710</f>
        <v>0</v>
      </c>
      <c r="C706" s="54"/>
      <c r="D706" s="55"/>
      <c r="E706" s="56"/>
      <c r="F706" s="56">
        <f t="shared" si="31"/>
        <v>0</v>
      </c>
      <c r="G706" s="57">
        <f t="shared" si="32"/>
        <v>0</v>
      </c>
      <c r="H706" s="60">
        <f t="shared" si="33"/>
        <v>0</v>
      </c>
    </row>
    <row r="707" spans="1:8" s="59" customFormat="1" hidden="1">
      <c r="A707" s="53" t="str">
        <f>IF((LEN('Copy paste to Here'!G711))&gt;5,((CONCATENATE('Copy paste to Here'!G711," &amp; ",'Copy paste to Here'!D711,"  &amp;  ",'Copy paste to Here'!E711))),"Empty Cell")</f>
        <v>Empty Cell</v>
      </c>
      <c r="B707" s="54">
        <f>'Copy paste to Here'!C711</f>
        <v>0</v>
      </c>
      <c r="C707" s="54"/>
      <c r="D707" s="55"/>
      <c r="E707" s="56"/>
      <c r="F707" s="56">
        <f t="shared" si="31"/>
        <v>0</v>
      </c>
      <c r="G707" s="57">
        <f t="shared" si="32"/>
        <v>0</v>
      </c>
      <c r="H707" s="60">
        <f t="shared" si="33"/>
        <v>0</v>
      </c>
    </row>
    <row r="708" spans="1:8" s="59" customFormat="1" hidden="1">
      <c r="A708" s="53" t="str">
        <f>IF((LEN('Copy paste to Here'!G712))&gt;5,((CONCATENATE('Copy paste to Here'!G712," &amp; ",'Copy paste to Here'!D712,"  &amp;  ",'Copy paste to Here'!E712))),"Empty Cell")</f>
        <v>Empty Cell</v>
      </c>
      <c r="B708" s="54">
        <f>'Copy paste to Here'!C712</f>
        <v>0</v>
      </c>
      <c r="C708" s="54"/>
      <c r="D708" s="55"/>
      <c r="E708" s="56"/>
      <c r="F708" s="56">
        <f t="shared" si="31"/>
        <v>0</v>
      </c>
      <c r="G708" s="57">
        <f t="shared" si="32"/>
        <v>0</v>
      </c>
      <c r="H708" s="60">
        <f t="shared" si="33"/>
        <v>0</v>
      </c>
    </row>
    <row r="709" spans="1:8" s="59" customFormat="1" hidden="1">
      <c r="A709" s="53" t="str">
        <f>IF((LEN('Copy paste to Here'!G713))&gt;5,((CONCATENATE('Copy paste to Here'!G713," &amp; ",'Copy paste to Here'!D713,"  &amp;  ",'Copy paste to Here'!E713))),"Empty Cell")</f>
        <v>Empty Cell</v>
      </c>
      <c r="B709" s="54">
        <f>'Copy paste to Here'!C713</f>
        <v>0</v>
      </c>
      <c r="C709" s="54"/>
      <c r="D709" s="55"/>
      <c r="E709" s="56"/>
      <c r="F709" s="56">
        <f t="shared" si="31"/>
        <v>0</v>
      </c>
      <c r="G709" s="57">
        <f t="shared" si="32"/>
        <v>0</v>
      </c>
      <c r="H709" s="60">
        <f t="shared" si="33"/>
        <v>0</v>
      </c>
    </row>
    <row r="710" spans="1:8" s="59" customFormat="1" hidden="1">
      <c r="A710" s="53" t="str">
        <f>IF((LEN('Copy paste to Here'!G714))&gt;5,((CONCATENATE('Copy paste to Here'!G714," &amp; ",'Copy paste to Here'!D714,"  &amp;  ",'Copy paste to Here'!E714))),"Empty Cell")</f>
        <v>Empty Cell</v>
      </c>
      <c r="B710" s="54">
        <f>'Copy paste to Here'!C714</f>
        <v>0</v>
      </c>
      <c r="C710" s="54"/>
      <c r="D710" s="55"/>
      <c r="E710" s="56"/>
      <c r="F710" s="56">
        <f t="shared" si="31"/>
        <v>0</v>
      </c>
      <c r="G710" s="57">
        <f t="shared" si="32"/>
        <v>0</v>
      </c>
      <c r="H710" s="60">
        <f t="shared" si="33"/>
        <v>0</v>
      </c>
    </row>
    <row r="711" spans="1:8" s="59" customFormat="1" hidden="1">
      <c r="A711" s="53" t="str">
        <f>IF((LEN('Copy paste to Here'!G715))&gt;5,((CONCATENATE('Copy paste to Here'!G715," &amp; ",'Copy paste to Here'!D715,"  &amp;  ",'Copy paste to Here'!E715))),"Empty Cell")</f>
        <v>Empty Cell</v>
      </c>
      <c r="B711" s="54">
        <f>'Copy paste to Here'!C715</f>
        <v>0</v>
      </c>
      <c r="C711" s="54"/>
      <c r="D711" s="55"/>
      <c r="E711" s="56"/>
      <c r="F711" s="56">
        <f t="shared" si="31"/>
        <v>0</v>
      </c>
      <c r="G711" s="57">
        <f t="shared" si="32"/>
        <v>0</v>
      </c>
      <c r="H711" s="60">
        <f t="shared" si="33"/>
        <v>0</v>
      </c>
    </row>
    <row r="712" spans="1:8" s="59" customFormat="1" hidden="1">
      <c r="A712" s="53" t="str">
        <f>IF((LEN('Copy paste to Here'!G716))&gt;5,((CONCATENATE('Copy paste to Here'!G716," &amp; ",'Copy paste to Here'!D716,"  &amp;  ",'Copy paste to Here'!E716))),"Empty Cell")</f>
        <v>Empty Cell</v>
      </c>
      <c r="B712" s="54">
        <f>'Copy paste to Here'!C716</f>
        <v>0</v>
      </c>
      <c r="C712" s="54"/>
      <c r="D712" s="55"/>
      <c r="E712" s="56"/>
      <c r="F712" s="56">
        <f t="shared" si="31"/>
        <v>0</v>
      </c>
      <c r="G712" s="57">
        <f t="shared" si="32"/>
        <v>0</v>
      </c>
      <c r="H712" s="60">
        <f t="shared" si="33"/>
        <v>0</v>
      </c>
    </row>
    <row r="713" spans="1:8" s="59" customFormat="1" hidden="1">
      <c r="A713" s="53" t="str">
        <f>IF((LEN('Copy paste to Here'!G717))&gt;5,((CONCATENATE('Copy paste to Here'!G717," &amp; ",'Copy paste to Here'!D717,"  &amp;  ",'Copy paste to Here'!E717))),"Empty Cell")</f>
        <v>Empty Cell</v>
      </c>
      <c r="B713" s="54">
        <f>'Copy paste to Here'!C717</f>
        <v>0</v>
      </c>
      <c r="C713" s="54"/>
      <c r="D713" s="55"/>
      <c r="E713" s="56"/>
      <c r="F713" s="56">
        <f t="shared" si="31"/>
        <v>0</v>
      </c>
      <c r="G713" s="57">
        <f t="shared" si="32"/>
        <v>0</v>
      </c>
      <c r="H713" s="60">
        <f t="shared" si="33"/>
        <v>0</v>
      </c>
    </row>
    <row r="714" spans="1:8" s="59" customFormat="1" hidden="1">
      <c r="A714" s="53" t="str">
        <f>IF((LEN('Copy paste to Here'!G718))&gt;5,((CONCATENATE('Copy paste to Here'!G718," &amp; ",'Copy paste to Here'!D718,"  &amp;  ",'Copy paste to Here'!E718))),"Empty Cell")</f>
        <v>Empty Cell</v>
      </c>
      <c r="B714" s="54">
        <f>'Copy paste to Here'!C718</f>
        <v>0</v>
      </c>
      <c r="C714" s="54"/>
      <c r="D714" s="55"/>
      <c r="E714" s="56"/>
      <c r="F714" s="56">
        <f t="shared" si="31"/>
        <v>0</v>
      </c>
      <c r="G714" s="57">
        <f t="shared" si="32"/>
        <v>0</v>
      </c>
      <c r="H714" s="60">
        <f t="shared" si="33"/>
        <v>0</v>
      </c>
    </row>
    <row r="715" spans="1:8" s="59" customFormat="1" hidden="1">
      <c r="A715" s="53" t="str">
        <f>IF((LEN('Copy paste to Here'!G719))&gt;5,((CONCATENATE('Copy paste to Here'!G719," &amp; ",'Copy paste to Here'!D719,"  &amp;  ",'Copy paste to Here'!E719))),"Empty Cell")</f>
        <v>Empty Cell</v>
      </c>
      <c r="B715" s="54">
        <f>'Copy paste to Here'!C719</f>
        <v>0</v>
      </c>
      <c r="C715" s="54"/>
      <c r="D715" s="55"/>
      <c r="E715" s="56"/>
      <c r="F715" s="56">
        <f t="shared" si="31"/>
        <v>0</v>
      </c>
      <c r="G715" s="57">
        <f t="shared" si="32"/>
        <v>0</v>
      </c>
      <c r="H715" s="60">
        <f t="shared" si="33"/>
        <v>0</v>
      </c>
    </row>
    <row r="716" spans="1:8" s="59" customFormat="1" hidden="1">
      <c r="A716" s="53" t="str">
        <f>IF((LEN('Copy paste to Here'!G720))&gt;5,((CONCATENATE('Copy paste to Here'!G720," &amp; ",'Copy paste to Here'!D720,"  &amp;  ",'Copy paste to Here'!E720))),"Empty Cell")</f>
        <v>Empty Cell</v>
      </c>
      <c r="B716" s="54">
        <f>'Copy paste to Here'!C720</f>
        <v>0</v>
      </c>
      <c r="C716" s="54"/>
      <c r="D716" s="55"/>
      <c r="E716" s="56"/>
      <c r="F716" s="56">
        <f t="shared" si="31"/>
        <v>0</v>
      </c>
      <c r="G716" s="57">
        <f t="shared" si="32"/>
        <v>0</v>
      </c>
      <c r="H716" s="60">
        <f t="shared" si="33"/>
        <v>0</v>
      </c>
    </row>
    <row r="717" spans="1:8" s="59" customFormat="1" hidden="1">
      <c r="A717" s="53" t="str">
        <f>IF((LEN('Copy paste to Here'!G721))&gt;5,((CONCATENATE('Copy paste to Here'!G721," &amp; ",'Copy paste to Here'!D721,"  &amp;  ",'Copy paste to Here'!E721))),"Empty Cell")</f>
        <v>Empty Cell</v>
      </c>
      <c r="B717" s="54">
        <f>'Copy paste to Here'!C721</f>
        <v>0</v>
      </c>
      <c r="C717" s="54"/>
      <c r="D717" s="55"/>
      <c r="E717" s="56"/>
      <c r="F717" s="56">
        <f t="shared" si="31"/>
        <v>0</v>
      </c>
      <c r="G717" s="57">
        <f t="shared" si="32"/>
        <v>0</v>
      </c>
      <c r="H717" s="60">
        <f t="shared" si="33"/>
        <v>0</v>
      </c>
    </row>
    <row r="718" spans="1:8" s="59" customFormat="1" hidden="1">
      <c r="A718" s="53" t="str">
        <f>IF((LEN('Copy paste to Here'!G722))&gt;5,((CONCATENATE('Copy paste to Here'!G722," &amp; ",'Copy paste to Here'!D722,"  &amp;  ",'Copy paste to Here'!E722))),"Empty Cell")</f>
        <v>Empty Cell</v>
      </c>
      <c r="B718" s="54">
        <f>'Copy paste to Here'!C722</f>
        <v>0</v>
      </c>
      <c r="C718" s="54"/>
      <c r="D718" s="55"/>
      <c r="E718" s="56"/>
      <c r="F718" s="56">
        <f t="shared" si="31"/>
        <v>0</v>
      </c>
      <c r="G718" s="57">
        <f t="shared" si="32"/>
        <v>0</v>
      </c>
      <c r="H718" s="60">
        <f t="shared" si="33"/>
        <v>0</v>
      </c>
    </row>
    <row r="719" spans="1:8" s="59" customFormat="1" hidden="1">
      <c r="A719" s="53" t="str">
        <f>IF((LEN('Copy paste to Here'!G723))&gt;5,((CONCATENATE('Copy paste to Here'!G723," &amp; ",'Copy paste to Here'!D723,"  &amp;  ",'Copy paste to Here'!E723))),"Empty Cell")</f>
        <v>Empty Cell</v>
      </c>
      <c r="B719" s="54">
        <f>'Copy paste to Here'!C723</f>
        <v>0</v>
      </c>
      <c r="C719" s="54"/>
      <c r="D719" s="55"/>
      <c r="E719" s="56"/>
      <c r="F719" s="56">
        <f t="shared" si="31"/>
        <v>0</v>
      </c>
      <c r="G719" s="57">
        <f t="shared" si="32"/>
        <v>0</v>
      </c>
      <c r="H719" s="60">
        <f t="shared" si="33"/>
        <v>0</v>
      </c>
    </row>
    <row r="720" spans="1:8" s="59" customFormat="1" hidden="1">
      <c r="A720" s="53" t="str">
        <f>IF((LEN('Copy paste to Here'!G724))&gt;5,((CONCATENATE('Copy paste to Here'!G724," &amp; ",'Copy paste to Here'!D724,"  &amp;  ",'Copy paste to Here'!E724))),"Empty Cell")</f>
        <v>Empty Cell</v>
      </c>
      <c r="B720" s="54">
        <f>'Copy paste to Here'!C724</f>
        <v>0</v>
      </c>
      <c r="C720" s="54"/>
      <c r="D720" s="55"/>
      <c r="E720" s="56"/>
      <c r="F720" s="56">
        <f t="shared" si="31"/>
        <v>0</v>
      </c>
      <c r="G720" s="57">
        <f t="shared" si="32"/>
        <v>0</v>
      </c>
      <c r="H720" s="60">
        <f t="shared" si="33"/>
        <v>0</v>
      </c>
    </row>
    <row r="721" spans="1:8" s="59" customFormat="1" hidden="1">
      <c r="A721" s="53" t="str">
        <f>IF((LEN('Copy paste to Here'!G725))&gt;5,((CONCATENATE('Copy paste to Here'!G725," &amp; ",'Copy paste to Here'!D725,"  &amp;  ",'Copy paste to Here'!E725))),"Empty Cell")</f>
        <v>Empty Cell</v>
      </c>
      <c r="B721" s="54">
        <f>'Copy paste to Here'!C725</f>
        <v>0</v>
      </c>
      <c r="C721" s="54"/>
      <c r="D721" s="55"/>
      <c r="E721" s="56"/>
      <c r="F721" s="56">
        <f t="shared" si="31"/>
        <v>0</v>
      </c>
      <c r="G721" s="57">
        <f t="shared" si="32"/>
        <v>0</v>
      </c>
      <c r="H721" s="60">
        <f t="shared" si="33"/>
        <v>0</v>
      </c>
    </row>
    <row r="722" spans="1:8" s="59" customFormat="1" hidden="1">
      <c r="A722" s="53" t="str">
        <f>IF((LEN('Copy paste to Here'!G726))&gt;5,((CONCATENATE('Copy paste to Here'!G726," &amp; ",'Copy paste to Here'!D726,"  &amp;  ",'Copy paste to Here'!E726))),"Empty Cell")</f>
        <v>Empty Cell</v>
      </c>
      <c r="B722" s="54">
        <f>'Copy paste to Here'!C726</f>
        <v>0</v>
      </c>
      <c r="C722" s="54"/>
      <c r="D722" s="55"/>
      <c r="E722" s="56"/>
      <c r="F722" s="56">
        <f t="shared" si="31"/>
        <v>0</v>
      </c>
      <c r="G722" s="57">
        <f t="shared" si="32"/>
        <v>0</v>
      </c>
      <c r="H722" s="60">
        <f t="shared" si="33"/>
        <v>0</v>
      </c>
    </row>
    <row r="723" spans="1:8" s="59" customFormat="1" hidden="1">
      <c r="A723" s="53" t="str">
        <f>IF((LEN('Copy paste to Here'!G727))&gt;5,((CONCATENATE('Copy paste to Here'!G727," &amp; ",'Copy paste to Here'!D727,"  &amp;  ",'Copy paste to Here'!E727))),"Empty Cell")</f>
        <v>Empty Cell</v>
      </c>
      <c r="B723" s="54">
        <f>'Copy paste to Here'!C727</f>
        <v>0</v>
      </c>
      <c r="C723" s="54"/>
      <c r="D723" s="55"/>
      <c r="E723" s="56"/>
      <c r="F723" s="56">
        <f t="shared" ref="F723:F786" si="34">D723*E723</f>
        <v>0</v>
      </c>
      <c r="G723" s="57">
        <f t="shared" ref="G723:G786" si="35">E723*$E$14</f>
        <v>0</v>
      </c>
      <c r="H723" s="60">
        <f t="shared" ref="H723:H786" si="36">D723*G723</f>
        <v>0</v>
      </c>
    </row>
    <row r="724" spans="1:8" s="59" customFormat="1" hidden="1">
      <c r="A724" s="53" t="str">
        <f>IF((LEN('Copy paste to Here'!G728))&gt;5,((CONCATENATE('Copy paste to Here'!G728," &amp; ",'Copy paste to Here'!D728,"  &amp;  ",'Copy paste to Here'!E728))),"Empty Cell")</f>
        <v>Empty Cell</v>
      </c>
      <c r="B724" s="54">
        <f>'Copy paste to Here'!C728</f>
        <v>0</v>
      </c>
      <c r="C724" s="54"/>
      <c r="D724" s="55"/>
      <c r="E724" s="56"/>
      <c r="F724" s="56">
        <f t="shared" si="34"/>
        <v>0</v>
      </c>
      <c r="G724" s="57">
        <f t="shared" si="35"/>
        <v>0</v>
      </c>
      <c r="H724" s="60">
        <f t="shared" si="36"/>
        <v>0</v>
      </c>
    </row>
    <row r="725" spans="1:8" s="59" customFormat="1" hidden="1">
      <c r="A725" s="53" t="str">
        <f>IF((LEN('Copy paste to Here'!G729))&gt;5,((CONCATENATE('Copy paste to Here'!G729," &amp; ",'Copy paste to Here'!D729,"  &amp;  ",'Copy paste to Here'!E729))),"Empty Cell")</f>
        <v>Empty Cell</v>
      </c>
      <c r="B725" s="54">
        <f>'Copy paste to Here'!C729</f>
        <v>0</v>
      </c>
      <c r="C725" s="54"/>
      <c r="D725" s="55"/>
      <c r="E725" s="56"/>
      <c r="F725" s="56">
        <f t="shared" si="34"/>
        <v>0</v>
      </c>
      <c r="G725" s="57">
        <f t="shared" si="35"/>
        <v>0</v>
      </c>
      <c r="H725" s="60">
        <f t="shared" si="36"/>
        <v>0</v>
      </c>
    </row>
    <row r="726" spans="1:8" s="59" customFormat="1" hidden="1">
      <c r="A726" s="53" t="str">
        <f>IF((LEN('Copy paste to Here'!G730))&gt;5,((CONCATENATE('Copy paste to Here'!G730," &amp; ",'Copy paste to Here'!D730,"  &amp;  ",'Copy paste to Here'!E730))),"Empty Cell")</f>
        <v>Empty Cell</v>
      </c>
      <c r="B726" s="54">
        <f>'Copy paste to Here'!C730</f>
        <v>0</v>
      </c>
      <c r="C726" s="54"/>
      <c r="D726" s="55"/>
      <c r="E726" s="56"/>
      <c r="F726" s="56">
        <f t="shared" si="34"/>
        <v>0</v>
      </c>
      <c r="G726" s="57">
        <f t="shared" si="35"/>
        <v>0</v>
      </c>
      <c r="H726" s="60">
        <f t="shared" si="36"/>
        <v>0</v>
      </c>
    </row>
    <row r="727" spans="1:8" s="59" customFormat="1" hidden="1">
      <c r="A727" s="53" t="str">
        <f>IF((LEN('Copy paste to Here'!G731))&gt;5,((CONCATENATE('Copy paste to Here'!G731," &amp; ",'Copy paste to Here'!D731,"  &amp;  ",'Copy paste to Here'!E731))),"Empty Cell")</f>
        <v>Empty Cell</v>
      </c>
      <c r="B727" s="54">
        <f>'Copy paste to Here'!C731</f>
        <v>0</v>
      </c>
      <c r="C727" s="54"/>
      <c r="D727" s="55"/>
      <c r="E727" s="56"/>
      <c r="F727" s="56">
        <f t="shared" si="34"/>
        <v>0</v>
      </c>
      <c r="G727" s="57">
        <f t="shared" si="35"/>
        <v>0</v>
      </c>
      <c r="H727" s="60">
        <f t="shared" si="36"/>
        <v>0</v>
      </c>
    </row>
    <row r="728" spans="1:8" s="59" customFormat="1" hidden="1">
      <c r="A728" s="53" t="str">
        <f>IF((LEN('Copy paste to Here'!G732))&gt;5,((CONCATENATE('Copy paste to Here'!G732," &amp; ",'Copy paste to Here'!D732,"  &amp;  ",'Copy paste to Here'!E732))),"Empty Cell")</f>
        <v>Empty Cell</v>
      </c>
      <c r="B728" s="54">
        <f>'Copy paste to Here'!C732</f>
        <v>0</v>
      </c>
      <c r="C728" s="54"/>
      <c r="D728" s="55"/>
      <c r="E728" s="56"/>
      <c r="F728" s="56">
        <f t="shared" si="34"/>
        <v>0</v>
      </c>
      <c r="G728" s="57">
        <f t="shared" si="35"/>
        <v>0</v>
      </c>
      <c r="H728" s="60">
        <f t="shared" si="36"/>
        <v>0</v>
      </c>
    </row>
    <row r="729" spans="1:8" s="59" customFormat="1" hidden="1">
      <c r="A729" s="53" t="str">
        <f>IF((LEN('Copy paste to Here'!G733))&gt;5,((CONCATENATE('Copy paste to Here'!G733," &amp; ",'Copy paste to Here'!D733,"  &amp;  ",'Copy paste to Here'!E733))),"Empty Cell")</f>
        <v>Empty Cell</v>
      </c>
      <c r="B729" s="54">
        <f>'Copy paste to Here'!C733</f>
        <v>0</v>
      </c>
      <c r="C729" s="54"/>
      <c r="D729" s="55"/>
      <c r="E729" s="56"/>
      <c r="F729" s="56">
        <f t="shared" si="34"/>
        <v>0</v>
      </c>
      <c r="G729" s="57">
        <f t="shared" si="35"/>
        <v>0</v>
      </c>
      <c r="H729" s="60">
        <f t="shared" si="36"/>
        <v>0</v>
      </c>
    </row>
    <row r="730" spans="1:8" s="59" customFormat="1" hidden="1">
      <c r="A730" s="53" t="str">
        <f>IF((LEN('Copy paste to Here'!G734))&gt;5,((CONCATENATE('Copy paste to Here'!G734," &amp; ",'Copy paste to Here'!D734,"  &amp;  ",'Copy paste to Here'!E734))),"Empty Cell")</f>
        <v>Empty Cell</v>
      </c>
      <c r="B730" s="54">
        <f>'Copy paste to Here'!C734</f>
        <v>0</v>
      </c>
      <c r="C730" s="54"/>
      <c r="D730" s="55"/>
      <c r="E730" s="56"/>
      <c r="F730" s="56">
        <f t="shared" si="34"/>
        <v>0</v>
      </c>
      <c r="G730" s="57">
        <f t="shared" si="35"/>
        <v>0</v>
      </c>
      <c r="H730" s="60">
        <f t="shared" si="36"/>
        <v>0</v>
      </c>
    </row>
    <row r="731" spans="1:8" s="59" customFormat="1" hidden="1">
      <c r="A731" s="53" t="str">
        <f>IF((LEN('Copy paste to Here'!G735))&gt;5,((CONCATENATE('Copy paste to Here'!G735," &amp; ",'Copy paste to Here'!D735,"  &amp;  ",'Copy paste to Here'!E735))),"Empty Cell")</f>
        <v>Empty Cell</v>
      </c>
      <c r="B731" s="54">
        <f>'Copy paste to Here'!C735</f>
        <v>0</v>
      </c>
      <c r="C731" s="54"/>
      <c r="D731" s="55"/>
      <c r="E731" s="56"/>
      <c r="F731" s="56">
        <f t="shared" si="34"/>
        <v>0</v>
      </c>
      <c r="G731" s="57">
        <f t="shared" si="35"/>
        <v>0</v>
      </c>
      <c r="H731" s="60">
        <f t="shared" si="36"/>
        <v>0</v>
      </c>
    </row>
    <row r="732" spans="1:8" s="59" customFormat="1" hidden="1">
      <c r="A732" s="53" t="str">
        <f>IF((LEN('Copy paste to Here'!G736))&gt;5,((CONCATENATE('Copy paste to Here'!G736," &amp; ",'Copy paste to Here'!D736,"  &amp;  ",'Copy paste to Here'!E736))),"Empty Cell")</f>
        <v>Empty Cell</v>
      </c>
      <c r="B732" s="54">
        <f>'Copy paste to Here'!C736</f>
        <v>0</v>
      </c>
      <c r="C732" s="54"/>
      <c r="D732" s="55"/>
      <c r="E732" s="56"/>
      <c r="F732" s="56">
        <f t="shared" si="34"/>
        <v>0</v>
      </c>
      <c r="G732" s="57">
        <f t="shared" si="35"/>
        <v>0</v>
      </c>
      <c r="H732" s="60">
        <f t="shared" si="36"/>
        <v>0</v>
      </c>
    </row>
    <row r="733" spans="1:8" s="59" customFormat="1" hidden="1">
      <c r="A733" s="53" t="str">
        <f>IF((LEN('Copy paste to Here'!G737))&gt;5,((CONCATENATE('Copy paste to Here'!G737," &amp; ",'Copy paste to Here'!D737,"  &amp;  ",'Copy paste to Here'!E737))),"Empty Cell")</f>
        <v>Empty Cell</v>
      </c>
      <c r="B733" s="54">
        <f>'Copy paste to Here'!C737</f>
        <v>0</v>
      </c>
      <c r="C733" s="54"/>
      <c r="D733" s="55"/>
      <c r="E733" s="56"/>
      <c r="F733" s="56">
        <f t="shared" si="34"/>
        <v>0</v>
      </c>
      <c r="G733" s="57">
        <f t="shared" si="35"/>
        <v>0</v>
      </c>
      <c r="H733" s="60">
        <f t="shared" si="36"/>
        <v>0</v>
      </c>
    </row>
    <row r="734" spans="1:8" s="59" customFormat="1" hidden="1">
      <c r="A734" s="53" t="str">
        <f>IF((LEN('Copy paste to Here'!G738))&gt;5,((CONCATENATE('Copy paste to Here'!G738," &amp; ",'Copy paste to Here'!D738,"  &amp;  ",'Copy paste to Here'!E738))),"Empty Cell")</f>
        <v>Empty Cell</v>
      </c>
      <c r="B734" s="54">
        <f>'Copy paste to Here'!C738</f>
        <v>0</v>
      </c>
      <c r="C734" s="54"/>
      <c r="D734" s="55"/>
      <c r="E734" s="56"/>
      <c r="F734" s="56">
        <f t="shared" si="34"/>
        <v>0</v>
      </c>
      <c r="G734" s="57">
        <f t="shared" si="35"/>
        <v>0</v>
      </c>
      <c r="H734" s="60">
        <f t="shared" si="36"/>
        <v>0</v>
      </c>
    </row>
    <row r="735" spans="1:8" s="59" customFormat="1" hidden="1">
      <c r="A735" s="53" t="str">
        <f>IF((LEN('Copy paste to Here'!G739))&gt;5,((CONCATENATE('Copy paste to Here'!G739," &amp; ",'Copy paste to Here'!D739,"  &amp;  ",'Copy paste to Here'!E739))),"Empty Cell")</f>
        <v>Empty Cell</v>
      </c>
      <c r="B735" s="54">
        <f>'Copy paste to Here'!C739</f>
        <v>0</v>
      </c>
      <c r="C735" s="54"/>
      <c r="D735" s="55"/>
      <c r="E735" s="56"/>
      <c r="F735" s="56">
        <f t="shared" si="34"/>
        <v>0</v>
      </c>
      <c r="G735" s="57">
        <f t="shared" si="35"/>
        <v>0</v>
      </c>
      <c r="H735" s="60">
        <f t="shared" si="36"/>
        <v>0</v>
      </c>
    </row>
    <row r="736" spans="1:8" s="59" customFormat="1" hidden="1">
      <c r="A736" s="53" t="str">
        <f>IF((LEN('Copy paste to Here'!G740))&gt;5,((CONCATENATE('Copy paste to Here'!G740," &amp; ",'Copy paste to Here'!D740,"  &amp;  ",'Copy paste to Here'!E740))),"Empty Cell")</f>
        <v>Empty Cell</v>
      </c>
      <c r="B736" s="54">
        <f>'Copy paste to Here'!C740</f>
        <v>0</v>
      </c>
      <c r="C736" s="54"/>
      <c r="D736" s="55"/>
      <c r="E736" s="56"/>
      <c r="F736" s="56">
        <f t="shared" si="34"/>
        <v>0</v>
      </c>
      <c r="G736" s="57">
        <f t="shared" si="35"/>
        <v>0</v>
      </c>
      <c r="H736" s="60">
        <f t="shared" si="36"/>
        <v>0</v>
      </c>
    </row>
    <row r="737" spans="1:8" s="59" customFormat="1" hidden="1">
      <c r="A737" s="53" t="str">
        <f>IF((LEN('Copy paste to Here'!G741))&gt;5,((CONCATENATE('Copy paste to Here'!G741," &amp; ",'Copy paste to Here'!D741,"  &amp;  ",'Copy paste to Here'!E741))),"Empty Cell")</f>
        <v>Empty Cell</v>
      </c>
      <c r="B737" s="54">
        <f>'Copy paste to Here'!C741</f>
        <v>0</v>
      </c>
      <c r="C737" s="54"/>
      <c r="D737" s="55"/>
      <c r="E737" s="56"/>
      <c r="F737" s="56">
        <f t="shared" si="34"/>
        <v>0</v>
      </c>
      <c r="G737" s="57">
        <f t="shared" si="35"/>
        <v>0</v>
      </c>
      <c r="H737" s="60">
        <f t="shared" si="36"/>
        <v>0</v>
      </c>
    </row>
    <row r="738" spans="1:8" s="59" customFormat="1" hidden="1">
      <c r="A738" s="53" t="str">
        <f>IF((LEN('Copy paste to Here'!G742))&gt;5,((CONCATENATE('Copy paste to Here'!G742," &amp; ",'Copy paste to Here'!D742,"  &amp;  ",'Copy paste to Here'!E742))),"Empty Cell")</f>
        <v>Empty Cell</v>
      </c>
      <c r="B738" s="54">
        <f>'Copy paste to Here'!C742</f>
        <v>0</v>
      </c>
      <c r="C738" s="54"/>
      <c r="D738" s="55"/>
      <c r="E738" s="56"/>
      <c r="F738" s="56">
        <f t="shared" si="34"/>
        <v>0</v>
      </c>
      <c r="G738" s="57">
        <f t="shared" si="35"/>
        <v>0</v>
      </c>
      <c r="H738" s="60">
        <f t="shared" si="36"/>
        <v>0</v>
      </c>
    </row>
    <row r="739" spans="1:8" s="59" customFormat="1" hidden="1">
      <c r="A739" s="53" t="str">
        <f>IF((LEN('Copy paste to Here'!G743))&gt;5,((CONCATENATE('Copy paste to Here'!G743," &amp; ",'Copy paste to Here'!D743,"  &amp;  ",'Copy paste to Here'!E743))),"Empty Cell")</f>
        <v>Empty Cell</v>
      </c>
      <c r="B739" s="54">
        <f>'Copy paste to Here'!C743</f>
        <v>0</v>
      </c>
      <c r="C739" s="54"/>
      <c r="D739" s="55"/>
      <c r="E739" s="56"/>
      <c r="F739" s="56">
        <f t="shared" si="34"/>
        <v>0</v>
      </c>
      <c r="G739" s="57">
        <f t="shared" si="35"/>
        <v>0</v>
      </c>
      <c r="H739" s="60">
        <f t="shared" si="36"/>
        <v>0</v>
      </c>
    </row>
    <row r="740" spans="1:8" s="59" customFormat="1" hidden="1">
      <c r="A740" s="53" t="str">
        <f>IF((LEN('Copy paste to Here'!G744))&gt;5,((CONCATENATE('Copy paste to Here'!G744," &amp; ",'Copy paste to Here'!D744,"  &amp;  ",'Copy paste to Here'!E744))),"Empty Cell")</f>
        <v>Empty Cell</v>
      </c>
      <c r="B740" s="54">
        <f>'Copy paste to Here'!C744</f>
        <v>0</v>
      </c>
      <c r="C740" s="54"/>
      <c r="D740" s="55"/>
      <c r="E740" s="56"/>
      <c r="F740" s="56">
        <f t="shared" si="34"/>
        <v>0</v>
      </c>
      <c r="G740" s="57">
        <f t="shared" si="35"/>
        <v>0</v>
      </c>
      <c r="H740" s="60">
        <f t="shared" si="36"/>
        <v>0</v>
      </c>
    </row>
    <row r="741" spans="1:8" s="59" customFormat="1" hidden="1">
      <c r="A741" s="53" t="str">
        <f>IF((LEN('Copy paste to Here'!G745))&gt;5,((CONCATENATE('Copy paste to Here'!G745," &amp; ",'Copy paste to Here'!D745,"  &amp;  ",'Copy paste to Here'!E745))),"Empty Cell")</f>
        <v>Empty Cell</v>
      </c>
      <c r="B741" s="54">
        <f>'Copy paste to Here'!C745</f>
        <v>0</v>
      </c>
      <c r="C741" s="54"/>
      <c r="D741" s="55"/>
      <c r="E741" s="56"/>
      <c r="F741" s="56">
        <f t="shared" si="34"/>
        <v>0</v>
      </c>
      <c r="G741" s="57">
        <f t="shared" si="35"/>
        <v>0</v>
      </c>
      <c r="H741" s="60">
        <f t="shared" si="36"/>
        <v>0</v>
      </c>
    </row>
    <row r="742" spans="1:8" s="59" customFormat="1" hidden="1">
      <c r="A742" s="53" t="str">
        <f>IF((LEN('Copy paste to Here'!G746))&gt;5,((CONCATENATE('Copy paste to Here'!G746," &amp; ",'Copy paste to Here'!D746,"  &amp;  ",'Copy paste to Here'!E746))),"Empty Cell")</f>
        <v>Empty Cell</v>
      </c>
      <c r="B742" s="54">
        <f>'Copy paste to Here'!C746</f>
        <v>0</v>
      </c>
      <c r="C742" s="54"/>
      <c r="D742" s="55"/>
      <c r="E742" s="56"/>
      <c r="F742" s="56">
        <f t="shared" si="34"/>
        <v>0</v>
      </c>
      <c r="G742" s="57">
        <f t="shared" si="35"/>
        <v>0</v>
      </c>
      <c r="H742" s="60">
        <f t="shared" si="36"/>
        <v>0</v>
      </c>
    </row>
    <row r="743" spans="1:8" s="59" customFormat="1" hidden="1">
      <c r="A743" s="53" t="str">
        <f>IF((LEN('Copy paste to Here'!G747))&gt;5,((CONCATENATE('Copy paste to Here'!G747," &amp; ",'Copy paste to Here'!D747,"  &amp;  ",'Copy paste to Here'!E747))),"Empty Cell")</f>
        <v>Empty Cell</v>
      </c>
      <c r="B743" s="54">
        <f>'Copy paste to Here'!C747</f>
        <v>0</v>
      </c>
      <c r="C743" s="54"/>
      <c r="D743" s="55"/>
      <c r="E743" s="56"/>
      <c r="F743" s="56">
        <f t="shared" si="34"/>
        <v>0</v>
      </c>
      <c r="G743" s="57">
        <f t="shared" si="35"/>
        <v>0</v>
      </c>
      <c r="H743" s="60">
        <f t="shared" si="36"/>
        <v>0</v>
      </c>
    </row>
    <row r="744" spans="1:8" s="59" customFormat="1" hidden="1">
      <c r="A744" s="53" t="str">
        <f>IF((LEN('Copy paste to Here'!G748))&gt;5,((CONCATENATE('Copy paste to Here'!G748," &amp; ",'Copy paste to Here'!D748,"  &amp;  ",'Copy paste to Here'!E748))),"Empty Cell")</f>
        <v>Empty Cell</v>
      </c>
      <c r="B744" s="54">
        <f>'Copy paste to Here'!C748</f>
        <v>0</v>
      </c>
      <c r="C744" s="54"/>
      <c r="D744" s="55"/>
      <c r="E744" s="56"/>
      <c r="F744" s="56">
        <f t="shared" si="34"/>
        <v>0</v>
      </c>
      <c r="G744" s="57">
        <f t="shared" si="35"/>
        <v>0</v>
      </c>
      <c r="H744" s="60">
        <f t="shared" si="36"/>
        <v>0</v>
      </c>
    </row>
    <row r="745" spans="1:8" s="59" customFormat="1" hidden="1">
      <c r="A745" s="53" t="str">
        <f>IF((LEN('Copy paste to Here'!G749))&gt;5,((CONCATENATE('Copy paste to Here'!G749," &amp; ",'Copy paste to Here'!D749,"  &amp;  ",'Copy paste to Here'!E749))),"Empty Cell")</f>
        <v>Empty Cell</v>
      </c>
      <c r="B745" s="54">
        <f>'Copy paste to Here'!C749</f>
        <v>0</v>
      </c>
      <c r="C745" s="54"/>
      <c r="D745" s="55"/>
      <c r="E745" s="56"/>
      <c r="F745" s="56">
        <f t="shared" si="34"/>
        <v>0</v>
      </c>
      <c r="G745" s="57">
        <f t="shared" si="35"/>
        <v>0</v>
      </c>
      <c r="H745" s="60">
        <f t="shared" si="36"/>
        <v>0</v>
      </c>
    </row>
    <row r="746" spans="1:8" s="59" customFormat="1" hidden="1">
      <c r="A746" s="53" t="str">
        <f>IF((LEN('Copy paste to Here'!G750))&gt;5,((CONCATENATE('Copy paste to Here'!G750," &amp; ",'Copy paste to Here'!D750,"  &amp;  ",'Copy paste to Here'!E750))),"Empty Cell")</f>
        <v>Empty Cell</v>
      </c>
      <c r="B746" s="54">
        <f>'Copy paste to Here'!C750</f>
        <v>0</v>
      </c>
      <c r="C746" s="54"/>
      <c r="D746" s="55"/>
      <c r="E746" s="56"/>
      <c r="F746" s="56">
        <f t="shared" si="34"/>
        <v>0</v>
      </c>
      <c r="G746" s="57">
        <f t="shared" si="35"/>
        <v>0</v>
      </c>
      <c r="H746" s="60">
        <f t="shared" si="36"/>
        <v>0</v>
      </c>
    </row>
    <row r="747" spans="1:8" s="59" customFormat="1" hidden="1">
      <c r="A747" s="53" t="str">
        <f>IF((LEN('Copy paste to Here'!G751))&gt;5,((CONCATENATE('Copy paste to Here'!G751," &amp; ",'Copy paste to Here'!D751,"  &amp;  ",'Copy paste to Here'!E751))),"Empty Cell")</f>
        <v>Empty Cell</v>
      </c>
      <c r="B747" s="54">
        <f>'Copy paste to Here'!C751</f>
        <v>0</v>
      </c>
      <c r="C747" s="54"/>
      <c r="D747" s="55"/>
      <c r="E747" s="56"/>
      <c r="F747" s="56">
        <f t="shared" si="34"/>
        <v>0</v>
      </c>
      <c r="G747" s="57">
        <f t="shared" si="35"/>
        <v>0</v>
      </c>
      <c r="H747" s="60">
        <f t="shared" si="36"/>
        <v>0</v>
      </c>
    </row>
    <row r="748" spans="1:8" s="59" customFormat="1" hidden="1">
      <c r="A748" s="53" t="str">
        <f>IF((LEN('Copy paste to Here'!G752))&gt;5,((CONCATENATE('Copy paste to Here'!G752," &amp; ",'Copy paste to Here'!D752,"  &amp;  ",'Copy paste to Here'!E752))),"Empty Cell")</f>
        <v>Empty Cell</v>
      </c>
      <c r="B748" s="54">
        <f>'Copy paste to Here'!C752</f>
        <v>0</v>
      </c>
      <c r="C748" s="54"/>
      <c r="D748" s="55"/>
      <c r="E748" s="56"/>
      <c r="F748" s="56">
        <f t="shared" si="34"/>
        <v>0</v>
      </c>
      <c r="G748" s="57">
        <f t="shared" si="35"/>
        <v>0</v>
      </c>
      <c r="H748" s="60">
        <f t="shared" si="36"/>
        <v>0</v>
      </c>
    </row>
    <row r="749" spans="1:8" s="59" customFormat="1" hidden="1">
      <c r="A749" s="53" t="str">
        <f>IF((LEN('Copy paste to Here'!G753))&gt;5,((CONCATENATE('Copy paste to Here'!G753," &amp; ",'Copy paste to Here'!D753,"  &amp;  ",'Copy paste to Here'!E753))),"Empty Cell")</f>
        <v>Empty Cell</v>
      </c>
      <c r="B749" s="54">
        <f>'Copy paste to Here'!C753</f>
        <v>0</v>
      </c>
      <c r="C749" s="54"/>
      <c r="D749" s="55"/>
      <c r="E749" s="56"/>
      <c r="F749" s="56">
        <f t="shared" si="34"/>
        <v>0</v>
      </c>
      <c r="G749" s="57">
        <f t="shared" si="35"/>
        <v>0</v>
      </c>
      <c r="H749" s="60">
        <f t="shared" si="36"/>
        <v>0</v>
      </c>
    </row>
    <row r="750" spans="1:8" s="59" customFormat="1" hidden="1">
      <c r="A750" s="53" t="str">
        <f>IF((LEN('Copy paste to Here'!G754))&gt;5,((CONCATENATE('Copy paste to Here'!G754," &amp; ",'Copy paste to Here'!D754,"  &amp;  ",'Copy paste to Here'!E754))),"Empty Cell")</f>
        <v>Empty Cell</v>
      </c>
      <c r="B750" s="54">
        <f>'Copy paste to Here'!C754</f>
        <v>0</v>
      </c>
      <c r="C750" s="54"/>
      <c r="D750" s="55"/>
      <c r="E750" s="56"/>
      <c r="F750" s="56">
        <f t="shared" si="34"/>
        <v>0</v>
      </c>
      <c r="G750" s="57">
        <f t="shared" si="35"/>
        <v>0</v>
      </c>
      <c r="H750" s="60">
        <f t="shared" si="36"/>
        <v>0</v>
      </c>
    </row>
    <row r="751" spans="1:8" s="59" customFormat="1" hidden="1">
      <c r="A751" s="53" t="str">
        <f>IF((LEN('Copy paste to Here'!G755))&gt;5,((CONCATENATE('Copy paste to Here'!G755," &amp; ",'Copy paste to Here'!D755,"  &amp;  ",'Copy paste to Here'!E755))),"Empty Cell")</f>
        <v>Empty Cell</v>
      </c>
      <c r="B751" s="54">
        <f>'Copy paste to Here'!C755</f>
        <v>0</v>
      </c>
      <c r="C751" s="54"/>
      <c r="D751" s="55"/>
      <c r="E751" s="56"/>
      <c r="F751" s="56">
        <f t="shared" si="34"/>
        <v>0</v>
      </c>
      <c r="G751" s="57">
        <f t="shared" si="35"/>
        <v>0</v>
      </c>
      <c r="H751" s="60">
        <f t="shared" si="36"/>
        <v>0</v>
      </c>
    </row>
    <row r="752" spans="1:8" s="59" customFormat="1" hidden="1">
      <c r="A752" s="53" t="str">
        <f>IF((LEN('Copy paste to Here'!G756))&gt;5,((CONCATENATE('Copy paste to Here'!G756," &amp; ",'Copy paste to Here'!D756,"  &amp;  ",'Copy paste to Here'!E756))),"Empty Cell")</f>
        <v>Empty Cell</v>
      </c>
      <c r="B752" s="54">
        <f>'Copy paste to Here'!C756</f>
        <v>0</v>
      </c>
      <c r="C752" s="54"/>
      <c r="D752" s="55"/>
      <c r="E752" s="56"/>
      <c r="F752" s="56">
        <f t="shared" si="34"/>
        <v>0</v>
      </c>
      <c r="G752" s="57">
        <f t="shared" si="35"/>
        <v>0</v>
      </c>
      <c r="H752" s="60">
        <f t="shared" si="36"/>
        <v>0</v>
      </c>
    </row>
    <row r="753" spans="1:8" s="59" customFormat="1" hidden="1">
      <c r="A753" s="53" t="str">
        <f>IF((LEN('Copy paste to Here'!G757))&gt;5,((CONCATENATE('Copy paste to Here'!G757," &amp; ",'Copy paste to Here'!D757,"  &amp;  ",'Copy paste to Here'!E757))),"Empty Cell")</f>
        <v>Empty Cell</v>
      </c>
      <c r="B753" s="54">
        <f>'Copy paste to Here'!C757</f>
        <v>0</v>
      </c>
      <c r="C753" s="54"/>
      <c r="D753" s="55"/>
      <c r="E753" s="56"/>
      <c r="F753" s="56">
        <f t="shared" si="34"/>
        <v>0</v>
      </c>
      <c r="G753" s="57">
        <f t="shared" si="35"/>
        <v>0</v>
      </c>
      <c r="H753" s="60">
        <f t="shared" si="36"/>
        <v>0</v>
      </c>
    </row>
    <row r="754" spans="1:8" s="59" customFormat="1" hidden="1">
      <c r="A754" s="53" t="str">
        <f>IF((LEN('Copy paste to Here'!G758))&gt;5,((CONCATENATE('Copy paste to Here'!G758," &amp; ",'Copy paste to Here'!D758,"  &amp;  ",'Copy paste to Here'!E758))),"Empty Cell")</f>
        <v>Empty Cell</v>
      </c>
      <c r="B754" s="54">
        <f>'Copy paste to Here'!C758</f>
        <v>0</v>
      </c>
      <c r="C754" s="54"/>
      <c r="D754" s="55"/>
      <c r="E754" s="56"/>
      <c r="F754" s="56">
        <f t="shared" si="34"/>
        <v>0</v>
      </c>
      <c r="G754" s="57">
        <f t="shared" si="35"/>
        <v>0</v>
      </c>
      <c r="H754" s="60">
        <f t="shared" si="36"/>
        <v>0</v>
      </c>
    </row>
    <row r="755" spans="1:8" s="59" customFormat="1" hidden="1">
      <c r="A755" s="53" t="str">
        <f>IF((LEN('Copy paste to Here'!G759))&gt;5,((CONCATENATE('Copy paste to Here'!G759," &amp; ",'Copy paste to Here'!D759,"  &amp;  ",'Copy paste to Here'!E759))),"Empty Cell")</f>
        <v>Empty Cell</v>
      </c>
      <c r="B755" s="54">
        <f>'Copy paste to Here'!C759</f>
        <v>0</v>
      </c>
      <c r="C755" s="54"/>
      <c r="D755" s="55"/>
      <c r="E755" s="56"/>
      <c r="F755" s="56">
        <f t="shared" si="34"/>
        <v>0</v>
      </c>
      <c r="G755" s="57">
        <f t="shared" si="35"/>
        <v>0</v>
      </c>
      <c r="H755" s="60">
        <f t="shared" si="36"/>
        <v>0</v>
      </c>
    </row>
    <row r="756" spans="1:8" s="59" customFormat="1" hidden="1">
      <c r="A756" s="53" t="str">
        <f>IF((LEN('Copy paste to Here'!G760))&gt;5,((CONCATENATE('Copy paste to Here'!G760," &amp; ",'Copy paste to Here'!D760,"  &amp;  ",'Copy paste to Here'!E760))),"Empty Cell")</f>
        <v>Empty Cell</v>
      </c>
      <c r="B756" s="54">
        <f>'Copy paste to Here'!C760</f>
        <v>0</v>
      </c>
      <c r="C756" s="54"/>
      <c r="D756" s="55"/>
      <c r="E756" s="56"/>
      <c r="F756" s="56">
        <f t="shared" si="34"/>
        <v>0</v>
      </c>
      <c r="G756" s="57">
        <f t="shared" si="35"/>
        <v>0</v>
      </c>
      <c r="H756" s="60">
        <f t="shared" si="36"/>
        <v>0</v>
      </c>
    </row>
    <row r="757" spans="1:8" s="59" customFormat="1" hidden="1">
      <c r="A757" s="53" t="str">
        <f>IF((LEN('Copy paste to Here'!G761))&gt;5,((CONCATENATE('Copy paste to Here'!G761," &amp; ",'Copy paste to Here'!D761,"  &amp;  ",'Copy paste to Here'!E761))),"Empty Cell")</f>
        <v>Empty Cell</v>
      </c>
      <c r="B757" s="54">
        <f>'Copy paste to Here'!C761</f>
        <v>0</v>
      </c>
      <c r="C757" s="54"/>
      <c r="D757" s="55"/>
      <c r="E757" s="56"/>
      <c r="F757" s="56">
        <f t="shared" si="34"/>
        <v>0</v>
      </c>
      <c r="G757" s="57">
        <f t="shared" si="35"/>
        <v>0</v>
      </c>
      <c r="H757" s="60">
        <f t="shared" si="36"/>
        <v>0</v>
      </c>
    </row>
    <row r="758" spans="1:8" s="59" customFormat="1" hidden="1">
      <c r="A758" s="53" t="str">
        <f>IF((LEN('Copy paste to Here'!G762))&gt;5,((CONCATENATE('Copy paste to Here'!G762," &amp; ",'Copy paste to Here'!D762,"  &amp;  ",'Copy paste to Here'!E762))),"Empty Cell")</f>
        <v>Empty Cell</v>
      </c>
      <c r="B758" s="54">
        <f>'Copy paste to Here'!C762</f>
        <v>0</v>
      </c>
      <c r="C758" s="54"/>
      <c r="D758" s="55"/>
      <c r="E758" s="56"/>
      <c r="F758" s="56">
        <f t="shared" si="34"/>
        <v>0</v>
      </c>
      <c r="G758" s="57">
        <f t="shared" si="35"/>
        <v>0</v>
      </c>
      <c r="H758" s="60">
        <f t="shared" si="36"/>
        <v>0</v>
      </c>
    </row>
    <row r="759" spans="1:8" s="59" customFormat="1" hidden="1">
      <c r="A759" s="53" t="str">
        <f>IF((LEN('Copy paste to Here'!G763))&gt;5,((CONCATENATE('Copy paste to Here'!G763," &amp; ",'Copy paste to Here'!D763,"  &amp;  ",'Copy paste to Here'!E763))),"Empty Cell")</f>
        <v>Empty Cell</v>
      </c>
      <c r="B759" s="54">
        <f>'Copy paste to Here'!C763</f>
        <v>0</v>
      </c>
      <c r="C759" s="54"/>
      <c r="D759" s="55"/>
      <c r="E759" s="56"/>
      <c r="F759" s="56">
        <f t="shared" si="34"/>
        <v>0</v>
      </c>
      <c r="G759" s="57">
        <f t="shared" si="35"/>
        <v>0</v>
      </c>
      <c r="H759" s="60">
        <f t="shared" si="36"/>
        <v>0</v>
      </c>
    </row>
    <row r="760" spans="1:8" s="59" customFormat="1" hidden="1">
      <c r="A760" s="53" t="str">
        <f>IF((LEN('Copy paste to Here'!G764))&gt;5,((CONCATENATE('Copy paste to Here'!G764," &amp; ",'Copy paste to Here'!D764,"  &amp;  ",'Copy paste to Here'!E764))),"Empty Cell")</f>
        <v>Empty Cell</v>
      </c>
      <c r="B760" s="54">
        <f>'Copy paste to Here'!C764</f>
        <v>0</v>
      </c>
      <c r="C760" s="54"/>
      <c r="D760" s="55"/>
      <c r="E760" s="56"/>
      <c r="F760" s="56">
        <f t="shared" si="34"/>
        <v>0</v>
      </c>
      <c r="G760" s="57">
        <f t="shared" si="35"/>
        <v>0</v>
      </c>
      <c r="H760" s="60">
        <f t="shared" si="36"/>
        <v>0</v>
      </c>
    </row>
    <row r="761" spans="1:8" s="59" customFormat="1" hidden="1">
      <c r="A761" s="53" t="str">
        <f>IF((LEN('Copy paste to Here'!G765))&gt;5,((CONCATENATE('Copy paste to Here'!G765," &amp; ",'Copy paste to Here'!D765,"  &amp;  ",'Copy paste to Here'!E765))),"Empty Cell")</f>
        <v>Empty Cell</v>
      </c>
      <c r="B761" s="54">
        <f>'Copy paste to Here'!C765</f>
        <v>0</v>
      </c>
      <c r="C761" s="54"/>
      <c r="D761" s="55"/>
      <c r="E761" s="56"/>
      <c r="F761" s="56">
        <f t="shared" si="34"/>
        <v>0</v>
      </c>
      <c r="G761" s="57">
        <f t="shared" si="35"/>
        <v>0</v>
      </c>
      <c r="H761" s="60">
        <f t="shared" si="36"/>
        <v>0</v>
      </c>
    </row>
    <row r="762" spans="1:8" s="59" customFormat="1" hidden="1">
      <c r="A762" s="53" t="str">
        <f>IF((LEN('Copy paste to Here'!G766))&gt;5,((CONCATENATE('Copy paste to Here'!G766," &amp; ",'Copy paste to Here'!D766,"  &amp;  ",'Copy paste to Here'!E766))),"Empty Cell")</f>
        <v>Empty Cell</v>
      </c>
      <c r="B762" s="54">
        <f>'Copy paste to Here'!C766</f>
        <v>0</v>
      </c>
      <c r="C762" s="54"/>
      <c r="D762" s="55"/>
      <c r="E762" s="56"/>
      <c r="F762" s="56">
        <f t="shared" si="34"/>
        <v>0</v>
      </c>
      <c r="G762" s="57">
        <f t="shared" si="35"/>
        <v>0</v>
      </c>
      <c r="H762" s="60">
        <f t="shared" si="36"/>
        <v>0</v>
      </c>
    </row>
    <row r="763" spans="1:8" s="59" customFormat="1" hidden="1">
      <c r="A763" s="53" t="str">
        <f>IF((LEN('Copy paste to Here'!G767))&gt;5,((CONCATENATE('Copy paste to Here'!G767," &amp; ",'Copy paste to Here'!D767,"  &amp;  ",'Copy paste to Here'!E767))),"Empty Cell")</f>
        <v>Empty Cell</v>
      </c>
      <c r="B763" s="54">
        <f>'Copy paste to Here'!C767</f>
        <v>0</v>
      </c>
      <c r="C763" s="54"/>
      <c r="D763" s="55"/>
      <c r="E763" s="56"/>
      <c r="F763" s="56">
        <f t="shared" si="34"/>
        <v>0</v>
      </c>
      <c r="G763" s="57">
        <f t="shared" si="35"/>
        <v>0</v>
      </c>
      <c r="H763" s="60">
        <f t="shared" si="36"/>
        <v>0</v>
      </c>
    </row>
    <row r="764" spans="1:8" s="59" customFormat="1" hidden="1">
      <c r="A764" s="53" t="str">
        <f>IF((LEN('Copy paste to Here'!G768))&gt;5,((CONCATENATE('Copy paste to Here'!G768," &amp; ",'Copy paste to Here'!D768,"  &amp;  ",'Copy paste to Here'!E768))),"Empty Cell")</f>
        <v>Empty Cell</v>
      </c>
      <c r="B764" s="54">
        <f>'Copy paste to Here'!C768</f>
        <v>0</v>
      </c>
      <c r="C764" s="54"/>
      <c r="D764" s="55"/>
      <c r="E764" s="56"/>
      <c r="F764" s="56">
        <f t="shared" si="34"/>
        <v>0</v>
      </c>
      <c r="G764" s="57">
        <f t="shared" si="35"/>
        <v>0</v>
      </c>
      <c r="H764" s="60">
        <f t="shared" si="36"/>
        <v>0</v>
      </c>
    </row>
    <row r="765" spans="1:8" s="59" customFormat="1" hidden="1">
      <c r="A765" s="53" t="str">
        <f>IF((LEN('Copy paste to Here'!G769))&gt;5,((CONCATENATE('Copy paste to Here'!G769," &amp; ",'Copy paste to Here'!D769,"  &amp;  ",'Copy paste to Here'!E769))),"Empty Cell")</f>
        <v>Empty Cell</v>
      </c>
      <c r="B765" s="54">
        <f>'Copy paste to Here'!C769</f>
        <v>0</v>
      </c>
      <c r="C765" s="54"/>
      <c r="D765" s="55"/>
      <c r="E765" s="56"/>
      <c r="F765" s="56">
        <f t="shared" si="34"/>
        <v>0</v>
      </c>
      <c r="G765" s="57">
        <f t="shared" si="35"/>
        <v>0</v>
      </c>
      <c r="H765" s="60">
        <f t="shared" si="36"/>
        <v>0</v>
      </c>
    </row>
    <row r="766" spans="1:8" s="59" customFormat="1" hidden="1">
      <c r="A766" s="53" t="str">
        <f>IF((LEN('Copy paste to Here'!G770))&gt;5,((CONCATENATE('Copy paste to Here'!G770," &amp; ",'Copy paste to Here'!D770,"  &amp;  ",'Copy paste to Here'!E770))),"Empty Cell")</f>
        <v>Empty Cell</v>
      </c>
      <c r="B766" s="54">
        <f>'Copy paste to Here'!C770</f>
        <v>0</v>
      </c>
      <c r="C766" s="54"/>
      <c r="D766" s="55"/>
      <c r="E766" s="56"/>
      <c r="F766" s="56">
        <f t="shared" si="34"/>
        <v>0</v>
      </c>
      <c r="G766" s="57">
        <f t="shared" si="35"/>
        <v>0</v>
      </c>
      <c r="H766" s="60">
        <f t="shared" si="36"/>
        <v>0</v>
      </c>
    </row>
    <row r="767" spans="1:8" s="59" customFormat="1" hidden="1">
      <c r="A767" s="53" t="str">
        <f>IF((LEN('Copy paste to Here'!G771))&gt;5,((CONCATENATE('Copy paste to Here'!G771," &amp; ",'Copy paste to Here'!D771,"  &amp;  ",'Copy paste to Here'!E771))),"Empty Cell")</f>
        <v>Empty Cell</v>
      </c>
      <c r="B767" s="54">
        <f>'Copy paste to Here'!C771</f>
        <v>0</v>
      </c>
      <c r="C767" s="54"/>
      <c r="D767" s="55"/>
      <c r="E767" s="56"/>
      <c r="F767" s="56">
        <f t="shared" si="34"/>
        <v>0</v>
      </c>
      <c r="G767" s="57">
        <f t="shared" si="35"/>
        <v>0</v>
      </c>
      <c r="H767" s="60">
        <f t="shared" si="36"/>
        <v>0</v>
      </c>
    </row>
    <row r="768" spans="1:8" s="59" customFormat="1" hidden="1">
      <c r="A768" s="53" t="str">
        <f>IF((LEN('Copy paste to Here'!G772))&gt;5,((CONCATENATE('Copy paste to Here'!G772," &amp; ",'Copy paste to Here'!D772,"  &amp;  ",'Copy paste to Here'!E772))),"Empty Cell")</f>
        <v>Empty Cell</v>
      </c>
      <c r="B768" s="54">
        <f>'Copy paste to Here'!C772</f>
        <v>0</v>
      </c>
      <c r="C768" s="54"/>
      <c r="D768" s="55"/>
      <c r="E768" s="56"/>
      <c r="F768" s="56">
        <f t="shared" si="34"/>
        <v>0</v>
      </c>
      <c r="G768" s="57">
        <f t="shared" si="35"/>
        <v>0</v>
      </c>
      <c r="H768" s="60">
        <f t="shared" si="36"/>
        <v>0</v>
      </c>
    </row>
    <row r="769" spans="1:8" s="59" customFormat="1" hidden="1">
      <c r="A769" s="53" t="str">
        <f>IF((LEN('Copy paste to Here'!G773))&gt;5,((CONCATENATE('Copy paste to Here'!G773," &amp; ",'Copy paste to Here'!D773,"  &amp;  ",'Copy paste to Here'!E773))),"Empty Cell")</f>
        <v>Empty Cell</v>
      </c>
      <c r="B769" s="54">
        <f>'Copy paste to Here'!C773</f>
        <v>0</v>
      </c>
      <c r="C769" s="54"/>
      <c r="D769" s="55"/>
      <c r="E769" s="56"/>
      <c r="F769" s="56">
        <f t="shared" si="34"/>
        <v>0</v>
      </c>
      <c r="G769" s="57">
        <f t="shared" si="35"/>
        <v>0</v>
      </c>
      <c r="H769" s="60">
        <f t="shared" si="36"/>
        <v>0</v>
      </c>
    </row>
    <row r="770" spans="1:8" s="59" customFormat="1" hidden="1">
      <c r="A770" s="53" t="str">
        <f>IF((LEN('Copy paste to Here'!G774))&gt;5,((CONCATENATE('Copy paste to Here'!G774," &amp; ",'Copy paste to Here'!D774,"  &amp;  ",'Copy paste to Here'!E774))),"Empty Cell")</f>
        <v>Empty Cell</v>
      </c>
      <c r="B770" s="54">
        <f>'Copy paste to Here'!C774</f>
        <v>0</v>
      </c>
      <c r="C770" s="54"/>
      <c r="D770" s="55"/>
      <c r="E770" s="56"/>
      <c r="F770" s="56">
        <f t="shared" si="34"/>
        <v>0</v>
      </c>
      <c r="G770" s="57">
        <f t="shared" si="35"/>
        <v>0</v>
      </c>
      <c r="H770" s="60">
        <f t="shared" si="36"/>
        <v>0</v>
      </c>
    </row>
    <row r="771" spans="1:8" s="59" customFormat="1" hidden="1">
      <c r="A771" s="53" t="str">
        <f>IF((LEN('Copy paste to Here'!G775))&gt;5,((CONCATENATE('Copy paste to Here'!G775," &amp; ",'Copy paste to Here'!D775,"  &amp;  ",'Copy paste to Here'!E775))),"Empty Cell")</f>
        <v>Empty Cell</v>
      </c>
      <c r="B771" s="54">
        <f>'Copy paste to Here'!C775</f>
        <v>0</v>
      </c>
      <c r="C771" s="54"/>
      <c r="D771" s="55"/>
      <c r="E771" s="56"/>
      <c r="F771" s="56">
        <f t="shared" si="34"/>
        <v>0</v>
      </c>
      <c r="G771" s="57">
        <f t="shared" si="35"/>
        <v>0</v>
      </c>
      <c r="H771" s="60">
        <f t="shared" si="36"/>
        <v>0</v>
      </c>
    </row>
    <row r="772" spans="1:8" s="59" customFormat="1" hidden="1">
      <c r="A772" s="53" t="str">
        <f>IF((LEN('Copy paste to Here'!G776))&gt;5,((CONCATENATE('Copy paste to Here'!G776," &amp; ",'Copy paste to Here'!D776,"  &amp;  ",'Copy paste to Here'!E776))),"Empty Cell")</f>
        <v>Empty Cell</v>
      </c>
      <c r="B772" s="54">
        <f>'Copy paste to Here'!C776</f>
        <v>0</v>
      </c>
      <c r="C772" s="54"/>
      <c r="D772" s="55"/>
      <c r="E772" s="56"/>
      <c r="F772" s="56">
        <f t="shared" si="34"/>
        <v>0</v>
      </c>
      <c r="G772" s="57">
        <f t="shared" si="35"/>
        <v>0</v>
      </c>
      <c r="H772" s="60">
        <f t="shared" si="36"/>
        <v>0</v>
      </c>
    </row>
    <row r="773" spans="1:8" s="59" customFormat="1" hidden="1">
      <c r="A773" s="53" t="str">
        <f>IF((LEN('Copy paste to Here'!G777))&gt;5,((CONCATENATE('Copy paste to Here'!G777," &amp; ",'Copy paste to Here'!D777,"  &amp;  ",'Copy paste to Here'!E777))),"Empty Cell")</f>
        <v>Empty Cell</v>
      </c>
      <c r="B773" s="54">
        <f>'Copy paste to Here'!C777</f>
        <v>0</v>
      </c>
      <c r="C773" s="54"/>
      <c r="D773" s="55"/>
      <c r="E773" s="56"/>
      <c r="F773" s="56">
        <f t="shared" si="34"/>
        <v>0</v>
      </c>
      <c r="G773" s="57">
        <f t="shared" si="35"/>
        <v>0</v>
      </c>
      <c r="H773" s="60">
        <f t="shared" si="36"/>
        <v>0</v>
      </c>
    </row>
    <row r="774" spans="1:8" s="59" customFormat="1" hidden="1">
      <c r="A774" s="53" t="str">
        <f>IF((LEN('Copy paste to Here'!G778))&gt;5,((CONCATENATE('Copy paste to Here'!G778," &amp; ",'Copy paste to Here'!D778,"  &amp;  ",'Copy paste to Here'!E778))),"Empty Cell")</f>
        <v>Empty Cell</v>
      </c>
      <c r="B774" s="54">
        <f>'Copy paste to Here'!C778</f>
        <v>0</v>
      </c>
      <c r="C774" s="54"/>
      <c r="D774" s="55"/>
      <c r="E774" s="56"/>
      <c r="F774" s="56">
        <f t="shared" si="34"/>
        <v>0</v>
      </c>
      <c r="G774" s="57">
        <f t="shared" si="35"/>
        <v>0</v>
      </c>
      <c r="H774" s="60">
        <f t="shared" si="36"/>
        <v>0</v>
      </c>
    </row>
    <row r="775" spans="1:8" s="59" customFormat="1" hidden="1">
      <c r="A775" s="53" t="str">
        <f>IF((LEN('Copy paste to Here'!G779))&gt;5,((CONCATENATE('Copy paste to Here'!G779," &amp; ",'Copy paste to Here'!D779,"  &amp;  ",'Copy paste to Here'!E779))),"Empty Cell")</f>
        <v>Empty Cell</v>
      </c>
      <c r="B775" s="54">
        <f>'Copy paste to Here'!C779</f>
        <v>0</v>
      </c>
      <c r="C775" s="54"/>
      <c r="D775" s="55"/>
      <c r="E775" s="56"/>
      <c r="F775" s="56">
        <f t="shared" si="34"/>
        <v>0</v>
      </c>
      <c r="G775" s="57">
        <f t="shared" si="35"/>
        <v>0</v>
      </c>
      <c r="H775" s="60">
        <f t="shared" si="36"/>
        <v>0</v>
      </c>
    </row>
    <row r="776" spans="1:8" s="59" customFormat="1" hidden="1">
      <c r="A776" s="53" t="str">
        <f>IF((LEN('Copy paste to Here'!G780))&gt;5,((CONCATENATE('Copy paste to Here'!G780," &amp; ",'Copy paste to Here'!D780,"  &amp;  ",'Copy paste to Here'!E780))),"Empty Cell")</f>
        <v>Empty Cell</v>
      </c>
      <c r="B776" s="54">
        <f>'Copy paste to Here'!C780</f>
        <v>0</v>
      </c>
      <c r="C776" s="54"/>
      <c r="D776" s="55"/>
      <c r="E776" s="56"/>
      <c r="F776" s="56">
        <f t="shared" si="34"/>
        <v>0</v>
      </c>
      <c r="G776" s="57">
        <f t="shared" si="35"/>
        <v>0</v>
      </c>
      <c r="H776" s="60">
        <f t="shared" si="36"/>
        <v>0</v>
      </c>
    </row>
    <row r="777" spans="1:8" s="59" customFormat="1" hidden="1">
      <c r="A777" s="53" t="str">
        <f>IF((LEN('Copy paste to Here'!G781))&gt;5,((CONCATENATE('Copy paste to Here'!G781," &amp; ",'Copy paste to Here'!D781,"  &amp;  ",'Copy paste to Here'!E781))),"Empty Cell")</f>
        <v>Empty Cell</v>
      </c>
      <c r="B777" s="54">
        <f>'Copy paste to Here'!C781</f>
        <v>0</v>
      </c>
      <c r="C777" s="54"/>
      <c r="D777" s="55"/>
      <c r="E777" s="56"/>
      <c r="F777" s="56">
        <f t="shared" si="34"/>
        <v>0</v>
      </c>
      <c r="G777" s="57">
        <f t="shared" si="35"/>
        <v>0</v>
      </c>
      <c r="H777" s="60">
        <f t="shared" si="36"/>
        <v>0</v>
      </c>
    </row>
    <row r="778" spans="1:8" s="59" customFormat="1" hidden="1">
      <c r="A778" s="53" t="str">
        <f>IF((LEN('Copy paste to Here'!G782))&gt;5,((CONCATENATE('Copy paste to Here'!G782," &amp; ",'Copy paste to Here'!D782,"  &amp;  ",'Copy paste to Here'!E782))),"Empty Cell")</f>
        <v>Empty Cell</v>
      </c>
      <c r="B778" s="54">
        <f>'Copy paste to Here'!C782</f>
        <v>0</v>
      </c>
      <c r="C778" s="54"/>
      <c r="D778" s="55"/>
      <c r="E778" s="56"/>
      <c r="F778" s="56">
        <f t="shared" si="34"/>
        <v>0</v>
      </c>
      <c r="G778" s="57">
        <f t="shared" si="35"/>
        <v>0</v>
      </c>
      <c r="H778" s="60">
        <f t="shared" si="36"/>
        <v>0</v>
      </c>
    </row>
    <row r="779" spans="1:8" s="59" customFormat="1" hidden="1">
      <c r="A779" s="53" t="str">
        <f>IF((LEN('Copy paste to Here'!G783))&gt;5,((CONCATENATE('Copy paste to Here'!G783," &amp; ",'Copy paste to Here'!D783,"  &amp;  ",'Copy paste to Here'!E783))),"Empty Cell")</f>
        <v>Empty Cell</v>
      </c>
      <c r="B779" s="54">
        <f>'Copy paste to Here'!C783</f>
        <v>0</v>
      </c>
      <c r="C779" s="54"/>
      <c r="D779" s="55"/>
      <c r="E779" s="56"/>
      <c r="F779" s="56">
        <f t="shared" si="34"/>
        <v>0</v>
      </c>
      <c r="G779" s="57">
        <f t="shared" si="35"/>
        <v>0</v>
      </c>
      <c r="H779" s="60">
        <f t="shared" si="36"/>
        <v>0</v>
      </c>
    </row>
    <row r="780" spans="1:8" s="59" customFormat="1" hidden="1">
      <c r="A780" s="53" t="str">
        <f>IF((LEN('Copy paste to Here'!G784))&gt;5,((CONCATENATE('Copy paste to Here'!G784," &amp; ",'Copy paste to Here'!D784,"  &amp;  ",'Copy paste to Here'!E784))),"Empty Cell")</f>
        <v>Empty Cell</v>
      </c>
      <c r="B780" s="54">
        <f>'Copy paste to Here'!C784</f>
        <v>0</v>
      </c>
      <c r="C780" s="54"/>
      <c r="D780" s="55"/>
      <c r="E780" s="56"/>
      <c r="F780" s="56">
        <f t="shared" si="34"/>
        <v>0</v>
      </c>
      <c r="G780" s="57">
        <f t="shared" si="35"/>
        <v>0</v>
      </c>
      <c r="H780" s="60">
        <f t="shared" si="36"/>
        <v>0</v>
      </c>
    </row>
    <row r="781" spans="1:8" s="59" customFormat="1" hidden="1">
      <c r="A781" s="53" t="str">
        <f>IF((LEN('Copy paste to Here'!G785))&gt;5,((CONCATENATE('Copy paste to Here'!G785," &amp; ",'Copy paste to Here'!D785,"  &amp;  ",'Copy paste to Here'!E785))),"Empty Cell")</f>
        <v>Empty Cell</v>
      </c>
      <c r="B781" s="54">
        <f>'Copy paste to Here'!C785</f>
        <v>0</v>
      </c>
      <c r="C781" s="54"/>
      <c r="D781" s="55"/>
      <c r="E781" s="56"/>
      <c r="F781" s="56">
        <f t="shared" si="34"/>
        <v>0</v>
      </c>
      <c r="G781" s="57">
        <f t="shared" si="35"/>
        <v>0</v>
      </c>
      <c r="H781" s="60">
        <f t="shared" si="36"/>
        <v>0</v>
      </c>
    </row>
    <row r="782" spans="1:8" s="59" customFormat="1" hidden="1">
      <c r="A782" s="53" t="str">
        <f>IF((LEN('Copy paste to Here'!G786))&gt;5,((CONCATENATE('Copy paste to Here'!G786," &amp; ",'Copy paste to Here'!D786,"  &amp;  ",'Copy paste to Here'!E786))),"Empty Cell")</f>
        <v>Empty Cell</v>
      </c>
      <c r="B782" s="54">
        <f>'Copy paste to Here'!C786</f>
        <v>0</v>
      </c>
      <c r="C782" s="54"/>
      <c r="D782" s="55"/>
      <c r="E782" s="56"/>
      <c r="F782" s="56">
        <f t="shared" si="34"/>
        <v>0</v>
      </c>
      <c r="G782" s="57">
        <f t="shared" si="35"/>
        <v>0</v>
      </c>
      <c r="H782" s="60">
        <f t="shared" si="36"/>
        <v>0</v>
      </c>
    </row>
    <row r="783" spans="1:8" s="59" customFormat="1" hidden="1">
      <c r="A783" s="53" t="str">
        <f>IF((LEN('Copy paste to Here'!G787))&gt;5,((CONCATENATE('Copy paste to Here'!G787," &amp; ",'Copy paste to Here'!D787,"  &amp;  ",'Copy paste to Here'!E787))),"Empty Cell")</f>
        <v>Empty Cell</v>
      </c>
      <c r="B783" s="54">
        <f>'Copy paste to Here'!C787</f>
        <v>0</v>
      </c>
      <c r="C783" s="54"/>
      <c r="D783" s="55"/>
      <c r="E783" s="56"/>
      <c r="F783" s="56">
        <f t="shared" si="34"/>
        <v>0</v>
      </c>
      <c r="G783" s="57">
        <f t="shared" si="35"/>
        <v>0</v>
      </c>
      <c r="H783" s="60">
        <f t="shared" si="36"/>
        <v>0</v>
      </c>
    </row>
    <row r="784" spans="1:8" s="59" customFormat="1" hidden="1">
      <c r="A784" s="53" t="str">
        <f>IF((LEN('Copy paste to Here'!G788))&gt;5,((CONCATENATE('Copy paste to Here'!G788," &amp; ",'Copy paste to Here'!D788,"  &amp;  ",'Copy paste to Here'!E788))),"Empty Cell")</f>
        <v>Empty Cell</v>
      </c>
      <c r="B784" s="54">
        <f>'Copy paste to Here'!C788</f>
        <v>0</v>
      </c>
      <c r="C784" s="54"/>
      <c r="D784" s="55"/>
      <c r="E784" s="56"/>
      <c r="F784" s="56">
        <f t="shared" si="34"/>
        <v>0</v>
      </c>
      <c r="G784" s="57">
        <f t="shared" si="35"/>
        <v>0</v>
      </c>
      <c r="H784" s="60">
        <f t="shared" si="36"/>
        <v>0</v>
      </c>
    </row>
    <row r="785" spans="1:8" s="59" customFormat="1" hidden="1">
      <c r="A785" s="53" t="str">
        <f>IF((LEN('Copy paste to Here'!G789))&gt;5,((CONCATENATE('Copy paste to Here'!G789," &amp; ",'Copy paste to Here'!D789,"  &amp;  ",'Copy paste to Here'!E789))),"Empty Cell")</f>
        <v>Empty Cell</v>
      </c>
      <c r="B785" s="54">
        <f>'Copy paste to Here'!C789</f>
        <v>0</v>
      </c>
      <c r="C785" s="54"/>
      <c r="D785" s="55"/>
      <c r="E785" s="56"/>
      <c r="F785" s="56">
        <f t="shared" si="34"/>
        <v>0</v>
      </c>
      <c r="G785" s="57">
        <f t="shared" si="35"/>
        <v>0</v>
      </c>
      <c r="H785" s="60">
        <f t="shared" si="36"/>
        <v>0</v>
      </c>
    </row>
    <row r="786" spans="1:8" s="59" customFormat="1" hidden="1">
      <c r="A786" s="53" t="str">
        <f>IF((LEN('Copy paste to Here'!G790))&gt;5,((CONCATENATE('Copy paste to Here'!G790," &amp; ",'Copy paste to Here'!D790,"  &amp;  ",'Copy paste to Here'!E790))),"Empty Cell")</f>
        <v>Empty Cell</v>
      </c>
      <c r="B786" s="54">
        <f>'Copy paste to Here'!C790</f>
        <v>0</v>
      </c>
      <c r="C786" s="54"/>
      <c r="D786" s="55"/>
      <c r="E786" s="56"/>
      <c r="F786" s="56">
        <f t="shared" si="34"/>
        <v>0</v>
      </c>
      <c r="G786" s="57">
        <f t="shared" si="35"/>
        <v>0</v>
      </c>
      <c r="H786" s="60">
        <f t="shared" si="36"/>
        <v>0</v>
      </c>
    </row>
    <row r="787" spans="1:8" s="59" customFormat="1" hidden="1">
      <c r="A787" s="53" t="str">
        <f>IF((LEN('Copy paste to Here'!G791))&gt;5,((CONCATENATE('Copy paste to Here'!G791," &amp; ",'Copy paste to Here'!D791,"  &amp;  ",'Copy paste to Here'!E791))),"Empty Cell")</f>
        <v>Empty Cell</v>
      </c>
      <c r="B787" s="54">
        <f>'Copy paste to Here'!C791</f>
        <v>0</v>
      </c>
      <c r="C787" s="54"/>
      <c r="D787" s="55"/>
      <c r="E787" s="56"/>
      <c r="F787" s="56">
        <f t="shared" ref="F787:F850" si="37">D787*E787</f>
        <v>0</v>
      </c>
      <c r="G787" s="57">
        <f t="shared" ref="G787:G850" si="38">E787*$E$14</f>
        <v>0</v>
      </c>
      <c r="H787" s="60">
        <f t="shared" ref="H787:H850" si="39">D787*G787</f>
        <v>0</v>
      </c>
    </row>
    <row r="788" spans="1:8" s="59" customFormat="1" hidden="1">
      <c r="A788" s="53" t="str">
        <f>IF((LEN('Copy paste to Here'!G792))&gt;5,((CONCATENATE('Copy paste to Here'!G792," &amp; ",'Copy paste to Here'!D792,"  &amp;  ",'Copy paste to Here'!E792))),"Empty Cell")</f>
        <v>Empty Cell</v>
      </c>
      <c r="B788" s="54">
        <f>'Copy paste to Here'!C792</f>
        <v>0</v>
      </c>
      <c r="C788" s="54"/>
      <c r="D788" s="55"/>
      <c r="E788" s="56"/>
      <c r="F788" s="56">
        <f t="shared" si="37"/>
        <v>0</v>
      </c>
      <c r="G788" s="57">
        <f t="shared" si="38"/>
        <v>0</v>
      </c>
      <c r="H788" s="60">
        <f t="shared" si="39"/>
        <v>0</v>
      </c>
    </row>
    <row r="789" spans="1:8" s="59" customFormat="1" hidden="1">
      <c r="A789" s="53" t="str">
        <f>IF((LEN('Copy paste to Here'!G793))&gt;5,((CONCATENATE('Copy paste to Here'!G793," &amp; ",'Copy paste to Here'!D793,"  &amp;  ",'Copy paste to Here'!E793))),"Empty Cell")</f>
        <v>Empty Cell</v>
      </c>
      <c r="B789" s="54">
        <f>'Copy paste to Here'!C793</f>
        <v>0</v>
      </c>
      <c r="C789" s="54"/>
      <c r="D789" s="55"/>
      <c r="E789" s="56"/>
      <c r="F789" s="56">
        <f t="shared" si="37"/>
        <v>0</v>
      </c>
      <c r="G789" s="57">
        <f t="shared" si="38"/>
        <v>0</v>
      </c>
      <c r="H789" s="60">
        <f t="shared" si="39"/>
        <v>0</v>
      </c>
    </row>
    <row r="790" spans="1:8" s="59" customFormat="1" hidden="1">
      <c r="A790" s="53" t="str">
        <f>IF((LEN('Copy paste to Here'!G794))&gt;5,((CONCATENATE('Copy paste to Here'!G794," &amp; ",'Copy paste to Here'!D794,"  &amp;  ",'Copy paste to Here'!E794))),"Empty Cell")</f>
        <v>Empty Cell</v>
      </c>
      <c r="B790" s="54">
        <f>'Copy paste to Here'!C794</f>
        <v>0</v>
      </c>
      <c r="C790" s="54"/>
      <c r="D790" s="55"/>
      <c r="E790" s="56"/>
      <c r="F790" s="56">
        <f t="shared" si="37"/>
        <v>0</v>
      </c>
      <c r="G790" s="57">
        <f t="shared" si="38"/>
        <v>0</v>
      </c>
      <c r="H790" s="60">
        <f t="shared" si="39"/>
        <v>0</v>
      </c>
    </row>
    <row r="791" spans="1:8" s="59" customFormat="1" hidden="1">
      <c r="A791" s="53" t="str">
        <f>IF((LEN('Copy paste to Here'!G795))&gt;5,((CONCATENATE('Copy paste to Here'!G795," &amp; ",'Copy paste to Here'!D795,"  &amp;  ",'Copy paste to Here'!E795))),"Empty Cell")</f>
        <v>Empty Cell</v>
      </c>
      <c r="B791" s="54">
        <f>'Copy paste to Here'!C795</f>
        <v>0</v>
      </c>
      <c r="C791" s="54"/>
      <c r="D791" s="55"/>
      <c r="E791" s="56"/>
      <c r="F791" s="56">
        <f t="shared" si="37"/>
        <v>0</v>
      </c>
      <c r="G791" s="57">
        <f t="shared" si="38"/>
        <v>0</v>
      </c>
      <c r="H791" s="60">
        <f t="shared" si="39"/>
        <v>0</v>
      </c>
    </row>
    <row r="792" spans="1:8" s="59" customFormat="1" hidden="1">
      <c r="A792" s="53" t="str">
        <f>IF((LEN('Copy paste to Here'!G796))&gt;5,((CONCATENATE('Copy paste to Here'!G796," &amp; ",'Copy paste to Here'!D796,"  &amp;  ",'Copy paste to Here'!E796))),"Empty Cell")</f>
        <v>Empty Cell</v>
      </c>
      <c r="B792" s="54">
        <f>'Copy paste to Here'!C796</f>
        <v>0</v>
      </c>
      <c r="C792" s="54"/>
      <c r="D792" s="55"/>
      <c r="E792" s="56"/>
      <c r="F792" s="56">
        <f t="shared" si="37"/>
        <v>0</v>
      </c>
      <c r="G792" s="57">
        <f t="shared" si="38"/>
        <v>0</v>
      </c>
      <c r="H792" s="60">
        <f t="shared" si="39"/>
        <v>0</v>
      </c>
    </row>
    <row r="793" spans="1:8" s="59" customFormat="1" hidden="1">
      <c r="A793" s="53" t="str">
        <f>IF((LEN('Copy paste to Here'!G797))&gt;5,((CONCATENATE('Copy paste to Here'!G797," &amp; ",'Copy paste to Here'!D797,"  &amp;  ",'Copy paste to Here'!E797))),"Empty Cell")</f>
        <v>Empty Cell</v>
      </c>
      <c r="B793" s="54">
        <f>'Copy paste to Here'!C797</f>
        <v>0</v>
      </c>
      <c r="C793" s="54"/>
      <c r="D793" s="55"/>
      <c r="E793" s="56"/>
      <c r="F793" s="56">
        <f t="shared" si="37"/>
        <v>0</v>
      </c>
      <c r="G793" s="57">
        <f t="shared" si="38"/>
        <v>0</v>
      </c>
      <c r="H793" s="60">
        <f t="shared" si="39"/>
        <v>0</v>
      </c>
    </row>
    <row r="794" spans="1:8" s="59" customFormat="1" hidden="1">
      <c r="A794" s="53" t="str">
        <f>IF((LEN('Copy paste to Here'!G798))&gt;5,((CONCATENATE('Copy paste to Here'!G798," &amp; ",'Copy paste to Here'!D798,"  &amp;  ",'Copy paste to Here'!E798))),"Empty Cell")</f>
        <v>Empty Cell</v>
      </c>
      <c r="B794" s="54">
        <f>'Copy paste to Here'!C798</f>
        <v>0</v>
      </c>
      <c r="C794" s="54"/>
      <c r="D794" s="55"/>
      <c r="E794" s="56"/>
      <c r="F794" s="56">
        <f t="shared" si="37"/>
        <v>0</v>
      </c>
      <c r="G794" s="57">
        <f t="shared" si="38"/>
        <v>0</v>
      </c>
      <c r="H794" s="60">
        <f t="shared" si="39"/>
        <v>0</v>
      </c>
    </row>
    <row r="795" spans="1:8" s="59" customFormat="1" hidden="1">
      <c r="A795" s="53" t="str">
        <f>IF((LEN('Copy paste to Here'!G799))&gt;5,((CONCATENATE('Copy paste to Here'!G799," &amp; ",'Copy paste to Here'!D799,"  &amp;  ",'Copy paste to Here'!E799))),"Empty Cell")</f>
        <v>Empty Cell</v>
      </c>
      <c r="B795" s="54">
        <f>'Copy paste to Here'!C799</f>
        <v>0</v>
      </c>
      <c r="C795" s="54"/>
      <c r="D795" s="55"/>
      <c r="E795" s="56"/>
      <c r="F795" s="56">
        <f t="shared" si="37"/>
        <v>0</v>
      </c>
      <c r="G795" s="57">
        <f t="shared" si="38"/>
        <v>0</v>
      </c>
      <c r="H795" s="60">
        <f t="shared" si="39"/>
        <v>0</v>
      </c>
    </row>
    <row r="796" spans="1:8" s="59" customFormat="1" hidden="1">
      <c r="A796" s="53" t="str">
        <f>IF((LEN('Copy paste to Here'!G800))&gt;5,((CONCATENATE('Copy paste to Here'!G800," &amp; ",'Copy paste to Here'!D800,"  &amp;  ",'Copy paste to Here'!E800))),"Empty Cell")</f>
        <v>Empty Cell</v>
      </c>
      <c r="B796" s="54">
        <f>'Copy paste to Here'!C800</f>
        <v>0</v>
      </c>
      <c r="C796" s="54"/>
      <c r="D796" s="55"/>
      <c r="E796" s="56"/>
      <c r="F796" s="56">
        <f t="shared" si="37"/>
        <v>0</v>
      </c>
      <c r="G796" s="57">
        <f t="shared" si="38"/>
        <v>0</v>
      </c>
      <c r="H796" s="60">
        <f t="shared" si="39"/>
        <v>0</v>
      </c>
    </row>
    <row r="797" spans="1:8" s="59" customFormat="1" hidden="1">
      <c r="A797" s="53" t="str">
        <f>IF((LEN('Copy paste to Here'!G801))&gt;5,((CONCATENATE('Copy paste to Here'!G801," &amp; ",'Copy paste to Here'!D801,"  &amp;  ",'Copy paste to Here'!E801))),"Empty Cell")</f>
        <v>Empty Cell</v>
      </c>
      <c r="B797" s="54">
        <f>'Copy paste to Here'!C801</f>
        <v>0</v>
      </c>
      <c r="C797" s="54"/>
      <c r="D797" s="55"/>
      <c r="E797" s="56"/>
      <c r="F797" s="56">
        <f t="shared" si="37"/>
        <v>0</v>
      </c>
      <c r="G797" s="57">
        <f t="shared" si="38"/>
        <v>0</v>
      </c>
      <c r="H797" s="60">
        <f t="shared" si="39"/>
        <v>0</v>
      </c>
    </row>
    <row r="798" spans="1:8" s="59" customFormat="1" hidden="1">
      <c r="A798" s="53" t="str">
        <f>IF((LEN('Copy paste to Here'!G802))&gt;5,((CONCATENATE('Copy paste to Here'!G802," &amp; ",'Copy paste to Here'!D802,"  &amp;  ",'Copy paste to Here'!E802))),"Empty Cell")</f>
        <v>Empty Cell</v>
      </c>
      <c r="B798" s="54">
        <f>'Copy paste to Here'!C802</f>
        <v>0</v>
      </c>
      <c r="C798" s="54"/>
      <c r="D798" s="55"/>
      <c r="E798" s="56"/>
      <c r="F798" s="56">
        <f t="shared" si="37"/>
        <v>0</v>
      </c>
      <c r="G798" s="57">
        <f t="shared" si="38"/>
        <v>0</v>
      </c>
      <c r="H798" s="60">
        <f t="shared" si="39"/>
        <v>0</v>
      </c>
    </row>
    <row r="799" spans="1:8" s="59" customFormat="1" hidden="1">
      <c r="A799" s="53" t="str">
        <f>IF((LEN('Copy paste to Here'!G803))&gt;5,((CONCATENATE('Copy paste to Here'!G803," &amp; ",'Copy paste to Here'!D803,"  &amp;  ",'Copy paste to Here'!E803))),"Empty Cell")</f>
        <v>Empty Cell</v>
      </c>
      <c r="B799" s="54">
        <f>'Copy paste to Here'!C803</f>
        <v>0</v>
      </c>
      <c r="C799" s="54"/>
      <c r="D799" s="55"/>
      <c r="E799" s="56"/>
      <c r="F799" s="56">
        <f t="shared" si="37"/>
        <v>0</v>
      </c>
      <c r="G799" s="57">
        <f t="shared" si="38"/>
        <v>0</v>
      </c>
      <c r="H799" s="60">
        <f t="shared" si="39"/>
        <v>0</v>
      </c>
    </row>
    <row r="800" spans="1:8" s="59" customFormat="1" hidden="1">
      <c r="A800" s="53" t="str">
        <f>IF((LEN('Copy paste to Here'!G804))&gt;5,((CONCATENATE('Copy paste to Here'!G804," &amp; ",'Copy paste to Here'!D804,"  &amp;  ",'Copy paste to Here'!E804))),"Empty Cell")</f>
        <v>Empty Cell</v>
      </c>
      <c r="B800" s="54">
        <f>'Copy paste to Here'!C804</f>
        <v>0</v>
      </c>
      <c r="C800" s="54"/>
      <c r="D800" s="55"/>
      <c r="E800" s="56"/>
      <c r="F800" s="56">
        <f t="shared" si="37"/>
        <v>0</v>
      </c>
      <c r="G800" s="57">
        <f t="shared" si="38"/>
        <v>0</v>
      </c>
      <c r="H800" s="60">
        <f t="shared" si="39"/>
        <v>0</v>
      </c>
    </row>
    <row r="801" spans="1:8" s="59" customFormat="1" hidden="1">
      <c r="A801" s="53" t="str">
        <f>IF((LEN('Copy paste to Here'!G805))&gt;5,((CONCATENATE('Copy paste to Here'!G805," &amp; ",'Copy paste to Here'!D805,"  &amp;  ",'Copy paste to Here'!E805))),"Empty Cell")</f>
        <v>Empty Cell</v>
      </c>
      <c r="B801" s="54">
        <f>'Copy paste to Here'!C805</f>
        <v>0</v>
      </c>
      <c r="C801" s="54"/>
      <c r="D801" s="55"/>
      <c r="E801" s="56"/>
      <c r="F801" s="56">
        <f t="shared" si="37"/>
        <v>0</v>
      </c>
      <c r="G801" s="57">
        <f t="shared" si="38"/>
        <v>0</v>
      </c>
      <c r="H801" s="60">
        <f t="shared" si="39"/>
        <v>0</v>
      </c>
    </row>
    <row r="802" spans="1:8" s="59" customFormat="1" hidden="1">
      <c r="A802" s="53" t="str">
        <f>IF((LEN('Copy paste to Here'!G806))&gt;5,((CONCATENATE('Copy paste to Here'!G806," &amp; ",'Copy paste to Here'!D806,"  &amp;  ",'Copy paste to Here'!E806))),"Empty Cell")</f>
        <v>Empty Cell</v>
      </c>
      <c r="B802" s="54">
        <f>'Copy paste to Here'!C806</f>
        <v>0</v>
      </c>
      <c r="C802" s="54"/>
      <c r="D802" s="55"/>
      <c r="E802" s="56"/>
      <c r="F802" s="56">
        <f t="shared" si="37"/>
        <v>0</v>
      </c>
      <c r="G802" s="57">
        <f t="shared" si="38"/>
        <v>0</v>
      </c>
      <c r="H802" s="60">
        <f t="shared" si="39"/>
        <v>0</v>
      </c>
    </row>
    <row r="803" spans="1:8" s="59" customFormat="1" hidden="1">
      <c r="A803" s="53" t="str">
        <f>IF((LEN('Copy paste to Here'!G807))&gt;5,((CONCATENATE('Copy paste to Here'!G807," &amp; ",'Copy paste to Here'!D807,"  &amp;  ",'Copy paste to Here'!E807))),"Empty Cell")</f>
        <v>Empty Cell</v>
      </c>
      <c r="B803" s="54">
        <f>'Copy paste to Here'!C807</f>
        <v>0</v>
      </c>
      <c r="C803" s="54"/>
      <c r="D803" s="55"/>
      <c r="E803" s="56"/>
      <c r="F803" s="56">
        <f t="shared" si="37"/>
        <v>0</v>
      </c>
      <c r="G803" s="57">
        <f t="shared" si="38"/>
        <v>0</v>
      </c>
      <c r="H803" s="60">
        <f t="shared" si="39"/>
        <v>0</v>
      </c>
    </row>
    <row r="804" spans="1:8" s="59" customFormat="1" hidden="1">
      <c r="A804" s="53" t="str">
        <f>IF((LEN('Copy paste to Here'!G808))&gt;5,((CONCATENATE('Copy paste to Here'!G808," &amp; ",'Copy paste to Here'!D808,"  &amp;  ",'Copy paste to Here'!E808))),"Empty Cell")</f>
        <v>Empty Cell</v>
      </c>
      <c r="B804" s="54">
        <f>'Copy paste to Here'!C808</f>
        <v>0</v>
      </c>
      <c r="C804" s="54"/>
      <c r="D804" s="55"/>
      <c r="E804" s="56"/>
      <c r="F804" s="56">
        <f t="shared" si="37"/>
        <v>0</v>
      </c>
      <c r="G804" s="57">
        <f t="shared" si="38"/>
        <v>0</v>
      </c>
      <c r="H804" s="60">
        <f t="shared" si="39"/>
        <v>0</v>
      </c>
    </row>
    <row r="805" spans="1:8" s="59" customFormat="1" hidden="1">
      <c r="A805" s="53" t="str">
        <f>IF((LEN('Copy paste to Here'!G809))&gt;5,((CONCATENATE('Copy paste to Here'!G809," &amp; ",'Copy paste to Here'!D809,"  &amp;  ",'Copy paste to Here'!E809))),"Empty Cell")</f>
        <v>Empty Cell</v>
      </c>
      <c r="B805" s="54">
        <f>'Copy paste to Here'!C809</f>
        <v>0</v>
      </c>
      <c r="C805" s="54"/>
      <c r="D805" s="55"/>
      <c r="E805" s="56"/>
      <c r="F805" s="56">
        <f t="shared" si="37"/>
        <v>0</v>
      </c>
      <c r="G805" s="57">
        <f t="shared" si="38"/>
        <v>0</v>
      </c>
      <c r="H805" s="60">
        <f t="shared" si="39"/>
        <v>0</v>
      </c>
    </row>
    <row r="806" spans="1:8" s="59" customFormat="1" hidden="1">
      <c r="A806" s="53" t="str">
        <f>IF((LEN('Copy paste to Here'!G810))&gt;5,((CONCATENATE('Copy paste to Here'!G810," &amp; ",'Copy paste to Here'!D810,"  &amp;  ",'Copy paste to Here'!E810))),"Empty Cell")</f>
        <v>Empty Cell</v>
      </c>
      <c r="B806" s="54">
        <f>'Copy paste to Here'!C810</f>
        <v>0</v>
      </c>
      <c r="C806" s="54"/>
      <c r="D806" s="55"/>
      <c r="E806" s="56"/>
      <c r="F806" s="56">
        <f t="shared" si="37"/>
        <v>0</v>
      </c>
      <c r="G806" s="57">
        <f t="shared" si="38"/>
        <v>0</v>
      </c>
      <c r="H806" s="60">
        <f t="shared" si="39"/>
        <v>0</v>
      </c>
    </row>
    <row r="807" spans="1:8" s="59" customFormat="1" hidden="1">
      <c r="A807" s="53" t="str">
        <f>IF((LEN('Copy paste to Here'!G811))&gt;5,((CONCATENATE('Copy paste to Here'!G811," &amp; ",'Copy paste to Here'!D811,"  &amp;  ",'Copy paste to Here'!E811))),"Empty Cell")</f>
        <v>Empty Cell</v>
      </c>
      <c r="B807" s="54">
        <f>'Copy paste to Here'!C811</f>
        <v>0</v>
      </c>
      <c r="C807" s="54"/>
      <c r="D807" s="55"/>
      <c r="E807" s="56"/>
      <c r="F807" s="56">
        <f t="shared" si="37"/>
        <v>0</v>
      </c>
      <c r="G807" s="57">
        <f t="shared" si="38"/>
        <v>0</v>
      </c>
      <c r="H807" s="60">
        <f t="shared" si="39"/>
        <v>0</v>
      </c>
    </row>
    <row r="808" spans="1:8" s="59" customFormat="1" hidden="1">
      <c r="A808" s="53" t="str">
        <f>IF((LEN('Copy paste to Here'!G812))&gt;5,((CONCATENATE('Copy paste to Here'!G812," &amp; ",'Copy paste to Here'!D812,"  &amp;  ",'Copy paste to Here'!E812))),"Empty Cell")</f>
        <v>Empty Cell</v>
      </c>
      <c r="B808" s="54">
        <f>'Copy paste to Here'!C812</f>
        <v>0</v>
      </c>
      <c r="C808" s="54"/>
      <c r="D808" s="55"/>
      <c r="E808" s="56"/>
      <c r="F808" s="56">
        <f t="shared" si="37"/>
        <v>0</v>
      </c>
      <c r="G808" s="57">
        <f t="shared" si="38"/>
        <v>0</v>
      </c>
      <c r="H808" s="60">
        <f t="shared" si="39"/>
        <v>0</v>
      </c>
    </row>
    <row r="809" spans="1:8" s="59" customFormat="1" hidden="1">
      <c r="A809" s="53" t="str">
        <f>IF((LEN('Copy paste to Here'!G813))&gt;5,((CONCATENATE('Copy paste to Here'!G813," &amp; ",'Copy paste to Here'!D813,"  &amp;  ",'Copy paste to Here'!E813))),"Empty Cell")</f>
        <v>Empty Cell</v>
      </c>
      <c r="B809" s="54">
        <f>'Copy paste to Here'!C813</f>
        <v>0</v>
      </c>
      <c r="C809" s="54"/>
      <c r="D809" s="55"/>
      <c r="E809" s="56"/>
      <c r="F809" s="56">
        <f t="shared" si="37"/>
        <v>0</v>
      </c>
      <c r="G809" s="57">
        <f t="shared" si="38"/>
        <v>0</v>
      </c>
      <c r="H809" s="60">
        <f t="shared" si="39"/>
        <v>0</v>
      </c>
    </row>
    <row r="810" spans="1:8" s="59" customFormat="1" hidden="1">
      <c r="A810" s="53" t="str">
        <f>IF((LEN('Copy paste to Here'!G814))&gt;5,((CONCATENATE('Copy paste to Here'!G814," &amp; ",'Copy paste to Here'!D814,"  &amp;  ",'Copy paste to Here'!E814))),"Empty Cell")</f>
        <v>Empty Cell</v>
      </c>
      <c r="B810" s="54">
        <f>'Copy paste to Here'!C814</f>
        <v>0</v>
      </c>
      <c r="C810" s="54"/>
      <c r="D810" s="55"/>
      <c r="E810" s="56"/>
      <c r="F810" s="56">
        <f t="shared" si="37"/>
        <v>0</v>
      </c>
      <c r="G810" s="57">
        <f t="shared" si="38"/>
        <v>0</v>
      </c>
      <c r="H810" s="60">
        <f t="shared" si="39"/>
        <v>0</v>
      </c>
    </row>
    <row r="811" spans="1:8" s="59" customFormat="1" hidden="1">
      <c r="A811" s="53" t="str">
        <f>IF((LEN('Copy paste to Here'!G815))&gt;5,((CONCATENATE('Copy paste to Here'!G815," &amp; ",'Copy paste to Here'!D815,"  &amp;  ",'Copy paste to Here'!E815))),"Empty Cell")</f>
        <v>Empty Cell</v>
      </c>
      <c r="B811" s="54">
        <f>'Copy paste to Here'!C815</f>
        <v>0</v>
      </c>
      <c r="C811" s="54"/>
      <c r="D811" s="55"/>
      <c r="E811" s="56"/>
      <c r="F811" s="56">
        <f t="shared" si="37"/>
        <v>0</v>
      </c>
      <c r="G811" s="57">
        <f t="shared" si="38"/>
        <v>0</v>
      </c>
      <c r="H811" s="60">
        <f t="shared" si="39"/>
        <v>0</v>
      </c>
    </row>
    <row r="812" spans="1:8" s="59" customFormat="1" hidden="1">
      <c r="A812" s="53" t="str">
        <f>IF((LEN('Copy paste to Here'!G816))&gt;5,((CONCATENATE('Copy paste to Here'!G816," &amp; ",'Copy paste to Here'!D816,"  &amp;  ",'Copy paste to Here'!E816))),"Empty Cell")</f>
        <v>Empty Cell</v>
      </c>
      <c r="B812" s="54">
        <f>'Copy paste to Here'!C816</f>
        <v>0</v>
      </c>
      <c r="C812" s="54"/>
      <c r="D812" s="55"/>
      <c r="E812" s="56"/>
      <c r="F812" s="56">
        <f t="shared" si="37"/>
        <v>0</v>
      </c>
      <c r="G812" s="57">
        <f t="shared" si="38"/>
        <v>0</v>
      </c>
      <c r="H812" s="60">
        <f t="shared" si="39"/>
        <v>0</v>
      </c>
    </row>
    <row r="813" spans="1:8" s="59" customFormat="1" hidden="1">
      <c r="A813" s="53" t="str">
        <f>IF((LEN('Copy paste to Here'!G817))&gt;5,((CONCATENATE('Copy paste to Here'!G817," &amp; ",'Copy paste to Here'!D817,"  &amp;  ",'Copy paste to Here'!E817))),"Empty Cell")</f>
        <v>Empty Cell</v>
      </c>
      <c r="B813" s="54">
        <f>'Copy paste to Here'!C817</f>
        <v>0</v>
      </c>
      <c r="C813" s="54"/>
      <c r="D813" s="55"/>
      <c r="E813" s="56"/>
      <c r="F813" s="56">
        <f t="shared" si="37"/>
        <v>0</v>
      </c>
      <c r="G813" s="57">
        <f t="shared" si="38"/>
        <v>0</v>
      </c>
      <c r="H813" s="60">
        <f t="shared" si="39"/>
        <v>0</v>
      </c>
    </row>
    <row r="814" spans="1:8" s="59" customFormat="1" hidden="1">
      <c r="A814" s="53" t="str">
        <f>IF((LEN('Copy paste to Here'!G818))&gt;5,((CONCATENATE('Copy paste to Here'!G818," &amp; ",'Copy paste to Here'!D818,"  &amp;  ",'Copy paste to Here'!E818))),"Empty Cell")</f>
        <v>Empty Cell</v>
      </c>
      <c r="B814" s="54">
        <f>'Copy paste to Here'!C818</f>
        <v>0</v>
      </c>
      <c r="C814" s="54"/>
      <c r="D814" s="55"/>
      <c r="E814" s="56"/>
      <c r="F814" s="56">
        <f t="shared" si="37"/>
        <v>0</v>
      </c>
      <c r="G814" s="57">
        <f t="shared" si="38"/>
        <v>0</v>
      </c>
      <c r="H814" s="60">
        <f t="shared" si="39"/>
        <v>0</v>
      </c>
    </row>
    <row r="815" spans="1:8" s="59" customFormat="1" hidden="1">
      <c r="A815" s="53" t="str">
        <f>IF((LEN('Copy paste to Here'!G819))&gt;5,((CONCATENATE('Copy paste to Here'!G819," &amp; ",'Copy paste to Here'!D819,"  &amp;  ",'Copy paste to Here'!E819))),"Empty Cell")</f>
        <v>Empty Cell</v>
      </c>
      <c r="B815" s="54">
        <f>'Copy paste to Here'!C819</f>
        <v>0</v>
      </c>
      <c r="C815" s="54"/>
      <c r="D815" s="55"/>
      <c r="E815" s="56"/>
      <c r="F815" s="56">
        <f t="shared" si="37"/>
        <v>0</v>
      </c>
      <c r="G815" s="57">
        <f t="shared" si="38"/>
        <v>0</v>
      </c>
      <c r="H815" s="60">
        <f t="shared" si="39"/>
        <v>0</v>
      </c>
    </row>
    <row r="816" spans="1:8" s="59" customFormat="1" hidden="1">
      <c r="A816" s="53" t="str">
        <f>IF((LEN('Copy paste to Here'!G820))&gt;5,((CONCATENATE('Copy paste to Here'!G820," &amp; ",'Copy paste to Here'!D820,"  &amp;  ",'Copy paste to Here'!E820))),"Empty Cell")</f>
        <v>Empty Cell</v>
      </c>
      <c r="B816" s="54">
        <f>'Copy paste to Here'!C820</f>
        <v>0</v>
      </c>
      <c r="C816" s="54"/>
      <c r="D816" s="55"/>
      <c r="E816" s="56"/>
      <c r="F816" s="56">
        <f t="shared" si="37"/>
        <v>0</v>
      </c>
      <c r="G816" s="57">
        <f t="shared" si="38"/>
        <v>0</v>
      </c>
      <c r="H816" s="60">
        <f t="shared" si="39"/>
        <v>0</v>
      </c>
    </row>
    <row r="817" spans="1:8" s="59" customFormat="1" hidden="1">
      <c r="A817" s="53" t="str">
        <f>IF((LEN('Copy paste to Here'!G821))&gt;5,((CONCATENATE('Copy paste to Here'!G821," &amp; ",'Copy paste to Here'!D821,"  &amp;  ",'Copy paste to Here'!E821))),"Empty Cell")</f>
        <v>Empty Cell</v>
      </c>
      <c r="B817" s="54">
        <f>'Copy paste to Here'!C821</f>
        <v>0</v>
      </c>
      <c r="C817" s="54"/>
      <c r="D817" s="55"/>
      <c r="E817" s="56"/>
      <c r="F817" s="56">
        <f t="shared" si="37"/>
        <v>0</v>
      </c>
      <c r="G817" s="57">
        <f t="shared" si="38"/>
        <v>0</v>
      </c>
      <c r="H817" s="60">
        <f t="shared" si="39"/>
        <v>0</v>
      </c>
    </row>
    <row r="818" spans="1:8" s="59" customFormat="1" hidden="1">
      <c r="A818" s="53" t="str">
        <f>IF((LEN('Copy paste to Here'!G822))&gt;5,((CONCATENATE('Copy paste to Here'!G822," &amp; ",'Copy paste to Here'!D822,"  &amp;  ",'Copy paste to Here'!E822))),"Empty Cell")</f>
        <v>Empty Cell</v>
      </c>
      <c r="B818" s="54">
        <f>'Copy paste to Here'!C822</f>
        <v>0</v>
      </c>
      <c r="C818" s="54"/>
      <c r="D818" s="55"/>
      <c r="E818" s="56"/>
      <c r="F818" s="56">
        <f t="shared" si="37"/>
        <v>0</v>
      </c>
      <c r="G818" s="57">
        <f t="shared" si="38"/>
        <v>0</v>
      </c>
      <c r="H818" s="60">
        <f t="shared" si="39"/>
        <v>0</v>
      </c>
    </row>
    <row r="819" spans="1:8" s="59" customFormat="1" hidden="1">
      <c r="A819" s="53" t="str">
        <f>IF((LEN('Copy paste to Here'!G823))&gt;5,((CONCATENATE('Copy paste to Here'!G823," &amp; ",'Copy paste to Here'!D823,"  &amp;  ",'Copy paste to Here'!E823))),"Empty Cell")</f>
        <v>Empty Cell</v>
      </c>
      <c r="B819" s="54">
        <f>'Copy paste to Here'!C823</f>
        <v>0</v>
      </c>
      <c r="C819" s="54"/>
      <c r="D819" s="55"/>
      <c r="E819" s="56"/>
      <c r="F819" s="56">
        <f t="shared" si="37"/>
        <v>0</v>
      </c>
      <c r="G819" s="57">
        <f t="shared" si="38"/>
        <v>0</v>
      </c>
      <c r="H819" s="60">
        <f t="shared" si="39"/>
        <v>0</v>
      </c>
    </row>
    <row r="820" spans="1:8" s="59" customFormat="1" hidden="1">
      <c r="A820" s="53" t="str">
        <f>IF((LEN('Copy paste to Here'!G824))&gt;5,((CONCATENATE('Copy paste to Here'!G824," &amp; ",'Copy paste to Here'!D824,"  &amp;  ",'Copy paste to Here'!E824))),"Empty Cell")</f>
        <v>Empty Cell</v>
      </c>
      <c r="B820" s="54">
        <f>'Copy paste to Here'!C824</f>
        <v>0</v>
      </c>
      <c r="C820" s="54"/>
      <c r="D820" s="55"/>
      <c r="E820" s="56"/>
      <c r="F820" s="56">
        <f t="shared" si="37"/>
        <v>0</v>
      </c>
      <c r="G820" s="57">
        <f t="shared" si="38"/>
        <v>0</v>
      </c>
      <c r="H820" s="60">
        <f t="shared" si="39"/>
        <v>0</v>
      </c>
    </row>
    <row r="821" spans="1:8" s="59" customFormat="1" hidden="1">
      <c r="A821" s="53" t="str">
        <f>IF((LEN('Copy paste to Here'!G825))&gt;5,((CONCATENATE('Copy paste to Here'!G825," &amp; ",'Copy paste to Here'!D825,"  &amp;  ",'Copy paste to Here'!E825))),"Empty Cell")</f>
        <v>Empty Cell</v>
      </c>
      <c r="B821" s="54">
        <f>'Copy paste to Here'!C825</f>
        <v>0</v>
      </c>
      <c r="C821" s="54"/>
      <c r="D821" s="55"/>
      <c r="E821" s="56"/>
      <c r="F821" s="56">
        <f t="shared" si="37"/>
        <v>0</v>
      </c>
      <c r="G821" s="57">
        <f t="shared" si="38"/>
        <v>0</v>
      </c>
      <c r="H821" s="60">
        <f t="shared" si="39"/>
        <v>0</v>
      </c>
    </row>
    <row r="822" spans="1:8" s="59" customFormat="1" hidden="1">
      <c r="A822" s="53" t="str">
        <f>IF((LEN('Copy paste to Here'!G826))&gt;5,((CONCATENATE('Copy paste to Here'!G826," &amp; ",'Copy paste to Here'!D826,"  &amp;  ",'Copy paste to Here'!E826))),"Empty Cell")</f>
        <v>Empty Cell</v>
      </c>
      <c r="B822" s="54">
        <f>'Copy paste to Here'!C826</f>
        <v>0</v>
      </c>
      <c r="C822" s="54"/>
      <c r="D822" s="55"/>
      <c r="E822" s="56"/>
      <c r="F822" s="56">
        <f t="shared" si="37"/>
        <v>0</v>
      </c>
      <c r="G822" s="57">
        <f t="shared" si="38"/>
        <v>0</v>
      </c>
      <c r="H822" s="60">
        <f t="shared" si="39"/>
        <v>0</v>
      </c>
    </row>
    <row r="823" spans="1:8" s="59" customFormat="1" hidden="1">
      <c r="A823" s="53" t="str">
        <f>IF((LEN('Copy paste to Here'!G827))&gt;5,((CONCATENATE('Copy paste to Here'!G827," &amp; ",'Copy paste to Here'!D827,"  &amp;  ",'Copy paste to Here'!E827))),"Empty Cell")</f>
        <v>Empty Cell</v>
      </c>
      <c r="B823" s="54">
        <f>'Copy paste to Here'!C827</f>
        <v>0</v>
      </c>
      <c r="C823" s="54"/>
      <c r="D823" s="55"/>
      <c r="E823" s="56"/>
      <c r="F823" s="56">
        <f t="shared" si="37"/>
        <v>0</v>
      </c>
      <c r="G823" s="57">
        <f t="shared" si="38"/>
        <v>0</v>
      </c>
      <c r="H823" s="60">
        <f t="shared" si="39"/>
        <v>0</v>
      </c>
    </row>
    <row r="824" spans="1:8" s="59" customFormat="1" hidden="1">
      <c r="A824" s="53" t="str">
        <f>IF((LEN('Copy paste to Here'!G828))&gt;5,((CONCATENATE('Copy paste to Here'!G828," &amp; ",'Copy paste to Here'!D828,"  &amp;  ",'Copy paste to Here'!E828))),"Empty Cell")</f>
        <v>Empty Cell</v>
      </c>
      <c r="B824" s="54">
        <f>'Copy paste to Here'!C828</f>
        <v>0</v>
      </c>
      <c r="C824" s="54"/>
      <c r="D824" s="55"/>
      <c r="E824" s="56"/>
      <c r="F824" s="56">
        <f t="shared" si="37"/>
        <v>0</v>
      </c>
      <c r="G824" s="57">
        <f t="shared" si="38"/>
        <v>0</v>
      </c>
      <c r="H824" s="60">
        <f t="shared" si="39"/>
        <v>0</v>
      </c>
    </row>
    <row r="825" spans="1:8" s="59" customFormat="1" hidden="1">
      <c r="A825" s="53" t="str">
        <f>IF((LEN('Copy paste to Here'!G829))&gt;5,((CONCATENATE('Copy paste to Here'!G829," &amp; ",'Copy paste to Here'!D829,"  &amp;  ",'Copy paste to Here'!E829))),"Empty Cell")</f>
        <v>Empty Cell</v>
      </c>
      <c r="B825" s="54">
        <f>'Copy paste to Here'!C829</f>
        <v>0</v>
      </c>
      <c r="C825" s="54"/>
      <c r="D825" s="55"/>
      <c r="E825" s="56"/>
      <c r="F825" s="56">
        <f t="shared" si="37"/>
        <v>0</v>
      </c>
      <c r="G825" s="57">
        <f t="shared" si="38"/>
        <v>0</v>
      </c>
      <c r="H825" s="60">
        <f t="shared" si="39"/>
        <v>0</v>
      </c>
    </row>
    <row r="826" spans="1:8" s="59" customFormat="1" hidden="1">
      <c r="A826" s="53" t="str">
        <f>IF((LEN('Copy paste to Here'!G830))&gt;5,((CONCATENATE('Copy paste to Here'!G830," &amp; ",'Copy paste to Here'!D830,"  &amp;  ",'Copy paste to Here'!E830))),"Empty Cell")</f>
        <v>Empty Cell</v>
      </c>
      <c r="B826" s="54">
        <f>'Copy paste to Here'!C830</f>
        <v>0</v>
      </c>
      <c r="C826" s="54"/>
      <c r="D826" s="55"/>
      <c r="E826" s="56"/>
      <c r="F826" s="56">
        <f t="shared" si="37"/>
        <v>0</v>
      </c>
      <c r="G826" s="57">
        <f t="shared" si="38"/>
        <v>0</v>
      </c>
      <c r="H826" s="60">
        <f t="shared" si="39"/>
        <v>0</v>
      </c>
    </row>
    <row r="827" spans="1:8" s="59" customFormat="1" hidden="1">
      <c r="A827" s="53" t="str">
        <f>IF((LEN('Copy paste to Here'!G831))&gt;5,((CONCATENATE('Copy paste to Here'!G831," &amp; ",'Copy paste to Here'!D831,"  &amp;  ",'Copy paste to Here'!E831))),"Empty Cell")</f>
        <v>Empty Cell</v>
      </c>
      <c r="B827" s="54">
        <f>'Copy paste to Here'!C831</f>
        <v>0</v>
      </c>
      <c r="C827" s="54"/>
      <c r="D827" s="55"/>
      <c r="E827" s="56"/>
      <c r="F827" s="56">
        <f t="shared" si="37"/>
        <v>0</v>
      </c>
      <c r="G827" s="57">
        <f t="shared" si="38"/>
        <v>0</v>
      </c>
      <c r="H827" s="60">
        <f t="shared" si="39"/>
        <v>0</v>
      </c>
    </row>
    <row r="828" spans="1:8" s="59" customFormat="1" hidden="1">
      <c r="A828" s="53" t="str">
        <f>IF((LEN('Copy paste to Here'!G832))&gt;5,((CONCATENATE('Copy paste to Here'!G832," &amp; ",'Copy paste to Here'!D832,"  &amp;  ",'Copy paste to Here'!E832))),"Empty Cell")</f>
        <v>Empty Cell</v>
      </c>
      <c r="B828" s="54">
        <f>'Copy paste to Here'!C832</f>
        <v>0</v>
      </c>
      <c r="C828" s="54"/>
      <c r="D828" s="55"/>
      <c r="E828" s="56"/>
      <c r="F828" s="56">
        <f t="shared" si="37"/>
        <v>0</v>
      </c>
      <c r="G828" s="57">
        <f t="shared" si="38"/>
        <v>0</v>
      </c>
      <c r="H828" s="60">
        <f t="shared" si="39"/>
        <v>0</v>
      </c>
    </row>
    <row r="829" spans="1:8" s="59" customFormat="1" hidden="1">
      <c r="A829" s="53" t="str">
        <f>IF((LEN('Copy paste to Here'!G833))&gt;5,((CONCATENATE('Copy paste to Here'!G833," &amp; ",'Copy paste to Here'!D833,"  &amp;  ",'Copy paste to Here'!E833))),"Empty Cell")</f>
        <v>Empty Cell</v>
      </c>
      <c r="B829" s="54">
        <f>'Copy paste to Here'!C833</f>
        <v>0</v>
      </c>
      <c r="C829" s="54"/>
      <c r="D829" s="55"/>
      <c r="E829" s="56"/>
      <c r="F829" s="56">
        <f t="shared" si="37"/>
        <v>0</v>
      </c>
      <c r="G829" s="57">
        <f t="shared" si="38"/>
        <v>0</v>
      </c>
      <c r="H829" s="60">
        <f t="shared" si="39"/>
        <v>0</v>
      </c>
    </row>
    <row r="830" spans="1:8" s="59" customFormat="1" hidden="1">
      <c r="A830" s="53" t="str">
        <f>IF((LEN('Copy paste to Here'!G834))&gt;5,((CONCATENATE('Copy paste to Here'!G834," &amp; ",'Copy paste to Here'!D834,"  &amp;  ",'Copy paste to Here'!E834))),"Empty Cell")</f>
        <v>Empty Cell</v>
      </c>
      <c r="B830" s="54">
        <f>'Copy paste to Here'!C834</f>
        <v>0</v>
      </c>
      <c r="C830" s="54"/>
      <c r="D830" s="55"/>
      <c r="E830" s="56"/>
      <c r="F830" s="56">
        <f t="shared" si="37"/>
        <v>0</v>
      </c>
      <c r="G830" s="57">
        <f t="shared" si="38"/>
        <v>0</v>
      </c>
      <c r="H830" s="60">
        <f t="shared" si="39"/>
        <v>0</v>
      </c>
    </row>
    <row r="831" spans="1:8" s="59" customFormat="1" hidden="1">
      <c r="A831" s="53" t="str">
        <f>IF((LEN('Copy paste to Here'!G835))&gt;5,((CONCATENATE('Copy paste to Here'!G835," &amp; ",'Copy paste to Here'!D835,"  &amp;  ",'Copy paste to Here'!E835))),"Empty Cell")</f>
        <v>Empty Cell</v>
      </c>
      <c r="B831" s="54">
        <f>'Copy paste to Here'!C835</f>
        <v>0</v>
      </c>
      <c r="C831" s="54"/>
      <c r="D831" s="55"/>
      <c r="E831" s="56"/>
      <c r="F831" s="56">
        <f t="shared" si="37"/>
        <v>0</v>
      </c>
      <c r="G831" s="57">
        <f t="shared" si="38"/>
        <v>0</v>
      </c>
      <c r="H831" s="60">
        <f t="shared" si="39"/>
        <v>0</v>
      </c>
    </row>
    <row r="832" spans="1:8" s="59" customFormat="1" hidden="1">
      <c r="A832" s="53" t="str">
        <f>IF((LEN('Copy paste to Here'!G836))&gt;5,((CONCATENATE('Copy paste to Here'!G836," &amp; ",'Copy paste to Here'!D836,"  &amp;  ",'Copy paste to Here'!E836))),"Empty Cell")</f>
        <v>Empty Cell</v>
      </c>
      <c r="B832" s="54">
        <f>'Copy paste to Here'!C836</f>
        <v>0</v>
      </c>
      <c r="C832" s="54"/>
      <c r="D832" s="55"/>
      <c r="E832" s="56"/>
      <c r="F832" s="56">
        <f t="shared" si="37"/>
        <v>0</v>
      </c>
      <c r="G832" s="57">
        <f t="shared" si="38"/>
        <v>0</v>
      </c>
      <c r="H832" s="60">
        <f t="shared" si="39"/>
        <v>0</v>
      </c>
    </row>
    <row r="833" spans="1:8" s="59" customFormat="1" hidden="1">
      <c r="A833" s="53" t="str">
        <f>IF((LEN('Copy paste to Here'!G837))&gt;5,((CONCATENATE('Copy paste to Here'!G837," &amp; ",'Copy paste to Here'!D837,"  &amp;  ",'Copy paste to Here'!E837))),"Empty Cell")</f>
        <v>Empty Cell</v>
      </c>
      <c r="B833" s="54">
        <f>'Copy paste to Here'!C837</f>
        <v>0</v>
      </c>
      <c r="C833" s="54"/>
      <c r="D833" s="55"/>
      <c r="E833" s="56"/>
      <c r="F833" s="56">
        <f t="shared" si="37"/>
        <v>0</v>
      </c>
      <c r="G833" s="57">
        <f t="shared" si="38"/>
        <v>0</v>
      </c>
      <c r="H833" s="60">
        <f t="shared" si="39"/>
        <v>0</v>
      </c>
    </row>
    <row r="834" spans="1:8" s="59" customFormat="1" hidden="1">
      <c r="A834" s="53" t="str">
        <f>IF((LEN('Copy paste to Here'!G838))&gt;5,((CONCATENATE('Copy paste to Here'!G838," &amp; ",'Copy paste to Here'!D838,"  &amp;  ",'Copy paste to Here'!E838))),"Empty Cell")</f>
        <v>Empty Cell</v>
      </c>
      <c r="B834" s="54">
        <f>'Copy paste to Here'!C838</f>
        <v>0</v>
      </c>
      <c r="C834" s="54"/>
      <c r="D834" s="55"/>
      <c r="E834" s="56"/>
      <c r="F834" s="56">
        <f t="shared" si="37"/>
        <v>0</v>
      </c>
      <c r="G834" s="57">
        <f t="shared" si="38"/>
        <v>0</v>
      </c>
      <c r="H834" s="60">
        <f t="shared" si="39"/>
        <v>0</v>
      </c>
    </row>
    <row r="835" spans="1:8" s="59" customFormat="1" hidden="1">
      <c r="A835" s="53" t="str">
        <f>IF((LEN('Copy paste to Here'!G839))&gt;5,((CONCATENATE('Copy paste to Here'!G839," &amp; ",'Copy paste to Here'!D839,"  &amp;  ",'Copy paste to Here'!E839))),"Empty Cell")</f>
        <v>Empty Cell</v>
      </c>
      <c r="B835" s="54">
        <f>'Copy paste to Here'!C839</f>
        <v>0</v>
      </c>
      <c r="C835" s="54"/>
      <c r="D835" s="55"/>
      <c r="E835" s="56"/>
      <c r="F835" s="56">
        <f t="shared" si="37"/>
        <v>0</v>
      </c>
      <c r="G835" s="57">
        <f t="shared" si="38"/>
        <v>0</v>
      </c>
      <c r="H835" s="60">
        <f t="shared" si="39"/>
        <v>0</v>
      </c>
    </row>
    <row r="836" spans="1:8" s="59" customFormat="1" hidden="1">
      <c r="A836" s="53" t="str">
        <f>IF((LEN('Copy paste to Here'!G840))&gt;5,((CONCATENATE('Copy paste to Here'!G840," &amp; ",'Copy paste to Here'!D840,"  &amp;  ",'Copy paste to Here'!E840))),"Empty Cell")</f>
        <v>Empty Cell</v>
      </c>
      <c r="B836" s="54">
        <f>'Copy paste to Here'!C840</f>
        <v>0</v>
      </c>
      <c r="C836" s="54"/>
      <c r="D836" s="55"/>
      <c r="E836" s="56"/>
      <c r="F836" s="56">
        <f t="shared" si="37"/>
        <v>0</v>
      </c>
      <c r="G836" s="57">
        <f t="shared" si="38"/>
        <v>0</v>
      </c>
      <c r="H836" s="60">
        <f t="shared" si="39"/>
        <v>0</v>
      </c>
    </row>
    <row r="837" spans="1:8" s="59" customFormat="1" hidden="1">
      <c r="A837" s="53" t="str">
        <f>IF((LEN('Copy paste to Here'!G841))&gt;5,((CONCATENATE('Copy paste to Here'!G841," &amp; ",'Copy paste to Here'!D841,"  &amp;  ",'Copy paste to Here'!E841))),"Empty Cell")</f>
        <v>Empty Cell</v>
      </c>
      <c r="B837" s="54">
        <f>'Copy paste to Here'!C841</f>
        <v>0</v>
      </c>
      <c r="C837" s="54"/>
      <c r="D837" s="55"/>
      <c r="E837" s="56"/>
      <c r="F837" s="56">
        <f t="shared" si="37"/>
        <v>0</v>
      </c>
      <c r="G837" s="57">
        <f t="shared" si="38"/>
        <v>0</v>
      </c>
      <c r="H837" s="60">
        <f t="shared" si="39"/>
        <v>0</v>
      </c>
    </row>
    <row r="838" spans="1:8" s="59" customFormat="1" hidden="1">
      <c r="A838" s="53" t="str">
        <f>IF((LEN('Copy paste to Here'!G842))&gt;5,((CONCATENATE('Copy paste to Here'!G842," &amp; ",'Copy paste to Here'!D842,"  &amp;  ",'Copy paste to Here'!E842))),"Empty Cell")</f>
        <v>Empty Cell</v>
      </c>
      <c r="B838" s="54">
        <f>'Copy paste to Here'!C842</f>
        <v>0</v>
      </c>
      <c r="C838" s="54"/>
      <c r="D838" s="55"/>
      <c r="E838" s="56"/>
      <c r="F838" s="56">
        <f t="shared" si="37"/>
        <v>0</v>
      </c>
      <c r="G838" s="57">
        <f t="shared" si="38"/>
        <v>0</v>
      </c>
      <c r="H838" s="60">
        <f t="shared" si="39"/>
        <v>0</v>
      </c>
    </row>
    <row r="839" spans="1:8" s="59" customFormat="1" hidden="1">
      <c r="A839" s="53" t="str">
        <f>IF((LEN('Copy paste to Here'!G843))&gt;5,((CONCATENATE('Copy paste to Here'!G843," &amp; ",'Copy paste to Here'!D843,"  &amp;  ",'Copy paste to Here'!E843))),"Empty Cell")</f>
        <v>Empty Cell</v>
      </c>
      <c r="B839" s="54">
        <f>'Copy paste to Here'!C843</f>
        <v>0</v>
      </c>
      <c r="C839" s="54"/>
      <c r="D839" s="55"/>
      <c r="E839" s="56"/>
      <c r="F839" s="56">
        <f t="shared" si="37"/>
        <v>0</v>
      </c>
      <c r="G839" s="57">
        <f t="shared" si="38"/>
        <v>0</v>
      </c>
      <c r="H839" s="60">
        <f t="shared" si="39"/>
        <v>0</v>
      </c>
    </row>
    <row r="840" spans="1:8" s="59" customFormat="1" hidden="1">
      <c r="A840" s="53" t="str">
        <f>IF((LEN('Copy paste to Here'!G844))&gt;5,((CONCATENATE('Copy paste to Here'!G844," &amp; ",'Copy paste to Here'!D844,"  &amp;  ",'Copy paste to Here'!E844))),"Empty Cell")</f>
        <v>Empty Cell</v>
      </c>
      <c r="B840" s="54">
        <f>'Copy paste to Here'!C844</f>
        <v>0</v>
      </c>
      <c r="C840" s="54"/>
      <c r="D840" s="55"/>
      <c r="E840" s="56"/>
      <c r="F840" s="56">
        <f t="shared" si="37"/>
        <v>0</v>
      </c>
      <c r="G840" s="57">
        <f t="shared" si="38"/>
        <v>0</v>
      </c>
      <c r="H840" s="60">
        <f t="shared" si="39"/>
        <v>0</v>
      </c>
    </row>
    <row r="841" spans="1:8" s="59" customFormat="1" hidden="1">
      <c r="A841" s="53" t="str">
        <f>IF((LEN('Copy paste to Here'!G845))&gt;5,((CONCATENATE('Copy paste to Here'!G845," &amp; ",'Copy paste to Here'!D845,"  &amp;  ",'Copy paste to Here'!E845))),"Empty Cell")</f>
        <v>Empty Cell</v>
      </c>
      <c r="B841" s="54">
        <f>'Copy paste to Here'!C845</f>
        <v>0</v>
      </c>
      <c r="C841" s="54"/>
      <c r="D841" s="55"/>
      <c r="E841" s="56"/>
      <c r="F841" s="56">
        <f t="shared" si="37"/>
        <v>0</v>
      </c>
      <c r="G841" s="57">
        <f t="shared" si="38"/>
        <v>0</v>
      </c>
      <c r="H841" s="60">
        <f t="shared" si="39"/>
        <v>0</v>
      </c>
    </row>
    <row r="842" spans="1:8" s="59" customFormat="1" hidden="1">
      <c r="A842" s="53" t="str">
        <f>IF((LEN('Copy paste to Here'!G846))&gt;5,((CONCATENATE('Copy paste to Here'!G846," &amp; ",'Copy paste to Here'!D846,"  &amp;  ",'Copy paste to Here'!E846))),"Empty Cell")</f>
        <v>Empty Cell</v>
      </c>
      <c r="B842" s="54">
        <f>'Copy paste to Here'!C846</f>
        <v>0</v>
      </c>
      <c r="C842" s="54"/>
      <c r="D842" s="55"/>
      <c r="E842" s="56"/>
      <c r="F842" s="56">
        <f t="shared" si="37"/>
        <v>0</v>
      </c>
      <c r="G842" s="57">
        <f t="shared" si="38"/>
        <v>0</v>
      </c>
      <c r="H842" s="60">
        <f t="shared" si="39"/>
        <v>0</v>
      </c>
    </row>
    <row r="843" spans="1:8" s="59" customFormat="1" hidden="1">
      <c r="A843" s="53" t="str">
        <f>IF((LEN('Copy paste to Here'!G847))&gt;5,((CONCATENATE('Copy paste to Here'!G847," &amp; ",'Copy paste to Here'!D847,"  &amp;  ",'Copy paste to Here'!E847))),"Empty Cell")</f>
        <v>Empty Cell</v>
      </c>
      <c r="B843" s="54">
        <f>'Copy paste to Here'!C847</f>
        <v>0</v>
      </c>
      <c r="C843" s="54"/>
      <c r="D843" s="55"/>
      <c r="E843" s="56"/>
      <c r="F843" s="56">
        <f t="shared" si="37"/>
        <v>0</v>
      </c>
      <c r="G843" s="57">
        <f t="shared" si="38"/>
        <v>0</v>
      </c>
      <c r="H843" s="60">
        <f t="shared" si="39"/>
        <v>0</v>
      </c>
    </row>
    <row r="844" spans="1:8" s="59" customFormat="1" hidden="1">
      <c r="A844" s="53" t="str">
        <f>IF((LEN('Copy paste to Here'!G848))&gt;5,((CONCATENATE('Copy paste to Here'!G848," &amp; ",'Copy paste to Here'!D848,"  &amp;  ",'Copy paste to Here'!E848))),"Empty Cell")</f>
        <v>Empty Cell</v>
      </c>
      <c r="B844" s="54">
        <f>'Copy paste to Here'!C848</f>
        <v>0</v>
      </c>
      <c r="C844" s="54"/>
      <c r="D844" s="55"/>
      <c r="E844" s="56"/>
      <c r="F844" s="56">
        <f t="shared" si="37"/>
        <v>0</v>
      </c>
      <c r="G844" s="57">
        <f t="shared" si="38"/>
        <v>0</v>
      </c>
      <c r="H844" s="60">
        <f t="shared" si="39"/>
        <v>0</v>
      </c>
    </row>
    <row r="845" spans="1:8" s="59" customFormat="1" hidden="1">
      <c r="A845" s="53" t="str">
        <f>IF((LEN('Copy paste to Here'!G849))&gt;5,((CONCATENATE('Copy paste to Here'!G849," &amp; ",'Copy paste to Here'!D849,"  &amp;  ",'Copy paste to Here'!E849))),"Empty Cell")</f>
        <v>Empty Cell</v>
      </c>
      <c r="B845" s="54">
        <f>'Copy paste to Here'!C849</f>
        <v>0</v>
      </c>
      <c r="C845" s="54"/>
      <c r="D845" s="55"/>
      <c r="E845" s="56"/>
      <c r="F845" s="56">
        <f t="shared" si="37"/>
        <v>0</v>
      </c>
      <c r="G845" s="57">
        <f t="shared" si="38"/>
        <v>0</v>
      </c>
      <c r="H845" s="60">
        <f t="shared" si="39"/>
        <v>0</v>
      </c>
    </row>
    <row r="846" spans="1:8" s="59" customFormat="1" hidden="1">
      <c r="A846" s="53" t="str">
        <f>IF((LEN('Copy paste to Here'!G850))&gt;5,((CONCATENATE('Copy paste to Here'!G850," &amp; ",'Copy paste to Here'!D850,"  &amp;  ",'Copy paste to Here'!E850))),"Empty Cell")</f>
        <v>Empty Cell</v>
      </c>
      <c r="B846" s="54">
        <f>'Copy paste to Here'!C850</f>
        <v>0</v>
      </c>
      <c r="C846" s="54"/>
      <c r="D846" s="55"/>
      <c r="E846" s="56"/>
      <c r="F846" s="56">
        <f t="shared" si="37"/>
        <v>0</v>
      </c>
      <c r="G846" s="57">
        <f t="shared" si="38"/>
        <v>0</v>
      </c>
      <c r="H846" s="60">
        <f t="shared" si="39"/>
        <v>0</v>
      </c>
    </row>
    <row r="847" spans="1:8" s="59" customFormat="1" hidden="1">
      <c r="A847" s="53" t="str">
        <f>IF((LEN('Copy paste to Here'!G851))&gt;5,((CONCATENATE('Copy paste to Here'!G851," &amp; ",'Copy paste to Here'!D851,"  &amp;  ",'Copy paste to Here'!E851))),"Empty Cell")</f>
        <v>Empty Cell</v>
      </c>
      <c r="B847" s="54">
        <f>'Copy paste to Here'!C851</f>
        <v>0</v>
      </c>
      <c r="C847" s="54"/>
      <c r="D847" s="55"/>
      <c r="E847" s="56"/>
      <c r="F847" s="56">
        <f t="shared" si="37"/>
        <v>0</v>
      </c>
      <c r="G847" s="57">
        <f t="shared" si="38"/>
        <v>0</v>
      </c>
      <c r="H847" s="60">
        <f t="shared" si="39"/>
        <v>0</v>
      </c>
    </row>
    <row r="848" spans="1:8" s="59" customFormat="1" hidden="1">
      <c r="A848" s="53" t="str">
        <f>IF((LEN('Copy paste to Here'!G852))&gt;5,((CONCATENATE('Copy paste to Here'!G852," &amp; ",'Copy paste to Here'!D852,"  &amp;  ",'Copy paste to Here'!E852))),"Empty Cell")</f>
        <v>Empty Cell</v>
      </c>
      <c r="B848" s="54">
        <f>'Copy paste to Here'!C852</f>
        <v>0</v>
      </c>
      <c r="C848" s="54"/>
      <c r="D848" s="55"/>
      <c r="E848" s="56"/>
      <c r="F848" s="56">
        <f t="shared" si="37"/>
        <v>0</v>
      </c>
      <c r="G848" s="57">
        <f t="shared" si="38"/>
        <v>0</v>
      </c>
      <c r="H848" s="60">
        <f t="shared" si="39"/>
        <v>0</v>
      </c>
    </row>
    <row r="849" spans="1:8" s="59" customFormat="1" hidden="1">
      <c r="A849" s="53" t="str">
        <f>IF((LEN('Copy paste to Here'!G853))&gt;5,((CONCATENATE('Copy paste to Here'!G853," &amp; ",'Copy paste to Here'!D853,"  &amp;  ",'Copy paste to Here'!E853))),"Empty Cell")</f>
        <v>Empty Cell</v>
      </c>
      <c r="B849" s="54">
        <f>'Copy paste to Here'!C853</f>
        <v>0</v>
      </c>
      <c r="C849" s="54"/>
      <c r="D849" s="55"/>
      <c r="E849" s="56"/>
      <c r="F849" s="56">
        <f t="shared" si="37"/>
        <v>0</v>
      </c>
      <c r="G849" s="57">
        <f t="shared" si="38"/>
        <v>0</v>
      </c>
      <c r="H849" s="60">
        <f t="shared" si="39"/>
        <v>0</v>
      </c>
    </row>
    <row r="850" spans="1:8" s="59" customFormat="1" hidden="1">
      <c r="A850" s="53" t="str">
        <f>IF((LEN('Copy paste to Here'!G854))&gt;5,((CONCATENATE('Copy paste to Here'!G854," &amp; ",'Copy paste to Here'!D854,"  &amp;  ",'Copy paste to Here'!E854))),"Empty Cell")</f>
        <v>Empty Cell</v>
      </c>
      <c r="B850" s="54">
        <f>'Copy paste to Here'!C854</f>
        <v>0</v>
      </c>
      <c r="C850" s="54"/>
      <c r="D850" s="55"/>
      <c r="E850" s="56"/>
      <c r="F850" s="56">
        <f t="shared" si="37"/>
        <v>0</v>
      </c>
      <c r="G850" s="57">
        <f t="shared" si="38"/>
        <v>0</v>
      </c>
      <c r="H850" s="60">
        <f t="shared" si="39"/>
        <v>0</v>
      </c>
    </row>
    <row r="851" spans="1:8" s="59" customFormat="1" hidden="1">
      <c r="A851" s="53" t="str">
        <f>IF((LEN('Copy paste to Here'!G855))&gt;5,((CONCATENATE('Copy paste to Here'!G855," &amp; ",'Copy paste to Here'!D855,"  &amp;  ",'Copy paste to Here'!E855))),"Empty Cell")</f>
        <v>Empty Cell</v>
      </c>
      <c r="B851" s="54">
        <f>'Copy paste to Here'!C855</f>
        <v>0</v>
      </c>
      <c r="C851" s="54"/>
      <c r="D851" s="55"/>
      <c r="E851" s="56"/>
      <c r="F851" s="56">
        <f t="shared" ref="F851:F914" si="40">D851*E851</f>
        <v>0</v>
      </c>
      <c r="G851" s="57">
        <f t="shared" ref="G851:G914" si="41">E851*$E$14</f>
        <v>0</v>
      </c>
      <c r="H851" s="60">
        <f t="shared" ref="H851:H914" si="42">D851*G851</f>
        <v>0</v>
      </c>
    </row>
    <row r="852" spans="1:8" s="59" customFormat="1" hidden="1">
      <c r="A852" s="53" t="str">
        <f>IF((LEN('Copy paste to Here'!G856))&gt;5,((CONCATENATE('Copy paste to Here'!G856," &amp; ",'Copy paste to Here'!D856,"  &amp;  ",'Copy paste to Here'!E856))),"Empty Cell")</f>
        <v>Empty Cell</v>
      </c>
      <c r="B852" s="54">
        <f>'Copy paste to Here'!C856</f>
        <v>0</v>
      </c>
      <c r="C852" s="54"/>
      <c r="D852" s="55"/>
      <c r="E852" s="56"/>
      <c r="F852" s="56">
        <f t="shared" si="40"/>
        <v>0</v>
      </c>
      <c r="G852" s="57">
        <f t="shared" si="41"/>
        <v>0</v>
      </c>
      <c r="H852" s="60">
        <f t="shared" si="42"/>
        <v>0</v>
      </c>
    </row>
    <row r="853" spans="1:8" s="59" customFormat="1" hidden="1">
      <c r="A853" s="53" t="str">
        <f>IF((LEN('Copy paste to Here'!G857))&gt;5,((CONCATENATE('Copy paste to Here'!G857," &amp; ",'Copy paste to Here'!D857,"  &amp;  ",'Copy paste to Here'!E857))),"Empty Cell")</f>
        <v>Empty Cell</v>
      </c>
      <c r="B853" s="54">
        <f>'Copy paste to Here'!C857</f>
        <v>0</v>
      </c>
      <c r="C853" s="54"/>
      <c r="D853" s="55"/>
      <c r="E853" s="56"/>
      <c r="F853" s="56">
        <f t="shared" si="40"/>
        <v>0</v>
      </c>
      <c r="G853" s="57">
        <f t="shared" si="41"/>
        <v>0</v>
      </c>
      <c r="H853" s="60">
        <f t="shared" si="42"/>
        <v>0</v>
      </c>
    </row>
    <row r="854" spans="1:8" s="59" customFormat="1" hidden="1">
      <c r="A854" s="53" t="str">
        <f>IF((LEN('Copy paste to Here'!G858))&gt;5,((CONCATENATE('Copy paste to Here'!G858," &amp; ",'Copy paste to Here'!D858,"  &amp;  ",'Copy paste to Here'!E858))),"Empty Cell")</f>
        <v>Empty Cell</v>
      </c>
      <c r="B854" s="54">
        <f>'Copy paste to Here'!C858</f>
        <v>0</v>
      </c>
      <c r="C854" s="54"/>
      <c r="D854" s="55"/>
      <c r="E854" s="56"/>
      <c r="F854" s="56">
        <f t="shared" si="40"/>
        <v>0</v>
      </c>
      <c r="G854" s="57">
        <f t="shared" si="41"/>
        <v>0</v>
      </c>
      <c r="H854" s="60">
        <f t="shared" si="42"/>
        <v>0</v>
      </c>
    </row>
    <row r="855" spans="1:8" s="59" customFormat="1" hidden="1">
      <c r="A855" s="53" t="str">
        <f>IF((LEN('Copy paste to Here'!G859))&gt;5,((CONCATENATE('Copy paste to Here'!G859," &amp; ",'Copy paste to Here'!D859,"  &amp;  ",'Copy paste to Here'!E859))),"Empty Cell")</f>
        <v>Empty Cell</v>
      </c>
      <c r="B855" s="54">
        <f>'Copy paste to Here'!C859</f>
        <v>0</v>
      </c>
      <c r="C855" s="54"/>
      <c r="D855" s="55"/>
      <c r="E855" s="56"/>
      <c r="F855" s="56">
        <f t="shared" si="40"/>
        <v>0</v>
      </c>
      <c r="G855" s="57">
        <f t="shared" si="41"/>
        <v>0</v>
      </c>
      <c r="H855" s="60">
        <f t="shared" si="42"/>
        <v>0</v>
      </c>
    </row>
    <row r="856" spans="1:8" s="59" customFormat="1" hidden="1">
      <c r="A856" s="53" t="str">
        <f>IF((LEN('Copy paste to Here'!G860))&gt;5,((CONCATENATE('Copy paste to Here'!G860," &amp; ",'Copy paste to Here'!D860,"  &amp;  ",'Copy paste to Here'!E860))),"Empty Cell")</f>
        <v>Empty Cell</v>
      </c>
      <c r="B856" s="54">
        <f>'Copy paste to Here'!C860</f>
        <v>0</v>
      </c>
      <c r="C856" s="54"/>
      <c r="D856" s="55"/>
      <c r="E856" s="56"/>
      <c r="F856" s="56">
        <f t="shared" si="40"/>
        <v>0</v>
      </c>
      <c r="G856" s="57">
        <f t="shared" si="41"/>
        <v>0</v>
      </c>
      <c r="H856" s="60">
        <f t="shared" si="42"/>
        <v>0</v>
      </c>
    </row>
    <row r="857" spans="1:8" s="59" customFormat="1" hidden="1">
      <c r="A857" s="53" t="str">
        <f>IF((LEN('Copy paste to Here'!G861))&gt;5,((CONCATENATE('Copy paste to Here'!G861," &amp; ",'Copy paste to Here'!D861,"  &amp;  ",'Copy paste to Here'!E861))),"Empty Cell")</f>
        <v>Empty Cell</v>
      </c>
      <c r="B857" s="54">
        <f>'Copy paste to Here'!C861</f>
        <v>0</v>
      </c>
      <c r="C857" s="54"/>
      <c r="D857" s="55"/>
      <c r="E857" s="56"/>
      <c r="F857" s="56">
        <f t="shared" si="40"/>
        <v>0</v>
      </c>
      <c r="G857" s="57">
        <f t="shared" si="41"/>
        <v>0</v>
      </c>
      <c r="H857" s="60">
        <f t="shared" si="42"/>
        <v>0</v>
      </c>
    </row>
    <row r="858" spans="1:8" s="59" customFormat="1" hidden="1">
      <c r="A858" s="53" t="str">
        <f>IF((LEN('Copy paste to Here'!G862))&gt;5,((CONCATENATE('Copy paste to Here'!G862," &amp; ",'Copy paste to Here'!D862,"  &amp;  ",'Copy paste to Here'!E862))),"Empty Cell")</f>
        <v>Empty Cell</v>
      </c>
      <c r="B858" s="54">
        <f>'Copy paste to Here'!C862</f>
        <v>0</v>
      </c>
      <c r="C858" s="54"/>
      <c r="D858" s="55"/>
      <c r="E858" s="56"/>
      <c r="F858" s="56">
        <f t="shared" si="40"/>
        <v>0</v>
      </c>
      <c r="G858" s="57">
        <f t="shared" si="41"/>
        <v>0</v>
      </c>
      <c r="H858" s="60">
        <f t="shared" si="42"/>
        <v>0</v>
      </c>
    </row>
    <row r="859" spans="1:8" s="59" customFormat="1" hidden="1">
      <c r="A859" s="53" t="str">
        <f>IF((LEN('Copy paste to Here'!G863))&gt;5,((CONCATENATE('Copy paste to Here'!G863," &amp; ",'Copy paste to Here'!D863,"  &amp;  ",'Copy paste to Here'!E863))),"Empty Cell")</f>
        <v>Empty Cell</v>
      </c>
      <c r="B859" s="54">
        <f>'Copy paste to Here'!C863</f>
        <v>0</v>
      </c>
      <c r="C859" s="54"/>
      <c r="D859" s="55"/>
      <c r="E859" s="56"/>
      <c r="F859" s="56">
        <f t="shared" si="40"/>
        <v>0</v>
      </c>
      <c r="G859" s="57">
        <f t="shared" si="41"/>
        <v>0</v>
      </c>
      <c r="H859" s="60">
        <f t="shared" si="42"/>
        <v>0</v>
      </c>
    </row>
    <row r="860" spans="1:8" s="59" customFormat="1" hidden="1">
      <c r="A860" s="53" t="str">
        <f>IF((LEN('Copy paste to Here'!G864))&gt;5,((CONCATENATE('Copy paste to Here'!G864," &amp; ",'Copy paste to Here'!D864,"  &amp;  ",'Copy paste to Here'!E864))),"Empty Cell")</f>
        <v>Empty Cell</v>
      </c>
      <c r="B860" s="54">
        <f>'Copy paste to Here'!C864</f>
        <v>0</v>
      </c>
      <c r="C860" s="54"/>
      <c r="D860" s="55"/>
      <c r="E860" s="56"/>
      <c r="F860" s="56">
        <f t="shared" si="40"/>
        <v>0</v>
      </c>
      <c r="G860" s="57">
        <f t="shared" si="41"/>
        <v>0</v>
      </c>
      <c r="H860" s="60">
        <f t="shared" si="42"/>
        <v>0</v>
      </c>
    </row>
    <row r="861" spans="1:8" s="59" customFormat="1" hidden="1">
      <c r="A861" s="53" t="str">
        <f>IF((LEN('Copy paste to Here'!G865))&gt;5,((CONCATENATE('Copy paste to Here'!G865," &amp; ",'Copy paste to Here'!D865,"  &amp;  ",'Copy paste to Here'!E865))),"Empty Cell")</f>
        <v>Empty Cell</v>
      </c>
      <c r="B861" s="54">
        <f>'Copy paste to Here'!C865</f>
        <v>0</v>
      </c>
      <c r="C861" s="54"/>
      <c r="D861" s="55"/>
      <c r="E861" s="56"/>
      <c r="F861" s="56">
        <f t="shared" si="40"/>
        <v>0</v>
      </c>
      <c r="G861" s="57">
        <f t="shared" si="41"/>
        <v>0</v>
      </c>
      <c r="H861" s="60">
        <f t="shared" si="42"/>
        <v>0</v>
      </c>
    </row>
    <row r="862" spans="1:8" s="59" customFormat="1" hidden="1">
      <c r="A862" s="53" t="str">
        <f>IF((LEN('Copy paste to Here'!G866))&gt;5,((CONCATENATE('Copy paste to Here'!G866," &amp; ",'Copy paste to Here'!D866,"  &amp;  ",'Copy paste to Here'!E866))),"Empty Cell")</f>
        <v>Empty Cell</v>
      </c>
      <c r="B862" s="54">
        <f>'Copy paste to Here'!C866</f>
        <v>0</v>
      </c>
      <c r="C862" s="54"/>
      <c r="D862" s="55"/>
      <c r="E862" s="56"/>
      <c r="F862" s="56">
        <f t="shared" si="40"/>
        <v>0</v>
      </c>
      <c r="G862" s="57">
        <f t="shared" si="41"/>
        <v>0</v>
      </c>
      <c r="H862" s="60">
        <f t="shared" si="42"/>
        <v>0</v>
      </c>
    </row>
    <row r="863" spans="1:8" s="59" customFormat="1" hidden="1">
      <c r="A863" s="53" t="str">
        <f>IF((LEN('Copy paste to Here'!G867))&gt;5,((CONCATENATE('Copy paste to Here'!G867," &amp; ",'Copy paste to Here'!D867,"  &amp;  ",'Copy paste to Here'!E867))),"Empty Cell")</f>
        <v>Empty Cell</v>
      </c>
      <c r="B863" s="54">
        <f>'Copy paste to Here'!C867</f>
        <v>0</v>
      </c>
      <c r="C863" s="54"/>
      <c r="D863" s="55"/>
      <c r="E863" s="56"/>
      <c r="F863" s="56">
        <f t="shared" si="40"/>
        <v>0</v>
      </c>
      <c r="G863" s="57">
        <f t="shared" si="41"/>
        <v>0</v>
      </c>
      <c r="H863" s="60">
        <f t="shared" si="42"/>
        <v>0</v>
      </c>
    </row>
    <row r="864" spans="1:8" s="59" customFormat="1" hidden="1">
      <c r="A864" s="53" t="str">
        <f>IF((LEN('Copy paste to Here'!G868))&gt;5,((CONCATENATE('Copy paste to Here'!G868," &amp; ",'Copy paste to Here'!D868,"  &amp;  ",'Copy paste to Here'!E868))),"Empty Cell")</f>
        <v>Empty Cell</v>
      </c>
      <c r="B864" s="54">
        <f>'Copy paste to Here'!C868</f>
        <v>0</v>
      </c>
      <c r="C864" s="54"/>
      <c r="D864" s="55"/>
      <c r="E864" s="56"/>
      <c r="F864" s="56">
        <f t="shared" si="40"/>
        <v>0</v>
      </c>
      <c r="G864" s="57">
        <f t="shared" si="41"/>
        <v>0</v>
      </c>
      <c r="H864" s="60">
        <f t="shared" si="42"/>
        <v>0</v>
      </c>
    </row>
    <row r="865" spans="1:8" s="59" customFormat="1" hidden="1">
      <c r="A865" s="53" t="str">
        <f>IF((LEN('Copy paste to Here'!G869))&gt;5,((CONCATENATE('Copy paste to Here'!G869," &amp; ",'Copy paste to Here'!D869,"  &amp;  ",'Copy paste to Here'!E869))),"Empty Cell")</f>
        <v>Empty Cell</v>
      </c>
      <c r="B865" s="54">
        <f>'Copy paste to Here'!C869</f>
        <v>0</v>
      </c>
      <c r="C865" s="54"/>
      <c r="D865" s="55"/>
      <c r="E865" s="56"/>
      <c r="F865" s="56">
        <f t="shared" si="40"/>
        <v>0</v>
      </c>
      <c r="G865" s="57">
        <f t="shared" si="41"/>
        <v>0</v>
      </c>
      <c r="H865" s="60">
        <f t="shared" si="42"/>
        <v>0</v>
      </c>
    </row>
    <row r="866" spans="1:8" s="59" customFormat="1" hidden="1">
      <c r="A866" s="53" t="str">
        <f>IF((LEN('Copy paste to Here'!G870))&gt;5,((CONCATENATE('Copy paste to Here'!G870," &amp; ",'Copy paste to Here'!D870,"  &amp;  ",'Copy paste to Here'!E870))),"Empty Cell")</f>
        <v>Empty Cell</v>
      </c>
      <c r="B866" s="54">
        <f>'Copy paste to Here'!C870</f>
        <v>0</v>
      </c>
      <c r="C866" s="54"/>
      <c r="D866" s="55"/>
      <c r="E866" s="56"/>
      <c r="F866" s="56">
        <f t="shared" si="40"/>
        <v>0</v>
      </c>
      <c r="G866" s="57">
        <f t="shared" si="41"/>
        <v>0</v>
      </c>
      <c r="H866" s="60">
        <f t="shared" si="42"/>
        <v>0</v>
      </c>
    </row>
    <row r="867" spans="1:8" s="59" customFormat="1" hidden="1">
      <c r="A867" s="53" t="str">
        <f>IF((LEN('Copy paste to Here'!G871))&gt;5,((CONCATENATE('Copy paste to Here'!G871," &amp; ",'Copy paste to Here'!D871,"  &amp;  ",'Copy paste to Here'!E871))),"Empty Cell")</f>
        <v>Empty Cell</v>
      </c>
      <c r="B867" s="54">
        <f>'Copy paste to Here'!C871</f>
        <v>0</v>
      </c>
      <c r="C867" s="54"/>
      <c r="D867" s="55"/>
      <c r="E867" s="56"/>
      <c r="F867" s="56">
        <f t="shared" si="40"/>
        <v>0</v>
      </c>
      <c r="G867" s="57">
        <f t="shared" si="41"/>
        <v>0</v>
      </c>
      <c r="H867" s="60">
        <f t="shared" si="42"/>
        <v>0</v>
      </c>
    </row>
    <row r="868" spans="1:8" s="59" customFormat="1" hidden="1">
      <c r="A868" s="53" t="str">
        <f>IF((LEN('Copy paste to Here'!G872))&gt;5,((CONCATENATE('Copy paste to Here'!G872," &amp; ",'Copy paste to Here'!D872,"  &amp;  ",'Copy paste to Here'!E872))),"Empty Cell")</f>
        <v>Empty Cell</v>
      </c>
      <c r="B868" s="54">
        <f>'Copy paste to Here'!C872</f>
        <v>0</v>
      </c>
      <c r="C868" s="54"/>
      <c r="D868" s="55"/>
      <c r="E868" s="56"/>
      <c r="F868" s="56">
        <f t="shared" si="40"/>
        <v>0</v>
      </c>
      <c r="G868" s="57">
        <f t="shared" si="41"/>
        <v>0</v>
      </c>
      <c r="H868" s="60">
        <f t="shared" si="42"/>
        <v>0</v>
      </c>
    </row>
    <row r="869" spans="1:8" s="59" customFormat="1" hidden="1">
      <c r="A869" s="53" t="str">
        <f>IF((LEN('Copy paste to Here'!G873))&gt;5,((CONCATENATE('Copy paste to Here'!G873," &amp; ",'Copy paste to Here'!D873,"  &amp;  ",'Copy paste to Here'!E873))),"Empty Cell")</f>
        <v>Empty Cell</v>
      </c>
      <c r="B869" s="54">
        <f>'Copy paste to Here'!C873</f>
        <v>0</v>
      </c>
      <c r="C869" s="54"/>
      <c r="D869" s="55"/>
      <c r="E869" s="56"/>
      <c r="F869" s="56">
        <f t="shared" si="40"/>
        <v>0</v>
      </c>
      <c r="G869" s="57">
        <f t="shared" si="41"/>
        <v>0</v>
      </c>
      <c r="H869" s="60">
        <f t="shared" si="42"/>
        <v>0</v>
      </c>
    </row>
    <row r="870" spans="1:8" s="59" customFormat="1" hidden="1">
      <c r="A870" s="53" t="str">
        <f>IF((LEN('Copy paste to Here'!G874))&gt;5,((CONCATENATE('Copy paste to Here'!G874," &amp; ",'Copy paste to Here'!D874,"  &amp;  ",'Copy paste to Here'!E874))),"Empty Cell")</f>
        <v>Empty Cell</v>
      </c>
      <c r="B870" s="54">
        <f>'Copy paste to Here'!C874</f>
        <v>0</v>
      </c>
      <c r="C870" s="54"/>
      <c r="D870" s="55"/>
      <c r="E870" s="56"/>
      <c r="F870" s="56">
        <f t="shared" si="40"/>
        <v>0</v>
      </c>
      <c r="G870" s="57">
        <f t="shared" si="41"/>
        <v>0</v>
      </c>
      <c r="H870" s="60">
        <f t="shared" si="42"/>
        <v>0</v>
      </c>
    </row>
    <row r="871" spans="1:8" s="59" customFormat="1" hidden="1">
      <c r="A871" s="53" t="str">
        <f>IF((LEN('Copy paste to Here'!G875))&gt;5,((CONCATENATE('Copy paste to Here'!G875," &amp; ",'Copy paste to Here'!D875,"  &amp;  ",'Copy paste to Here'!E875))),"Empty Cell")</f>
        <v>Empty Cell</v>
      </c>
      <c r="B871" s="54">
        <f>'Copy paste to Here'!C875</f>
        <v>0</v>
      </c>
      <c r="C871" s="54"/>
      <c r="D871" s="55"/>
      <c r="E871" s="56"/>
      <c r="F871" s="56">
        <f t="shared" si="40"/>
        <v>0</v>
      </c>
      <c r="G871" s="57">
        <f t="shared" si="41"/>
        <v>0</v>
      </c>
      <c r="H871" s="60">
        <f t="shared" si="42"/>
        <v>0</v>
      </c>
    </row>
    <row r="872" spans="1:8" s="59" customFormat="1" hidden="1">
      <c r="A872" s="53" t="str">
        <f>IF((LEN('Copy paste to Here'!G876))&gt;5,((CONCATENATE('Copy paste to Here'!G876," &amp; ",'Copy paste to Here'!D876,"  &amp;  ",'Copy paste to Here'!E876))),"Empty Cell")</f>
        <v>Empty Cell</v>
      </c>
      <c r="B872" s="54">
        <f>'Copy paste to Here'!C876</f>
        <v>0</v>
      </c>
      <c r="C872" s="54"/>
      <c r="D872" s="55"/>
      <c r="E872" s="56"/>
      <c r="F872" s="56">
        <f t="shared" si="40"/>
        <v>0</v>
      </c>
      <c r="G872" s="57">
        <f t="shared" si="41"/>
        <v>0</v>
      </c>
      <c r="H872" s="60">
        <f t="shared" si="42"/>
        <v>0</v>
      </c>
    </row>
    <row r="873" spans="1:8" s="59" customFormat="1" hidden="1">
      <c r="A873" s="53" t="str">
        <f>IF((LEN('Copy paste to Here'!G877))&gt;5,((CONCATENATE('Copy paste to Here'!G877," &amp; ",'Copy paste to Here'!D877,"  &amp;  ",'Copy paste to Here'!E877))),"Empty Cell")</f>
        <v>Empty Cell</v>
      </c>
      <c r="B873" s="54">
        <f>'Copy paste to Here'!C877</f>
        <v>0</v>
      </c>
      <c r="C873" s="54"/>
      <c r="D873" s="55"/>
      <c r="E873" s="56"/>
      <c r="F873" s="56">
        <f t="shared" si="40"/>
        <v>0</v>
      </c>
      <c r="G873" s="57">
        <f t="shared" si="41"/>
        <v>0</v>
      </c>
      <c r="H873" s="60">
        <f t="shared" si="42"/>
        <v>0</v>
      </c>
    </row>
    <row r="874" spans="1:8" s="59" customFormat="1" hidden="1">
      <c r="A874" s="53" t="str">
        <f>IF((LEN('Copy paste to Here'!G878))&gt;5,((CONCATENATE('Copy paste to Here'!G878," &amp; ",'Copy paste to Here'!D878,"  &amp;  ",'Copy paste to Here'!E878))),"Empty Cell")</f>
        <v>Empty Cell</v>
      </c>
      <c r="B874" s="54">
        <f>'Copy paste to Here'!C878</f>
        <v>0</v>
      </c>
      <c r="C874" s="54"/>
      <c r="D874" s="55"/>
      <c r="E874" s="56"/>
      <c r="F874" s="56">
        <f t="shared" si="40"/>
        <v>0</v>
      </c>
      <c r="G874" s="57">
        <f t="shared" si="41"/>
        <v>0</v>
      </c>
      <c r="H874" s="60">
        <f t="shared" si="42"/>
        <v>0</v>
      </c>
    </row>
    <row r="875" spans="1:8" s="59" customFormat="1" hidden="1">
      <c r="A875" s="53" t="str">
        <f>IF((LEN('Copy paste to Here'!G879))&gt;5,((CONCATENATE('Copy paste to Here'!G879," &amp; ",'Copy paste to Here'!D879,"  &amp;  ",'Copy paste to Here'!E879))),"Empty Cell")</f>
        <v>Empty Cell</v>
      </c>
      <c r="B875" s="54">
        <f>'Copy paste to Here'!C879</f>
        <v>0</v>
      </c>
      <c r="C875" s="54"/>
      <c r="D875" s="55"/>
      <c r="E875" s="56"/>
      <c r="F875" s="56">
        <f t="shared" si="40"/>
        <v>0</v>
      </c>
      <c r="G875" s="57">
        <f t="shared" si="41"/>
        <v>0</v>
      </c>
      <c r="H875" s="60">
        <f t="shared" si="42"/>
        <v>0</v>
      </c>
    </row>
    <row r="876" spans="1:8" s="59" customFormat="1" hidden="1">
      <c r="A876" s="53" t="str">
        <f>IF((LEN('Copy paste to Here'!G880))&gt;5,((CONCATENATE('Copy paste to Here'!G880," &amp; ",'Copy paste to Here'!D880,"  &amp;  ",'Copy paste to Here'!E880))),"Empty Cell")</f>
        <v>Empty Cell</v>
      </c>
      <c r="B876" s="54">
        <f>'Copy paste to Here'!C880</f>
        <v>0</v>
      </c>
      <c r="C876" s="54"/>
      <c r="D876" s="55"/>
      <c r="E876" s="56"/>
      <c r="F876" s="56">
        <f t="shared" si="40"/>
        <v>0</v>
      </c>
      <c r="G876" s="57">
        <f t="shared" si="41"/>
        <v>0</v>
      </c>
      <c r="H876" s="60">
        <f t="shared" si="42"/>
        <v>0</v>
      </c>
    </row>
    <row r="877" spans="1:8" s="59" customFormat="1" hidden="1">
      <c r="A877" s="53" t="str">
        <f>IF((LEN('Copy paste to Here'!G881))&gt;5,((CONCATENATE('Copy paste to Here'!G881," &amp; ",'Copy paste to Here'!D881,"  &amp;  ",'Copy paste to Here'!E881))),"Empty Cell")</f>
        <v>Empty Cell</v>
      </c>
      <c r="B877" s="54">
        <f>'Copy paste to Here'!C881</f>
        <v>0</v>
      </c>
      <c r="C877" s="54"/>
      <c r="D877" s="55"/>
      <c r="E877" s="56"/>
      <c r="F877" s="56">
        <f t="shared" si="40"/>
        <v>0</v>
      </c>
      <c r="G877" s="57">
        <f t="shared" si="41"/>
        <v>0</v>
      </c>
      <c r="H877" s="60">
        <f t="shared" si="42"/>
        <v>0</v>
      </c>
    </row>
    <row r="878" spans="1:8" s="59" customFormat="1" hidden="1">
      <c r="A878" s="53" t="str">
        <f>IF((LEN('Copy paste to Here'!G882))&gt;5,((CONCATENATE('Copy paste to Here'!G882," &amp; ",'Copy paste to Here'!D882,"  &amp;  ",'Copy paste to Here'!E882))),"Empty Cell")</f>
        <v>Empty Cell</v>
      </c>
      <c r="B878" s="54">
        <f>'Copy paste to Here'!C882</f>
        <v>0</v>
      </c>
      <c r="C878" s="54"/>
      <c r="D878" s="55"/>
      <c r="E878" s="56"/>
      <c r="F878" s="56">
        <f t="shared" si="40"/>
        <v>0</v>
      </c>
      <c r="G878" s="57">
        <f t="shared" si="41"/>
        <v>0</v>
      </c>
      <c r="H878" s="60">
        <f t="shared" si="42"/>
        <v>0</v>
      </c>
    </row>
    <row r="879" spans="1:8" s="59" customFormat="1" hidden="1">
      <c r="A879" s="53" t="str">
        <f>IF((LEN('Copy paste to Here'!G883))&gt;5,((CONCATENATE('Copy paste to Here'!G883," &amp; ",'Copy paste to Here'!D883,"  &amp;  ",'Copy paste to Here'!E883))),"Empty Cell")</f>
        <v>Empty Cell</v>
      </c>
      <c r="B879" s="54">
        <f>'Copy paste to Here'!C883</f>
        <v>0</v>
      </c>
      <c r="C879" s="54"/>
      <c r="D879" s="55"/>
      <c r="E879" s="56"/>
      <c r="F879" s="56">
        <f t="shared" si="40"/>
        <v>0</v>
      </c>
      <c r="G879" s="57">
        <f t="shared" si="41"/>
        <v>0</v>
      </c>
      <c r="H879" s="60">
        <f t="shared" si="42"/>
        <v>0</v>
      </c>
    </row>
    <row r="880" spans="1:8" s="59" customFormat="1" hidden="1">
      <c r="A880" s="53" t="str">
        <f>IF((LEN('Copy paste to Here'!G884))&gt;5,((CONCATENATE('Copy paste to Here'!G884," &amp; ",'Copy paste to Here'!D884,"  &amp;  ",'Copy paste to Here'!E884))),"Empty Cell")</f>
        <v>Empty Cell</v>
      </c>
      <c r="B880" s="54">
        <f>'Copy paste to Here'!C884</f>
        <v>0</v>
      </c>
      <c r="C880" s="54"/>
      <c r="D880" s="55"/>
      <c r="E880" s="56"/>
      <c r="F880" s="56">
        <f t="shared" si="40"/>
        <v>0</v>
      </c>
      <c r="G880" s="57">
        <f t="shared" si="41"/>
        <v>0</v>
      </c>
      <c r="H880" s="60">
        <f t="shared" si="42"/>
        <v>0</v>
      </c>
    </row>
    <row r="881" spans="1:8" s="59" customFormat="1" hidden="1">
      <c r="A881" s="53" t="str">
        <f>IF((LEN('Copy paste to Here'!G885))&gt;5,((CONCATENATE('Copy paste to Here'!G885," &amp; ",'Copy paste to Here'!D885,"  &amp;  ",'Copy paste to Here'!E885))),"Empty Cell")</f>
        <v>Empty Cell</v>
      </c>
      <c r="B881" s="54">
        <f>'Copy paste to Here'!C885</f>
        <v>0</v>
      </c>
      <c r="C881" s="54"/>
      <c r="D881" s="55"/>
      <c r="E881" s="56"/>
      <c r="F881" s="56">
        <f t="shared" si="40"/>
        <v>0</v>
      </c>
      <c r="G881" s="57">
        <f t="shared" si="41"/>
        <v>0</v>
      </c>
      <c r="H881" s="60">
        <f t="shared" si="42"/>
        <v>0</v>
      </c>
    </row>
    <row r="882" spans="1:8" s="59" customFormat="1" hidden="1">
      <c r="A882" s="53" t="str">
        <f>IF((LEN('Copy paste to Here'!G886))&gt;5,((CONCATENATE('Copy paste to Here'!G886," &amp; ",'Copy paste to Here'!D886,"  &amp;  ",'Copy paste to Here'!E886))),"Empty Cell")</f>
        <v>Empty Cell</v>
      </c>
      <c r="B882" s="54">
        <f>'Copy paste to Here'!C886</f>
        <v>0</v>
      </c>
      <c r="C882" s="54"/>
      <c r="D882" s="55"/>
      <c r="E882" s="56"/>
      <c r="F882" s="56">
        <f t="shared" si="40"/>
        <v>0</v>
      </c>
      <c r="G882" s="57">
        <f t="shared" si="41"/>
        <v>0</v>
      </c>
      <c r="H882" s="60">
        <f t="shared" si="42"/>
        <v>0</v>
      </c>
    </row>
    <row r="883" spans="1:8" s="59" customFormat="1" hidden="1">
      <c r="A883" s="53" t="str">
        <f>IF((LEN('Copy paste to Here'!G887))&gt;5,((CONCATENATE('Copy paste to Here'!G887," &amp; ",'Copy paste to Here'!D887,"  &amp;  ",'Copy paste to Here'!E887))),"Empty Cell")</f>
        <v>Empty Cell</v>
      </c>
      <c r="B883" s="54">
        <f>'Copy paste to Here'!C887</f>
        <v>0</v>
      </c>
      <c r="C883" s="54"/>
      <c r="D883" s="55"/>
      <c r="E883" s="56"/>
      <c r="F883" s="56">
        <f t="shared" si="40"/>
        <v>0</v>
      </c>
      <c r="G883" s="57">
        <f t="shared" si="41"/>
        <v>0</v>
      </c>
      <c r="H883" s="60">
        <f t="shared" si="42"/>
        <v>0</v>
      </c>
    </row>
    <row r="884" spans="1:8" s="59" customFormat="1" hidden="1">
      <c r="A884" s="53" t="str">
        <f>IF((LEN('Copy paste to Here'!G888))&gt;5,((CONCATENATE('Copy paste to Here'!G888," &amp; ",'Copy paste to Here'!D888,"  &amp;  ",'Copy paste to Here'!E888))),"Empty Cell")</f>
        <v>Empty Cell</v>
      </c>
      <c r="B884" s="54">
        <f>'Copy paste to Here'!C888</f>
        <v>0</v>
      </c>
      <c r="C884" s="54"/>
      <c r="D884" s="55"/>
      <c r="E884" s="56"/>
      <c r="F884" s="56">
        <f t="shared" si="40"/>
        <v>0</v>
      </c>
      <c r="G884" s="57">
        <f t="shared" si="41"/>
        <v>0</v>
      </c>
      <c r="H884" s="60">
        <f t="shared" si="42"/>
        <v>0</v>
      </c>
    </row>
    <row r="885" spans="1:8" s="59" customFormat="1" hidden="1">
      <c r="A885" s="53" t="str">
        <f>IF((LEN('Copy paste to Here'!G889))&gt;5,((CONCATENATE('Copy paste to Here'!G889," &amp; ",'Copy paste to Here'!D889,"  &amp;  ",'Copy paste to Here'!E889))),"Empty Cell")</f>
        <v>Empty Cell</v>
      </c>
      <c r="B885" s="54">
        <f>'Copy paste to Here'!C889</f>
        <v>0</v>
      </c>
      <c r="C885" s="54"/>
      <c r="D885" s="55"/>
      <c r="E885" s="56"/>
      <c r="F885" s="56">
        <f t="shared" si="40"/>
        <v>0</v>
      </c>
      <c r="G885" s="57">
        <f t="shared" si="41"/>
        <v>0</v>
      </c>
      <c r="H885" s="60">
        <f t="shared" si="42"/>
        <v>0</v>
      </c>
    </row>
    <row r="886" spans="1:8" s="59" customFormat="1" hidden="1">
      <c r="A886" s="53" t="str">
        <f>IF((LEN('Copy paste to Here'!G890))&gt;5,((CONCATENATE('Copy paste to Here'!G890," &amp; ",'Copy paste to Here'!D890,"  &amp;  ",'Copy paste to Here'!E890))),"Empty Cell")</f>
        <v>Empty Cell</v>
      </c>
      <c r="B886" s="54">
        <f>'Copy paste to Here'!C890</f>
        <v>0</v>
      </c>
      <c r="C886" s="54"/>
      <c r="D886" s="55"/>
      <c r="E886" s="56"/>
      <c r="F886" s="56">
        <f t="shared" si="40"/>
        <v>0</v>
      </c>
      <c r="G886" s="57">
        <f t="shared" si="41"/>
        <v>0</v>
      </c>
      <c r="H886" s="60">
        <f t="shared" si="42"/>
        <v>0</v>
      </c>
    </row>
    <row r="887" spans="1:8" s="59" customFormat="1" hidden="1">
      <c r="A887" s="53" t="str">
        <f>IF((LEN('Copy paste to Here'!G891))&gt;5,((CONCATENATE('Copy paste to Here'!G891," &amp; ",'Copy paste to Here'!D891,"  &amp;  ",'Copy paste to Here'!E891))),"Empty Cell")</f>
        <v>Empty Cell</v>
      </c>
      <c r="B887" s="54">
        <f>'Copy paste to Here'!C891</f>
        <v>0</v>
      </c>
      <c r="C887" s="54"/>
      <c r="D887" s="55"/>
      <c r="E887" s="56"/>
      <c r="F887" s="56">
        <f t="shared" si="40"/>
        <v>0</v>
      </c>
      <c r="G887" s="57">
        <f t="shared" si="41"/>
        <v>0</v>
      </c>
      <c r="H887" s="60">
        <f t="shared" si="42"/>
        <v>0</v>
      </c>
    </row>
    <row r="888" spans="1:8" s="59" customFormat="1" hidden="1">
      <c r="A888" s="53" t="str">
        <f>IF((LEN('Copy paste to Here'!G892))&gt;5,((CONCATENATE('Copy paste to Here'!G892," &amp; ",'Copy paste to Here'!D892,"  &amp;  ",'Copy paste to Here'!E892))),"Empty Cell")</f>
        <v>Empty Cell</v>
      </c>
      <c r="B888" s="54">
        <f>'Copy paste to Here'!C892</f>
        <v>0</v>
      </c>
      <c r="C888" s="54"/>
      <c r="D888" s="55"/>
      <c r="E888" s="56"/>
      <c r="F888" s="56">
        <f t="shared" si="40"/>
        <v>0</v>
      </c>
      <c r="G888" s="57">
        <f t="shared" si="41"/>
        <v>0</v>
      </c>
      <c r="H888" s="60">
        <f t="shared" si="42"/>
        <v>0</v>
      </c>
    </row>
    <row r="889" spans="1:8" s="59" customFormat="1" hidden="1">
      <c r="A889" s="53" t="str">
        <f>IF((LEN('Copy paste to Here'!G893))&gt;5,((CONCATENATE('Copy paste to Here'!G893," &amp; ",'Copy paste to Here'!D893,"  &amp;  ",'Copy paste to Here'!E893))),"Empty Cell")</f>
        <v>Empty Cell</v>
      </c>
      <c r="B889" s="54">
        <f>'Copy paste to Here'!C893</f>
        <v>0</v>
      </c>
      <c r="C889" s="54"/>
      <c r="D889" s="55"/>
      <c r="E889" s="56"/>
      <c r="F889" s="56">
        <f t="shared" si="40"/>
        <v>0</v>
      </c>
      <c r="G889" s="57">
        <f t="shared" si="41"/>
        <v>0</v>
      </c>
      <c r="H889" s="60">
        <f t="shared" si="42"/>
        <v>0</v>
      </c>
    </row>
    <row r="890" spans="1:8" s="59" customFormat="1" hidden="1">
      <c r="A890" s="53" t="str">
        <f>IF((LEN('Copy paste to Here'!G894))&gt;5,((CONCATENATE('Copy paste to Here'!G894," &amp; ",'Copy paste to Here'!D894,"  &amp;  ",'Copy paste to Here'!E894))),"Empty Cell")</f>
        <v>Empty Cell</v>
      </c>
      <c r="B890" s="54">
        <f>'Copy paste to Here'!C894</f>
        <v>0</v>
      </c>
      <c r="C890" s="54"/>
      <c r="D890" s="55"/>
      <c r="E890" s="56"/>
      <c r="F890" s="56">
        <f t="shared" si="40"/>
        <v>0</v>
      </c>
      <c r="G890" s="57">
        <f t="shared" si="41"/>
        <v>0</v>
      </c>
      <c r="H890" s="60">
        <f t="shared" si="42"/>
        <v>0</v>
      </c>
    </row>
    <row r="891" spans="1:8" s="59" customFormat="1" hidden="1">
      <c r="A891" s="53" t="str">
        <f>IF((LEN('Copy paste to Here'!G895))&gt;5,((CONCATENATE('Copy paste to Here'!G895," &amp; ",'Copy paste to Here'!D895,"  &amp;  ",'Copy paste to Here'!E895))),"Empty Cell")</f>
        <v>Empty Cell</v>
      </c>
      <c r="B891" s="54">
        <f>'Copy paste to Here'!C895</f>
        <v>0</v>
      </c>
      <c r="C891" s="54"/>
      <c r="D891" s="55"/>
      <c r="E891" s="56"/>
      <c r="F891" s="56">
        <f t="shared" si="40"/>
        <v>0</v>
      </c>
      <c r="G891" s="57">
        <f t="shared" si="41"/>
        <v>0</v>
      </c>
      <c r="H891" s="60">
        <f t="shared" si="42"/>
        <v>0</v>
      </c>
    </row>
    <row r="892" spans="1:8" s="59" customFormat="1" hidden="1">
      <c r="A892" s="53" t="str">
        <f>IF((LEN('Copy paste to Here'!G896))&gt;5,((CONCATENATE('Copy paste to Here'!G896," &amp; ",'Copy paste to Here'!D896,"  &amp;  ",'Copy paste to Here'!E896))),"Empty Cell")</f>
        <v>Empty Cell</v>
      </c>
      <c r="B892" s="54">
        <f>'Copy paste to Here'!C896</f>
        <v>0</v>
      </c>
      <c r="C892" s="54"/>
      <c r="D892" s="55"/>
      <c r="E892" s="56"/>
      <c r="F892" s="56">
        <f t="shared" si="40"/>
        <v>0</v>
      </c>
      <c r="G892" s="57">
        <f t="shared" si="41"/>
        <v>0</v>
      </c>
      <c r="H892" s="60">
        <f t="shared" si="42"/>
        <v>0</v>
      </c>
    </row>
    <row r="893" spans="1:8" s="59" customFormat="1" hidden="1">
      <c r="A893" s="53" t="str">
        <f>IF((LEN('Copy paste to Here'!G897))&gt;5,((CONCATENATE('Copy paste to Here'!G897," &amp; ",'Copy paste to Here'!D897,"  &amp;  ",'Copy paste to Here'!E897))),"Empty Cell")</f>
        <v>Empty Cell</v>
      </c>
      <c r="B893" s="54">
        <f>'Copy paste to Here'!C897</f>
        <v>0</v>
      </c>
      <c r="C893" s="54"/>
      <c r="D893" s="55"/>
      <c r="E893" s="56"/>
      <c r="F893" s="56">
        <f t="shared" si="40"/>
        <v>0</v>
      </c>
      <c r="G893" s="57">
        <f t="shared" si="41"/>
        <v>0</v>
      </c>
      <c r="H893" s="60">
        <f t="shared" si="42"/>
        <v>0</v>
      </c>
    </row>
    <row r="894" spans="1:8" s="59" customFormat="1" hidden="1">
      <c r="A894" s="53" t="str">
        <f>IF((LEN('Copy paste to Here'!G898))&gt;5,((CONCATENATE('Copy paste to Here'!G898," &amp; ",'Copy paste to Here'!D898,"  &amp;  ",'Copy paste to Here'!E898))),"Empty Cell")</f>
        <v>Empty Cell</v>
      </c>
      <c r="B894" s="54">
        <f>'Copy paste to Here'!C898</f>
        <v>0</v>
      </c>
      <c r="C894" s="54"/>
      <c r="D894" s="55"/>
      <c r="E894" s="56"/>
      <c r="F894" s="56">
        <f t="shared" si="40"/>
        <v>0</v>
      </c>
      <c r="G894" s="57">
        <f t="shared" si="41"/>
        <v>0</v>
      </c>
      <c r="H894" s="60">
        <f t="shared" si="42"/>
        <v>0</v>
      </c>
    </row>
    <row r="895" spans="1:8" s="59" customFormat="1" hidden="1">
      <c r="A895" s="53" t="str">
        <f>IF((LEN('Copy paste to Here'!G899))&gt;5,((CONCATENATE('Copy paste to Here'!G899," &amp; ",'Copy paste to Here'!D899,"  &amp;  ",'Copy paste to Here'!E899))),"Empty Cell")</f>
        <v>Empty Cell</v>
      </c>
      <c r="B895" s="54">
        <f>'Copy paste to Here'!C899</f>
        <v>0</v>
      </c>
      <c r="C895" s="54"/>
      <c r="D895" s="55"/>
      <c r="E895" s="56"/>
      <c r="F895" s="56">
        <f t="shared" si="40"/>
        <v>0</v>
      </c>
      <c r="G895" s="57">
        <f t="shared" si="41"/>
        <v>0</v>
      </c>
      <c r="H895" s="60">
        <f t="shared" si="42"/>
        <v>0</v>
      </c>
    </row>
    <row r="896" spans="1:8" s="59" customFormat="1" hidden="1">
      <c r="A896" s="53" t="str">
        <f>IF((LEN('Copy paste to Here'!G900))&gt;5,((CONCATENATE('Copy paste to Here'!G900," &amp; ",'Copy paste to Here'!D900,"  &amp;  ",'Copy paste to Here'!E900))),"Empty Cell")</f>
        <v>Empty Cell</v>
      </c>
      <c r="B896" s="54">
        <f>'Copy paste to Here'!C900</f>
        <v>0</v>
      </c>
      <c r="C896" s="54"/>
      <c r="D896" s="55"/>
      <c r="E896" s="56"/>
      <c r="F896" s="56">
        <f t="shared" si="40"/>
        <v>0</v>
      </c>
      <c r="G896" s="57">
        <f t="shared" si="41"/>
        <v>0</v>
      </c>
      <c r="H896" s="60">
        <f t="shared" si="42"/>
        <v>0</v>
      </c>
    </row>
    <row r="897" spans="1:8" s="59" customFormat="1" hidden="1">
      <c r="A897" s="53" t="str">
        <f>IF((LEN('Copy paste to Here'!G901))&gt;5,((CONCATENATE('Copy paste to Here'!G901," &amp; ",'Copy paste to Here'!D901,"  &amp;  ",'Copy paste to Here'!E901))),"Empty Cell")</f>
        <v>Empty Cell</v>
      </c>
      <c r="B897" s="54">
        <f>'Copy paste to Here'!C901</f>
        <v>0</v>
      </c>
      <c r="C897" s="54"/>
      <c r="D897" s="55"/>
      <c r="E897" s="56"/>
      <c r="F897" s="56">
        <f t="shared" si="40"/>
        <v>0</v>
      </c>
      <c r="G897" s="57">
        <f t="shared" si="41"/>
        <v>0</v>
      </c>
      <c r="H897" s="60">
        <f t="shared" si="42"/>
        <v>0</v>
      </c>
    </row>
    <row r="898" spans="1:8" s="59" customFormat="1" hidden="1">
      <c r="A898" s="53" t="str">
        <f>IF((LEN('Copy paste to Here'!G902))&gt;5,((CONCATENATE('Copy paste to Here'!G902," &amp; ",'Copy paste to Here'!D902,"  &amp;  ",'Copy paste to Here'!E902))),"Empty Cell")</f>
        <v>Empty Cell</v>
      </c>
      <c r="B898" s="54">
        <f>'Copy paste to Here'!C902</f>
        <v>0</v>
      </c>
      <c r="C898" s="54"/>
      <c r="D898" s="55"/>
      <c r="E898" s="56"/>
      <c r="F898" s="56">
        <f t="shared" si="40"/>
        <v>0</v>
      </c>
      <c r="G898" s="57">
        <f t="shared" si="41"/>
        <v>0</v>
      </c>
      <c r="H898" s="60">
        <f t="shared" si="42"/>
        <v>0</v>
      </c>
    </row>
    <row r="899" spans="1:8" s="59" customFormat="1" hidden="1">
      <c r="A899" s="53" t="str">
        <f>IF((LEN('Copy paste to Here'!G903))&gt;5,((CONCATENATE('Copy paste to Here'!G903," &amp; ",'Copy paste to Here'!D903,"  &amp;  ",'Copy paste to Here'!E903))),"Empty Cell")</f>
        <v>Empty Cell</v>
      </c>
      <c r="B899" s="54">
        <f>'Copy paste to Here'!C903</f>
        <v>0</v>
      </c>
      <c r="C899" s="54"/>
      <c r="D899" s="55"/>
      <c r="E899" s="56"/>
      <c r="F899" s="56">
        <f t="shared" si="40"/>
        <v>0</v>
      </c>
      <c r="G899" s="57">
        <f t="shared" si="41"/>
        <v>0</v>
      </c>
      <c r="H899" s="60">
        <f t="shared" si="42"/>
        <v>0</v>
      </c>
    </row>
    <row r="900" spans="1:8" s="59" customFormat="1" hidden="1">
      <c r="A900" s="53" t="str">
        <f>IF((LEN('Copy paste to Here'!G904))&gt;5,((CONCATENATE('Copy paste to Here'!G904," &amp; ",'Copy paste to Here'!D904,"  &amp;  ",'Copy paste to Here'!E904))),"Empty Cell")</f>
        <v>Empty Cell</v>
      </c>
      <c r="B900" s="54">
        <f>'Copy paste to Here'!C904</f>
        <v>0</v>
      </c>
      <c r="C900" s="54"/>
      <c r="D900" s="55"/>
      <c r="E900" s="56"/>
      <c r="F900" s="56">
        <f t="shared" si="40"/>
        <v>0</v>
      </c>
      <c r="G900" s="57">
        <f t="shared" si="41"/>
        <v>0</v>
      </c>
      <c r="H900" s="60">
        <f t="shared" si="42"/>
        <v>0</v>
      </c>
    </row>
    <row r="901" spans="1:8" s="59" customFormat="1" hidden="1">
      <c r="A901" s="53" t="str">
        <f>IF((LEN('Copy paste to Here'!G905))&gt;5,((CONCATENATE('Copy paste to Here'!G905," &amp; ",'Copy paste to Here'!D905,"  &amp;  ",'Copy paste to Here'!E905))),"Empty Cell")</f>
        <v>Empty Cell</v>
      </c>
      <c r="B901" s="54">
        <f>'Copy paste to Here'!C905</f>
        <v>0</v>
      </c>
      <c r="C901" s="54"/>
      <c r="D901" s="55"/>
      <c r="E901" s="56"/>
      <c r="F901" s="56">
        <f t="shared" si="40"/>
        <v>0</v>
      </c>
      <c r="G901" s="57">
        <f t="shared" si="41"/>
        <v>0</v>
      </c>
      <c r="H901" s="60">
        <f t="shared" si="42"/>
        <v>0</v>
      </c>
    </row>
    <row r="902" spans="1:8" s="59" customFormat="1" hidden="1">
      <c r="A902" s="53" t="str">
        <f>IF((LEN('Copy paste to Here'!G906))&gt;5,((CONCATENATE('Copy paste to Here'!G906," &amp; ",'Copy paste to Here'!D906,"  &amp;  ",'Copy paste to Here'!E906))),"Empty Cell")</f>
        <v>Empty Cell</v>
      </c>
      <c r="B902" s="54">
        <f>'Copy paste to Here'!C906</f>
        <v>0</v>
      </c>
      <c r="C902" s="54"/>
      <c r="D902" s="55"/>
      <c r="E902" s="56"/>
      <c r="F902" s="56">
        <f t="shared" si="40"/>
        <v>0</v>
      </c>
      <c r="G902" s="57">
        <f t="shared" si="41"/>
        <v>0</v>
      </c>
      <c r="H902" s="60">
        <f t="shared" si="42"/>
        <v>0</v>
      </c>
    </row>
    <row r="903" spans="1:8" s="59" customFormat="1" hidden="1">
      <c r="A903" s="53" t="str">
        <f>IF((LEN('Copy paste to Here'!G907))&gt;5,((CONCATENATE('Copy paste to Here'!G907," &amp; ",'Copy paste to Here'!D907,"  &amp;  ",'Copy paste to Here'!E907))),"Empty Cell")</f>
        <v>Empty Cell</v>
      </c>
      <c r="B903" s="54">
        <f>'Copy paste to Here'!C907</f>
        <v>0</v>
      </c>
      <c r="C903" s="54"/>
      <c r="D903" s="55"/>
      <c r="E903" s="56"/>
      <c r="F903" s="56">
        <f t="shared" si="40"/>
        <v>0</v>
      </c>
      <c r="G903" s="57">
        <f t="shared" si="41"/>
        <v>0</v>
      </c>
      <c r="H903" s="60">
        <f t="shared" si="42"/>
        <v>0</v>
      </c>
    </row>
    <row r="904" spans="1:8" s="59" customFormat="1" hidden="1">
      <c r="A904" s="53" t="str">
        <f>IF((LEN('Copy paste to Here'!G908))&gt;5,((CONCATENATE('Copy paste to Here'!G908," &amp; ",'Copy paste to Here'!D908,"  &amp;  ",'Copy paste to Here'!E908))),"Empty Cell")</f>
        <v>Empty Cell</v>
      </c>
      <c r="B904" s="54">
        <f>'Copy paste to Here'!C908</f>
        <v>0</v>
      </c>
      <c r="C904" s="54"/>
      <c r="D904" s="55"/>
      <c r="E904" s="56"/>
      <c r="F904" s="56">
        <f t="shared" si="40"/>
        <v>0</v>
      </c>
      <c r="G904" s="57">
        <f t="shared" si="41"/>
        <v>0</v>
      </c>
      <c r="H904" s="60">
        <f t="shared" si="42"/>
        <v>0</v>
      </c>
    </row>
    <row r="905" spans="1:8" s="59" customFormat="1" hidden="1">
      <c r="A905" s="53" t="str">
        <f>IF((LEN('Copy paste to Here'!G909))&gt;5,((CONCATENATE('Copy paste to Here'!G909," &amp; ",'Copy paste to Here'!D909,"  &amp;  ",'Copy paste to Here'!E909))),"Empty Cell")</f>
        <v>Empty Cell</v>
      </c>
      <c r="B905" s="54">
        <f>'Copy paste to Here'!C909</f>
        <v>0</v>
      </c>
      <c r="C905" s="54"/>
      <c r="D905" s="55"/>
      <c r="E905" s="56"/>
      <c r="F905" s="56">
        <f t="shared" si="40"/>
        <v>0</v>
      </c>
      <c r="G905" s="57">
        <f t="shared" si="41"/>
        <v>0</v>
      </c>
      <c r="H905" s="60">
        <f t="shared" si="42"/>
        <v>0</v>
      </c>
    </row>
    <row r="906" spans="1:8" s="59" customFormat="1" hidden="1">
      <c r="A906" s="53" t="str">
        <f>IF((LEN('Copy paste to Here'!G910))&gt;5,((CONCATENATE('Copy paste to Here'!G910," &amp; ",'Copy paste to Here'!D910,"  &amp;  ",'Copy paste to Here'!E910))),"Empty Cell")</f>
        <v>Empty Cell</v>
      </c>
      <c r="B906" s="54">
        <f>'Copy paste to Here'!C910</f>
        <v>0</v>
      </c>
      <c r="C906" s="54"/>
      <c r="D906" s="55"/>
      <c r="E906" s="56"/>
      <c r="F906" s="56">
        <f t="shared" si="40"/>
        <v>0</v>
      </c>
      <c r="G906" s="57">
        <f t="shared" si="41"/>
        <v>0</v>
      </c>
      <c r="H906" s="60">
        <f t="shared" si="42"/>
        <v>0</v>
      </c>
    </row>
    <row r="907" spans="1:8" s="59" customFormat="1" hidden="1">
      <c r="A907" s="53" t="str">
        <f>IF((LEN('Copy paste to Here'!G911))&gt;5,((CONCATENATE('Copy paste to Here'!G911," &amp; ",'Copy paste to Here'!D911,"  &amp;  ",'Copy paste to Here'!E911))),"Empty Cell")</f>
        <v>Empty Cell</v>
      </c>
      <c r="B907" s="54">
        <f>'Copy paste to Here'!C911</f>
        <v>0</v>
      </c>
      <c r="C907" s="54"/>
      <c r="D907" s="55"/>
      <c r="E907" s="56"/>
      <c r="F907" s="56">
        <f t="shared" si="40"/>
        <v>0</v>
      </c>
      <c r="G907" s="57">
        <f t="shared" si="41"/>
        <v>0</v>
      </c>
      <c r="H907" s="60">
        <f t="shared" si="42"/>
        <v>0</v>
      </c>
    </row>
    <row r="908" spans="1:8" s="59" customFormat="1" hidden="1">
      <c r="A908" s="53" t="str">
        <f>IF((LEN('Copy paste to Here'!G912))&gt;5,((CONCATENATE('Copy paste to Here'!G912," &amp; ",'Copy paste to Here'!D912,"  &amp;  ",'Copy paste to Here'!E912))),"Empty Cell")</f>
        <v>Empty Cell</v>
      </c>
      <c r="B908" s="54">
        <f>'Copy paste to Here'!C912</f>
        <v>0</v>
      </c>
      <c r="C908" s="54"/>
      <c r="D908" s="55"/>
      <c r="E908" s="56"/>
      <c r="F908" s="56">
        <f t="shared" si="40"/>
        <v>0</v>
      </c>
      <c r="G908" s="57">
        <f t="shared" si="41"/>
        <v>0</v>
      </c>
      <c r="H908" s="60">
        <f t="shared" si="42"/>
        <v>0</v>
      </c>
    </row>
    <row r="909" spans="1:8" s="59" customFormat="1" hidden="1">
      <c r="A909" s="53" t="str">
        <f>IF((LEN('Copy paste to Here'!G913))&gt;5,((CONCATENATE('Copy paste to Here'!G913," &amp; ",'Copy paste to Here'!D913,"  &amp;  ",'Copy paste to Here'!E913))),"Empty Cell")</f>
        <v>Empty Cell</v>
      </c>
      <c r="B909" s="54">
        <f>'Copy paste to Here'!C913</f>
        <v>0</v>
      </c>
      <c r="C909" s="54"/>
      <c r="D909" s="55"/>
      <c r="E909" s="56"/>
      <c r="F909" s="56">
        <f t="shared" si="40"/>
        <v>0</v>
      </c>
      <c r="G909" s="57">
        <f t="shared" si="41"/>
        <v>0</v>
      </c>
      <c r="H909" s="60">
        <f t="shared" si="42"/>
        <v>0</v>
      </c>
    </row>
    <row r="910" spans="1:8" s="59" customFormat="1" hidden="1">
      <c r="A910" s="53" t="str">
        <f>IF((LEN('Copy paste to Here'!G914))&gt;5,((CONCATENATE('Copy paste to Here'!G914," &amp; ",'Copy paste to Here'!D914,"  &amp;  ",'Copy paste to Here'!E914))),"Empty Cell")</f>
        <v>Empty Cell</v>
      </c>
      <c r="B910" s="54">
        <f>'Copy paste to Here'!C914</f>
        <v>0</v>
      </c>
      <c r="C910" s="54"/>
      <c r="D910" s="55"/>
      <c r="E910" s="56"/>
      <c r="F910" s="56">
        <f t="shared" si="40"/>
        <v>0</v>
      </c>
      <c r="G910" s="57">
        <f t="shared" si="41"/>
        <v>0</v>
      </c>
      <c r="H910" s="60">
        <f t="shared" si="42"/>
        <v>0</v>
      </c>
    </row>
    <row r="911" spans="1:8" s="59" customFormat="1" hidden="1">
      <c r="A911" s="53" t="str">
        <f>IF((LEN('Copy paste to Here'!G915))&gt;5,((CONCATENATE('Copy paste to Here'!G915," &amp; ",'Copy paste to Here'!D915,"  &amp;  ",'Copy paste to Here'!E915))),"Empty Cell")</f>
        <v>Empty Cell</v>
      </c>
      <c r="B911" s="54">
        <f>'Copy paste to Here'!C915</f>
        <v>0</v>
      </c>
      <c r="C911" s="54"/>
      <c r="D911" s="55"/>
      <c r="E911" s="56"/>
      <c r="F911" s="56">
        <f t="shared" si="40"/>
        <v>0</v>
      </c>
      <c r="G911" s="57">
        <f t="shared" si="41"/>
        <v>0</v>
      </c>
      <c r="H911" s="60">
        <f t="shared" si="42"/>
        <v>0</v>
      </c>
    </row>
    <row r="912" spans="1:8" s="59" customFormat="1" hidden="1">
      <c r="A912" s="53" t="str">
        <f>IF((LEN('Copy paste to Here'!G916))&gt;5,((CONCATENATE('Copy paste to Here'!G916," &amp; ",'Copy paste to Here'!D916,"  &amp;  ",'Copy paste to Here'!E916))),"Empty Cell")</f>
        <v>Empty Cell</v>
      </c>
      <c r="B912" s="54">
        <f>'Copy paste to Here'!C916</f>
        <v>0</v>
      </c>
      <c r="C912" s="54"/>
      <c r="D912" s="55"/>
      <c r="E912" s="56"/>
      <c r="F912" s="56">
        <f t="shared" si="40"/>
        <v>0</v>
      </c>
      <c r="G912" s="57">
        <f t="shared" si="41"/>
        <v>0</v>
      </c>
      <c r="H912" s="60">
        <f t="shared" si="42"/>
        <v>0</v>
      </c>
    </row>
    <row r="913" spans="1:8" s="59" customFormat="1" hidden="1">
      <c r="A913" s="53" t="str">
        <f>IF((LEN('Copy paste to Here'!G917))&gt;5,((CONCATENATE('Copy paste to Here'!G917," &amp; ",'Copy paste to Here'!D917,"  &amp;  ",'Copy paste to Here'!E917))),"Empty Cell")</f>
        <v>Empty Cell</v>
      </c>
      <c r="B913" s="54">
        <f>'Copy paste to Here'!C917</f>
        <v>0</v>
      </c>
      <c r="C913" s="54"/>
      <c r="D913" s="55"/>
      <c r="E913" s="56"/>
      <c r="F913" s="56">
        <f t="shared" si="40"/>
        <v>0</v>
      </c>
      <c r="G913" s="57">
        <f t="shared" si="41"/>
        <v>0</v>
      </c>
      <c r="H913" s="60">
        <f t="shared" si="42"/>
        <v>0</v>
      </c>
    </row>
    <row r="914" spans="1:8" s="59" customFormat="1" hidden="1">
      <c r="A914" s="53" t="str">
        <f>IF((LEN('Copy paste to Here'!G918))&gt;5,((CONCATENATE('Copy paste to Here'!G918," &amp; ",'Copy paste to Here'!D918,"  &amp;  ",'Copy paste to Here'!E918))),"Empty Cell")</f>
        <v>Empty Cell</v>
      </c>
      <c r="B914" s="54">
        <f>'Copy paste to Here'!C918</f>
        <v>0</v>
      </c>
      <c r="C914" s="54"/>
      <c r="D914" s="55"/>
      <c r="E914" s="56"/>
      <c r="F914" s="56">
        <f t="shared" si="40"/>
        <v>0</v>
      </c>
      <c r="G914" s="57">
        <f t="shared" si="41"/>
        <v>0</v>
      </c>
      <c r="H914" s="60">
        <f t="shared" si="42"/>
        <v>0</v>
      </c>
    </row>
    <row r="915" spans="1:8" s="59" customFormat="1" hidden="1">
      <c r="A915" s="53" t="str">
        <f>IF((LEN('Copy paste to Here'!G919))&gt;5,((CONCATENATE('Copy paste to Here'!G919," &amp; ",'Copy paste to Here'!D919,"  &amp;  ",'Copy paste to Here'!E919))),"Empty Cell")</f>
        <v>Empty Cell</v>
      </c>
      <c r="B915" s="54">
        <f>'Copy paste to Here'!C919</f>
        <v>0</v>
      </c>
      <c r="C915" s="54"/>
      <c r="D915" s="55"/>
      <c r="E915" s="56"/>
      <c r="F915" s="56">
        <f t="shared" ref="F915:F978" si="43">D915*E915</f>
        <v>0</v>
      </c>
      <c r="G915" s="57">
        <f t="shared" ref="G915:G978" si="44">E915*$E$14</f>
        <v>0</v>
      </c>
      <c r="H915" s="60">
        <f t="shared" ref="H915:H978" si="45">D915*G915</f>
        <v>0</v>
      </c>
    </row>
    <row r="916" spans="1:8" s="59" customFormat="1" hidden="1">
      <c r="A916" s="53" t="str">
        <f>IF((LEN('Copy paste to Here'!G920))&gt;5,((CONCATENATE('Copy paste to Here'!G920," &amp; ",'Copy paste to Here'!D920,"  &amp;  ",'Copy paste to Here'!E920))),"Empty Cell")</f>
        <v>Empty Cell</v>
      </c>
      <c r="B916" s="54">
        <f>'Copy paste to Here'!C920</f>
        <v>0</v>
      </c>
      <c r="C916" s="54"/>
      <c r="D916" s="55"/>
      <c r="E916" s="56"/>
      <c r="F916" s="56">
        <f t="shared" si="43"/>
        <v>0</v>
      </c>
      <c r="G916" s="57">
        <f t="shared" si="44"/>
        <v>0</v>
      </c>
      <c r="H916" s="60">
        <f t="shared" si="45"/>
        <v>0</v>
      </c>
    </row>
    <row r="917" spans="1:8" s="59" customFormat="1" hidden="1">
      <c r="A917" s="53" t="str">
        <f>IF((LEN('Copy paste to Here'!G921))&gt;5,((CONCATENATE('Copy paste to Here'!G921," &amp; ",'Copy paste to Here'!D921,"  &amp;  ",'Copy paste to Here'!E921))),"Empty Cell")</f>
        <v>Empty Cell</v>
      </c>
      <c r="B917" s="54">
        <f>'Copy paste to Here'!C921</f>
        <v>0</v>
      </c>
      <c r="C917" s="54"/>
      <c r="D917" s="55"/>
      <c r="E917" s="56"/>
      <c r="F917" s="56">
        <f t="shared" si="43"/>
        <v>0</v>
      </c>
      <c r="G917" s="57">
        <f t="shared" si="44"/>
        <v>0</v>
      </c>
      <c r="H917" s="60">
        <f t="shared" si="45"/>
        <v>0</v>
      </c>
    </row>
    <row r="918" spans="1:8" s="59" customFormat="1" hidden="1">
      <c r="A918" s="53" t="str">
        <f>IF((LEN('Copy paste to Here'!G922))&gt;5,((CONCATENATE('Copy paste to Here'!G922," &amp; ",'Copy paste to Here'!D922,"  &amp;  ",'Copy paste to Here'!E922))),"Empty Cell")</f>
        <v>Empty Cell</v>
      </c>
      <c r="B918" s="54">
        <f>'Copy paste to Here'!C922</f>
        <v>0</v>
      </c>
      <c r="C918" s="54"/>
      <c r="D918" s="55"/>
      <c r="E918" s="56"/>
      <c r="F918" s="56">
        <f t="shared" si="43"/>
        <v>0</v>
      </c>
      <c r="G918" s="57">
        <f t="shared" si="44"/>
        <v>0</v>
      </c>
      <c r="H918" s="60">
        <f t="shared" si="45"/>
        <v>0</v>
      </c>
    </row>
    <row r="919" spans="1:8" s="59" customFormat="1" hidden="1">
      <c r="A919" s="53" t="str">
        <f>IF((LEN('Copy paste to Here'!G923))&gt;5,((CONCATENATE('Copy paste to Here'!G923," &amp; ",'Copy paste to Here'!D923,"  &amp;  ",'Copy paste to Here'!E923))),"Empty Cell")</f>
        <v>Empty Cell</v>
      </c>
      <c r="B919" s="54">
        <f>'Copy paste to Here'!C923</f>
        <v>0</v>
      </c>
      <c r="C919" s="54"/>
      <c r="D919" s="55"/>
      <c r="E919" s="56"/>
      <c r="F919" s="56">
        <f t="shared" si="43"/>
        <v>0</v>
      </c>
      <c r="G919" s="57">
        <f t="shared" si="44"/>
        <v>0</v>
      </c>
      <c r="H919" s="60">
        <f t="shared" si="45"/>
        <v>0</v>
      </c>
    </row>
    <row r="920" spans="1:8" s="59" customFormat="1" hidden="1">
      <c r="A920" s="53" t="str">
        <f>IF((LEN('Copy paste to Here'!G924))&gt;5,((CONCATENATE('Copy paste to Here'!G924," &amp; ",'Copy paste to Here'!D924,"  &amp;  ",'Copy paste to Here'!E924))),"Empty Cell")</f>
        <v>Empty Cell</v>
      </c>
      <c r="B920" s="54">
        <f>'Copy paste to Here'!C924</f>
        <v>0</v>
      </c>
      <c r="C920" s="54"/>
      <c r="D920" s="55"/>
      <c r="E920" s="56"/>
      <c r="F920" s="56">
        <f t="shared" si="43"/>
        <v>0</v>
      </c>
      <c r="G920" s="57">
        <f t="shared" si="44"/>
        <v>0</v>
      </c>
      <c r="H920" s="60">
        <f t="shared" si="45"/>
        <v>0</v>
      </c>
    </row>
    <row r="921" spans="1:8" s="59" customFormat="1" hidden="1">
      <c r="A921" s="53" t="str">
        <f>IF((LEN('Copy paste to Here'!G925))&gt;5,((CONCATENATE('Copy paste to Here'!G925," &amp; ",'Copy paste to Here'!D925,"  &amp;  ",'Copy paste to Here'!E925))),"Empty Cell")</f>
        <v>Empty Cell</v>
      </c>
      <c r="B921" s="54">
        <f>'Copy paste to Here'!C925</f>
        <v>0</v>
      </c>
      <c r="C921" s="54"/>
      <c r="D921" s="55"/>
      <c r="E921" s="56"/>
      <c r="F921" s="56">
        <f t="shared" si="43"/>
        <v>0</v>
      </c>
      <c r="G921" s="57">
        <f t="shared" si="44"/>
        <v>0</v>
      </c>
      <c r="H921" s="60">
        <f t="shared" si="45"/>
        <v>0</v>
      </c>
    </row>
    <row r="922" spans="1:8" s="59" customFormat="1" hidden="1">
      <c r="A922" s="53" t="str">
        <f>IF((LEN('Copy paste to Here'!G926))&gt;5,((CONCATENATE('Copy paste to Here'!G926," &amp; ",'Copy paste to Here'!D926,"  &amp;  ",'Copy paste to Here'!E926))),"Empty Cell")</f>
        <v>Empty Cell</v>
      </c>
      <c r="B922" s="54">
        <f>'Copy paste to Here'!C926</f>
        <v>0</v>
      </c>
      <c r="C922" s="54"/>
      <c r="D922" s="55"/>
      <c r="E922" s="56"/>
      <c r="F922" s="56">
        <f t="shared" si="43"/>
        <v>0</v>
      </c>
      <c r="G922" s="57">
        <f t="shared" si="44"/>
        <v>0</v>
      </c>
      <c r="H922" s="60">
        <f t="shared" si="45"/>
        <v>0</v>
      </c>
    </row>
    <row r="923" spans="1:8" s="59" customFormat="1" hidden="1">
      <c r="A923" s="53" t="str">
        <f>IF((LEN('Copy paste to Here'!G927))&gt;5,((CONCATENATE('Copy paste to Here'!G927," &amp; ",'Copy paste to Here'!D927,"  &amp;  ",'Copy paste to Here'!E927))),"Empty Cell")</f>
        <v>Empty Cell</v>
      </c>
      <c r="B923" s="54">
        <f>'Copy paste to Here'!C927</f>
        <v>0</v>
      </c>
      <c r="C923" s="54"/>
      <c r="D923" s="55"/>
      <c r="E923" s="56"/>
      <c r="F923" s="56">
        <f t="shared" si="43"/>
        <v>0</v>
      </c>
      <c r="G923" s="57">
        <f t="shared" si="44"/>
        <v>0</v>
      </c>
      <c r="H923" s="60">
        <f t="shared" si="45"/>
        <v>0</v>
      </c>
    </row>
    <row r="924" spans="1:8" s="59" customFormat="1" hidden="1">
      <c r="A924" s="53" t="str">
        <f>IF((LEN('Copy paste to Here'!G928))&gt;5,((CONCATENATE('Copy paste to Here'!G928," &amp; ",'Copy paste to Here'!D928,"  &amp;  ",'Copy paste to Here'!E928))),"Empty Cell")</f>
        <v>Empty Cell</v>
      </c>
      <c r="B924" s="54">
        <f>'Copy paste to Here'!C928</f>
        <v>0</v>
      </c>
      <c r="C924" s="54"/>
      <c r="D924" s="55"/>
      <c r="E924" s="56"/>
      <c r="F924" s="56">
        <f t="shared" si="43"/>
        <v>0</v>
      </c>
      <c r="G924" s="57">
        <f t="shared" si="44"/>
        <v>0</v>
      </c>
      <c r="H924" s="60">
        <f t="shared" si="45"/>
        <v>0</v>
      </c>
    </row>
    <row r="925" spans="1:8" s="59" customFormat="1" hidden="1">
      <c r="A925" s="53" t="str">
        <f>IF((LEN('Copy paste to Here'!G929))&gt;5,((CONCATENATE('Copy paste to Here'!G929," &amp; ",'Copy paste to Here'!D929,"  &amp;  ",'Copy paste to Here'!E929))),"Empty Cell")</f>
        <v>Empty Cell</v>
      </c>
      <c r="B925" s="54">
        <f>'Copy paste to Here'!C929</f>
        <v>0</v>
      </c>
      <c r="C925" s="54"/>
      <c r="D925" s="55"/>
      <c r="E925" s="56"/>
      <c r="F925" s="56">
        <f t="shared" si="43"/>
        <v>0</v>
      </c>
      <c r="G925" s="57">
        <f t="shared" si="44"/>
        <v>0</v>
      </c>
      <c r="H925" s="60">
        <f t="shared" si="45"/>
        <v>0</v>
      </c>
    </row>
    <row r="926" spans="1:8" s="59" customFormat="1" hidden="1">
      <c r="A926" s="53" t="str">
        <f>IF((LEN('Copy paste to Here'!G930))&gt;5,((CONCATENATE('Copy paste to Here'!G930," &amp; ",'Copy paste to Here'!D930,"  &amp;  ",'Copy paste to Here'!E930))),"Empty Cell")</f>
        <v>Empty Cell</v>
      </c>
      <c r="B926" s="54">
        <f>'Copy paste to Here'!C930</f>
        <v>0</v>
      </c>
      <c r="C926" s="54"/>
      <c r="D926" s="55"/>
      <c r="E926" s="56"/>
      <c r="F926" s="56">
        <f t="shared" si="43"/>
        <v>0</v>
      </c>
      <c r="G926" s="57">
        <f t="shared" si="44"/>
        <v>0</v>
      </c>
      <c r="H926" s="60">
        <f t="shared" si="45"/>
        <v>0</v>
      </c>
    </row>
    <row r="927" spans="1:8" s="59" customFormat="1" hidden="1">
      <c r="A927" s="53" t="str">
        <f>IF((LEN('Copy paste to Here'!G931))&gt;5,((CONCATENATE('Copy paste to Here'!G931," &amp; ",'Copy paste to Here'!D931,"  &amp;  ",'Copy paste to Here'!E931))),"Empty Cell")</f>
        <v>Empty Cell</v>
      </c>
      <c r="B927" s="54">
        <f>'Copy paste to Here'!C931</f>
        <v>0</v>
      </c>
      <c r="C927" s="54"/>
      <c r="D927" s="55"/>
      <c r="E927" s="56"/>
      <c r="F927" s="56">
        <f t="shared" si="43"/>
        <v>0</v>
      </c>
      <c r="G927" s="57">
        <f t="shared" si="44"/>
        <v>0</v>
      </c>
      <c r="H927" s="60">
        <f t="shared" si="45"/>
        <v>0</v>
      </c>
    </row>
    <row r="928" spans="1:8" s="59" customFormat="1" hidden="1">
      <c r="A928" s="53" t="str">
        <f>IF((LEN('Copy paste to Here'!G932))&gt;5,((CONCATENATE('Copy paste to Here'!G932," &amp; ",'Copy paste to Here'!D932,"  &amp;  ",'Copy paste to Here'!E932))),"Empty Cell")</f>
        <v>Empty Cell</v>
      </c>
      <c r="B928" s="54">
        <f>'Copy paste to Here'!C932</f>
        <v>0</v>
      </c>
      <c r="C928" s="54"/>
      <c r="D928" s="55"/>
      <c r="E928" s="56"/>
      <c r="F928" s="56">
        <f t="shared" si="43"/>
        <v>0</v>
      </c>
      <c r="G928" s="57">
        <f t="shared" si="44"/>
        <v>0</v>
      </c>
      <c r="H928" s="60">
        <f t="shared" si="45"/>
        <v>0</v>
      </c>
    </row>
    <row r="929" spans="1:8" s="59" customFormat="1" hidden="1">
      <c r="A929" s="53" t="str">
        <f>IF((LEN('Copy paste to Here'!G933))&gt;5,((CONCATENATE('Copy paste to Here'!G933," &amp; ",'Copy paste to Here'!D933,"  &amp;  ",'Copy paste to Here'!E933))),"Empty Cell")</f>
        <v>Empty Cell</v>
      </c>
      <c r="B929" s="54">
        <f>'Copy paste to Here'!C933</f>
        <v>0</v>
      </c>
      <c r="C929" s="54"/>
      <c r="D929" s="55"/>
      <c r="E929" s="56"/>
      <c r="F929" s="56">
        <f t="shared" si="43"/>
        <v>0</v>
      </c>
      <c r="G929" s="57">
        <f t="shared" si="44"/>
        <v>0</v>
      </c>
      <c r="H929" s="60">
        <f t="shared" si="45"/>
        <v>0</v>
      </c>
    </row>
    <row r="930" spans="1:8" s="59" customFormat="1" hidden="1">
      <c r="A930" s="53" t="str">
        <f>IF((LEN('Copy paste to Here'!G934))&gt;5,((CONCATENATE('Copy paste to Here'!G934," &amp; ",'Copy paste to Here'!D934,"  &amp;  ",'Copy paste to Here'!E934))),"Empty Cell")</f>
        <v>Empty Cell</v>
      </c>
      <c r="B930" s="54">
        <f>'Copy paste to Here'!C934</f>
        <v>0</v>
      </c>
      <c r="C930" s="54"/>
      <c r="D930" s="55"/>
      <c r="E930" s="56"/>
      <c r="F930" s="56">
        <f t="shared" si="43"/>
        <v>0</v>
      </c>
      <c r="G930" s="57">
        <f t="shared" si="44"/>
        <v>0</v>
      </c>
      <c r="H930" s="60">
        <f t="shared" si="45"/>
        <v>0</v>
      </c>
    </row>
    <row r="931" spans="1:8" s="59" customFormat="1" hidden="1">
      <c r="A931" s="53" t="str">
        <f>IF((LEN('Copy paste to Here'!G935))&gt;5,((CONCATENATE('Copy paste to Here'!G935," &amp; ",'Copy paste to Here'!D935,"  &amp;  ",'Copy paste to Here'!E935))),"Empty Cell")</f>
        <v>Empty Cell</v>
      </c>
      <c r="B931" s="54">
        <f>'Copy paste to Here'!C935</f>
        <v>0</v>
      </c>
      <c r="C931" s="54"/>
      <c r="D931" s="55"/>
      <c r="E931" s="56"/>
      <c r="F931" s="56">
        <f t="shared" si="43"/>
        <v>0</v>
      </c>
      <c r="G931" s="57">
        <f t="shared" si="44"/>
        <v>0</v>
      </c>
      <c r="H931" s="60">
        <f t="shared" si="45"/>
        <v>0</v>
      </c>
    </row>
    <row r="932" spans="1:8" s="59" customFormat="1" hidden="1">
      <c r="A932" s="53" t="str">
        <f>IF((LEN('Copy paste to Here'!G936))&gt;5,((CONCATENATE('Copy paste to Here'!G936," &amp; ",'Copy paste to Here'!D936,"  &amp;  ",'Copy paste to Here'!E936))),"Empty Cell")</f>
        <v>Empty Cell</v>
      </c>
      <c r="B932" s="54">
        <f>'Copy paste to Here'!C936</f>
        <v>0</v>
      </c>
      <c r="C932" s="54"/>
      <c r="D932" s="55"/>
      <c r="E932" s="56"/>
      <c r="F932" s="56">
        <f t="shared" si="43"/>
        <v>0</v>
      </c>
      <c r="G932" s="57">
        <f t="shared" si="44"/>
        <v>0</v>
      </c>
      <c r="H932" s="60">
        <f t="shared" si="45"/>
        <v>0</v>
      </c>
    </row>
    <row r="933" spans="1:8" s="59" customFormat="1" hidden="1">
      <c r="A933" s="53" t="str">
        <f>IF((LEN('Copy paste to Here'!G937))&gt;5,((CONCATENATE('Copy paste to Here'!G937," &amp; ",'Copy paste to Here'!D937,"  &amp;  ",'Copy paste to Here'!E937))),"Empty Cell")</f>
        <v>Empty Cell</v>
      </c>
      <c r="B933" s="54">
        <f>'Copy paste to Here'!C937</f>
        <v>0</v>
      </c>
      <c r="C933" s="54"/>
      <c r="D933" s="55"/>
      <c r="E933" s="56"/>
      <c r="F933" s="56">
        <f t="shared" si="43"/>
        <v>0</v>
      </c>
      <c r="G933" s="57">
        <f t="shared" si="44"/>
        <v>0</v>
      </c>
      <c r="H933" s="60">
        <f t="shared" si="45"/>
        <v>0</v>
      </c>
    </row>
    <row r="934" spans="1:8" s="59" customFormat="1" hidden="1">
      <c r="A934" s="53" t="str">
        <f>IF((LEN('Copy paste to Here'!G938))&gt;5,((CONCATENATE('Copy paste to Here'!G938," &amp; ",'Copy paste to Here'!D938,"  &amp;  ",'Copy paste to Here'!E938))),"Empty Cell")</f>
        <v>Empty Cell</v>
      </c>
      <c r="B934" s="54">
        <f>'Copy paste to Here'!C938</f>
        <v>0</v>
      </c>
      <c r="C934" s="54"/>
      <c r="D934" s="55"/>
      <c r="E934" s="56"/>
      <c r="F934" s="56">
        <f t="shared" si="43"/>
        <v>0</v>
      </c>
      <c r="G934" s="57">
        <f t="shared" si="44"/>
        <v>0</v>
      </c>
      <c r="H934" s="60">
        <f t="shared" si="45"/>
        <v>0</v>
      </c>
    </row>
    <row r="935" spans="1:8" s="59" customFormat="1" hidden="1">
      <c r="A935" s="53" t="str">
        <f>IF((LEN('Copy paste to Here'!G939))&gt;5,((CONCATENATE('Copy paste to Here'!G939," &amp; ",'Copy paste to Here'!D939,"  &amp;  ",'Copy paste to Here'!E939))),"Empty Cell")</f>
        <v>Empty Cell</v>
      </c>
      <c r="B935" s="54">
        <f>'Copy paste to Here'!C939</f>
        <v>0</v>
      </c>
      <c r="C935" s="54"/>
      <c r="D935" s="55"/>
      <c r="E935" s="56"/>
      <c r="F935" s="56">
        <f t="shared" si="43"/>
        <v>0</v>
      </c>
      <c r="G935" s="57">
        <f t="shared" si="44"/>
        <v>0</v>
      </c>
      <c r="H935" s="60">
        <f t="shared" si="45"/>
        <v>0</v>
      </c>
    </row>
    <row r="936" spans="1:8" s="59" customFormat="1" hidden="1">
      <c r="A936" s="53" t="str">
        <f>IF((LEN('Copy paste to Here'!G940))&gt;5,((CONCATENATE('Copy paste to Here'!G940," &amp; ",'Copy paste to Here'!D940,"  &amp;  ",'Copy paste to Here'!E940))),"Empty Cell")</f>
        <v>Empty Cell</v>
      </c>
      <c r="B936" s="54">
        <f>'Copy paste to Here'!C940</f>
        <v>0</v>
      </c>
      <c r="C936" s="54"/>
      <c r="D936" s="55"/>
      <c r="E936" s="56"/>
      <c r="F936" s="56">
        <f t="shared" si="43"/>
        <v>0</v>
      </c>
      <c r="G936" s="57">
        <f t="shared" si="44"/>
        <v>0</v>
      </c>
      <c r="H936" s="60">
        <f t="shared" si="45"/>
        <v>0</v>
      </c>
    </row>
    <row r="937" spans="1:8" s="59" customFormat="1" hidden="1">
      <c r="A937" s="53" t="str">
        <f>IF((LEN('Copy paste to Here'!G941))&gt;5,((CONCATENATE('Copy paste to Here'!G941," &amp; ",'Copy paste to Here'!D941,"  &amp;  ",'Copy paste to Here'!E941))),"Empty Cell")</f>
        <v>Empty Cell</v>
      </c>
      <c r="B937" s="54">
        <f>'Copy paste to Here'!C941</f>
        <v>0</v>
      </c>
      <c r="C937" s="54"/>
      <c r="D937" s="55"/>
      <c r="E937" s="56"/>
      <c r="F937" s="56">
        <f t="shared" si="43"/>
        <v>0</v>
      </c>
      <c r="G937" s="57">
        <f t="shared" si="44"/>
        <v>0</v>
      </c>
      <c r="H937" s="60">
        <f t="shared" si="45"/>
        <v>0</v>
      </c>
    </row>
    <row r="938" spans="1:8" s="59" customFormat="1" hidden="1">
      <c r="A938" s="53" t="str">
        <f>IF((LEN('Copy paste to Here'!G942))&gt;5,((CONCATENATE('Copy paste to Here'!G942," &amp; ",'Copy paste to Here'!D942,"  &amp;  ",'Copy paste to Here'!E942))),"Empty Cell")</f>
        <v>Empty Cell</v>
      </c>
      <c r="B938" s="54">
        <f>'Copy paste to Here'!C942</f>
        <v>0</v>
      </c>
      <c r="C938" s="54"/>
      <c r="D938" s="55"/>
      <c r="E938" s="56"/>
      <c r="F938" s="56">
        <f t="shared" si="43"/>
        <v>0</v>
      </c>
      <c r="G938" s="57">
        <f t="shared" si="44"/>
        <v>0</v>
      </c>
      <c r="H938" s="60">
        <f t="shared" si="45"/>
        <v>0</v>
      </c>
    </row>
    <row r="939" spans="1:8" s="59" customFormat="1" hidden="1">
      <c r="A939" s="53" t="str">
        <f>IF((LEN('Copy paste to Here'!G943))&gt;5,((CONCATENATE('Copy paste to Here'!G943," &amp; ",'Copy paste to Here'!D943,"  &amp;  ",'Copy paste to Here'!E943))),"Empty Cell")</f>
        <v>Empty Cell</v>
      </c>
      <c r="B939" s="54">
        <f>'Copy paste to Here'!C943</f>
        <v>0</v>
      </c>
      <c r="C939" s="54"/>
      <c r="D939" s="55"/>
      <c r="E939" s="56"/>
      <c r="F939" s="56">
        <f t="shared" si="43"/>
        <v>0</v>
      </c>
      <c r="G939" s="57">
        <f t="shared" si="44"/>
        <v>0</v>
      </c>
      <c r="H939" s="60">
        <f t="shared" si="45"/>
        <v>0</v>
      </c>
    </row>
    <row r="940" spans="1:8" s="59" customFormat="1" hidden="1">
      <c r="A940" s="53" t="str">
        <f>IF((LEN('Copy paste to Here'!G944))&gt;5,((CONCATENATE('Copy paste to Here'!G944," &amp; ",'Copy paste to Here'!D944,"  &amp;  ",'Copy paste to Here'!E944))),"Empty Cell")</f>
        <v>Empty Cell</v>
      </c>
      <c r="B940" s="54">
        <f>'Copy paste to Here'!C944</f>
        <v>0</v>
      </c>
      <c r="C940" s="54"/>
      <c r="D940" s="55"/>
      <c r="E940" s="56"/>
      <c r="F940" s="56">
        <f t="shared" si="43"/>
        <v>0</v>
      </c>
      <c r="G940" s="57">
        <f t="shared" si="44"/>
        <v>0</v>
      </c>
      <c r="H940" s="60">
        <f t="shared" si="45"/>
        <v>0</v>
      </c>
    </row>
    <row r="941" spans="1:8" s="59" customFormat="1" hidden="1">
      <c r="A941" s="53" t="str">
        <f>IF((LEN('Copy paste to Here'!G945))&gt;5,((CONCATENATE('Copy paste to Here'!G945," &amp; ",'Copy paste to Here'!D945,"  &amp;  ",'Copy paste to Here'!E945))),"Empty Cell")</f>
        <v>Empty Cell</v>
      </c>
      <c r="B941" s="54">
        <f>'Copy paste to Here'!C945</f>
        <v>0</v>
      </c>
      <c r="C941" s="54"/>
      <c r="D941" s="55"/>
      <c r="E941" s="56"/>
      <c r="F941" s="56">
        <f t="shared" si="43"/>
        <v>0</v>
      </c>
      <c r="G941" s="57">
        <f t="shared" si="44"/>
        <v>0</v>
      </c>
      <c r="H941" s="60">
        <f t="shared" si="45"/>
        <v>0</v>
      </c>
    </row>
    <row r="942" spans="1:8" s="59" customFormat="1" hidden="1">
      <c r="A942" s="53" t="str">
        <f>IF((LEN('Copy paste to Here'!G946))&gt;5,((CONCATENATE('Copy paste to Here'!G946," &amp; ",'Copy paste to Here'!D946,"  &amp;  ",'Copy paste to Here'!E946))),"Empty Cell")</f>
        <v>Empty Cell</v>
      </c>
      <c r="B942" s="54">
        <f>'Copy paste to Here'!C946</f>
        <v>0</v>
      </c>
      <c r="C942" s="54"/>
      <c r="D942" s="55"/>
      <c r="E942" s="56"/>
      <c r="F942" s="56">
        <f t="shared" si="43"/>
        <v>0</v>
      </c>
      <c r="G942" s="57">
        <f t="shared" si="44"/>
        <v>0</v>
      </c>
      <c r="H942" s="60">
        <f t="shared" si="45"/>
        <v>0</v>
      </c>
    </row>
    <row r="943" spans="1:8" s="59" customFormat="1" hidden="1">
      <c r="A943" s="53" t="str">
        <f>IF((LEN('Copy paste to Here'!G947))&gt;5,((CONCATENATE('Copy paste to Here'!G947," &amp; ",'Copy paste to Here'!D947,"  &amp;  ",'Copy paste to Here'!E947))),"Empty Cell")</f>
        <v>Empty Cell</v>
      </c>
      <c r="B943" s="54">
        <f>'Copy paste to Here'!C947</f>
        <v>0</v>
      </c>
      <c r="C943" s="54"/>
      <c r="D943" s="55"/>
      <c r="E943" s="56"/>
      <c r="F943" s="56">
        <f t="shared" si="43"/>
        <v>0</v>
      </c>
      <c r="G943" s="57">
        <f t="shared" si="44"/>
        <v>0</v>
      </c>
      <c r="H943" s="60">
        <f t="shared" si="45"/>
        <v>0</v>
      </c>
    </row>
    <row r="944" spans="1:8" s="59" customFormat="1" hidden="1">
      <c r="A944" s="53" t="str">
        <f>IF((LEN('Copy paste to Here'!G948))&gt;5,((CONCATENATE('Copy paste to Here'!G948," &amp; ",'Copy paste to Here'!D948,"  &amp;  ",'Copy paste to Here'!E948))),"Empty Cell")</f>
        <v>Empty Cell</v>
      </c>
      <c r="B944" s="54">
        <f>'Copy paste to Here'!C948</f>
        <v>0</v>
      </c>
      <c r="C944" s="54"/>
      <c r="D944" s="55"/>
      <c r="E944" s="56"/>
      <c r="F944" s="56">
        <f t="shared" si="43"/>
        <v>0</v>
      </c>
      <c r="G944" s="57">
        <f t="shared" si="44"/>
        <v>0</v>
      </c>
      <c r="H944" s="60">
        <f t="shared" si="45"/>
        <v>0</v>
      </c>
    </row>
    <row r="945" spans="1:8" s="59" customFormat="1" hidden="1">
      <c r="A945" s="53" t="str">
        <f>IF((LEN('Copy paste to Here'!G949))&gt;5,((CONCATENATE('Copy paste to Here'!G949," &amp; ",'Copy paste to Here'!D949,"  &amp;  ",'Copy paste to Here'!E949))),"Empty Cell")</f>
        <v>Empty Cell</v>
      </c>
      <c r="B945" s="54">
        <f>'Copy paste to Here'!C949</f>
        <v>0</v>
      </c>
      <c r="C945" s="54"/>
      <c r="D945" s="55"/>
      <c r="E945" s="56"/>
      <c r="F945" s="56">
        <f t="shared" si="43"/>
        <v>0</v>
      </c>
      <c r="G945" s="57">
        <f t="shared" si="44"/>
        <v>0</v>
      </c>
      <c r="H945" s="60">
        <f t="shared" si="45"/>
        <v>0</v>
      </c>
    </row>
    <row r="946" spans="1:8" s="59" customFormat="1" hidden="1">
      <c r="A946" s="53" t="str">
        <f>IF((LEN('Copy paste to Here'!G950))&gt;5,((CONCATENATE('Copy paste to Here'!G950," &amp; ",'Copy paste to Here'!D950,"  &amp;  ",'Copy paste to Here'!E950))),"Empty Cell")</f>
        <v>Empty Cell</v>
      </c>
      <c r="B946" s="54">
        <f>'Copy paste to Here'!C950</f>
        <v>0</v>
      </c>
      <c r="C946" s="54"/>
      <c r="D946" s="55"/>
      <c r="E946" s="56"/>
      <c r="F946" s="56">
        <f t="shared" si="43"/>
        <v>0</v>
      </c>
      <c r="G946" s="57">
        <f t="shared" si="44"/>
        <v>0</v>
      </c>
      <c r="H946" s="60">
        <f t="shared" si="45"/>
        <v>0</v>
      </c>
    </row>
    <row r="947" spans="1:8" s="59" customFormat="1" hidden="1">
      <c r="A947" s="53" t="str">
        <f>IF((LEN('Copy paste to Here'!G951))&gt;5,((CONCATENATE('Copy paste to Here'!G951," &amp; ",'Copy paste to Here'!D951,"  &amp;  ",'Copy paste to Here'!E951))),"Empty Cell")</f>
        <v>Empty Cell</v>
      </c>
      <c r="B947" s="54">
        <f>'Copy paste to Here'!C951</f>
        <v>0</v>
      </c>
      <c r="C947" s="54"/>
      <c r="D947" s="55"/>
      <c r="E947" s="56"/>
      <c r="F947" s="56">
        <f t="shared" si="43"/>
        <v>0</v>
      </c>
      <c r="G947" s="57">
        <f t="shared" si="44"/>
        <v>0</v>
      </c>
      <c r="H947" s="60">
        <f t="shared" si="45"/>
        <v>0</v>
      </c>
    </row>
    <row r="948" spans="1:8" s="59" customFormat="1" hidden="1">
      <c r="A948" s="53" t="str">
        <f>IF((LEN('Copy paste to Here'!G952))&gt;5,((CONCATENATE('Copy paste to Here'!G952," &amp; ",'Copy paste to Here'!D952,"  &amp;  ",'Copy paste to Here'!E952))),"Empty Cell")</f>
        <v>Empty Cell</v>
      </c>
      <c r="B948" s="54">
        <f>'Copy paste to Here'!C952</f>
        <v>0</v>
      </c>
      <c r="C948" s="54"/>
      <c r="D948" s="55"/>
      <c r="E948" s="56"/>
      <c r="F948" s="56">
        <f t="shared" si="43"/>
        <v>0</v>
      </c>
      <c r="G948" s="57">
        <f t="shared" si="44"/>
        <v>0</v>
      </c>
      <c r="H948" s="60">
        <f t="shared" si="45"/>
        <v>0</v>
      </c>
    </row>
    <row r="949" spans="1:8" s="59" customFormat="1" hidden="1">
      <c r="A949" s="53" t="str">
        <f>IF((LEN('Copy paste to Here'!G953))&gt;5,((CONCATENATE('Copy paste to Here'!G953," &amp; ",'Copy paste to Here'!D953,"  &amp;  ",'Copy paste to Here'!E953))),"Empty Cell")</f>
        <v>Empty Cell</v>
      </c>
      <c r="B949" s="54">
        <f>'Copy paste to Here'!C953</f>
        <v>0</v>
      </c>
      <c r="C949" s="54"/>
      <c r="D949" s="55"/>
      <c r="E949" s="56"/>
      <c r="F949" s="56">
        <f t="shared" si="43"/>
        <v>0</v>
      </c>
      <c r="G949" s="57">
        <f t="shared" si="44"/>
        <v>0</v>
      </c>
      <c r="H949" s="60">
        <f t="shared" si="45"/>
        <v>0</v>
      </c>
    </row>
    <row r="950" spans="1:8" s="59" customFormat="1" hidden="1">
      <c r="A950" s="53" t="str">
        <f>IF((LEN('Copy paste to Here'!G954))&gt;5,((CONCATENATE('Copy paste to Here'!G954," &amp; ",'Copy paste to Here'!D954,"  &amp;  ",'Copy paste to Here'!E954))),"Empty Cell")</f>
        <v>Empty Cell</v>
      </c>
      <c r="B950" s="54">
        <f>'Copy paste to Here'!C954</f>
        <v>0</v>
      </c>
      <c r="C950" s="54"/>
      <c r="D950" s="55"/>
      <c r="E950" s="56"/>
      <c r="F950" s="56">
        <f t="shared" si="43"/>
        <v>0</v>
      </c>
      <c r="G950" s="57">
        <f t="shared" si="44"/>
        <v>0</v>
      </c>
      <c r="H950" s="60">
        <f t="shared" si="45"/>
        <v>0</v>
      </c>
    </row>
    <row r="951" spans="1:8" s="59" customFormat="1" hidden="1">
      <c r="A951" s="53" t="str">
        <f>IF((LEN('Copy paste to Here'!G955))&gt;5,((CONCATENATE('Copy paste to Here'!G955," &amp; ",'Copy paste to Here'!D955,"  &amp;  ",'Copy paste to Here'!E955))),"Empty Cell")</f>
        <v>Empty Cell</v>
      </c>
      <c r="B951" s="54">
        <f>'Copy paste to Here'!C955</f>
        <v>0</v>
      </c>
      <c r="C951" s="54"/>
      <c r="D951" s="55"/>
      <c r="E951" s="56"/>
      <c r="F951" s="56">
        <f t="shared" si="43"/>
        <v>0</v>
      </c>
      <c r="G951" s="57">
        <f t="shared" si="44"/>
        <v>0</v>
      </c>
      <c r="H951" s="60">
        <f t="shared" si="45"/>
        <v>0</v>
      </c>
    </row>
    <row r="952" spans="1:8" s="59" customFormat="1" hidden="1">
      <c r="A952" s="53" t="str">
        <f>IF((LEN('Copy paste to Here'!G956))&gt;5,((CONCATENATE('Copy paste to Here'!G956," &amp; ",'Copy paste to Here'!D956,"  &amp;  ",'Copy paste to Here'!E956))),"Empty Cell")</f>
        <v>Empty Cell</v>
      </c>
      <c r="B952" s="54">
        <f>'Copy paste to Here'!C956</f>
        <v>0</v>
      </c>
      <c r="C952" s="54"/>
      <c r="D952" s="55"/>
      <c r="E952" s="56"/>
      <c r="F952" s="56">
        <f t="shared" si="43"/>
        <v>0</v>
      </c>
      <c r="G952" s="57">
        <f t="shared" si="44"/>
        <v>0</v>
      </c>
      <c r="H952" s="60">
        <f t="shared" si="45"/>
        <v>0</v>
      </c>
    </row>
    <row r="953" spans="1:8" s="59" customFormat="1" hidden="1">
      <c r="A953" s="53" t="str">
        <f>IF((LEN('Copy paste to Here'!G957))&gt;5,((CONCATENATE('Copy paste to Here'!G957," &amp; ",'Copy paste to Here'!D957,"  &amp;  ",'Copy paste to Here'!E957))),"Empty Cell")</f>
        <v>Empty Cell</v>
      </c>
      <c r="B953" s="54">
        <f>'Copy paste to Here'!C957</f>
        <v>0</v>
      </c>
      <c r="C953" s="54"/>
      <c r="D953" s="55"/>
      <c r="E953" s="56"/>
      <c r="F953" s="56">
        <f t="shared" si="43"/>
        <v>0</v>
      </c>
      <c r="G953" s="57">
        <f t="shared" si="44"/>
        <v>0</v>
      </c>
      <c r="H953" s="60">
        <f t="shared" si="45"/>
        <v>0</v>
      </c>
    </row>
    <row r="954" spans="1:8" s="59" customFormat="1" hidden="1">
      <c r="A954" s="53" t="str">
        <f>IF((LEN('Copy paste to Here'!G958))&gt;5,((CONCATENATE('Copy paste to Here'!G958," &amp; ",'Copy paste to Here'!D958,"  &amp;  ",'Copy paste to Here'!E958))),"Empty Cell")</f>
        <v>Empty Cell</v>
      </c>
      <c r="B954" s="54">
        <f>'Copy paste to Here'!C958</f>
        <v>0</v>
      </c>
      <c r="C954" s="54"/>
      <c r="D954" s="55"/>
      <c r="E954" s="56"/>
      <c r="F954" s="56">
        <f t="shared" si="43"/>
        <v>0</v>
      </c>
      <c r="G954" s="57">
        <f t="shared" si="44"/>
        <v>0</v>
      </c>
      <c r="H954" s="60">
        <f t="shared" si="45"/>
        <v>0</v>
      </c>
    </row>
    <row r="955" spans="1:8" s="59" customFormat="1" hidden="1">
      <c r="A955" s="53" t="str">
        <f>IF((LEN('Copy paste to Here'!G959))&gt;5,((CONCATENATE('Copy paste to Here'!G959," &amp; ",'Copy paste to Here'!D959,"  &amp;  ",'Copy paste to Here'!E959))),"Empty Cell")</f>
        <v>Empty Cell</v>
      </c>
      <c r="B955" s="54">
        <f>'Copy paste to Here'!C959</f>
        <v>0</v>
      </c>
      <c r="C955" s="54"/>
      <c r="D955" s="55"/>
      <c r="E955" s="56"/>
      <c r="F955" s="56">
        <f t="shared" si="43"/>
        <v>0</v>
      </c>
      <c r="G955" s="57">
        <f t="shared" si="44"/>
        <v>0</v>
      </c>
      <c r="H955" s="60">
        <f t="shared" si="45"/>
        <v>0</v>
      </c>
    </row>
    <row r="956" spans="1:8" s="59" customFormat="1" hidden="1">
      <c r="A956" s="53" t="str">
        <f>IF((LEN('Copy paste to Here'!G960))&gt;5,((CONCATENATE('Copy paste to Here'!G960," &amp; ",'Copy paste to Here'!D960,"  &amp;  ",'Copy paste to Here'!E960))),"Empty Cell")</f>
        <v>Empty Cell</v>
      </c>
      <c r="B956" s="54">
        <f>'Copy paste to Here'!C960</f>
        <v>0</v>
      </c>
      <c r="C956" s="54"/>
      <c r="D956" s="55"/>
      <c r="E956" s="56"/>
      <c r="F956" s="56">
        <f t="shared" si="43"/>
        <v>0</v>
      </c>
      <c r="G956" s="57">
        <f t="shared" si="44"/>
        <v>0</v>
      </c>
      <c r="H956" s="60">
        <f t="shared" si="45"/>
        <v>0</v>
      </c>
    </row>
    <row r="957" spans="1:8" s="59" customFormat="1" hidden="1">
      <c r="A957" s="53" t="str">
        <f>IF((LEN('Copy paste to Here'!G961))&gt;5,((CONCATENATE('Copy paste to Here'!G961," &amp; ",'Copy paste to Here'!D961,"  &amp;  ",'Copy paste to Here'!E961))),"Empty Cell")</f>
        <v>Empty Cell</v>
      </c>
      <c r="B957" s="54">
        <f>'Copy paste to Here'!C961</f>
        <v>0</v>
      </c>
      <c r="C957" s="54"/>
      <c r="D957" s="55"/>
      <c r="E957" s="56"/>
      <c r="F957" s="56">
        <f t="shared" si="43"/>
        <v>0</v>
      </c>
      <c r="G957" s="57">
        <f t="shared" si="44"/>
        <v>0</v>
      </c>
      <c r="H957" s="60">
        <f t="shared" si="45"/>
        <v>0</v>
      </c>
    </row>
    <row r="958" spans="1:8" s="59" customFormat="1" hidden="1">
      <c r="A958" s="53" t="str">
        <f>IF((LEN('Copy paste to Here'!G962))&gt;5,((CONCATENATE('Copy paste to Here'!G962," &amp; ",'Copy paste to Here'!D962,"  &amp;  ",'Copy paste to Here'!E962))),"Empty Cell")</f>
        <v>Empty Cell</v>
      </c>
      <c r="B958" s="54">
        <f>'Copy paste to Here'!C962</f>
        <v>0</v>
      </c>
      <c r="C958" s="54"/>
      <c r="D958" s="55"/>
      <c r="E958" s="56"/>
      <c r="F958" s="56">
        <f t="shared" si="43"/>
        <v>0</v>
      </c>
      <c r="G958" s="57">
        <f t="shared" si="44"/>
        <v>0</v>
      </c>
      <c r="H958" s="60">
        <f t="shared" si="45"/>
        <v>0</v>
      </c>
    </row>
    <row r="959" spans="1:8" s="59" customFormat="1" hidden="1">
      <c r="A959" s="53" t="str">
        <f>IF((LEN('Copy paste to Here'!G963))&gt;5,((CONCATENATE('Copy paste to Here'!G963," &amp; ",'Copy paste to Here'!D963,"  &amp;  ",'Copy paste to Here'!E963))),"Empty Cell")</f>
        <v>Empty Cell</v>
      </c>
      <c r="B959" s="54">
        <f>'Copy paste to Here'!C963</f>
        <v>0</v>
      </c>
      <c r="C959" s="54"/>
      <c r="D959" s="55"/>
      <c r="E959" s="56"/>
      <c r="F959" s="56">
        <f t="shared" si="43"/>
        <v>0</v>
      </c>
      <c r="G959" s="57">
        <f t="shared" si="44"/>
        <v>0</v>
      </c>
      <c r="H959" s="60">
        <f t="shared" si="45"/>
        <v>0</v>
      </c>
    </row>
    <row r="960" spans="1:8" s="59" customFormat="1" hidden="1">
      <c r="A960" s="53" t="str">
        <f>IF((LEN('Copy paste to Here'!G964))&gt;5,((CONCATENATE('Copy paste to Here'!G964," &amp; ",'Copy paste to Here'!D964,"  &amp;  ",'Copy paste to Here'!E964))),"Empty Cell")</f>
        <v>Empty Cell</v>
      </c>
      <c r="B960" s="54">
        <f>'Copy paste to Here'!C964</f>
        <v>0</v>
      </c>
      <c r="C960" s="54"/>
      <c r="D960" s="55"/>
      <c r="E960" s="56"/>
      <c r="F960" s="56">
        <f t="shared" si="43"/>
        <v>0</v>
      </c>
      <c r="G960" s="57">
        <f t="shared" si="44"/>
        <v>0</v>
      </c>
      <c r="H960" s="60">
        <f t="shared" si="45"/>
        <v>0</v>
      </c>
    </row>
    <row r="961" spans="1:8" s="59" customFormat="1" hidden="1">
      <c r="A961" s="53" t="str">
        <f>IF((LEN('Copy paste to Here'!G965))&gt;5,((CONCATENATE('Copy paste to Here'!G965," &amp; ",'Copy paste to Here'!D965,"  &amp;  ",'Copy paste to Here'!E965))),"Empty Cell")</f>
        <v>Empty Cell</v>
      </c>
      <c r="B961" s="54">
        <f>'Copy paste to Here'!C965</f>
        <v>0</v>
      </c>
      <c r="C961" s="54"/>
      <c r="D961" s="55"/>
      <c r="E961" s="56"/>
      <c r="F961" s="56">
        <f t="shared" si="43"/>
        <v>0</v>
      </c>
      <c r="G961" s="57">
        <f t="shared" si="44"/>
        <v>0</v>
      </c>
      <c r="H961" s="60">
        <f t="shared" si="45"/>
        <v>0</v>
      </c>
    </row>
    <row r="962" spans="1:8" s="59" customFormat="1" hidden="1">
      <c r="A962" s="53" t="str">
        <f>IF((LEN('Copy paste to Here'!G966))&gt;5,((CONCATENATE('Copy paste to Here'!G966," &amp; ",'Copy paste to Here'!D966,"  &amp;  ",'Copy paste to Here'!E966))),"Empty Cell")</f>
        <v>Empty Cell</v>
      </c>
      <c r="B962" s="54">
        <f>'Copy paste to Here'!C966</f>
        <v>0</v>
      </c>
      <c r="C962" s="54"/>
      <c r="D962" s="55"/>
      <c r="E962" s="56"/>
      <c r="F962" s="56">
        <f t="shared" si="43"/>
        <v>0</v>
      </c>
      <c r="G962" s="57">
        <f t="shared" si="44"/>
        <v>0</v>
      </c>
      <c r="H962" s="60">
        <f t="shared" si="45"/>
        <v>0</v>
      </c>
    </row>
    <row r="963" spans="1:8" s="59" customFormat="1" hidden="1">
      <c r="A963" s="53" t="str">
        <f>IF((LEN('Copy paste to Here'!G967))&gt;5,((CONCATENATE('Copy paste to Here'!G967," &amp; ",'Copy paste to Here'!D967,"  &amp;  ",'Copy paste to Here'!E967))),"Empty Cell")</f>
        <v>Empty Cell</v>
      </c>
      <c r="B963" s="54">
        <f>'Copy paste to Here'!C967</f>
        <v>0</v>
      </c>
      <c r="C963" s="54"/>
      <c r="D963" s="55"/>
      <c r="E963" s="56"/>
      <c r="F963" s="56">
        <f t="shared" si="43"/>
        <v>0</v>
      </c>
      <c r="G963" s="57">
        <f t="shared" si="44"/>
        <v>0</v>
      </c>
      <c r="H963" s="60">
        <f t="shared" si="45"/>
        <v>0</v>
      </c>
    </row>
    <row r="964" spans="1:8" s="59" customFormat="1" hidden="1">
      <c r="A964" s="53" t="str">
        <f>IF((LEN('Copy paste to Here'!G968))&gt;5,((CONCATENATE('Copy paste to Here'!G968," &amp; ",'Copy paste to Here'!D968,"  &amp;  ",'Copy paste to Here'!E968))),"Empty Cell")</f>
        <v>Empty Cell</v>
      </c>
      <c r="B964" s="54">
        <f>'Copy paste to Here'!C968</f>
        <v>0</v>
      </c>
      <c r="C964" s="54"/>
      <c r="D964" s="55"/>
      <c r="E964" s="56"/>
      <c r="F964" s="56">
        <f t="shared" si="43"/>
        <v>0</v>
      </c>
      <c r="G964" s="57">
        <f t="shared" si="44"/>
        <v>0</v>
      </c>
      <c r="H964" s="60">
        <f t="shared" si="45"/>
        <v>0</v>
      </c>
    </row>
    <row r="965" spans="1:8" s="59" customFormat="1" hidden="1">
      <c r="A965" s="53" t="str">
        <f>IF((LEN('Copy paste to Here'!G969))&gt;5,((CONCATENATE('Copy paste to Here'!G969," &amp; ",'Copy paste to Here'!D969,"  &amp;  ",'Copy paste to Here'!E969))),"Empty Cell")</f>
        <v>Empty Cell</v>
      </c>
      <c r="B965" s="54">
        <f>'Copy paste to Here'!C969</f>
        <v>0</v>
      </c>
      <c r="C965" s="54"/>
      <c r="D965" s="55"/>
      <c r="E965" s="56"/>
      <c r="F965" s="56">
        <f t="shared" si="43"/>
        <v>0</v>
      </c>
      <c r="G965" s="57">
        <f t="shared" si="44"/>
        <v>0</v>
      </c>
      <c r="H965" s="60">
        <f t="shared" si="45"/>
        <v>0</v>
      </c>
    </row>
    <row r="966" spans="1:8" s="59" customFormat="1" hidden="1">
      <c r="A966" s="53" t="str">
        <f>IF((LEN('Copy paste to Here'!G970))&gt;5,((CONCATENATE('Copy paste to Here'!G970," &amp; ",'Copy paste to Here'!D970,"  &amp;  ",'Copy paste to Here'!E970))),"Empty Cell")</f>
        <v>Empty Cell</v>
      </c>
      <c r="B966" s="54">
        <f>'Copy paste to Here'!C970</f>
        <v>0</v>
      </c>
      <c r="C966" s="54"/>
      <c r="D966" s="55"/>
      <c r="E966" s="56"/>
      <c r="F966" s="56">
        <f t="shared" si="43"/>
        <v>0</v>
      </c>
      <c r="G966" s="57">
        <f t="shared" si="44"/>
        <v>0</v>
      </c>
      <c r="H966" s="60">
        <f t="shared" si="45"/>
        <v>0</v>
      </c>
    </row>
    <row r="967" spans="1:8" s="59" customFormat="1" hidden="1">
      <c r="A967" s="53" t="str">
        <f>IF((LEN('Copy paste to Here'!G971))&gt;5,((CONCATENATE('Copy paste to Here'!G971," &amp; ",'Copy paste to Here'!D971,"  &amp;  ",'Copy paste to Here'!E971))),"Empty Cell")</f>
        <v>Empty Cell</v>
      </c>
      <c r="B967" s="54">
        <f>'Copy paste to Here'!C971</f>
        <v>0</v>
      </c>
      <c r="C967" s="54"/>
      <c r="D967" s="55"/>
      <c r="E967" s="56"/>
      <c r="F967" s="56">
        <f t="shared" si="43"/>
        <v>0</v>
      </c>
      <c r="G967" s="57">
        <f t="shared" si="44"/>
        <v>0</v>
      </c>
      <c r="H967" s="60">
        <f t="shared" si="45"/>
        <v>0</v>
      </c>
    </row>
    <row r="968" spans="1:8" s="59" customFormat="1" hidden="1">
      <c r="A968" s="53" t="str">
        <f>IF((LEN('Copy paste to Here'!G972))&gt;5,((CONCATENATE('Copy paste to Here'!G972," &amp; ",'Copy paste to Here'!D972,"  &amp;  ",'Copy paste to Here'!E972))),"Empty Cell")</f>
        <v>Empty Cell</v>
      </c>
      <c r="B968" s="54">
        <f>'Copy paste to Here'!C972</f>
        <v>0</v>
      </c>
      <c r="C968" s="54"/>
      <c r="D968" s="55"/>
      <c r="E968" s="56"/>
      <c r="F968" s="56">
        <f t="shared" si="43"/>
        <v>0</v>
      </c>
      <c r="G968" s="57">
        <f t="shared" si="44"/>
        <v>0</v>
      </c>
      <c r="H968" s="60">
        <f t="shared" si="45"/>
        <v>0</v>
      </c>
    </row>
    <row r="969" spans="1:8" s="59" customFormat="1" hidden="1">
      <c r="A969" s="53" t="str">
        <f>IF((LEN('Copy paste to Here'!G973))&gt;5,((CONCATENATE('Copy paste to Here'!G973," &amp; ",'Copy paste to Here'!D973,"  &amp;  ",'Copy paste to Here'!E973))),"Empty Cell")</f>
        <v>Empty Cell</v>
      </c>
      <c r="B969" s="54">
        <f>'Copy paste to Here'!C973</f>
        <v>0</v>
      </c>
      <c r="C969" s="54"/>
      <c r="D969" s="55"/>
      <c r="E969" s="56"/>
      <c r="F969" s="56">
        <f t="shared" si="43"/>
        <v>0</v>
      </c>
      <c r="G969" s="57">
        <f t="shared" si="44"/>
        <v>0</v>
      </c>
      <c r="H969" s="60">
        <f t="shared" si="45"/>
        <v>0</v>
      </c>
    </row>
    <row r="970" spans="1:8" s="59" customFormat="1" hidden="1">
      <c r="A970" s="53" t="str">
        <f>IF((LEN('Copy paste to Here'!G974))&gt;5,((CONCATENATE('Copy paste to Here'!G974," &amp; ",'Copy paste to Here'!D974,"  &amp;  ",'Copy paste to Here'!E974))),"Empty Cell")</f>
        <v>Empty Cell</v>
      </c>
      <c r="B970" s="54">
        <f>'Copy paste to Here'!C974</f>
        <v>0</v>
      </c>
      <c r="C970" s="54"/>
      <c r="D970" s="55"/>
      <c r="E970" s="56"/>
      <c r="F970" s="56">
        <f t="shared" si="43"/>
        <v>0</v>
      </c>
      <c r="G970" s="57">
        <f t="shared" si="44"/>
        <v>0</v>
      </c>
      <c r="H970" s="60">
        <f t="shared" si="45"/>
        <v>0</v>
      </c>
    </row>
    <row r="971" spans="1:8" s="59" customFormat="1" hidden="1">
      <c r="A971" s="53" t="str">
        <f>IF((LEN('Copy paste to Here'!G975))&gt;5,((CONCATENATE('Copy paste to Here'!G975," &amp; ",'Copy paste to Here'!D975,"  &amp;  ",'Copy paste to Here'!E975))),"Empty Cell")</f>
        <v>Empty Cell</v>
      </c>
      <c r="B971" s="54">
        <f>'Copy paste to Here'!C975</f>
        <v>0</v>
      </c>
      <c r="C971" s="54"/>
      <c r="D971" s="55"/>
      <c r="E971" s="56"/>
      <c r="F971" s="56">
        <f t="shared" si="43"/>
        <v>0</v>
      </c>
      <c r="G971" s="57">
        <f t="shared" si="44"/>
        <v>0</v>
      </c>
      <c r="H971" s="60">
        <f t="shared" si="45"/>
        <v>0</v>
      </c>
    </row>
    <row r="972" spans="1:8" s="59" customFormat="1" hidden="1">
      <c r="A972" s="53" t="str">
        <f>IF((LEN('Copy paste to Here'!G976))&gt;5,((CONCATENATE('Copy paste to Here'!G976," &amp; ",'Copy paste to Here'!D976,"  &amp;  ",'Copy paste to Here'!E976))),"Empty Cell")</f>
        <v>Empty Cell</v>
      </c>
      <c r="B972" s="54">
        <f>'Copy paste to Here'!C976</f>
        <v>0</v>
      </c>
      <c r="C972" s="54"/>
      <c r="D972" s="55"/>
      <c r="E972" s="56"/>
      <c r="F972" s="56">
        <f t="shared" si="43"/>
        <v>0</v>
      </c>
      <c r="G972" s="57">
        <f t="shared" si="44"/>
        <v>0</v>
      </c>
      <c r="H972" s="60">
        <f t="shared" si="45"/>
        <v>0</v>
      </c>
    </row>
    <row r="973" spans="1:8" s="59" customFormat="1" hidden="1">
      <c r="A973" s="53" t="str">
        <f>IF((LEN('Copy paste to Here'!G977))&gt;5,((CONCATENATE('Copy paste to Here'!G977," &amp; ",'Copy paste to Here'!D977,"  &amp;  ",'Copy paste to Here'!E977))),"Empty Cell")</f>
        <v>Empty Cell</v>
      </c>
      <c r="B973" s="54">
        <f>'Copy paste to Here'!C977</f>
        <v>0</v>
      </c>
      <c r="C973" s="54"/>
      <c r="D973" s="55"/>
      <c r="E973" s="56"/>
      <c r="F973" s="56">
        <f t="shared" si="43"/>
        <v>0</v>
      </c>
      <c r="G973" s="57">
        <f t="shared" si="44"/>
        <v>0</v>
      </c>
      <c r="H973" s="60">
        <f t="shared" si="45"/>
        <v>0</v>
      </c>
    </row>
    <row r="974" spans="1:8" s="59" customFormat="1" hidden="1">
      <c r="A974" s="53" t="str">
        <f>IF((LEN('Copy paste to Here'!G978))&gt;5,((CONCATENATE('Copy paste to Here'!G978," &amp; ",'Copy paste to Here'!D978,"  &amp;  ",'Copy paste to Here'!E978))),"Empty Cell")</f>
        <v>Empty Cell</v>
      </c>
      <c r="B974" s="54">
        <f>'Copy paste to Here'!C978</f>
        <v>0</v>
      </c>
      <c r="C974" s="54"/>
      <c r="D974" s="55"/>
      <c r="E974" s="56"/>
      <c r="F974" s="56">
        <f t="shared" si="43"/>
        <v>0</v>
      </c>
      <c r="G974" s="57">
        <f t="shared" si="44"/>
        <v>0</v>
      </c>
      <c r="H974" s="60">
        <f t="shared" si="45"/>
        <v>0</v>
      </c>
    </row>
    <row r="975" spans="1:8" s="59" customFormat="1" hidden="1">
      <c r="A975" s="53" t="str">
        <f>IF((LEN('Copy paste to Here'!G979))&gt;5,((CONCATENATE('Copy paste to Here'!G979," &amp; ",'Copy paste to Here'!D979,"  &amp;  ",'Copy paste to Here'!E979))),"Empty Cell")</f>
        <v>Empty Cell</v>
      </c>
      <c r="B975" s="54">
        <f>'Copy paste to Here'!C979</f>
        <v>0</v>
      </c>
      <c r="C975" s="54"/>
      <c r="D975" s="55"/>
      <c r="E975" s="56"/>
      <c r="F975" s="56">
        <f t="shared" si="43"/>
        <v>0</v>
      </c>
      <c r="G975" s="57">
        <f t="shared" si="44"/>
        <v>0</v>
      </c>
      <c r="H975" s="60">
        <f t="shared" si="45"/>
        <v>0</v>
      </c>
    </row>
    <row r="976" spans="1:8" s="59" customFormat="1" hidden="1">
      <c r="A976" s="53" t="str">
        <f>IF((LEN('Copy paste to Here'!G980))&gt;5,((CONCATENATE('Copy paste to Here'!G980," &amp; ",'Copy paste to Here'!D980,"  &amp;  ",'Copy paste to Here'!E980))),"Empty Cell")</f>
        <v>Empty Cell</v>
      </c>
      <c r="B976" s="54">
        <f>'Copy paste to Here'!C980</f>
        <v>0</v>
      </c>
      <c r="C976" s="54"/>
      <c r="D976" s="55"/>
      <c r="E976" s="56"/>
      <c r="F976" s="56">
        <f t="shared" si="43"/>
        <v>0</v>
      </c>
      <c r="G976" s="57">
        <f t="shared" si="44"/>
        <v>0</v>
      </c>
      <c r="H976" s="60">
        <f t="shared" si="45"/>
        <v>0</v>
      </c>
    </row>
    <row r="977" spans="1:8" s="59" customFormat="1" hidden="1">
      <c r="A977" s="53" t="str">
        <f>IF((LEN('Copy paste to Here'!G981))&gt;5,((CONCATENATE('Copy paste to Here'!G981," &amp; ",'Copy paste to Here'!D981,"  &amp;  ",'Copy paste to Here'!E981))),"Empty Cell")</f>
        <v>Empty Cell</v>
      </c>
      <c r="B977" s="54">
        <f>'Copy paste to Here'!C981</f>
        <v>0</v>
      </c>
      <c r="C977" s="54"/>
      <c r="D977" s="55"/>
      <c r="E977" s="56"/>
      <c r="F977" s="56">
        <f t="shared" si="43"/>
        <v>0</v>
      </c>
      <c r="G977" s="57">
        <f t="shared" si="44"/>
        <v>0</v>
      </c>
      <c r="H977" s="60">
        <f t="shared" si="45"/>
        <v>0</v>
      </c>
    </row>
    <row r="978" spans="1:8" s="59" customFormat="1" hidden="1">
      <c r="A978" s="53" t="str">
        <f>IF((LEN('Copy paste to Here'!G982))&gt;5,((CONCATENATE('Copy paste to Here'!G982," &amp; ",'Copy paste to Here'!D982,"  &amp;  ",'Copy paste to Here'!E982))),"Empty Cell")</f>
        <v>Empty Cell</v>
      </c>
      <c r="B978" s="54">
        <f>'Copy paste to Here'!C982</f>
        <v>0</v>
      </c>
      <c r="C978" s="54"/>
      <c r="D978" s="55"/>
      <c r="E978" s="56"/>
      <c r="F978" s="56">
        <f t="shared" si="43"/>
        <v>0</v>
      </c>
      <c r="G978" s="57">
        <f t="shared" si="44"/>
        <v>0</v>
      </c>
      <c r="H978" s="60">
        <f t="shared" si="45"/>
        <v>0</v>
      </c>
    </row>
    <row r="979" spans="1:8" s="59" customFormat="1" hidden="1">
      <c r="A979" s="53" t="str">
        <f>IF((LEN('Copy paste to Here'!G983))&gt;5,((CONCATENATE('Copy paste to Here'!G983," &amp; ",'Copy paste to Here'!D983,"  &amp;  ",'Copy paste to Here'!E983))),"Empty Cell")</f>
        <v>Empty Cell</v>
      </c>
      <c r="B979" s="54">
        <f>'Copy paste to Here'!C983</f>
        <v>0</v>
      </c>
      <c r="C979" s="54"/>
      <c r="D979" s="55"/>
      <c r="E979" s="56"/>
      <c r="F979" s="56">
        <f t="shared" ref="F979:F998" si="46">D979*E979</f>
        <v>0</v>
      </c>
      <c r="G979" s="57">
        <f t="shared" ref="G979:G999" si="47">E979*$E$14</f>
        <v>0</v>
      </c>
      <c r="H979" s="60">
        <f t="shared" ref="H979:H998" si="48">D979*G979</f>
        <v>0</v>
      </c>
    </row>
    <row r="980" spans="1:8" s="59" customFormat="1" hidden="1">
      <c r="A980" s="53" t="str">
        <f>IF((LEN('Copy paste to Here'!G984))&gt;5,((CONCATENATE('Copy paste to Here'!G984," &amp; ",'Copy paste to Here'!D984,"  &amp;  ",'Copy paste to Here'!E984))),"Empty Cell")</f>
        <v>Empty Cell</v>
      </c>
      <c r="B980" s="54">
        <f>'Copy paste to Here'!C984</f>
        <v>0</v>
      </c>
      <c r="C980" s="54"/>
      <c r="D980" s="55"/>
      <c r="E980" s="56"/>
      <c r="F980" s="56">
        <f t="shared" si="46"/>
        <v>0</v>
      </c>
      <c r="G980" s="57">
        <f t="shared" si="47"/>
        <v>0</v>
      </c>
      <c r="H980" s="60">
        <f t="shared" si="48"/>
        <v>0</v>
      </c>
    </row>
    <row r="981" spans="1:8" s="59" customFormat="1" hidden="1">
      <c r="A981" s="53" t="str">
        <f>IF((LEN('Copy paste to Here'!G985))&gt;5,((CONCATENATE('Copy paste to Here'!G985," &amp; ",'Copy paste to Here'!D985,"  &amp;  ",'Copy paste to Here'!E985))),"Empty Cell")</f>
        <v>Empty Cell</v>
      </c>
      <c r="B981" s="54">
        <f>'Copy paste to Here'!C985</f>
        <v>0</v>
      </c>
      <c r="C981" s="54"/>
      <c r="D981" s="55"/>
      <c r="E981" s="56"/>
      <c r="F981" s="56">
        <f t="shared" si="46"/>
        <v>0</v>
      </c>
      <c r="G981" s="57">
        <f t="shared" si="47"/>
        <v>0</v>
      </c>
      <c r="H981" s="60">
        <f t="shared" si="48"/>
        <v>0</v>
      </c>
    </row>
    <row r="982" spans="1:8" s="59" customFormat="1" hidden="1">
      <c r="A982" s="53" t="str">
        <f>IF((LEN('Copy paste to Here'!G986))&gt;5,((CONCATENATE('Copy paste to Here'!G986," &amp; ",'Copy paste to Here'!D986,"  &amp;  ",'Copy paste to Here'!E986))),"Empty Cell")</f>
        <v>Empty Cell</v>
      </c>
      <c r="B982" s="54">
        <f>'Copy paste to Here'!C986</f>
        <v>0</v>
      </c>
      <c r="C982" s="54"/>
      <c r="D982" s="55"/>
      <c r="E982" s="56"/>
      <c r="F982" s="56">
        <f t="shared" si="46"/>
        <v>0</v>
      </c>
      <c r="G982" s="57">
        <f t="shared" si="47"/>
        <v>0</v>
      </c>
      <c r="H982" s="60">
        <f t="shared" si="48"/>
        <v>0</v>
      </c>
    </row>
    <row r="983" spans="1:8" s="59" customFormat="1" hidden="1">
      <c r="A983" s="53" t="str">
        <f>IF((LEN('Copy paste to Here'!G987))&gt;5,((CONCATENATE('Copy paste to Here'!G987," &amp; ",'Copy paste to Here'!D987,"  &amp;  ",'Copy paste to Here'!E987))),"Empty Cell")</f>
        <v>Empty Cell</v>
      </c>
      <c r="B983" s="54">
        <f>'Copy paste to Here'!C987</f>
        <v>0</v>
      </c>
      <c r="C983" s="54"/>
      <c r="D983" s="55"/>
      <c r="E983" s="56"/>
      <c r="F983" s="56">
        <f t="shared" si="46"/>
        <v>0</v>
      </c>
      <c r="G983" s="57">
        <f t="shared" si="47"/>
        <v>0</v>
      </c>
      <c r="H983" s="60">
        <f t="shared" si="48"/>
        <v>0</v>
      </c>
    </row>
    <row r="984" spans="1:8" s="59" customFormat="1" hidden="1">
      <c r="A984" s="53" t="str">
        <f>IF((LEN('Copy paste to Here'!G988))&gt;5,((CONCATENATE('Copy paste to Here'!G988," &amp; ",'Copy paste to Here'!D988,"  &amp;  ",'Copy paste to Here'!E988))),"Empty Cell")</f>
        <v>Empty Cell</v>
      </c>
      <c r="B984" s="54">
        <f>'Copy paste to Here'!C988</f>
        <v>0</v>
      </c>
      <c r="C984" s="54"/>
      <c r="D984" s="55"/>
      <c r="E984" s="56"/>
      <c r="F984" s="56">
        <f t="shared" si="46"/>
        <v>0</v>
      </c>
      <c r="G984" s="57">
        <f t="shared" si="47"/>
        <v>0</v>
      </c>
      <c r="H984" s="60">
        <f t="shared" si="48"/>
        <v>0</v>
      </c>
    </row>
    <row r="985" spans="1:8" s="59" customFormat="1" hidden="1">
      <c r="A985" s="53" t="str">
        <f>IF((LEN('Copy paste to Here'!G989))&gt;5,((CONCATENATE('Copy paste to Here'!G989," &amp; ",'Copy paste to Here'!D989,"  &amp;  ",'Copy paste to Here'!E989))),"Empty Cell")</f>
        <v>Empty Cell</v>
      </c>
      <c r="B985" s="54">
        <f>'Copy paste to Here'!C989</f>
        <v>0</v>
      </c>
      <c r="C985" s="54"/>
      <c r="D985" s="55"/>
      <c r="E985" s="56"/>
      <c r="F985" s="56">
        <f t="shared" si="46"/>
        <v>0</v>
      </c>
      <c r="G985" s="57">
        <f t="shared" si="47"/>
        <v>0</v>
      </c>
      <c r="H985" s="60">
        <f t="shared" si="48"/>
        <v>0</v>
      </c>
    </row>
    <row r="986" spans="1:8" s="59" customFormat="1" hidden="1">
      <c r="A986" s="53" t="str">
        <f>IF((LEN('Copy paste to Here'!G990))&gt;5,((CONCATENATE('Copy paste to Here'!G990," &amp; ",'Copy paste to Here'!D990,"  &amp;  ",'Copy paste to Here'!E990))),"Empty Cell")</f>
        <v>Empty Cell</v>
      </c>
      <c r="B986" s="54">
        <f>'Copy paste to Here'!C990</f>
        <v>0</v>
      </c>
      <c r="C986" s="54"/>
      <c r="D986" s="55"/>
      <c r="E986" s="56"/>
      <c r="F986" s="56">
        <f t="shared" si="46"/>
        <v>0</v>
      </c>
      <c r="G986" s="57">
        <f t="shared" si="47"/>
        <v>0</v>
      </c>
      <c r="H986" s="60">
        <f t="shared" si="48"/>
        <v>0</v>
      </c>
    </row>
    <row r="987" spans="1:8" s="59" customFormat="1" hidden="1">
      <c r="A987" s="53" t="str">
        <f>IF((LEN('Copy paste to Here'!G991))&gt;5,((CONCATENATE('Copy paste to Here'!G991," &amp; ",'Copy paste to Here'!D991,"  &amp;  ",'Copy paste to Here'!E991))),"Empty Cell")</f>
        <v>Empty Cell</v>
      </c>
      <c r="B987" s="54">
        <f>'Copy paste to Here'!C991</f>
        <v>0</v>
      </c>
      <c r="C987" s="54"/>
      <c r="D987" s="55"/>
      <c r="E987" s="56"/>
      <c r="F987" s="56">
        <f t="shared" si="46"/>
        <v>0</v>
      </c>
      <c r="G987" s="57">
        <f t="shared" si="47"/>
        <v>0</v>
      </c>
      <c r="H987" s="60">
        <f t="shared" si="48"/>
        <v>0</v>
      </c>
    </row>
    <row r="988" spans="1:8" s="59" customFormat="1" hidden="1">
      <c r="A988" s="53" t="str">
        <f>IF((LEN('Copy paste to Here'!G992))&gt;5,((CONCATENATE('Copy paste to Here'!G992," &amp; ",'Copy paste to Here'!D992,"  &amp;  ",'Copy paste to Here'!E992))),"Empty Cell")</f>
        <v>Empty Cell</v>
      </c>
      <c r="B988" s="54">
        <f>'Copy paste to Here'!C992</f>
        <v>0</v>
      </c>
      <c r="C988" s="54"/>
      <c r="D988" s="55"/>
      <c r="E988" s="56"/>
      <c r="F988" s="56">
        <f t="shared" si="46"/>
        <v>0</v>
      </c>
      <c r="G988" s="57">
        <f t="shared" si="47"/>
        <v>0</v>
      </c>
      <c r="H988" s="60">
        <f t="shared" si="48"/>
        <v>0</v>
      </c>
    </row>
    <row r="989" spans="1:8" s="59" customFormat="1" hidden="1">
      <c r="A989" s="53" t="str">
        <f>IF((LEN('Copy paste to Here'!G993))&gt;5,((CONCATENATE('Copy paste to Here'!G993," &amp; ",'Copy paste to Here'!D993,"  &amp;  ",'Copy paste to Here'!E993))),"Empty Cell")</f>
        <v>Empty Cell</v>
      </c>
      <c r="B989" s="54">
        <f>'Copy paste to Here'!C993</f>
        <v>0</v>
      </c>
      <c r="C989" s="54"/>
      <c r="D989" s="55"/>
      <c r="E989" s="56"/>
      <c r="F989" s="56">
        <f t="shared" si="46"/>
        <v>0</v>
      </c>
      <c r="G989" s="57">
        <f t="shared" si="47"/>
        <v>0</v>
      </c>
      <c r="H989" s="60">
        <f t="shared" si="48"/>
        <v>0</v>
      </c>
    </row>
    <row r="990" spans="1:8" s="59" customFormat="1" hidden="1">
      <c r="A990" s="53" t="str">
        <f>IF((LEN('Copy paste to Here'!G994))&gt;5,((CONCATENATE('Copy paste to Here'!G994," &amp; ",'Copy paste to Here'!D994,"  &amp;  ",'Copy paste to Here'!E994))),"Empty Cell")</f>
        <v>Empty Cell</v>
      </c>
      <c r="B990" s="54">
        <f>'Copy paste to Here'!C994</f>
        <v>0</v>
      </c>
      <c r="C990" s="54"/>
      <c r="D990" s="55"/>
      <c r="E990" s="56"/>
      <c r="F990" s="56">
        <f t="shared" si="46"/>
        <v>0</v>
      </c>
      <c r="G990" s="57">
        <f t="shared" si="47"/>
        <v>0</v>
      </c>
      <c r="H990" s="60">
        <f t="shared" si="48"/>
        <v>0</v>
      </c>
    </row>
    <row r="991" spans="1:8" s="59" customFormat="1" hidden="1">
      <c r="A991" s="53" t="str">
        <f>IF((LEN('Copy paste to Here'!G995))&gt;5,((CONCATENATE('Copy paste to Here'!G995," &amp; ",'Copy paste to Here'!D995,"  &amp;  ",'Copy paste to Here'!E995))),"Empty Cell")</f>
        <v>Empty Cell</v>
      </c>
      <c r="B991" s="54">
        <f>'Copy paste to Here'!C995</f>
        <v>0</v>
      </c>
      <c r="C991" s="54"/>
      <c r="D991" s="55"/>
      <c r="E991" s="56"/>
      <c r="F991" s="56">
        <f t="shared" si="46"/>
        <v>0</v>
      </c>
      <c r="G991" s="57">
        <f t="shared" si="47"/>
        <v>0</v>
      </c>
      <c r="H991" s="60">
        <f t="shared" si="48"/>
        <v>0</v>
      </c>
    </row>
    <row r="992" spans="1:8" s="59" customFormat="1" hidden="1">
      <c r="A992" s="53" t="str">
        <f>IF((LEN('Copy paste to Here'!G996))&gt;5,((CONCATENATE('Copy paste to Here'!G996," &amp; ",'Copy paste to Here'!D996,"  &amp;  ",'Copy paste to Here'!E996))),"Empty Cell")</f>
        <v>Empty Cell</v>
      </c>
      <c r="B992" s="54">
        <f>'Copy paste to Here'!C996</f>
        <v>0</v>
      </c>
      <c r="C992" s="54"/>
      <c r="D992" s="55"/>
      <c r="E992" s="56"/>
      <c r="F992" s="56">
        <f t="shared" si="46"/>
        <v>0</v>
      </c>
      <c r="G992" s="57">
        <f t="shared" si="47"/>
        <v>0</v>
      </c>
      <c r="H992" s="60">
        <f t="shared" si="48"/>
        <v>0</v>
      </c>
    </row>
    <row r="993" spans="1:8" s="59" customFormat="1" hidden="1">
      <c r="A993" s="53" t="str">
        <f>IF((LEN('Copy paste to Here'!G997))&gt;5,((CONCATENATE('Copy paste to Here'!G997," &amp; ",'Copy paste to Here'!D997,"  &amp;  ",'Copy paste to Here'!E997))),"Empty Cell")</f>
        <v>Empty Cell</v>
      </c>
      <c r="B993" s="54">
        <f>'Copy paste to Here'!C997</f>
        <v>0</v>
      </c>
      <c r="C993" s="54"/>
      <c r="D993" s="55"/>
      <c r="E993" s="56"/>
      <c r="F993" s="56">
        <f t="shared" si="46"/>
        <v>0</v>
      </c>
      <c r="G993" s="57">
        <f t="shared" si="47"/>
        <v>0</v>
      </c>
      <c r="H993" s="60">
        <f t="shared" si="48"/>
        <v>0</v>
      </c>
    </row>
    <row r="994" spans="1:8" s="59" customFormat="1" hidden="1">
      <c r="A994" s="53" t="str">
        <f>IF((LEN('Copy paste to Here'!G998))&gt;5,((CONCATENATE('Copy paste to Here'!G998," &amp; ",'Copy paste to Here'!D998,"  &amp;  ",'Copy paste to Here'!E998))),"Empty Cell")</f>
        <v>Empty Cell</v>
      </c>
      <c r="B994" s="54">
        <f>'Copy paste to Here'!C998</f>
        <v>0</v>
      </c>
      <c r="C994" s="54"/>
      <c r="D994" s="55"/>
      <c r="E994" s="56"/>
      <c r="F994" s="56">
        <f t="shared" si="46"/>
        <v>0</v>
      </c>
      <c r="G994" s="57">
        <f t="shared" si="47"/>
        <v>0</v>
      </c>
      <c r="H994" s="60">
        <f t="shared" si="48"/>
        <v>0</v>
      </c>
    </row>
    <row r="995" spans="1:8" s="59" customFormat="1" hidden="1">
      <c r="A995" s="53" t="str">
        <f>IF((LEN('Copy paste to Here'!G999))&gt;5,((CONCATENATE('Copy paste to Here'!G999," &amp; ",'Copy paste to Here'!D999,"  &amp;  ",'Copy paste to Here'!E999))),"Empty Cell")</f>
        <v>Empty Cell</v>
      </c>
      <c r="B995" s="54">
        <f>'Copy paste to Here'!C999</f>
        <v>0</v>
      </c>
      <c r="C995" s="54"/>
      <c r="D995" s="55"/>
      <c r="E995" s="56"/>
      <c r="F995" s="56">
        <f t="shared" si="46"/>
        <v>0</v>
      </c>
      <c r="G995" s="57">
        <f t="shared" si="47"/>
        <v>0</v>
      </c>
      <c r="H995" s="60">
        <f t="shared" si="48"/>
        <v>0</v>
      </c>
    </row>
    <row r="996" spans="1:8" s="59" customFormat="1" hidden="1">
      <c r="A996" s="53" t="str">
        <f>IF((LEN('Copy paste to Here'!G1000))&gt;5,((CONCATENATE('Copy paste to Here'!G1000," &amp; ",'Copy paste to Here'!D1000,"  &amp;  ",'Copy paste to Here'!E1000))),"Empty Cell")</f>
        <v>Empty Cell</v>
      </c>
      <c r="B996" s="54">
        <f>'Copy paste to Here'!C1000</f>
        <v>0</v>
      </c>
      <c r="C996" s="54"/>
      <c r="D996" s="55"/>
      <c r="E996" s="56"/>
      <c r="F996" s="56">
        <f t="shared" si="46"/>
        <v>0</v>
      </c>
      <c r="G996" s="57">
        <f t="shared" si="47"/>
        <v>0</v>
      </c>
      <c r="H996" s="60">
        <f t="shared" si="48"/>
        <v>0</v>
      </c>
    </row>
    <row r="997" spans="1:8" s="59" customFormat="1" hidden="1">
      <c r="A997" s="53" t="str">
        <f>IF((LEN('Copy paste to Here'!G1001))&gt;5,((CONCATENATE('Copy paste to Here'!G1001," &amp; ",'Copy paste to Here'!D1001,"  &amp;  ",'Copy paste to Here'!E1001))),"Empty Cell")</f>
        <v>Empty Cell</v>
      </c>
      <c r="B997" s="54">
        <f>'Copy paste to Here'!C1001</f>
        <v>0</v>
      </c>
      <c r="C997" s="54"/>
      <c r="D997" s="55"/>
      <c r="E997" s="56"/>
      <c r="F997" s="56">
        <f t="shared" si="46"/>
        <v>0</v>
      </c>
      <c r="G997" s="57">
        <f t="shared" si="47"/>
        <v>0</v>
      </c>
      <c r="H997" s="60">
        <f t="shared" si="48"/>
        <v>0</v>
      </c>
    </row>
    <row r="998" spans="1:8" s="59" customFormat="1" hidden="1">
      <c r="A998" s="61" t="str">
        <f>IF((LEN('Copy paste to Here'!G1002))&gt;5,((CONCATENATE('Copy paste to Here'!G1002," &amp; ",'Copy paste to Here'!D1002,"  &amp;  ",'Copy paste to Here'!E1002))),"Empty Cell")</f>
        <v>Empty Cell</v>
      </c>
      <c r="B998" s="62">
        <f>'Copy paste to Here'!C1002</f>
        <v>0</v>
      </c>
      <c r="C998" s="62"/>
      <c r="D998" s="63"/>
      <c r="E998" s="64"/>
      <c r="F998" s="64">
        <f t="shared" si="46"/>
        <v>0</v>
      </c>
      <c r="G998" s="65">
        <f t="shared" si="47"/>
        <v>0</v>
      </c>
      <c r="H998" s="60">
        <f t="shared" si="48"/>
        <v>0</v>
      </c>
    </row>
    <row r="999" spans="1:8" s="59" customFormat="1" ht="13.5" thickBot="1">
      <c r="A999" s="66"/>
      <c r="B999" s="67"/>
      <c r="C999" s="67"/>
      <c r="D999" s="68"/>
      <c r="E999" s="69"/>
      <c r="F999" s="69"/>
      <c r="G999" s="70">
        <f t="shared" si="47"/>
        <v>0</v>
      </c>
      <c r="H999" s="71"/>
    </row>
    <row r="1000" spans="1:8" s="59" customFormat="1" ht="13.5" thickTop="1">
      <c r="A1000" s="53" t="s">
        <v>180</v>
      </c>
      <c r="B1000" s="72"/>
      <c r="C1000" s="72"/>
      <c r="D1000" s="73"/>
      <c r="E1000" s="56"/>
      <c r="F1000" s="56">
        <f>SUM(F18:F999)</f>
        <v>3114.15</v>
      </c>
      <c r="G1000" s="57"/>
      <c r="H1000" s="58">
        <f t="shared" ref="H1000:H1007" si="49">F1000*$E$14</f>
        <v>137053.7415</v>
      </c>
    </row>
    <row r="1001" spans="1:8" s="59" customFormat="1">
      <c r="A1001" s="53" t="s">
        <v>785</v>
      </c>
      <c r="B1001" s="72"/>
      <c r="C1001" s="72"/>
      <c r="D1001" s="73"/>
      <c r="E1001" s="64"/>
      <c r="F1001" s="56">
        <f>Invoice!J65</f>
        <v>-934.245</v>
      </c>
      <c r="G1001" s="57"/>
      <c r="H1001" s="58">
        <f t="shared" si="49"/>
        <v>-41116.122449999995</v>
      </c>
    </row>
    <row r="1002" spans="1:8" s="59" customFormat="1" outlineLevel="1">
      <c r="A1002" s="53"/>
      <c r="B1002" s="72"/>
      <c r="C1002" s="72"/>
      <c r="D1002" s="73"/>
      <c r="E1002" s="64"/>
      <c r="F1002" s="56">
        <f>Invoice!J66</f>
        <v>0</v>
      </c>
      <c r="G1002" s="57"/>
      <c r="H1002" s="58">
        <f t="shared" si="49"/>
        <v>0</v>
      </c>
    </row>
    <row r="1003" spans="1:8" s="59" customFormat="1">
      <c r="A1003" s="53" t="str">
        <f>'[2]Copy paste to Here'!T4</f>
        <v>Total:</v>
      </c>
      <c r="B1003" s="72"/>
      <c r="C1003" s="72"/>
      <c r="D1003" s="73"/>
      <c r="E1003" s="64"/>
      <c r="F1003" s="56">
        <f>SUM(F1000:F1002)</f>
        <v>2179.9050000000002</v>
      </c>
      <c r="G1003" s="57"/>
      <c r="H1003" s="58">
        <f t="shared" si="49"/>
        <v>95937.619050000008</v>
      </c>
    </row>
    <row r="1004" spans="1:8" s="59" customFormat="1" hidden="1">
      <c r="A1004" s="53">
        <f>'[2]Copy paste to Here'!T5</f>
        <v>0</v>
      </c>
      <c r="B1004" s="72"/>
      <c r="C1004" s="72"/>
      <c r="D1004" s="73"/>
      <c r="E1004" s="64"/>
      <c r="F1004" s="56">
        <f>'[2]Copy paste to Here'!U5</f>
        <v>0</v>
      </c>
      <c r="G1004" s="57"/>
      <c r="H1004" s="58">
        <f t="shared" si="49"/>
        <v>0</v>
      </c>
    </row>
    <row r="1005" spans="1:8" s="59" customFormat="1" hidden="1">
      <c r="A1005" s="53">
        <f>'[2]Copy paste to Here'!T6</f>
        <v>0</v>
      </c>
      <c r="B1005" s="72"/>
      <c r="C1005" s="72"/>
      <c r="D1005" s="73"/>
      <c r="E1005" s="64"/>
      <c r="F1005" s="56"/>
      <c r="G1005" s="57"/>
      <c r="H1005" s="58">
        <f t="shared" si="49"/>
        <v>0</v>
      </c>
    </row>
    <row r="1006" spans="1:8" s="59" customFormat="1" hidden="1">
      <c r="A1006" s="53">
        <f>'[2]Copy paste to Here'!T7</f>
        <v>0</v>
      </c>
      <c r="B1006" s="72"/>
      <c r="C1006" s="72"/>
      <c r="D1006" s="73"/>
      <c r="E1006" s="64"/>
      <c r="F1006" s="64"/>
      <c r="G1006" s="57"/>
      <c r="H1006" s="58">
        <f t="shared" si="49"/>
        <v>0</v>
      </c>
    </row>
    <row r="1007" spans="1:8" s="59" customFormat="1" hidden="1">
      <c r="A1007" s="53">
        <f>'[2]Copy paste to Here'!T8</f>
        <v>0</v>
      </c>
      <c r="B1007" s="72"/>
      <c r="C1007" s="72"/>
      <c r="D1007" s="73"/>
      <c r="E1007" s="64"/>
      <c r="F1007" s="64"/>
      <c r="G1007" s="65"/>
      <c r="H1007" s="58">
        <f t="shared" si="49"/>
        <v>0</v>
      </c>
    </row>
    <row r="1008" spans="1:8" s="59" customFormat="1" ht="13.5" thickBot="1">
      <c r="A1008" s="74"/>
      <c r="B1008" s="75"/>
      <c r="C1008" s="75"/>
      <c r="D1008" s="76"/>
      <c r="E1008" s="77"/>
      <c r="F1008" s="77"/>
      <c r="G1008" s="78"/>
      <c r="H1008" s="79"/>
    </row>
    <row r="1009" spans="1:8" s="18" customFormat="1">
      <c r="E1009" s="18" t="s">
        <v>181</v>
      </c>
      <c r="H1009" s="80">
        <f>(SUM(H18:H999))</f>
        <v>137053.74149999997</v>
      </c>
    </row>
    <row r="1010" spans="1:8" s="18" customFormat="1">
      <c r="A1010" s="19"/>
      <c r="E1010" s="18" t="s">
        <v>182</v>
      </c>
      <c r="H1010" s="81">
        <f>(SUMIF($A$1000:$A$1008,"Total:",$H$1000:$H$1008))</f>
        <v>95937.619050000008</v>
      </c>
    </row>
    <row r="1011" spans="1:8" s="18" customFormat="1">
      <c r="E1011" s="18" t="s">
        <v>183</v>
      </c>
      <c r="H1011" s="82">
        <f>H1013-H1012</f>
        <v>89661.33</v>
      </c>
    </row>
    <row r="1012" spans="1:8" s="18" customFormat="1">
      <c r="E1012" s="18" t="s">
        <v>184</v>
      </c>
      <c r="H1012" s="82">
        <f>ROUND((H1013*7)/107,2)</f>
        <v>6276.29</v>
      </c>
    </row>
    <row r="1013" spans="1:8" s="18" customFormat="1">
      <c r="E1013" s="19" t="s">
        <v>185</v>
      </c>
      <c r="H1013" s="83">
        <f>ROUND((SUMIF($A$1000:$A$1008,"Total:",$H$1000:$H$1008)),2)</f>
        <v>95937.62</v>
      </c>
    </row>
    <row r="1014" spans="1:8" s="18" customFormat="1"/>
    <row r="1015" spans="1:8" s="18" customFormat="1" ht="8.4499999999999993" customHeight="1"/>
    <row r="1016" spans="1:8" s="18" customFormat="1" ht="11.25" customHeight="1"/>
    <row r="1017" spans="1:8" s="18" customFormat="1" ht="8.4499999999999993" customHeight="1"/>
    <row r="1018" spans="1:8" s="18" customFormat="1"/>
    <row r="1019" spans="1:8" s="18" customFormat="1" ht="10.5" customHeight="1">
      <c r="A1019" s="19"/>
    </row>
    <row r="1020" spans="1:8" s="18" customFormat="1" ht="9" customHeight="1"/>
    <row r="1021" spans="1:8" s="18" customFormat="1" ht="13.7" customHeight="1">
      <c r="A1021" s="19"/>
    </row>
    <row r="1022" spans="1:8" s="18" customFormat="1" ht="9.75" customHeight="1">
      <c r="A1022" s="84"/>
    </row>
    <row r="1023" spans="1:8" s="18" customFormat="1"/>
    <row r="1024" spans="1:8" s="18" customFormat="1"/>
    <row r="1025" s="18" customFormat="1"/>
    <row r="1026" s="18" customFormat="1"/>
    <row r="1027" s="18" customFormat="1"/>
    <row r="1028" s="18" customFormat="1"/>
    <row r="1029" s="18" customFormat="1"/>
    <row r="1030" s="18" customFormat="1"/>
    <row r="1031" s="18" customFormat="1"/>
    <row r="1032" s="18" customFormat="1"/>
    <row r="1033" s="18" customFormat="1"/>
    <row r="1034" s="18" customFormat="1"/>
    <row r="1035" s="18" customFormat="1"/>
    <row r="1036" s="18" customFormat="1"/>
    <row r="1037" s="18" customFormat="1"/>
    <row r="1038" s="18" customFormat="1"/>
    <row r="1039" s="18" customFormat="1"/>
    <row r="1040" s="18" customFormat="1"/>
    <row r="1041" s="18" customFormat="1"/>
    <row r="1042" s="18" customFormat="1"/>
    <row r="1043" s="18" customFormat="1"/>
    <row r="1044" s="18" customFormat="1"/>
    <row r="1045" s="18" customFormat="1"/>
    <row r="1046" s="18" customFormat="1"/>
    <row r="1047" s="18" customFormat="1"/>
    <row r="1048" s="18" customFormat="1"/>
    <row r="1049" s="18" customFormat="1"/>
    <row r="1050" s="18" customFormat="1"/>
    <row r="1051" s="18" customFormat="1"/>
    <row r="1052" s="18" customFormat="1"/>
    <row r="1053" s="18" customFormat="1"/>
    <row r="1054" s="18" customFormat="1"/>
    <row r="1055" s="18" customFormat="1"/>
    <row r="1056" s="18" customFormat="1"/>
    <row r="1057" s="18" customFormat="1"/>
    <row r="1058" s="18" customFormat="1"/>
    <row r="1059" s="18" customFormat="1"/>
    <row r="1060" s="18" customFormat="1"/>
    <row r="1061" s="18" customFormat="1"/>
    <row r="1062" s="18" customFormat="1"/>
    <row r="1063" s="18" customFormat="1"/>
    <row r="1064" s="18" customFormat="1"/>
    <row r="1065" s="18" customFormat="1"/>
    <row r="1066" s="18" customFormat="1"/>
    <row r="1067" s="18" customFormat="1"/>
    <row r="1068" s="18" customFormat="1"/>
    <row r="1069" s="18" customFormat="1"/>
    <row r="1070" s="18" customFormat="1"/>
    <row r="1071" s="18" customFormat="1"/>
    <row r="1072" s="18" customFormat="1"/>
    <row r="1073" s="18" customFormat="1"/>
    <row r="1074" s="18" customFormat="1"/>
    <row r="1075" s="18" customFormat="1"/>
    <row r="1076" s="18" customFormat="1"/>
    <row r="1077" s="18" customFormat="1"/>
    <row r="1078" s="18" customFormat="1"/>
    <row r="1079" s="18" customFormat="1"/>
    <row r="1080" s="18" customFormat="1"/>
    <row r="1081" s="18" customFormat="1"/>
    <row r="1082" s="18" customFormat="1"/>
    <row r="1083" s="18" customFormat="1"/>
    <row r="1084" s="18" customFormat="1"/>
    <row r="1085" s="18" customFormat="1"/>
    <row r="1086" s="18" customFormat="1"/>
    <row r="1087" s="18" customFormat="1"/>
    <row r="1088" s="18" customFormat="1"/>
    <row r="1089" s="18" customFormat="1"/>
    <row r="1090" s="18" customFormat="1"/>
    <row r="1091" s="18" customFormat="1"/>
    <row r="1092" s="18" customFormat="1"/>
    <row r="1093" s="18" customFormat="1"/>
    <row r="1094" s="18" customFormat="1"/>
    <row r="1095" s="18" customFormat="1"/>
    <row r="1096" s="18" customFormat="1"/>
    <row r="1097" s="18" customFormat="1"/>
    <row r="1098" s="18" customFormat="1"/>
    <row r="1099" s="18" customFormat="1"/>
    <row r="1100" s="18" customFormat="1"/>
    <row r="1101" s="18" customFormat="1"/>
    <row r="1102" s="18" customFormat="1"/>
    <row r="1103" s="18" customFormat="1"/>
    <row r="1104" s="18" customFormat="1"/>
    <row r="1105" s="18" customFormat="1"/>
    <row r="1106" s="18" customFormat="1"/>
    <row r="1107" s="18" customFormat="1"/>
    <row r="1108" s="18" customFormat="1"/>
    <row r="1109" s="18" customFormat="1"/>
    <row r="1110" s="18" customFormat="1"/>
    <row r="1111" s="18" customFormat="1"/>
    <row r="1112" s="18" customFormat="1"/>
    <row r="1113" s="18" customFormat="1"/>
    <row r="1114" s="18" customFormat="1"/>
    <row r="1115" s="18" customFormat="1"/>
    <row r="1116" s="18" customFormat="1"/>
    <row r="1117" s="18" customFormat="1"/>
    <row r="1118" s="18" customFormat="1"/>
    <row r="1119" s="18" customFormat="1"/>
    <row r="1120" s="18" customFormat="1"/>
    <row r="1121" s="18" customFormat="1"/>
    <row r="1122" s="18" customFormat="1"/>
    <row r="1123" s="18" customFormat="1"/>
    <row r="1124" s="18" customFormat="1"/>
    <row r="1125" s="18" customFormat="1"/>
    <row r="1126" s="18" customFormat="1"/>
    <row r="1127" s="18" customFormat="1"/>
    <row r="1128" s="18" customFormat="1"/>
    <row r="1129" s="18" customFormat="1"/>
    <row r="1130" s="18" customFormat="1"/>
    <row r="1131" s="18" customFormat="1"/>
    <row r="1132" s="18" customFormat="1"/>
    <row r="1133" s="18" customFormat="1"/>
    <row r="1134" s="18" customFormat="1"/>
    <row r="1135" s="18" customFormat="1"/>
    <row r="1136" s="18" customFormat="1"/>
    <row r="1137" s="18" customFormat="1"/>
    <row r="1138" s="18" customFormat="1"/>
    <row r="1139" s="18" customFormat="1"/>
    <row r="1140" s="18" customFormat="1"/>
    <row r="1141" s="18" customFormat="1"/>
    <row r="1142" s="18" customFormat="1"/>
    <row r="1143" s="18" customFormat="1"/>
    <row r="1144" s="18" customFormat="1"/>
    <row r="1145" s="18" customFormat="1"/>
    <row r="1146" s="18" customFormat="1"/>
    <row r="1147" s="18" customFormat="1"/>
    <row r="1148" s="18" customFormat="1"/>
    <row r="1149" s="18" customFormat="1"/>
    <row r="1150" s="18" customFormat="1"/>
    <row r="1151" s="18" customFormat="1"/>
    <row r="1152" s="18" customFormat="1"/>
    <row r="1153" s="18" customFormat="1"/>
    <row r="1154" s="18" customFormat="1"/>
    <row r="1155" s="18" customFormat="1"/>
    <row r="1156" s="18" customFormat="1"/>
    <row r="1157" s="18" customFormat="1"/>
    <row r="1158" s="18" customFormat="1"/>
    <row r="1159" s="18" customFormat="1"/>
    <row r="1160" s="18" customFormat="1"/>
    <row r="1161" s="18" customFormat="1"/>
    <row r="1162" s="18" customFormat="1"/>
    <row r="1163" s="18" customFormat="1"/>
    <row r="1164" s="18" customFormat="1"/>
    <row r="1165" s="18" customFormat="1"/>
    <row r="1166" s="18" customFormat="1"/>
    <row r="1167" s="18" customFormat="1"/>
    <row r="1168" s="18" customFormat="1"/>
    <row r="1169" s="18" customFormat="1"/>
    <row r="1170" s="18" customFormat="1"/>
    <row r="1171" s="18" customFormat="1"/>
    <row r="1172" s="18" customFormat="1"/>
    <row r="1173" s="18" customFormat="1"/>
    <row r="1174" s="18" customFormat="1"/>
    <row r="1175" s="18" customFormat="1"/>
    <row r="1176" s="18" customFormat="1"/>
    <row r="1177" s="18" customFormat="1"/>
    <row r="1178" s="18" customFormat="1"/>
    <row r="1179" s="18" customFormat="1"/>
    <row r="1180" s="18" customFormat="1"/>
    <row r="1181" s="18" customFormat="1"/>
    <row r="1182" s="18" customFormat="1"/>
    <row r="1183" s="18" customFormat="1"/>
    <row r="1184" s="18" customFormat="1"/>
    <row r="1185" s="18" customFormat="1"/>
    <row r="1186" s="18" customFormat="1"/>
    <row r="1187" s="18" customFormat="1"/>
    <row r="1188" s="18" customFormat="1"/>
    <row r="1189" s="18" customFormat="1"/>
    <row r="1190" s="18" customFormat="1"/>
    <row r="1191" s="18" customFormat="1"/>
    <row r="1192" s="18" customFormat="1"/>
    <row r="1193" s="18" customFormat="1"/>
    <row r="1194" s="18" customFormat="1"/>
    <row r="1195" s="18" customFormat="1"/>
    <row r="1196" s="18" customFormat="1"/>
    <row r="1197" s="18" customFormat="1"/>
    <row r="1198" s="18" customFormat="1"/>
    <row r="1199" s="18" customFormat="1"/>
    <row r="1200" s="18" customFormat="1"/>
    <row r="1201" s="18" customFormat="1"/>
    <row r="1202" s="18" customFormat="1"/>
    <row r="1203" s="18" customFormat="1"/>
    <row r="1204" s="18" customFormat="1"/>
    <row r="1205" s="18" customFormat="1"/>
    <row r="1206" s="18" customFormat="1"/>
    <row r="1207" s="18" customFormat="1"/>
    <row r="1208" s="18" customFormat="1"/>
    <row r="1209" s="18" customFormat="1"/>
    <row r="1210" s="18" customFormat="1"/>
    <row r="1211" s="18" customFormat="1"/>
    <row r="1212" s="18" customFormat="1"/>
    <row r="1213" s="18" customFormat="1"/>
    <row r="1214" s="18" customFormat="1"/>
    <row r="1215" s="18" customFormat="1"/>
    <row r="1216" s="18" customFormat="1"/>
    <row r="1217" s="18" customFormat="1"/>
    <row r="1218" s="18" customFormat="1"/>
    <row r="1219" s="18" customFormat="1"/>
    <row r="1220" s="18" customFormat="1"/>
    <row r="1221" s="18" customFormat="1"/>
    <row r="1222" s="18" customFormat="1"/>
    <row r="1223" s="18" customFormat="1"/>
    <row r="1224" s="18" customFormat="1"/>
    <row r="1225" s="18" customFormat="1"/>
    <row r="1226" s="18" customFormat="1"/>
    <row r="1227" s="18" customFormat="1"/>
    <row r="1228" s="18" customFormat="1"/>
    <row r="1229" s="18" customFormat="1"/>
    <row r="1230" s="18" customFormat="1"/>
    <row r="1231" s="18" customFormat="1"/>
    <row r="1232" s="18" customFormat="1"/>
    <row r="1233" s="18" customFormat="1"/>
    <row r="1234" s="18" customFormat="1"/>
    <row r="1235" s="18" customFormat="1"/>
    <row r="1236" s="18" customFormat="1"/>
    <row r="1237" s="18" customFormat="1"/>
    <row r="1238" s="18" customFormat="1"/>
    <row r="1239" s="18" customFormat="1"/>
    <row r="1240" s="18" customFormat="1"/>
    <row r="1241" s="18" customFormat="1"/>
    <row r="1242" s="18" customFormat="1"/>
    <row r="1243" s="18" customFormat="1"/>
    <row r="1244" s="18" customFormat="1"/>
    <row r="1245" s="18" customFormat="1"/>
    <row r="1246" s="18" customFormat="1"/>
    <row r="1247" s="18" customFormat="1"/>
    <row r="1248" s="18" customFormat="1"/>
    <row r="1249" s="18" customFormat="1"/>
    <row r="1250" s="18" customFormat="1"/>
    <row r="1251" s="18" customFormat="1"/>
    <row r="1252" s="18" customFormat="1"/>
    <row r="1253" s="18" customFormat="1"/>
    <row r="1254" s="18" customFormat="1"/>
    <row r="1255" s="18" customFormat="1"/>
    <row r="1256" s="18" customFormat="1"/>
    <row r="1257" s="18" customFormat="1"/>
    <row r="1258" s="18" customFormat="1"/>
    <row r="1259" s="18" customFormat="1"/>
    <row r="1260" s="18" customFormat="1"/>
    <row r="1261" s="18" customFormat="1"/>
    <row r="1262" s="18" customFormat="1"/>
    <row r="1263" s="18" customFormat="1"/>
    <row r="1264" s="18" customFormat="1"/>
    <row r="1265" spans="1:8" s="18" customFormat="1"/>
    <row r="1266" spans="1:8" s="18" customFormat="1"/>
    <row r="1267" spans="1:8" s="18" customFormat="1"/>
    <row r="1268" spans="1:8" s="18" customFormat="1"/>
    <row r="1269" spans="1:8" s="18" customFormat="1"/>
    <row r="1270" spans="1:8" s="18" customFormat="1"/>
    <row r="1271" spans="1:8" s="18" customFormat="1">
      <c r="A1271" s="85"/>
      <c r="B1271" s="85"/>
      <c r="C1271" s="85"/>
      <c r="D1271" s="85"/>
      <c r="E1271" s="85"/>
      <c r="F1271" s="85"/>
      <c r="G1271" s="85"/>
      <c r="H1271" s="85"/>
    </row>
    <row r="1272" spans="1:8" s="18" customFormat="1">
      <c r="A1272" s="85"/>
      <c r="B1272" s="85"/>
      <c r="C1272" s="85"/>
      <c r="D1272" s="85"/>
      <c r="E1272" s="85"/>
      <c r="F1272" s="85"/>
      <c r="G1272" s="85"/>
      <c r="H1272" s="85"/>
    </row>
    <row r="1273" spans="1:8" s="18" customFormat="1">
      <c r="A1273" s="85"/>
      <c r="B1273" s="85"/>
      <c r="C1273" s="85"/>
      <c r="D1273" s="85"/>
      <c r="E1273" s="85"/>
      <c r="F1273" s="85"/>
      <c r="G1273" s="85"/>
      <c r="H1273" s="85"/>
    </row>
    <row r="1274" spans="1:8" s="18" customFormat="1">
      <c r="A1274" s="85"/>
      <c r="B1274" s="85"/>
      <c r="C1274" s="85"/>
      <c r="D1274" s="85"/>
      <c r="E1274" s="85"/>
      <c r="F1274" s="85"/>
      <c r="G1274" s="85"/>
      <c r="H1274" s="85"/>
    </row>
    <row r="1275" spans="1:8" s="18" customFormat="1">
      <c r="A1275" s="85"/>
      <c r="B1275" s="85"/>
      <c r="C1275" s="85"/>
      <c r="D1275" s="85"/>
      <c r="E1275" s="85"/>
      <c r="F1275" s="85"/>
      <c r="G1275" s="85"/>
      <c r="H1275" s="85"/>
    </row>
    <row r="1276" spans="1:8" s="18" customFormat="1">
      <c r="A1276" s="85"/>
      <c r="B1276" s="85"/>
      <c r="C1276" s="85"/>
      <c r="D1276" s="85"/>
      <c r="E1276" s="85"/>
      <c r="F1276" s="85"/>
      <c r="G1276" s="85"/>
      <c r="H1276" s="85"/>
    </row>
    <row r="1277" spans="1:8" s="18" customFormat="1">
      <c r="A1277" s="85"/>
      <c r="B1277" s="85"/>
      <c r="C1277" s="85"/>
      <c r="D1277" s="85"/>
      <c r="E1277" s="85"/>
      <c r="F1277" s="85"/>
      <c r="G1277" s="85"/>
      <c r="H1277" s="85"/>
    </row>
    <row r="1278" spans="1:8" s="18" customFormat="1">
      <c r="A1278" s="85"/>
      <c r="B1278" s="85"/>
      <c r="C1278" s="85"/>
      <c r="D1278" s="85"/>
      <c r="E1278" s="85"/>
      <c r="F1278" s="85"/>
      <c r="G1278" s="85"/>
      <c r="H1278" s="85"/>
    </row>
    <row r="1279" spans="1:8" s="18" customFormat="1">
      <c r="A1279" s="85"/>
      <c r="B1279" s="85"/>
      <c r="C1279" s="85"/>
      <c r="D1279" s="85"/>
      <c r="E1279" s="85"/>
      <c r="F1279" s="85"/>
      <c r="G1279" s="85"/>
      <c r="H1279" s="85"/>
    </row>
    <row r="1280" spans="1:8" s="18" customFormat="1">
      <c r="A1280" s="85"/>
      <c r="B1280" s="85"/>
      <c r="C1280" s="85"/>
      <c r="D1280" s="85"/>
      <c r="E1280" s="85"/>
      <c r="F1280" s="85"/>
      <c r="G1280" s="85"/>
      <c r="H1280" s="85"/>
    </row>
    <row r="1281" spans="1:8" s="18" customFormat="1">
      <c r="A1281" s="85"/>
      <c r="B1281" s="85"/>
      <c r="C1281" s="85"/>
      <c r="D1281" s="85"/>
      <c r="E1281" s="85"/>
      <c r="F1281" s="85"/>
      <c r="G1281" s="85"/>
      <c r="H1281" s="85"/>
    </row>
    <row r="1282" spans="1:8" s="18" customFormat="1">
      <c r="A1282" s="85"/>
      <c r="B1282" s="85"/>
      <c r="C1282" s="85"/>
      <c r="D1282" s="85"/>
      <c r="E1282" s="85"/>
      <c r="F1282" s="85"/>
      <c r="G1282" s="85"/>
      <c r="H1282" s="85"/>
    </row>
    <row r="1283" spans="1:8" s="18" customFormat="1">
      <c r="A1283" s="85"/>
      <c r="B1283" s="85"/>
      <c r="C1283" s="85"/>
      <c r="D1283" s="85"/>
      <c r="E1283" s="85"/>
      <c r="F1283" s="85"/>
      <c r="G1283" s="85"/>
      <c r="H1283" s="85"/>
    </row>
    <row r="1284" spans="1:8" s="18" customFormat="1">
      <c r="A1284" s="85"/>
      <c r="B1284" s="85"/>
      <c r="C1284" s="85"/>
      <c r="D1284" s="85"/>
      <c r="E1284" s="85"/>
      <c r="F1284" s="85"/>
      <c r="G1284" s="85"/>
      <c r="H1284" s="85"/>
    </row>
    <row r="1285" spans="1:8" s="18" customFormat="1">
      <c r="A1285" s="85"/>
      <c r="B1285" s="85"/>
      <c r="C1285" s="85"/>
      <c r="D1285" s="85"/>
      <c r="E1285" s="85"/>
      <c r="F1285" s="85"/>
      <c r="G1285" s="85"/>
      <c r="H1285" s="85"/>
    </row>
    <row r="1286" spans="1:8" s="18" customFormat="1">
      <c r="A1286" s="85"/>
      <c r="B1286" s="85"/>
      <c r="C1286" s="85"/>
      <c r="D1286" s="85"/>
      <c r="E1286" s="85"/>
      <c r="F1286" s="85"/>
      <c r="G1286" s="85"/>
      <c r="H1286" s="85"/>
    </row>
    <row r="1287" spans="1:8" s="18" customFormat="1">
      <c r="A1287" s="85"/>
      <c r="B1287" s="85"/>
      <c r="C1287" s="85"/>
      <c r="D1287" s="85"/>
      <c r="E1287" s="85"/>
      <c r="F1287" s="85"/>
      <c r="G1287" s="85"/>
      <c r="H1287" s="85"/>
    </row>
    <row r="1288" spans="1:8" s="18" customFormat="1">
      <c r="A1288" s="85"/>
      <c r="B1288" s="85"/>
      <c r="C1288" s="85"/>
      <c r="D1288" s="85"/>
      <c r="E1288" s="85"/>
      <c r="F1288" s="85"/>
      <c r="G1288" s="85"/>
      <c r="H1288" s="85"/>
    </row>
    <row r="1289" spans="1:8" s="18" customFormat="1">
      <c r="A1289" s="85"/>
      <c r="B1289" s="85"/>
      <c r="C1289" s="85"/>
      <c r="D1289" s="85"/>
      <c r="E1289" s="85"/>
      <c r="F1289" s="85"/>
      <c r="G1289" s="85"/>
      <c r="H1289" s="85"/>
    </row>
    <row r="1290" spans="1:8" s="18" customFormat="1">
      <c r="A1290" s="85"/>
      <c r="B1290" s="85"/>
      <c r="C1290" s="85"/>
      <c r="D1290" s="85"/>
      <c r="E1290" s="85"/>
      <c r="F1290" s="85"/>
      <c r="G1290" s="85"/>
      <c r="H1290" s="85"/>
    </row>
    <row r="1291" spans="1:8" s="18" customFormat="1">
      <c r="A1291" s="85"/>
      <c r="B1291" s="85"/>
      <c r="C1291" s="85"/>
      <c r="D1291" s="85"/>
      <c r="E1291" s="85"/>
      <c r="F1291" s="85"/>
      <c r="G1291" s="85"/>
      <c r="H1291" s="85"/>
    </row>
    <row r="1292" spans="1:8" s="18" customFormat="1">
      <c r="A1292" s="85"/>
      <c r="B1292" s="85"/>
      <c r="C1292" s="85"/>
      <c r="D1292" s="85"/>
      <c r="E1292" s="85"/>
      <c r="F1292" s="85"/>
      <c r="G1292" s="85"/>
      <c r="H1292" s="85"/>
    </row>
    <row r="1293" spans="1:8" s="18" customFormat="1">
      <c r="A1293" s="85"/>
      <c r="B1293" s="85"/>
      <c r="C1293" s="85"/>
      <c r="D1293" s="85"/>
      <c r="E1293" s="85"/>
      <c r="F1293" s="85"/>
      <c r="G1293" s="85"/>
      <c r="H1293" s="85"/>
    </row>
    <row r="1294" spans="1:8" s="18" customFormat="1">
      <c r="A1294" s="85"/>
      <c r="B1294" s="85"/>
      <c r="C1294" s="85"/>
      <c r="D1294" s="85"/>
      <c r="E1294" s="85"/>
      <c r="F1294" s="85"/>
      <c r="G1294" s="85"/>
      <c r="H1294" s="85"/>
    </row>
    <row r="1295" spans="1:8" s="18" customFormat="1">
      <c r="A1295" s="85"/>
      <c r="B1295" s="85"/>
      <c r="C1295" s="85"/>
      <c r="D1295" s="85"/>
      <c r="E1295" s="85"/>
      <c r="F1295" s="85"/>
      <c r="G1295" s="85"/>
      <c r="H1295" s="85"/>
    </row>
    <row r="1296" spans="1:8" s="18" customFormat="1">
      <c r="A1296" s="85"/>
      <c r="B1296" s="85"/>
      <c r="C1296" s="85"/>
      <c r="D1296" s="85"/>
      <c r="E1296" s="85"/>
      <c r="F1296" s="85"/>
      <c r="G1296" s="85"/>
      <c r="H1296" s="85"/>
    </row>
    <row r="1297" spans="1:8" s="18" customFormat="1">
      <c r="A1297" s="85"/>
      <c r="B1297" s="85"/>
      <c r="C1297" s="85"/>
      <c r="D1297" s="85"/>
      <c r="E1297" s="85"/>
      <c r="F1297" s="85"/>
      <c r="G1297" s="85"/>
      <c r="H1297" s="85"/>
    </row>
    <row r="1298" spans="1:8" s="18" customFormat="1">
      <c r="A1298" s="85"/>
      <c r="B1298" s="85"/>
      <c r="C1298" s="85"/>
      <c r="D1298" s="85"/>
      <c r="E1298" s="85"/>
      <c r="F1298" s="85"/>
      <c r="G1298" s="85"/>
      <c r="H1298" s="85"/>
    </row>
    <row r="1299" spans="1:8" s="18" customFormat="1">
      <c r="A1299" s="85"/>
      <c r="B1299" s="85"/>
      <c r="C1299" s="85"/>
      <c r="D1299" s="85"/>
      <c r="E1299" s="85"/>
      <c r="F1299" s="85"/>
      <c r="G1299" s="85"/>
      <c r="H1299" s="85"/>
    </row>
    <row r="1300" spans="1:8" s="18" customFormat="1">
      <c r="A1300" s="85"/>
      <c r="B1300" s="85"/>
      <c r="C1300" s="85"/>
      <c r="D1300" s="85"/>
      <c r="E1300" s="85"/>
      <c r="F1300" s="85"/>
      <c r="G1300" s="85"/>
      <c r="H1300" s="85"/>
    </row>
    <row r="1301" spans="1:8" s="18" customFormat="1">
      <c r="A1301" s="85"/>
      <c r="B1301" s="85"/>
      <c r="C1301" s="85"/>
      <c r="D1301" s="85"/>
      <c r="E1301" s="85"/>
      <c r="F1301" s="85"/>
      <c r="G1301" s="85"/>
      <c r="H1301" s="85"/>
    </row>
    <row r="1302" spans="1:8" s="18" customFormat="1">
      <c r="A1302" s="85"/>
      <c r="B1302" s="85"/>
      <c r="C1302" s="85"/>
      <c r="D1302" s="85"/>
      <c r="E1302" s="85"/>
      <c r="F1302" s="85"/>
      <c r="G1302" s="85"/>
      <c r="H1302" s="85"/>
    </row>
    <row r="1303" spans="1:8" s="18" customFormat="1">
      <c r="A1303" s="85"/>
      <c r="B1303" s="85"/>
      <c r="C1303" s="85"/>
      <c r="D1303" s="85"/>
      <c r="E1303" s="85"/>
      <c r="F1303" s="85"/>
      <c r="G1303" s="85"/>
      <c r="H1303" s="85"/>
    </row>
    <row r="1304" spans="1:8" s="18" customFormat="1">
      <c r="A1304" s="85"/>
      <c r="B1304" s="85"/>
      <c r="C1304" s="85"/>
      <c r="D1304" s="85"/>
      <c r="E1304" s="85"/>
      <c r="F1304" s="85"/>
      <c r="G1304" s="85"/>
      <c r="H1304" s="85"/>
    </row>
    <row r="1305" spans="1:8" s="18" customFormat="1">
      <c r="A1305" s="85"/>
      <c r="B1305" s="85"/>
      <c r="C1305" s="85"/>
      <c r="D1305" s="85"/>
      <c r="E1305" s="85"/>
      <c r="F1305" s="85"/>
      <c r="G1305" s="85"/>
      <c r="H1305" s="85"/>
    </row>
    <row r="1306" spans="1:8" s="18" customFormat="1">
      <c r="A1306" s="85"/>
      <c r="B1306" s="85"/>
      <c r="C1306" s="85"/>
      <c r="D1306" s="85"/>
      <c r="E1306" s="85"/>
      <c r="F1306" s="85"/>
      <c r="G1306" s="85"/>
      <c r="H1306" s="85"/>
    </row>
    <row r="1307" spans="1:8" s="18" customFormat="1">
      <c r="A1307" s="85"/>
      <c r="B1307" s="85"/>
      <c r="C1307" s="85"/>
      <c r="D1307" s="85"/>
      <c r="E1307" s="85"/>
      <c r="F1307" s="85"/>
      <c r="G1307" s="85"/>
      <c r="H1307" s="85"/>
    </row>
    <row r="1308" spans="1:8" s="18" customFormat="1">
      <c r="A1308" s="85"/>
      <c r="B1308" s="85"/>
      <c r="C1308" s="85"/>
      <c r="D1308" s="85"/>
      <c r="E1308" s="85"/>
      <c r="F1308" s="85"/>
      <c r="G1308" s="85"/>
      <c r="H1308" s="85"/>
    </row>
    <row r="1309" spans="1:8" s="18" customFormat="1">
      <c r="A1309" s="85"/>
      <c r="B1309" s="85"/>
      <c r="C1309" s="85"/>
      <c r="D1309" s="85"/>
      <c r="E1309" s="85"/>
      <c r="F1309" s="85"/>
      <c r="G1309" s="85"/>
      <c r="H1309" s="85"/>
    </row>
    <row r="1310" spans="1:8" s="18" customFormat="1">
      <c r="A1310" s="85"/>
      <c r="B1310" s="85"/>
      <c r="C1310" s="85"/>
      <c r="D1310" s="85"/>
      <c r="E1310" s="85"/>
      <c r="F1310" s="85"/>
      <c r="G1310" s="85"/>
      <c r="H1310" s="85"/>
    </row>
    <row r="1311" spans="1:8" s="18" customFormat="1">
      <c r="A1311" s="85"/>
      <c r="B1311" s="85"/>
      <c r="C1311" s="85"/>
      <c r="D1311" s="85"/>
      <c r="E1311" s="85"/>
      <c r="F1311" s="85"/>
      <c r="G1311" s="85"/>
      <c r="H1311" s="85"/>
    </row>
    <row r="1312" spans="1:8" s="18" customFormat="1">
      <c r="A1312" s="85"/>
      <c r="B1312" s="85"/>
      <c r="C1312" s="85"/>
      <c r="D1312" s="85"/>
      <c r="E1312" s="85"/>
      <c r="F1312" s="85"/>
      <c r="G1312" s="85"/>
      <c r="H1312" s="85"/>
    </row>
    <row r="1313" spans="1:8" s="18" customFormat="1">
      <c r="A1313" s="85"/>
      <c r="B1313" s="85"/>
      <c r="C1313" s="85"/>
      <c r="D1313" s="85"/>
      <c r="E1313" s="85"/>
      <c r="F1313" s="85"/>
      <c r="G1313" s="85"/>
      <c r="H1313" s="85"/>
    </row>
    <row r="1314" spans="1:8" s="18" customFormat="1">
      <c r="A1314" s="85"/>
      <c r="B1314" s="85"/>
      <c r="C1314" s="85"/>
      <c r="D1314" s="85"/>
      <c r="E1314" s="85"/>
      <c r="F1314" s="85"/>
      <c r="G1314" s="85"/>
      <c r="H1314" s="85"/>
    </row>
    <row r="1315" spans="1:8" s="18" customFormat="1">
      <c r="A1315" s="85"/>
      <c r="B1315" s="85"/>
      <c r="C1315" s="85"/>
      <c r="D1315" s="85"/>
      <c r="E1315" s="85"/>
      <c r="F1315" s="85"/>
      <c r="G1315" s="85"/>
      <c r="H1315" s="85"/>
    </row>
    <row r="1316" spans="1:8" s="18" customFormat="1">
      <c r="A1316" s="85"/>
      <c r="B1316" s="85"/>
      <c r="C1316" s="85"/>
      <c r="D1316" s="85"/>
      <c r="E1316" s="85"/>
      <c r="F1316" s="85"/>
      <c r="G1316" s="85"/>
      <c r="H1316" s="85"/>
    </row>
    <row r="1317" spans="1:8" s="18" customFormat="1">
      <c r="A1317" s="85"/>
      <c r="B1317" s="85"/>
      <c r="C1317" s="85"/>
      <c r="D1317" s="85"/>
      <c r="E1317" s="85"/>
      <c r="F1317" s="85"/>
      <c r="G1317" s="85"/>
      <c r="H1317" s="85"/>
    </row>
    <row r="1318" spans="1:8" s="18" customFormat="1">
      <c r="A1318" s="85"/>
      <c r="B1318" s="85"/>
      <c r="C1318" s="85"/>
      <c r="D1318" s="85"/>
      <c r="E1318" s="85"/>
      <c r="F1318" s="85"/>
      <c r="G1318" s="85"/>
      <c r="H1318" s="85"/>
    </row>
    <row r="1319" spans="1:8" s="18" customFormat="1">
      <c r="A1319" s="85"/>
      <c r="B1319" s="85"/>
      <c r="C1319" s="85"/>
      <c r="D1319" s="85"/>
      <c r="E1319" s="85"/>
      <c r="F1319" s="85"/>
      <c r="G1319" s="85"/>
      <c r="H1319" s="85"/>
    </row>
    <row r="1320" spans="1:8" s="18" customFormat="1">
      <c r="A1320" s="85"/>
      <c r="B1320" s="85"/>
      <c r="C1320" s="85"/>
      <c r="D1320" s="85"/>
      <c r="E1320" s="85"/>
      <c r="F1320" s="85"/>
      <c r="G1320" s="85"/>
      <c r="H1320" s="85"/>
    </row>
    <row r="1321" spans="1:8" s="18" customFormat="1">
      <c r="A1321" s="85"/>
      <c r="B1321" s="85"/>
      <c r="C1321" s="85"/>
      <c r="D1321" s="85"/>
      <c r="E1321" s="85"/>
      <c r="F1321" s="85"/>
      <c r="G1321" s="85"/>
      <c r="H1321" s="85"/>
    </row>
    <row r="1322" spans="1:8" s="18" customFormat="1">
      <c r="A1322" s="85"/>
      <c r="B1322" s="85"/>
      <c r="C1322" s="85"/>
      <c r="D1322" s="85"/>
      <c r="E1322" s="85"/>
      <c r="F1322" s="85"/>
      <c r="G1322" s="85"/>
      <c r="H1322" s="85"/>
    </row>
    <row r="1323" spans="1:8" s="18" customFormat="1">
      <c r="A1323" s="85"/>
      <c r="B1323" s="85"/>
      <c r="C1323" s="85"/>
      <c r="D1323" s="85"/>
      <c r="E1323" s="85"/>
      <c r="F1323" s="85"/>
      <c r="G1323" s="85"/>
      <c r="H1323" s="85"/>
    </row>
    <row r="1324" spans="1:8" s="18" customFormat="1">
      <c r="A1324" s="85"/>
      <c r="B1324" s="85"/>
      <c r="C1324" s="85"/>
      <c r="D1324" s="85"/>
      <c r="E1324" s="85"/>
      <c r="F1324" s="85"/>
      <c r="G1324" s="85"/>
      <c r="H1324" s="85"/>
    </row>
    <row r="1325" spans="1:8" s="18" customFormat="1">
      <c r="A1325" s="85"/>
      <c r="B1325" s="85"/>
      <c r="C1325" s="85"/>
      <c r="D1325" s="85"/>
      <c r="E1325" s="85"/>
      <c r="F1325" s="85"/>
      <c r="G1325" s="85"/>
      <c r="H1325" s="85"/>
    </row>
    <row r="1326" spans="1:8" s="18" customFormat="1">
      <c r="A1326" s="85"/>
      <c r="B1326" s="85"/>
      <c r="C1326" s="85"/>
      <c r="D1326" s="85"/>
      <c r="E1326" s="85"/>
      <c r="F1326" s="85"/>
      <c r="G1326" s="85"/>
      <c r="H1326" s="85"/>
    </row>
    <row r="1327" spans="1:8" s="18" customFormat="1">
      <c r="A1327" s="85"/>
      <c r="B1327" s="85"/>
      <c r="C1327" s="85"/>
      <c r="D1327" s="85"/>
      <c r="E1327" s="85"/>
      <c r="F1327" s="85"/>
      <c r="G1327" s="85"/>
      <c r="H1327" s="85"/>
    </row>
    <row r="1328" spans="1:8" s="18" customFormat="1">
      <c r="A1328" s="85"/>
      <c r="B1328" s="85"/>
      <c r="C1328" s="85"/>
      <c r="D1328" s="85"/>
      <c r="E1328" s="85"/>
      <c r="F1328" s="85"/>
      <c r="G1328" s="85"/>
      <c r="H1328" s="85"/>
    </row>
    <row r="1329" spans="1:8" s="18" customFormat="1">
      <c r="A1329" s="85"/>
      <c r="B1329" s="85"/>
      <c r="C1329" s="85"/>
      <c r="D1329" s="85"/>
      <c r="E1329" s="85"/>
      <c r="F1329" s="85"/>
      <c r="G1329" s="85"/>
      <c r="H1329" s="85"/>
    </row>
    <row r="1330" spans="1:8" s="18" customFormat="1">
      <c r="A1330" s="85"/>
      <c r="B1330" s="85"/>
      <c r="C1330" s="85"/>
      <c r="D1330" s="85"/>
      <c r="E1330" s="85"/>
      <c r="F1330" s="85"/>
      <c r="G1330" s="85"/>
      <c r="H1330" s="85"/>
    </row>
    <row r="1331" spans="1:8" s="18" customFormat="1">
      <c r="A1331" s="85"/>
      <c r="B1331" s="85"/>
      <c r="C1331" s="85"/>
      <c r="D1331" s="85"/>
      <c r="E1331" s="85"/>
      <c r="F1331" s="85"/>
      <c r="G1331" s="85"/>
      <c r="H1331" s="85"/>
    </row>
    <row r="1332" spans="1:8" s="18" customFormat="1">
      <c r="A1332" s="85"/>
      <c r="B1332" s="85"/>
      <c r="C1332" s="85"/>
      <c r="D1332" s="85"/>
      <c r="E1332" s="85"/>
      <c r="F1332" s="85"/>
      <c r="G1332" s="85"/>
      <c r="H1332" s="85"/>
    </row>
    <row r="1333" spans="1:8" s="18" customFormat="1">
      <c r="A1333" s="85"/>
      <c r="B1333" s="85"/>
      <c r="C1333" s="85"/>
      <c r="D1333" s="85"/>
      <c r="E1333" s="85"/>
      <c r="F1333" s="85"/>
      <c r="G1333" s="85"/>
      <c r="H1333" s="85"/>
    </row>
    <row r="1334" spans="1:8" s="18" customFormat="1">
      <c r="A1334" s="85"/>
      <c r="B1334" s="85"/>
      <c r="C1334" s="85"/>
      <c r="D1334" s="85"/>
      <c r="E1334" s="85"/>
      <c r="F1334" s="85"/>
      <c r="G1334" s="85"/>
      <c r="H1334" s="85"/>
    </row>
    <row r="1335" spans="1:8" s="18" customFormat="1">
      <c r="A1335" s="85"/>
      <c r="B1335" s="85"/>
      <c r="C1335" s="85"/>
      <c r="D1335" s="85"/>
      <c r="E1335" s="85"/>
      <c r="F1335" s="85"/>
      <c r="G1335" s="85"/>
      <c r="H1335" s="85"/>
    </row>
    <row r="1336" spans="1:8" s="18" customFormat="1">
      <c r="A1336" s="85"/>
      <c r="B1336" s="85"/>
      <c r="C1336" s="85"/>
      <c r="D1336" s="85"/>
      <c r="E1336" s="85"/>
      <c r="F1336" s="85"/>
      <c r="G1336" s="85"/>
      <c r="H1336" s="85"/>
    </row>
    <row r="1337" spans="1:8" s="18" customFormat="1">
      <c r="A1337" s="85"/>
      <c r="B1337" s="85"/>
      <c r="C1337" s="85"/>
      <c r="D1337" s="85"/>
      <c r="E1337" s="85"/>
      <c r="F1337" s="85"/>
      <c r="G1337" s="85"/>
      <c r="H1337" s="85"/>
    </row>
    <row r="1338" spans="1:8" s="18" customFormat="1">
      <c r="A1338" s="85"/>
      <c r="B1338" s="85"/>
      <c r="C1338" s="85"/>
      <c r="D1338" s="85"/>
      <c r="E1338" s="85"/>
      <c r="F1338" s="85"/>
      <c r="G1338" s="85"/>
      <c r="H1338" s="85"/>
    </row>
    <row r="1339" spans="1:8" s="18" customFormat="1">
      <c r="A1339" s="85"/>
      <c r="B1339" s="85"/>
      <c r="C1339" s="85"/>
      <c r="D1339" s="85"/>
      <c r="E1339" s="85"/>
      <c r="F1339" s="85"/>
      <c r="G1339" s="85"/>
      <c r="H1339" s="85"/>
    </row>
    <row r="1340" spans="1:8" s="18" customFormat="1">
      <c r="A1340" s="85"/>
      <c r="B1340" s="85"/>
      <c r="C1340" s="85"/>
      <c r="D1340" s="85"/>
      <c r="E1340" s="85"/>
      <c r="F1340" s="85"/>
      <c r="G1340" s="85"/>
      <c r="H1340" s="85"/>
    </row>
    <row r="1341" spans="1:8" s="18" customFormat="1">
      <c r="A1341" s="85"/>
      <c r="B1341" s="85"/>
      <c r="C1341" s="85"/>
      <c r="D1341" s="85"/>
      <c r="E1341" s="85"/>
      <c r="F1341" s="85"/>
      <c r="G1341" s="85"/>
      <c r="H1341" s="85"/>
    </row>
    <row r="1342" spans="1:8" s="18" customFormat="1">
      <c r="A1342" s="85"/>
      <c r="B1342" s="85"/>
      <c r="C1342" s="85"/>
      <c r="D1342" s="85"/>
      <c r="E1342" s="85"/>
      <c r="F1342" s="85"/>
      <c r="G1342" s="85"/>
      <c r="H1342" s="85"/>
    </row>
    <row r="1343" spans="1:8" s="18" customFormat="1">
      <c r="A1343" s="85"/>
      <c r="B1343" s="85"/>
      <c r="C1343" s="85"/>
      <c r="D1343" s="85"/>
      <c r="E1343" s="85"/>
      <c r="F1343" s="85"/>
      <c r="G1343" s="85"/>
      <c r="H1343" s="85"/>
    </row>
    <row r="1344" spans="1:8" s="18" customFormat="1">
      <c r="A1344" s="85"/>
      <c r="B1344" s="85"/>
      <c r="C1344" s="85"/>
      <c r="D1344" s="85"/>
      <c r="E1344" s="85"/>
      <c r="F1344" s="85"/>
      <c r="G1344" s="85"/>
      <c r="H1344" s="85"/>
    </row>
    <row r="1345" spans="1:8" s="18" customFormat="1">
      <c r="A1345" s="85"/>
      <c r="B1345" s="85"/>
      <c r="C1345" s="85"/>
      <c r="D1345" s="85"/>
      <c r="E1345" s="85"/>
      <c r="F1345" s="85"/>
      <c r="G1345" s="85"/>
      <c r="H1345" s="85"/>
    </row>
    <row r="1346" spans="1:8" s="18" customFormat="1">
      <c r="A1346" s="85"/>
      <c r="B1346" s="85"/>
      <c r="C1346" s="85"/>
      <c r="D1346" s="85"/>
      <c r="E1346" s="85"/>
      <c r="F1346" s="85"/>
      <c r="G1346" s="85"/>
      <c r="H1346" s="85"/>
    </row>
    <row r="1347" spans="1:8" s="18" customFormat="1">
      <c r="A1347" s="85"/>
      <c r="B1347" s="85"/>
      <c r="C1347" s="85"/>
      <c r="D1347" s="85"/>
      <c r="E1347" s="85"/>
      <c r="F1347" s="85"/>
      <c r="G1347" s="85"/>
      <c r="H1347" s="85"/>
    </row>
    <row r="1348" spans="1:8" s="18" customFormat="1" ht="13.5" customHeight="1">
      <c r="A1348" s="85"/>
      <c r="B1348" s="85"/>
      <c r="C1348" s="85"/>
      <c r="D1348" s="85"/>
      <c r="E1348" s="85"/>
      <c r="F1348" s="85"/>
      <c r="G1348" s="85"/>
      <c r="H1348" s="85"/>
    </row>
    <row r="1349" spans="1:8" s="18" customFormat="1">
      <c r="A1349" s="85"/>
      <c r="B1349" s="85"/>
      <c r="C1349" s="85"/>
      <c r="D1349" s="85"/>
      <c r="E1349" s="85"/>
      <c r="F1349" s="85"/>
      <c r="G1349" s="85"/>
      <c r="H1349" s="85"/>
    </row>
  </sheetData>
  <conditionalFormatting sqref="A18:A998">
    <cfRule type="containsText" dxfId="4" priority="29" stopIfTrue="1" operator="containsText" text="Empty Cell">
      <formula>NOT(ISERROR(SEARCH("Empty Cell",A18)))</formula>
    </cfRule>
  </conditionalFormatting>
  <conditionalFormatting sqref="B1:H65536">
    <cfRule type="cellIs" dxfId="3" priority="28" stopIfTrue="1" operator="equal">
      <formula>0</formula>
    </cfRule>
  </conditionalFormatting>
  <conditionalFormatting sqref="D18:D77 B27:C27 D79:D999">
    <cfRule type="cellIs" dxfId="2" priority="31" stopIfTrue="1" operator="equal">
      <formula>"ALERT"</formula>
    </cfRule>
  </conditionalFormatting>
  <conditionalFormatting sqref="D1000:D1008">
    <cfRule type="cellIs" dxfId="1" priority="3" stopIfTrue="1" operator="equal">
      <formula>"ALERT"</formula>
    </cfRule>
  </conditionalFormatting>
  <conditionalFormatting sqref="F10:F15 B18:H77 B79:H1007">
    <cfRule type="cellIs" dxfId="0" priority="30" stopIfTrue="1" operator="equal">
      <formula>0</formula>
    </cfRule>
  </conditionalFormatting>
  <printOptions horizontalCentered="1"/>
  <pageMargins left="0.35" right="0.39370078740157499" top="0.18" bottom="0.37" header="0.15748031496063" footer="0.15748031496063"/>
  <pageSetup paperSize="9" scale="84" orientation="portrait" horizontalDpi="4294967293" verticalDpi="300" r:id="rId1"/>
  <headerFooter alignWithMargins="0">
    <oddFooter>Page &amp;P of &amp;N</oddFooter>
  </headerFooter>
  <rowBreaks count="1" manualBreakCount="1">
    <brk id="101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42"/>
  <sheetViews>
    <sheetView workbookViewId="0">
      <selection activeCell="A5" sqref="A5"/>
    </sheetView>
  </sheetViews>
  <sheetFormatPr defaultRowHeight="15"/>
  <sheetData>
    <row r="1" spans="1:1">
      <c r="A1" s="2" t="s">
        <v>721</v>
      </c>
    </row>
    <row r="2" spans="1:1">
      <c r="A2" s="2" t="s">
        <v>721</v>
      </c>
    </row>
    <row r="3" spans="1:1">
      <c r="A3" s="2" t="s">
        <v>721</v>
      </c>
    </row>
    <row r="4" spans="1:1">
      <c r="A4" s="2" t="s">
        <v>724</v>
      </c>
    </row>
    <row r="5" spans="1:1">
      <c r="A5" s="2" t="s">
        <v>724</v>
      </c>
    </row>
    <row r="6" spans="1:1">
      <c r="A6" s="2" t="s">
        <v>724</v>
      </c>
    </row>
    <row r="7" spans="1:1">
      <c r="A7" s="2" t="s">
        <v>724</v>
      </c>
    </row>
    <row r="8" spans="1:1">
      <c r="A8" s="2" t="s">
        <v>724</v>
      </c>
    </row>
    <row r="9" spans="1:1">
      <c r="A9" s="2" t="s">
        <v>758</v>
      </c>
    </row>
    <row r="10" spans="1:1">
      <c r="A10" s="2" t="s">
        <v>759</v>
      </c>
    </row>
    <row r="11" spans="1:1">
      <c r="A11" s="2" t="s">
        <v>760</v>
      </c>
    </row>
    <row r="12" spans="1:1">
      <c r="A12" s="2" t="s">
        <v>761</v>
      </c>
    </row>
    <row r="13" spans="1:1">
      <c r="A13" s="2" t="s">
        <v>762</v>
      </c>
    </row>
    <row r="14" spans="1:1">
      <c r="A14" s="2" t="s">
        <v>763</v>
      </c>
    </row>
    <row r="15" spans="1:1">
      <c r="A15" s="2" t="s">
        <v>764</v>
      </c>
    </row>
    <row r="16" spans="1:1">
      <c r="A16" s="2" t="s">
        <v>765</v>
      </c>
    </row>
    <row r="17" spans="1:1">
      <c r="A17" s="2" t="s">
        <v>766</v>
      </c>
    </row>
    <row r="18" spans="1:1">
      <c r="A18" s="2" t="s">
        <v>767</v>
      </c>
    </row>
    <row r="19" spans="1:1">
      <c r="A19" s="2" t="s">
        <v>768</v>
      </c>
    </row>
    <row r="20" spans="1:1">
      <c r="A20" s="2" t="s">
        <v>769</v>
      </c>
    </row>
    <row r="21" spans="1:1">
      <c r="A21" s="2" t="s">
        <v>770</v>
      </c>
    </row>
    <row r="22" spans="1:1">
      <c r="A22" s="2" t="s">
        <v>770</v>
      </c>
    </row>
    <row r="23" spans="1:1">
      <c r="A23" s="2" t="s">
        <v>744</v>
      </c>
    </row>
    <row r="24" spans="1:1">
      <c r="A24" s="2" t="s">
        <v>744</v>
      </c>
    </row>
    <row r="25" spans="1:1">
      <c r="A25" s="2" t="s">
        <v>744</v>
      </c>
    </row>
    <row r="26" spans="1:1">
      <c r="A26" s="2" t="s">
        <v>745</v>
      </c>
    </row>
    <row r="27" spans="1:1">
      <c r="A27" s="2" t="s">
        <v>771</v>
      </c>
    </row>
    <row r="28" spans="1:1">
      <c r="A28" s="2" t="s">
        <v>749</v>
      </c>
    </row>
    <row r="29" spans="1:1">
      <c r="A29" s="2" t="s">
        <v>751</v>
      </c>
    </row>
    <row r="30" spans="1:1">
      <c r="A30" s="2" t="s">
        <v>753</v>
      </c>
    </row>
    <row r="31" spans="1:1">
      <c r="A31" s="2" t="s">
        <v>753</v>
      </c>
    </row>
    <row r="32" spans="1:1">
      <c r="A32" s="2" t="s">
        <v>753</v>
      </c>
    </row>
    <row r="33" spans="1:1">
      <c r="A33" s="2" t="s">
        <v>753</v>
      </c>
    </row>
    <row r="34" spans="1:1">
      <c r="A34" s="2" t="s">
        <v>753</v>
      </c>
    </row>
    <row r="35" spans="1:1">
      <c r="A35" s="2" t="s">
        <v>753</v>
      </c>
    </row>
    <row r="36" spans="1:1">
      <c r="A36" s="2" t="s">
        <v>753</v>
      </c>
    </row>
    <row r="37" spans="1:1">
      <c r="A37" s="2" t="s">
        <v>755</v>
      </c>
    </row>
    <row r="38" spans="1:1">
      <c r="A38" s="2" t="s">
        <v>755</v>
      </c>
    </row>
    <row r="39" spans="1:1">
      <c r="A39" s="2" t="s">
        <v>755</v>
      </c>
    </row>
    <row r="40" spans="1:1">
      <c r="A40" s="2" t="s">
        <v>755</v>
      </c>
    </row>
    <row r="41" spans="1:1">
      <c r="A41" s="2" t="s">
        <v>755</v>
      </c>
    </row>
    <row r="42" spans="1:1">
      <c r="A42" s="2" t="s">
        <v>772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cols>
    <col min="1" max="16384" width="9.140625" style="2"/>
  </cols>
  <sheetData>
    <row r="5" spans="2:2">
      <c r="B5" s="2" t="s">
        <v>5</v>
      </c>
    </row>
    <row r="6" spans="2:2">
      <c r="B6" s="2" t="s">
        <v>6</v>
      </c>
    </row>
    <row r="7" spans="2:2">
      <c r="B7" s="2" t="s">
        <v>7</v>
      </c>
    </row>
    <row r="8" spans="2:2">
      <c r="B8" s="2" t="s">
        <v>8</v>
      </c>
    </row>
    <row r="9" spans="2:2">
      <c r="B9" s="2" t="s">
        <v>9</v>
      </c>
    </row>
    <row r="10" spans="2:2">
      <c r="B10" s="2" t="s">
        <v>10</v>
      </c>
    </row>
    <row r="11" spans="2:2" ht="15" customHeight="1">
      <c r="B11" s="2" t="s">
        <v>11</v>
      </c>
    </row>
    <row r="12" spans="2:2">
      <c r="B12" s="2" t="s">
        <v>12</v>
      </c>
    </row>
    <row r="13" spans="2:2">
      <c r="B13" s="2" t="s">
        <v>6</v>
      </c>
    </row>
    <row r="14" spans="2:2">
      <c r="B14" s="2" t="s">
        <v>7</v>
      </c>
    </row>
    <row r="15" spans="2:2" ht="15" customHeight="1">
      <c r="B15" s="2" t="s">
        <v>8</v>
      </c>
    </row>
    <row r="16" spans="2:2">
      <c r="B16" s="2" t="s">
        <v>9</v>
      </c>
    </row>
    <row r="17" spans="2:8">
      <c r="B17" s="2" t="s">
        <v>10</v>
      </c>
    </row>
    <row r="18" spans="2:8">
      <c r="B18" s="2" t="s">
        <v>11</v>
      </c>
    </row>
    <row r="19" spans="2:8">
      <c r="B19" s="2" t="s">
        <v>13</v>
      </c>
    </row>
    <row r="20" spans="2:8">
      <c r="B20" s="2" t="s">
        <v>14</v>
      </c>
    </row>
    <row r="21" spans="2:8">
      <c r="B21" s="2" t="s">
        <v>15</v>
      </c>
      <c r="C21" s="2">
        <v>31947</v>
      </c>
    </row>
    <row r="22" spans="2:8">
      <c r="B22" s="2" t="s">
        <v>16</v>
      </c>
      <c r="C22" s="2" t="s">
        <v>17</v>
      </c>
    </row>
    <row r="23" spans="2:8">
      <c r="B23" s="2" t="s">
        <v>18</v>
      </c>
      <c r="C23" s="2" t="s">
        <v>19</v>
      </c>
    </row>
    <row r="24" spans="2:8">
      <c r="B24" s="2" t="s">
        <v>20</v>
      </c>
      <c r="C24" s="2" t="s">
        <v>21</v>
      </c>
      <c r="D24" s="2" t="s">
        <v>22</v>
      </c>
      <c r="E24" s="2" t="s">
        <v>23</v>
      </c>
      <c r="F24" s="2" t="s">
        <v>24</v>
      </c>
      <c r="G24" s="2" t="s">
        <v>25</v>
      </c>
      <c r="H24" s="2" t="s">
        <v>26</v>
      </c>
    </row>
    <row r="25" spans="2:8">
      <c r="B25" s="2">
        <v>20</v>
      </c>
      <c r="C25" s="2" t="s">
        <v>27</v>
      </c>
      <c r="D25" s="2" t="s">
        <v>28</v>
      </c>
      <c r="F25" s="2" t="s">
        <v>29</v>
      </c>
      <c r="G25" s="2">
        <v>0.16</v>
      </c>
      <c r="H25" s="2">
        <v>3.2</v>
      </c>
    </row>
    <row r="26" spans="2:8">
      <c r="B26" s="2">
        <v>20</v>
      </c>
      <c r="C26" s="2" t="s">
        <v>27</v>
      </c>
      <c r="D26" s="2" t="s">
        <v>30</v>
      </c>
      <c r="F26" s="2" t="s">
        <v>29</v>
      </c>
      <c r="G26" s="2">
        <v>0.16</v>
      </c>
      <c r="H26" s="2">
        <v>3.2</v>
      </c>
    </row>
    <row r="27" spans="2:8">
      <c r="B27" s="2">
        <v>20</v>
      </c>
      <c r="C27" s="2" t="s">
        <v>27</v>
      </c>
      <c r="D27" s="2" t="s">
        <v>31</v>
      </c>
      <c r="F27" s="2" t="s">
        <v>29</v>
      </c>
      <c r="G27" s="2">
        <v>0.16</v>
      </c>
      <c r="H27" s="2">
        <v>3.2</v>
      </c>
    </row>
    <row r="28" spans="2:8">
      <c r="B28" s="2">
        <v>20</v>
      </c>
      <c r="C28" s="2" t="s">
        <v>27</v>
      </c>
      <c r="D28" s="2" t="s">
        <v>32</v>
      </c>
      <c r="F28" s="2" t="s">
        <v>29</v>
      </c>
      <c r="G28" s="2">
        <v>0.16</v>
      </c>
      <c r="H28" s="2">
        <v>3.2</v>
      </c>
    </row>
    <row r="29" spans="2:8">
      <c r="B29" s="2">
        <v>20</v>
      </c>
      <c r="C29" s="2" t="s">
        <v>27</v>
      </c>
      <c r="D29" s="2" t="s">
        <v>33</v>
      </c>
      <c r="F29" s="2" t="s">
        <v>29</v>
      </c>
      <c r="G29" s="2">
        <v>0.16</v>
      </c>
      <c r="H29" s="2">
        <v>3.2</v>
      </c>
    </row>
    <row r="30" spans="2:8">
      <c r="B30" s="2">
        <v>20</v>
      </c>
      <c r="C30" s="2" t="s">
        <v>27</v>
      </c>
      <c r="D30" s="2" t="s">
        <v>34</v>
      </c>
      <c r="F30" s="2" t="s">
        <v>29</v>
      </c>
      <c r="G30" s="2">
        <v>0.16</v>
      </c>
      <c r="H30" s="2">
        <v>3.2</v>
      </c>
    </row>
    <row r="31" spans="2:8">
      <c r="B31" s="2">
        <v>5</v>
      </c>
      <c r="C31" s="2" t="s">
        <v>35</v>
      </c>
      <c r="D31" s="2" t="s">
        <v>36</v>
      </c>
      <c r="F31" s="2" t="s">
        <v>37</v>
      </c>
      <c r="G31" s="2">
        <v>0.21</v>
      </c>
      <c r="H31" s="2">
        <v>1.05</v>
      </c>
    </row>
    <row r="32" spans="2:8">
      <c r="B32" s="2">
        <v>5</v>
      </c>
      <c r="C32" s="2" t="s">
        <v>35</v>
      </c>
      <c r="D32" s="2" t="s">
        <v>38</v>
      </c>
      <c r="F32" s="2" t="s">
        <v>37</v>
      </c>
      <c r="G32" s="2">
        <v>0.21</v>
      </c>
      <c r="H32" s="2">
        <v>1.05</v>
      </c>
    </row>
    <row r="33" spans="2:8">
      <c r="B33" s="2">
        <v>5</v>
      </c>
      <c r="C33" s="2" t="s">
        <v>35</v>
      </c>
      <c r="D33" s="2" t="s">
        <v>39</v>
      </c>
      <c r="F33" s="2" t="s">
        <v>37</v>
      </c>
      <c r="G33" s="2">
        <v>0.21</v>
      </c>
      <c r="H33" s="2">
        <v>1.05</v>
      </c>
    </row>
    <row r="34" spans="2:8">
      <c r="B34" s="2">
        <v>5</v>
      </c>
      <c r="C34" s="2" t="s">
        <v>35</v>
      </c>
      <c r="D34" s="2" t="s">
        <v>40</v>
      </c>
      <c r="F34" s="2" t="s">
        <v>37</v>
      </c>
      <c r="G34" s="2">
        <v>0.21</v>
      </c>
      <c r="H34" s="2">
        <v>1.05</v>
      </c>
    </row>
    <row r="35" spans="2:8">
      <c r="B35" s="2">
        <v>5</v>
      </c>
      <c r="C35" s="2" t="s">
        <v>35</v>
      </c>
      <c r="D35" s="2" t="s">
        <v>41</v>
      </c>
      <c r="F35" s="2" t="s">
        <v>37</v>
      </c>
      <c r="G35" s="2">
        <v>0.21</v>
      </c>
      <c r="H35" s="2">
        <v>1.05</v>
      </c>
    </row>
    <row r="36" spans="2:8">
      <c r="B36" s="2">
        <v>5</v>
      </c>
      <c r="C36" s="2" t="s">
        <v>35</v>
      </c>
      <c r="D36" s="2" t="s">
        <v>42</v>
      </c>
      <c r="F36" s="2" t="s">
        <v>37</v>
      </c>
      <c r="G36" s="2">
        <v>0.21</v>
      </c>
      <c r="H36" s="2">
        <v>1.05</v>
      </c>
    </row>
    <row r="37" spans="2:8">
      <c r="B37" s="2">
        <v>5</v>
      </c>
      <c r="C37" s="2" t="s">
        <v>35</v>
      </c>
      <c r="D37" s="2" t="s">
        <v>43</v>
      </c>
      <c r="F37" s="2" t="s">
        <v>37</v>
      </c>
      <c r="G37" s="2">
        <v>0.21</v>
      </c>
      <c r="H37" s="2">
        <v>1.05</v>
      </c>
    </row>
    <row r="38" spans="2:8">
      <c r="B38" s="2">
        <v>5</v>
      </c>
      <c r="C38" s="2" t="s">
        <v>35</v>
      </c>
      <c r="D38" s="2" t="s">
        <v>44</v>
      </c>
      <c r="F38" s="2" t="s">
        <v>37</v>
      </c>
      <c r="G38" s="2">
        <v>0.21</v>
      </c>
      <c r="H38" s="2">
        <v>1.05</v>
      </c>
    </row>
    <row r="39" spans="2:8">
      <c r="B39" s="2">
        <v>5</v>
      </c>
      <c r="C39" s="2" t="s">
        <v>35</v>
      </c>
      <c r="D39" s="2" t="s">
        <v>45</v>
      </c>
      <c r="F39" s="2" t="s">
        <v>37</v>
      </c>
      <c r="G39" s="2">
        <v>0.21</v>
      </c>
      <c r="H39" s="2">
        <v>1.05</v>
      </c>
    </row>
    <row r="40" spans="2:8">
      <c r="B40" s="2">
        <v>5</v>
      </c>
      <c r="C40" s="2" t="s">
        <v>35</v>
      </c>
      <c r="D40" s="2" t="s">
        <v>46</v>
      </c>
      <c r="F40" s="2" t="s">
        <v>37</v>
      </c>
      <c r="G40" s="2">
        <v>0.21</v>
      </c>
      <c r="H40" s="2">
        <v>1.05</v>
      </c>
    </row>
    <row r="41" spans="2:8">
      <c r="B41" s="2">
        <v>5</v>
      </c>
      <c r="C41" s="2" t="s">
        <v>35</v>
      </c>
      <c r="D41" s="2" t="s">
        <v>47</v>
      </c>
      <c r="F41" s="2" t="s">
        <v>37</v>
      </c>
      <c r="G41" s="2">
        <v>0.21</v>
      </c>
      <c r="H41" s="2">
        <v>1.05</v>
      </c>
    </row>
    <row r="42" spans="2:8">
      <c r="B42" s="2">
        <v>20</v>
      </c>
      <c r="C42" s="2" t="s">
        <v>48</v>
      </c>
      <c r="D42" s="2" t="s">
        <v>33</v>
      </c>
      <c r="F42" s="2" t="s">
        <v>49</v>
      </c>
      <c r="G42" s="2">
        <v>0.17</v>
      </c>
      <c r="H42" s="2">
        <v>3.4</v>
      </c>
    </row>
    <row r="43" spans="2:8">
      <c r="B43" s="2">
        <v>20</v>
      </c>
      <c r="C43" s="2" t="s">
        <v>48</v>
      </c>
      <c r="D43" s="2" t="s">
        <v>50</v>
      </c>
      <c r="F43" s="2" t="s">
        <v>49</v>
      </c>
      <c r="G43" s="2">
        <v>0.17</v>
      </c>
      <c r="H43" s="2">
        <v>3.4</v>
      </c>
    </row>
    <row r="44" spans="2:8">
      <c r="B44" s="2">
        <v>20</v>
      </c>
      <c r="C44" s="2" t="s">
        <v>48</v>
      </c>
      <c r="D44" s="2" t="s">
        <v>34</v>
      </c>
      <c r="F44" s="2" t="s">
        <v>49</v>
      </c>
      <c r="G44" s="2">
        <v>0.17</v>
      </c>
      <c r="H44" s="2">
        <v>3.4</v>
      </c>
    </row>
    <row r="45" spans="2:8">
      <c r="B45" s="2">
        <v>5</v>
      </c>
      <c r="C45" s="2" t="s">
        <v>48</v>
      </c>
      <c r="D45" s="2" t="s">
        <v>51</v>
      </c>
      <c r="F45" s="2" t="s">
        <v>49</v>
      </c>
      <c r="G45" s="2">
        <v>0.17</v>
      </c>
      <c r="H45" s="2">
        <v>0.85</v>
      </c>
    </row>
    <row r="46" spans="2:8">
      <c r="B46" s="2">
        <v>10</v>
      </c>
      <c r="C46" s="2" t="s">
        <v>48</v>
      </c>
      <c r="D46" s="2" t="s">
        <v>52</v>
      </c>
      <c r="F46" s="2" t="s">
        <v>49</v>
      </c>
      <c r="G46" s="2">
        <v>0.17</v>
      </c>
      <c r="H46" s="2">
        <v>1.7</v>
      </c>
    </row>
    <row r="47" spans="2:8">
      <c r="B47" s="2">
        <v>5</v>
      </c>
      <c r="C47" s="2" t="s">
        <v>48</v>
      </c>
      <c r="D47" s="2" t="s">
        <v>53</v>
      </c>
      <c r="F47" s="2" t="s">
        <v>49</v>
      </c>
      <c r="G47" s="2">
        <v>0.17</v>
      </c>
      <c r="H47" s="2">
        <v>0.85</v>
      </c>
    </row>
    <row r="48" spans="2:8">
      <c r="B48" s="2">
        <v>5</v>
      </c>
      <c r="C48" s="2" t="s">
        <v>48</v>
      </c>
      <c r="D48" s="2" t="s">
        <v>54</v>
      </c>
      <c r="F48" s="2" t="s">
        <v>49</v>
      </c>
      <c r="G48" s="2">
        <v>0.17</v>
      </c>
      <c r="H48" s="2">
        <v>0.85</v>
      </c>
    </row>
    <row r="49" spans="2:8">
      <c r="B49" s="2">
        <v>5</v>
      </c>
      <c r="C49" s="2" t="s">
        <v>48</v>
      </c>
      <c r="D49" s="2" t="s">
        <v>55</v>
      </c>
      <c r="F49" s="2" t="s">
        <v>49</v>
      </c>
      <c r="G49" s="2">
        <v>0.17</v>
      </c>
      <c r="H49" s="2">
        <v>0.85</v>
      </c>
    </row>
    <row r="50" spans="2:8">
      <c r="B50" s="2">
        <v>5</v>
      </c>
      <c r="C50" s="2" t="s">
        <v>48</v>
      </c>
      <c r="D50" s="2" t="s">
        <v>56</v>
      </c>
      <c r="F50" s="2" t="s">
        <v>49</v>
      </c>
      <c r="G50" s="2">
        <v>0.17</v>
      </c>
      <c r="H50" s="2">
        <v>0.85</v>
      </c>
    </row>
    <row r="51" spans="2:8">
      <c r="B51" s="2">
        <v>5</v>
      </c>
      <c r="C51" s="2" t="s">
        <v>48</v>
      </c>
      <c r="D51" s="2" t="s">
        <v>36</v>
      </c>
      <c r="F51" s="2" t="s">
        <v>49</v>
      </c>
      <c r="G51" s="2">
        <v>0.17</v>
      </c>
      <c r="H51" s="2">
        <v>0.85</v>
      </c>
    </row>
    <row r="52" spans="2:8">
      <c r="B52" s="2">
        <v>1</v>
      </c>
      <c r="C52" s="2" t="s">
        <v>57</v>
      </c>
      <c r="D52" s="2" t="s">
        <v>28</v>
      </c>
      <c r="F52" s="2" t="s">
        <v>58</v>
      </c>
      <c r="G52" s="2">
        <v>4.46</v>
      </c>
      <c r="H52" s="2">
        <v>4.46</v>
      </c>
    </row>
    <row r="53" spans="2:8">
      <c r="B53" s="2">
        <v>1</v>
      </c>
      <c r="C53" s="2" t="s">
        <v>57</v>
      </c>
      <c r="D53" s="2" t="s">
        <v>30</v>
      </c>
      <c r="F53" s="2" t="s">
        <v>58</v>
      </c>
      <c r="G53" s="2">
        <v>4.46</v>
      </c>
      <c r="H53" s="2">
        <v>4.46</v>
      </c>
    </row>
    <row r="54" spans="2:8">
      <c r="B54" s="2">
        <v>5</v>
      </c>
      <c r="C54" s="2" t="s">
        <v>59</v>
      </c>
      <c r="D54" s="2" t="s">
        <v>28</v>
      </c>
      <c r="E54" s="2" t="s">
        <v>60</v>
      </c>
      <c r="F54" s="2" t="s">
        <v>61</v>
      </c>
      <c r="G54" s="2">
        <v>0.56999999999999995</v>
      </c>
      <c r="H54" s="2">
        <v>2.85</v>
      </c>
    </row>
    <row r="55" spans="2:8">
      <c r="B55" s="2">
        <v>10</v>
      </c>
      <c r="C55" s="2" t="s">
        <v>59</v>
      </c>
      <c r="D55" s="2" t="s">
        <v>30</v>
      </c>
      <c r="E55" s="2" t="s">
        <v>60</v>
      </c>
      <c r="F55" s="2" t="s">
        <v>61</v>
      </c>
      <c r="G55" s="2">
        <v>0.56999999999999995</v>
      </c>
      <c r="H55" s="2">
        <v>5.7</v>
      </c>
    </row>
    <row r="56" spans="2:8">
      <c r="B56" s="2">
        <v>1</v>
      </c>
      <c r="C56" s="2" t="s">
        <v>62</v>
      </c>
      <c r="D56" s="2" t="s">
        <v>28</v>
      </c>
      <c r="F56" s="2" t="s">
        <v>63</v>
      </c>
      <c r="G56" s="2">
        <v>4.91</v>
      </c>
      <c r="H56" s="2">
        <v>4.91</v>
      </c>
    </row>
    <row r="57" spans="2:8">
      <c r="B57" s="2">
        <v>1</v>
      </c>
      <c r="C57" s="2" t="s">
        <v>64</v>
      </c>
      <c r="D57" s="2" t="s">
        <v>28</v>
      </c>
      <c r="E57" s="2" t="s">
        <v>65</v>
      </c>
      <c r="F57" s="2" t="s">
        <v>66</v>
      </c>
      <c r="G57" s="2">
        <v>0.8</v>
      </c>
      <c r="H57" s="2">
        <v>0.8</v>
      </c>
    </row>
    <row r="58" spans="2:8">
      <c r="B58" s="2">
        <v>1</v>
      </c>
      <c r="C58" s="2" t="s">
        <v>64</v>
      </c>
      <c r="D58" s="2" t="s">
        <v>28</v>
      </c>
      <c r="E58" s="2" t="s">
        <v>67</v>
      </c>
      <c r="F58" s="2" t="s">
        <v>66</v>
      </c>
      <c r="G58" s="2">
        <v>0.8</v>
      </c>
      <c r="H58" s="2">
        <v>0.8</v>
      </c>
    </row>
    <row r="59" spans="2:8">
      <c r="B59" s="2">
        <v>1</v>
      </c>
      <c r="C59" s="2" t="s">
        <v>64</v>
      </c>
      <c r="D59" s="2" t="s">
        <v>28</v>
      </c>
      <c r="E59" s="2" t="s">
        <v>68</v>
      </c>
      <c r="F59" s="2" t="s">
        <v>66</v>
      </c>
      <c r="G59" s="2">
        <v>0.8</v>
      </c>
      <c r="H59" s="2">
        <v>0.8</v>
      </c>
    </row>
    <row r="60" spans="2:8">
      <c r="B60" s="2">
        <v>10</v>
      </c>
      <c r="C60" s="2" t="s">
        <v>64</v>
      </c>
      <c r="D60" s="2" t="s">
        <v>28</v>
      </c>
      <c r="E60" s="2" t="s">
        <v>69</v>
      </c>
      <c r="F60" s="2" t="s">
        <v>66</v>
      </c>
      <c r="G60" s="2">
        <v>0.8</v>
      </c>
      <c r="H60" s="2">
        <v>8</v>
      </c>
    </row>
    <row r="61" spans="2:8">
      <c r="B61" s="2">
        <v>1</v>
      </c>
      <c r="C61" s="2" t="s">
        <v>64</v>
      </c>
      <c r="D61" s="2" t="s">
        <v>30</v>
      </c>
      <c r="E61" s="2" t="s">
        <v>65</v>
      </c>
      <c r="F61" s="2" t="s">
        <v>66</v>
      </c>
      <c r="G61" s="2">
        <v>0.8</v>
      </c>
      <c r="H61" s="2">
        <v>0.8</v>
      </c>
    </row>
    <row r="62" spans="2:8">
      <c r="B62" s="2">
        <v>1</v>
      </c>
      <c r="C62" s="2" t="s">
        <v>64</v>
      </c>
      <c r="D62" s="2" t="s">
        <v>30</v>
      </c>
      <c r="E62" s="2" t="s">
        <v>67</v>
      </c>
      <c r="F62" s="2" t="s">
        <v>66</v>
      </c>
      <c r="G62" s="2">
        <v>0.8</v>
      </c>
      <c r="H62" s="2">
        <v>0.8</v>
      </c>
    </row>
    <row r="63" spans="2:8">
      <c r="B63" s="2">
        <v>1</v>
      </c>
      <c r="C63" s="2" t="s">
        <v>64</v>
      </c>
      <c r="D63" s="2" t="s">
        <v>30</v>
      </c>
      <c r="E63" s="2" t="s">
        <v>68</v>
      </c>
      <c r="F63" s="2" t="s">
        <v>66</v>
      </c>
      <c r="G63" s="2">
        <v>0.8</v>
      </c>
      <c r="H63" s="2">
        <v>0.8</v>
      </c>
    </row>
    <row r="64" spans="2:8">
      <c r="B64" s="2">
        <v>10</v>
      </c>
      <c r="C64" s="2" t="s">
        <v>64</v>
      </c>
      <c r="D64" s="2" t="s">
        <v>30</v>
      </c>
      <c r="E64" s="2" t="s">
        <v>69</v>
      </c>
      <c r="F64" s="2" t="s">
        <v>66</v>
      </c>
      <c r="G64" s="2">
        <v>0.8</v>
      </c>
      <c r="H64" s="2">
        <v>8</v>
      </c>
    </row>
    <row r="65" spans="2:8">
      <c r="B65" s="2">
        <v>5</v>
      </c>
      <c r="C65" s="2" t="s">
        <v>70</v>
      </c>
      <c r="D65" s="2" t="s">
        <v>30</v>
      </c>
      <c r="F65" s="2" t="s">
        <v>71</v>
      </c>
      <c r="G65" s="2">
        <v>1.29</v>
      </c>
      <c r="H65" s="2">
        <v>6.45</v>
      </c>
    </row>
    <row r="66" spans="2:8">
      <c r="B66" s="2">
        <v>5</v>
      </c>
      <c r="C66" s="2" t="s">
        <v>70</v>
      </c>
      <c r="D66" s="2" t="s">
        <v>72</v>
      </c>
      <c r="F66" s="2" t="s">
        <v>71</v>
      </c>
      <c r="G66" s="2">
        <v>1.29</v>
      </c>
      <c r="H66" s="2">
        <v>6.45</v>
      </c>
    </row>
    <row r="67" spans="2:8">
      <c r="B67" s="2">
        <v>5</v>
      </c>
      <c r="C67" s="2" t="s">
        <v>70</v>
      </c>
      <c r="D67" s="2" t="s">
        <v>31</v>
      </c>
      <c r="F67" s="2" t="s">
        <v>71</v>
      </c>
      <c r="G67" s="2">
        <v>1.29</v>
      </c>
      <c r="H67" s="2">
        <v>6.45</v>
      </c>
    </row>
    <row r="68" spans="2:8">
      <c r="B68" s="2">
        <v>5</v>
      </c>
      <c r="C68" s="2" t="s">
        <v>70</v>
      </c>
      <c r="D68" s="2" t="s">
        <v>32</v>
      </c>
      <c r="F68" s="2" t="s">
        <v>71</v>
      </c>
      <c r="G68" s="2">
        <v>1.29</v>
      </c>
      <c r="H68" s="2">
        <v>6.45</v>
      </c>
    </row>
    <row r="69" spans="2:8">
      <c r="B69" s="2">
        <v>5</v>
      </c>
      <c r="C69" s="2" t="s">
        <v>73</v>
      </c>
      <c r="D69" s="2" t="s">
        <v>28</v>
      </c>
      <c r="E69" s="2" t="s">
        <v>60</v>
      </c>
      <c r="F69" s="2" t="s">
        <v>74</v>
      </c>
      <c r="G69" s="2">
        <v>1.74</v>
      </c>
      <c r="H69" s="2">
        <v>8.6999999999999993</v>
      </c>
    </row>
    <row r="70" spans="2:8">
      <c r="B70" s="2">
        <v>5</v>
      </c>
      <c r="C70" s="2" t="s">
        <v>73</v>
      </c>
      <c r="D70" s="2" t="s">
        <v>30</v>
      </c>
      <c r="E70" s="2" t="s">
        <v>60</v>
      </c>
      <c r="F70" s="2" t="s">
        <v>74</v>
      </c>
      <c r="G70" s="2">
        <v>1.74</v>
      </c>
      <c r="H70" s="2">
        <v>8.6999999999999993</v>
      </c>
    </row>
    <row r="71" spans="2:8">
      <c r="B71" s="2">
        <v>5</v>
      </c>
      <c r="C71" s="2" t="s">
        <v>73</v>
      </c>
      <c r="D71" s="2" t="s">
        <v>72</v>
      </c>
      <c r="E71" s="2" t="s">
        <v>60</v>
      </c>
      <c r="F71" s="2" t="s">
        <v>74</v>
      </c>
      <c r="G71" s="2">
        <v>1.74</v>
      </c>
      <c r="H71" s="2">
        <v>8.6999999999999993</v>
      </c>
    </row>
    <row r="72" spans="2:8">
      <c r="B72" s="2">
        <v>5</v>
      </c>
      <c r="C72" s="2" t="s">
        <v>75</v>
      </c>
      <c r="D72" s="2" t="s">
        <v>28</v>
      </c>
      <c r="F72" s="2" t="s">
        <v>76</v>
      </c>
      <c r="G72" s="2">
        <v>0.44</v>
      </c>
      <c r="H72" s="2">
        <v>2.2000000000000002</v>
      </c>
    </row>
    <row r="73" spans="2:8">
      <c r="B73" s="2">
        <v>5</v>
      </c>
      <c r="C73" s="2" t="s">
        <v>75</v>
      </c>
      <c r="D73" s="2" t="s">
        <v>30</v>
      </c>
      <c r="F73" s="2" t="s">
        <v>76</v>
      </c>
      <c r="G73" s="2">
        <v>0.44</v>
      </c>
      <c r="H73" s="2">
        <v>2.2000000000000002</v>
      </c>
    </row>
    <row r="74" spans="2:8">
      <c r="B74" s="2">
        <v>30</v>
      </c>
      <c r="C74" s="2" t="s">
        <v>75</v>
      </c>
      <c r="D74" s="2" t="s">
        <v>31</v>
      </c>
      <c r="F74" s="2" t="s">
        <v>76</v>
      </c>
      <c r="G74" s="2">
        <v>0.44</v>
      </c>
      <c r="H74" s="2">
        <v>13.2</v>
      </c>
    </row>
    <row r="75" spans="2:8">
      <c r="B75" s="2">
        <v>10</v>
      </c>
      <c r="C75" s="2" t="s">
        <v>75</v>
      </c>
      <c r="D75" s="2" t="s">
        <v>32</v>
      </c>
      <c r="F75" s="2" t="s">
        <v>76</v>
      </c>
      <c r="G75" s="2">
        <v>0.44</v>
      </c>
      <c r="H75" s="2">
        <v>4.4000000000000004</v>
      </c>
    </row>
    <row r="76" spans="2:8">
      <c r="B76" s="2">
        <v>4</v>
      </c>
      <c r="C76" s="2" t="s">
        <v>75</v>
      </c>
      <c r="D76" s="2" t="s">
        <v>33</v>
      </c>
      <c r="F76" s="2" t="s">
        <v>76</v>
      </c>
      <c r="G76" s="2">
        <v>0.44</v>
      </c>
      <c r="H76" s="2">
        <v>1.76</v>
      </c>
    </row>
    <row r="77" spans="2:8">
      <c r="B77" s="2">
        <v>4</v>
      </c>
      <c r="C77" s="2" t="s">
        <v>75</v>
      </c>
      <c r="D77" s="2" t="s">
        <v>34</v>
      </c>
      <c r="F77" s="2" t="s">
        <v>76</v>
      </c>
      <c r="G77" s="2">
        <v>0.44</v>
      </c>
      <c r="H77" s="2">
        <v>1.76</v>
      </c>
    </row>
    <row r="78" spans="2:8">
      <c r="B78" s="2">
        <v>5</v>
      </c>
      <c r="C78" s="2" t="s">
        <v>77</v>
      </c>
      <c r="D78" s="2" t="s">
        <v>30</v>
      </c>
      <c r="E78" s="2" t="s">
        <v>78</v>
      </c>
      <c r="F78" s="2" t="s">
        <v>79</v>
      </c>
      <c r="G78" s="2">
        <v>0.71</v>
      </c>
      <c r="H78" s="2">
        <v>3.55</v>
      </c>
    </row>
    <row r="79" spans="2:8">
      <c r="B79" s="2">
        <v>25</v>
      </c>
      <c r="C79" s="2" t="s">
        <v>77</v>
      </c>
      <c r="D79" s="2" t="s">
        <v>31</v>
      </c>
      <c r="E79" s="2" t="s">
        <v>78</v>
      </c>
      <c r="F79" s="2" t="s">
        <v>79</v>
      </c>
      <c r="G79" s="2">
        <v>0.71</v>
      </c>
      <c r="H79" s="2">
        <v>17.75</v>
      </c>
    </row>
    <row r="80" spans="2:8">
      <c r="B80" s="2">
        <v>5</v>
      </c>
      <c r="C80" s="2" t="s">
        <v>80</v>
      </c>
      <c r="D80" s="2" t="s">
        <v>28</v>
      </c>
      <c r="F80" s="2" t="s">
        <v>81</v>
      </c>
      <c r="G80" s="2">
        <v>0.53</v>
      </c>
      <c r="H80" s="2">
        <v>2.65</v>
      </c>
    </row>
    <row r="81" spans="2:8">
      <c r="B81" s="2">
        <v>5</v>
      </c>
      <c r="C81" s="2" t="s">
        <v>80</v>
      </c>
      <c r="D81" s="2" t="s">
        <v>30</v>
      </c>
      <c r="F81" s="2" t="s">
        <v>81</v>
      </c>
      <c r="G81" s="2">
        <v>0.53</v>
      </c>
      <c r="H81" s="2">
        <v>2.65</v>
      </c>
    </row>
    <row r="82" spans="2:8">
      <c r="B82" s="2">
        <v>10</v>
      </c>
      <c r="C82" s="2" t="s">
        <v>80</v>
      </c>
      <c r="D82" s="2" t="s">
        <v>31</v>
      </c>
      <c r="F82" s="2" t="s">
        <v>81</v>
      </c>
      <c r="G82" s="2">
        <v>0.53</v>
      </c>
      <c r="H82" s="2">
        <v>5.3</v>
      </c>
    </row>
    <row r="83" spans="2:8">
      <c r="B83" s="2">
        <v>5</v>
      </c>
      <c r="C83" s="2" t="s">
        <v>80</v>
      </c>
      <c r="D83" s="2" t="s">
        <v>32</v>
      </c>
      <c r="F83" s="2" t="s">
        <v>81</v>
      </c>
      <c r="G83" s="2">
        <v>0.53</v>
      </c>
      <c r="H83" s="2">
        <v>2.65</v>
      </c>
    </row>
    <row r="84" spans="2:8">
      <c r="B84" s="2">
        <v>5</v>
      </c>
      <c r="C84" s="2" t="s">
        <v>80</v>
      </c>
      <c r="D84" s="2" t="s">
        <v>33</v>
      </c>
      <c r="F84" s="2" t="s">
        <v>81</v>
      </c>
      <c r="G84" s="2">
        <v>0.53</v>
      </c>
      <c r="H84" s="2">
        <v>2.65</v>
      </c>
    </row>
    <row r="85" spans="2:8">
      <c r="B85" s="2">
        <v>10</v>
      </c>
      <c r="C85" s="2" t="s">
        <v>82</v>
      </c>
      <c r="D85" s="2" t="s">
        <v>30</v>
      </c>
      <c r="F85" s="2" t="s">
        <v>83</v>
      </c>
      <c r="G85" s="2">
        <v>0.44</v>
      </c>
      <c r="H85" s="2">
        <v>4.4000000000000004</v>
      </c>
    </row>
    <row r="86" spans="2:8">
      <c r="B86" s="2">
        <v>20</v>
      </c>
      <c r="C86" s="2" t="s">
        <v>82</v>
      </c>
      <c r="D86" s="2" t="s">
        <v>31</v>
      </c>
      <c r="F86" s="2" t="s">
        <v>83</v>
      </c>
      <c r="G86" s="2">
        <v>0.44</v>
      </c>
      <c r="H86" s="2">
        <v>8.8000000000000007</v>
      </c>
    </row>
    <row r="87" spans="2:8">
      <c r="B87" s="2">
        <v>20</v>
      </c>
      <c r="C87" s="2" t="s">
        <v>82</v>
      </c>
      <c r="D87" s="2" t="s">
        <v>32</v>
      </c>
      <c r="F87" s="2" t="s">
        <v>83</v>
      </c>
      <c r="G87" s="2">
        <v>0.44</v>
      </c>
      <c r="H87" s="2">
        <v>8.8000000000000007</v>
      </c>
    </row>
    <row r="88" spans="2:8">
      <c r="B88" s="2">
        <v>20</v>
      </c>
      <c r="C88" s="2" t="s">
        <v>84</v>
      </c>
      <c r="D88" s="2" t="s">
        <v>34</v>
      </c>
      <c r="F88" s="2" t="s">
        <v>85</v>
      </c>
      <c r="G88" s="2">
        <v>0.53</v>
      </c>
      <c r="H88" s="2">
        <v>10.6</v>
      </c>
    </row>
    <row r="89" spans="2:8">
      <c r="B89" s="2">
        <v>10</v>
      </c>
      <c r="C89" s="2" t="s">
        <v>84</v>
      </c>
      <c r="D89" s="2" t="s">
        <v>53</v>
      </c>
      <c r="F89" s="2" t="s">
        <v>85</v>
      </c>
      <c r="G89" s="2">
        <v>0.53</v>
      </c>
      <c r="H89" s="2">
        <v>5.3</v>
      </c>
    </row>
    <row r="90" spans="2:8">
      <c r="B90" s="2">
        <v>5</v>
      </c>
      <c r="C90" s="2" t="s">
        <v>84</v>
      </c>
      <c r="D90" s="2" t="s">
        <v>55</v>
      </c>
      <c r="F90" s="2" t="s">
        <v>85</v>
      </c>
      <c r="G90" s="2">
        <v>0.53</v>
      </c>
      <c r="H90" s="2">
        <v>2.65</v>
      </c>
    </row>
    <row r="91" spans="2:8">
      <c r="B91" s="2">
        <v>10</v>
      </c>
      <c r="C91" s="2" t="s">
        <v>86</v>
      </c>
      <c r="D91" s="2" t="s">
        <v>32</v>
      </c>
      <c r="E91" s="2" t="s">
        <v>87</v>
      </c>
      <c r="F91" s="2" t="s">
        <v>88</v>
      </c>
      <c r="G91" s="2">
        <v>0.21</v>
      </c>
      <c r="H91" s="2">
        <v>2.1</v>
      </c>
    </row>
    <row r="92" spans="2:8">
      <c r="B92" s="2">
        <v>10</v>
      </c>
      <c r="C92" s="2" t="s">
        <v>86</v>
      </c>
      <c r="D92" s="2" t="s">
        <v>32</v>
      </c>
      <c r="E92" s="2" t="s">
        <v>89</v>
      </c>
      <c r="F92" s="2" t="s">
        <v>88</v>
      </c>
      <c r="G92" s="2">
        <v>0.21</v>
      </c>
      <c r="H92" s="2">
        <v>2.1</v>
      </c>
    </row>
    <row r="93" spans="2:8">
      <c r="B93" s="2">
        <v>10</v>
      </c>
      <c r="C93" s="2" t="s">
        <v>86</v>
      </c>
      <c r="D93" s="2" t="s">
        <v>32</v>
      </c>
      <c r="E93" s="2" t="s">
        <v>90</v>
      </c>
      <c r="F93" s="2" t="s">
        <v>88</v>
      </c>
      <c r="G93" s="2">
        <v>0.21</v>
      </c>
      <c r="H93" s="2">
        <v>2.1</v>
      </c>
    </row>
    <row r="94" spans="2:8">
      <c r="B94" s="2">
        <v>10</v>
      </c>
      <c r="C94" s="2" t="s">
        <v>86</v>
      </c>
      <c r="D94" s="2" t="s">
        <v>33</v>
      </c>
      <c r="E94" s="2" t="s">
        <v>87</v>
      </c>
      <c r="F94" s="2" t="s">
        <v>88</v>
      </c>
      <c r="G94" s="2">
        <v>0.21</v>
      </c>
      <c r="H94" s="2">
        <v>2.1</v>
      </c>
    </row>
    <row r="95" spans="2:8">
      <c r="B95" s="2">
        <v>10</v>
      </c>
      <c r="C95" s="2" t="s">
        <v>86</v>
      </c>
      <c r="D95" s="2" t="s">
        <v>33</v>
      </c>
      <c r="E95" s="2" t="s">
        <v>89</v>
      </c>
      <c r="F95" s="2" t="s">
        <v>88</v>
      </c>
      <c r="G95" s="2">
        <v>0.21</v>
      </c>
      <c r="H95" s="2">
        <v>2.1</v>
      </c>
    </row>
    <row r="96" spans="2:8">
      <c r="B96" s="2">
        <v>10</v>
      </c>
      <c r="C96" s="2" t="s">
        <v>86</v>
      </c>
      <c r="D96" s="2" t="s">
        <v>33</v>
      </c>
      <c r="E96" s="2" t="s">
        <v>90</v>
      </c>
      <c r="F96" s="2" t="s">
        <v>88</v>
      </c>
      <c r="G96" s="2">
        <v>0.21</v>
      </c>
      <c r="H96" s="2">
        <v>2.1</v>
      </c>
    </row>
    <row r="97" spans="2:8">
      <c r="B97" s="2">
        <v>10</v>
      </c>
      <c r="C97" s="2" t="s">
        <v>86</v>
      </c>
      <c r="D97" s="2" t="s">
        <v>34</v>
      </c>
      <c r="E97" s="2" t="s">
        <v>87</v>
      </c>
      <c r="F97" s="2" t="s">
        <v>88</v>
      </c>
      <c r="G97" s="2">
        <v>0.21</v>
      </c>
      <c r="H97" s="2">
        <v>2.1</v>
      </c>
    </row>
    <row r="98" spans="2:8">
      <c r="B98" s="2">
        <v>10</v>
      </c>
      <c r="C98" s="2" t="s">
        <v>86</v>
      </c>
      <c r="D98" s="2" t="s">
        <v>34</v>
      </c>
      <c r="E98" s="2" t="s">
        <v>89</v>
      </c>
      <c r="F98" s="2" t="s">
        <v>88</v>
      </c>
      <c r="G98" s="2">
        <v>0.21</v>
      </c>
      <c r="H98" s="2">
        <v>2.1</v>
      </c>
    </row>
    <row r="99" spans="2:8">
      <c r="B99" s="2">
        <v>10</v>
      </c>
      <c r="C99" s="2" t="s">
        <v>86</v>
      </c>
      <c r="D99" s="2" t="s">
        <v>34</v>
      </c>
      <c r="E99" s="2" t="s">
        <v>90</v>
      </c>
      <c r="F99" s="2" t="s">
        <v>88</v>
      </c>
      <c r="G99" s="2">
        <v>0.21</v>
      </c>
      <c r="H99" s="2">
        <v>2.1</v>
      </c>
    </row>
    <row r="100" spans="2:8">
      <c r="B100" s="2">
        <v>10</v>
      </c>
      <c r="C100" s="2" t="s">
        <v>91</v>
      </c>
      <c r="D100" s="2" t="s">
        <v>32</v>
      </c>
      <c r="E100" s="2" t="s">
        <v>87</v>
      </c>
      <c r="F100" s="2" t="s">
        <v>92</v>
      </c>
      <c r="G100" s="2">
        <v>0.22</v>
      </c>
      <c r="H100" s="2">
        <v>2.2000000000000002</v>
      </c>
    </row>
    <row r="101" spans="2:8">
      <c r="B101" s="2">
        <v>10</v>
      </c>
      <c r="C101" s="2" t="s">
        <v>91</v>
      </c>
      <c r="D101" s="2" t="s">
        <v>32</v>
      </c>
      <c r="E101" s="2" t="s">
        <v>89</v>
      </c>
      <c r="F101" s="2" t="s">
        <v>92</v>
      </c>
      <c r="G101" s="2">
        <v>0.22</v>
      </c>
      <c r="H101" s="2">
        <v>2.2000000000000002</v>
      </c>
    </row>
    <row r="102" spans="2:8">
      <c r="B102" s="2">
        <v>10</v>
      </c>
      <c r="C102" s="2" t="s">
        <v>91</v>
      </c>
      <c r="D102" s="2" t="s">
        <v>32</v>
      </c>
      <c r="E102" s="2" t="s">
        <v>90</v>
      </c>
      <c r="F102" s="2" t="s">
        <v>92</v>
      </c>
      <c r="G102" s="2">
        <v>0.22</v>
      </c>
      <c r="H102" s="2">
        <v>2.2000000000000002</v>
      </c>
    </row>
    <row r="103" spans="2:8">
      <c r="B103" s="2">
        <v>5</v>
      </c>
      <c r="C103" s="2" t="s">
        <v>93</v>
      </c>
      <c r="D103" s="2" t="s">
        <v>28</v>
      </c>
      <c r="F103" s="2" t="s">
        <v>94</v>
      </c>
      <c r="G103" s="2">
        <v>0.17</v>
      </c>
      <c r="H103" s="2">
        <v>0.85</v>
      </c>
    </row>
    <row r="104" spans="2:8">
      <c r="B104" s="2">
        <v>10</v>
      </c>
      <c r="C104" s="2" t="s">
        <v>93</v>
      </c>
      <c r="D104" s="2" t="s">
        <v>30</v>
      </c>
      <c r="F104" s="2" t="s">
        <v>94</v>
      </c>
      <c r="G104" s="2">
        <v>0.17</v>
      </c>
      <c r="H104" s="2">
        <v>1.7</v>
      </c>
    </row>
    <row r="105" spans="2:8">
      <c r="B105" s="2">
        <v>5</v>
      </c>
      <c r="C105" s="2" t="s">
        <v>93</v>
      </c>
      <c r="D105" s="2" t="s">
        <v>31</v>
      </c>
      <c r="F105" s="2" t="s">
        <v>94</v>
      </c>
      <c r="G105" s="2">
        <v>0.17</v>
      </c>
      <c r="H105" s="2">
        <v>0.85</v>
      </c>
    </row>
    <row r="106" spans="2:8">
      <c r="B106" s="2">
        <v>5</v>
      </c>
      <c r="C106" s="2" t="s">
        <v>93</v>
      </c>
      <c r="D106" s="2" t="s">
        <v>95</v>
      </c>
      <c r="F106" s="2" t="s">
        <v>94</v>
      </c>
      <c r="G106" s="2">
        <v>0.17</v>
      </c>
      <c r="H106" s="2">
        <v>0.85</v>
      </c>
    </row>
    <row r="107" spans="2:8">
      <c r="B107" s="2">
        <v>5</v>
      </c>
      <c r="C107" s="2" t="s">
        <v>93</v>
      </c>
      <c r="D107" s="2" t="s">
        <v>32</v>
      </c>
      <c r="F107" s="2" t="s">
        <v>94</v>
      </c>
      <c r="G107" s="2">
        <v>0.17</v>
      </c>
      <c r="H107" s="2">
        <v>0.85</v>
      </c>
    </row>
    <row r="108" spans="2:8">
      <c r="B108" s="2">
        <v>5</v>
      </c>
      <c r="C108" s="2" t="s">
        <v>93</v>
      </c>
      <c r="D108" s="2" t="s">
        <v>33</v>
      </c>
      <c r="F108" s="2" t="s">
        <v>94</v>
      </c>
      <c r="G108" s="2">
        <v>0.17</v>
      </c>
      <c r="H108" s="2">
        <v>0.85</v>
      </c>
    </row>
    <row r="109" spans="2:8">
      <c r="B109" s="2">
        <v>5</v>
      </c>
      <c r="C109" s="2" t="s">
        <v>93</v>
      </c>
      <c r="D109" s="2" t="s">
        <v>34</v>
      </c>
      <c r="F109" s="2" t="s">
        <v>94</v>
      </c>
      <c r="G109" s="2">
        <v>0.17</v>
      </c>
      <c r="H109" s="2">
        <v>0.85</v>
      </c>
    </row>
    <row r="110" spans="2:8">
      <c r="B110" s="2">
        <v>5</v>
      </c>
      <c r="C110" s="2" t="s">
        <v>96</v>
      </c>
      <c r="D110" s="2" t="s">
        <v>30</v>
      </c>
      <c r="F110" s="2" t="s">
        <v>97</v>
      </c>
      <c r="G110" s="2">
        <v>0.16</v>
      </c>
      <c r="H110" s="2">
        <v>0.8</v>
      </c>
    </row>
    <row r="111" spans="2:8">
      <c r="B111" s="2">
        <v>5</v>
      </c>
      <c r="C111" s="2" t="s">
        <v>96</v>
      </c>
      <c r="D111" s="2" t="s">
        <v>72</v>
      </c>
      <c r="F111" s="2" t="s">
        <v>97</v>
      </c>
      <c r="G111" s="2">
        <v>0.16</v>
      </c>
      <c r="H111" s="2">
        <v>0.8</v>
      </c>
    </row>
    <row r="112" spans="2:8">
      <c r="B112" s="2">
        <v>5</v>
      </c>
      <c r="C112" s="2" t="s">
        <v>96</v>
      </c>
      <c r="D112" s="2" t="s">
        <v>31</v>
      </c>
      <c r="F112" s="2" t="s">
        <v>97</v>
      </c>
      <c r="G112" s="2">
        <v>0.16</v>
      </c>
      <c r="H112" s="2">
        <v>0.8</v>
      </c>
    </row>
    <row r="113" spans="2:8">
      <c r="B113" s="2">
        <v>5</v>
      </c>
      <c r="C113" s="2" t="s">
        <v>96</v>
      </c>
      <c r="D113" s="2" t="s">
        <v>95</v>
      </c>
      <c r="F113" s="2" t="s">
        <v>97</v>
      </c>
      <c r="G113" s="2">
        <v>0.16</v>
      </c>
      <c r="H113" s="2">
        <v>0.8</v>
      </c>
    </row>
    <row r="114" spans="2:8">
      <c r="B114" s="2">
        <v>10</v>
      </c>
      <c r="C114" s="2" t="s">
        <v>96</v>
      </c>
      <c r="D114" s="2" t="s">
        <v>32</v>
      </c>
      <c r="F114" s="2" t="s">
        <v>97</v>
      </c>
      <c r="G114" s="2">
        <v>0.16</v>
      </c>
      <c r="H114" s="2">
        <v>1.6</v>
      </c>
    </row>
    <row r="115" spans="2:8">
      <c r="B115" s="2">
        <v>5</v>
      </c>
      <c r="C115" s="2" t="s">
        <v>96</v>
      </c>
      <c r="D115" s="2" t="s">
        <v>98</v>
      </c>
      <c r="F115" s="2" t="s">
        <v>97</v>
      </c>
      <c r="G115" s="2">
        <v>0.16</v>
      </c>
      <c r="H115" s="2">
        <v>0.8</v>
      </c>
    </row>
    <row r="116" spans="2:8">
      <c r="B116" s="2">
        <v>5</v>
      </c>
      <c r="C116" s="2" t="s">
        <v>96</v>
      </c>
      <c r="D116" s="2" t="s">
        <v>33</v>
      </c>
      <c r="F116" s="2" t="s">
        <v>97</v>
      </c>
      <c r="G116" s="2">
        <v>0.16</v>
      </c>
      <c r="H116" s="2">
        <v>0.8</v>
      </c>
    </row>
    <row r="117" spans="2:8">
      <c r="B117" s="2">
        <v>5</v>
      </c>
      <c r="C117" s="2" t="s">
        <v>96</v>
      </c>
      <c r="D117" s="2" t="s">
        <v>50</v>
      </c>
      <c r="F117" s="2" t="s">
        <v>97</v>
      </c>
      <c r="G117" s="2">
        <v>0.16</v>
      </c>
      <c r="H117" s="2">
        <v>0.8</v>
      </c>
    </row>
    <row r="118" spans="2:8">
      <c r="B118" s="2">
        <v>5</v>
      </c>
      <c r="C118" s="2" t="s">
        <v>96</v>
      </c>
      <c r="D118" s="2" t="s">
        <v>34</v>
      </c>
      <c r="F118" s="2" t="s">
        <v>97</v>
      </c>
      <c r="G118" s="2">
        <v>0.16</v>
      </c>
      <c r="H118" s="2">
        <v>0.8</v>
      </c>
    </row>
    <row r="119" spans="2:8">
      <c r="B119" s="2">
        <v>5</v>
      </c>
      <c r="C119" s="2" t="s">
        <v>96</v>
      </c>
      <c r="D119" s="2" t="s">
        <v>51</v>
      </c>
      <c r="F119" s="2" t="s">
        <v>97</v>
      </c>
      <c r="G119" s="2">
        <v>0.16</v>
      </c>
      <c r="H119" s="2">
        <v>0.8</v>
      </c>
    </row>
    <row r="120" spans="2:8">
      <c r="B120" s="2">
        <v>5</v>
      </c>
      <c r="C120" s="2" t="s">
        <v>96</v>
      </c>
      <c r="D120" s="2" t="s">
        <v>52</v>
      </c>
      <c r="F120" s="2" t="s">
        <v>97</v>
      </c>
      <c r="G120" s="2">
        <v>0.16</v>
      </c>
      <c r="H120" s="2">
        <v>0.8</v>
      </c>
    </row>
    <row r="121" spans="2:8">
      <c r="B121" s="2">
        <v>1</v>
      </c>
      <c r="C121" s="2" t="s">
        <v>99</v>
      </c>
      <c r="D121" s="2" t="s">
        <v>32</v>
      </c>
      <c r="F121" s="2" t="s">
        <v>100</v>
      </c>
      <c r="G121" s="2">
        <v>7.69</v>
      </c>
      <c r="H121" s="2">
        <v>7.69</v>
      </c>
    </row>
    <row r="122" spans="2:8">
      <c r="B122" s="2">
        <v>1</v>
      </c>
      <c r="C122" s="2" t="s">
        <v>99</v>
      </c>
      <c r="D122" s="2" t="s">
        <v>33</v>
      </c>
      <c r="F122" s="2" t="s">
        <v>100</v>
      </c>
      <c r="G122" s="2">
        <v>7.69</v>
      </c>
      <c r="H122" s="2">
        <v>7.69</v>
      </c>
    </row>
    <row r="123" spans="2:8">
      <c r="B123" s="2">
        <v>4</v>
      </c>
      <c r="C123" s="2" t="s">
        <v>101</v>
      </c>
      <c r="D123" s="2" t="s">
        <v>32</v>
      </c>
      <c r="E123" s="2" t="s">
        <v>78</v>
      </c>
      <c r="F123" s="2" t="s">
        <v>102</v>
      </c>
      <c r="G123" s="2">
        <v>0.61</v>
      </c>
      <c r="H123" s="2">
        <v>2.44</v>
      </c>
    </row>
    <row r="124" spans="2:8">
      <c r="B124" s="2">
        <v>4</v>
      </c>
      <c r="C124" s="2" t="s">
        <v>101</v>
      </c>
      <c r="D124" s="2" t="s">
        <v>33</v>
      </c>
      <c r="E124" s="2" t="s">
        <v>78</v>
      </c>
      <c r="F124" s="2" t="s">
        <v>102</v>
      </c>
      <c r="G124" s="2">
        <v>0.61</v>
      </c>
      <c r="H124" s="2">
        <v>2.44</v>
      </c>
    </row>
    <row r="125" spans="2:8">
      <c r="B125" s="2">
        <v>15</v>
      </c>
      <c r="C125" s="2" t="s">
        <v>103</v>
      </c>
      <c r="D125" s="2" t="s">
        <v>28</v>
      </c>
      <c r="E125" s="2" t="s">
        <v>60</v>
      </c>
      <c r="F125" s="2" t="s">
        <v>104</v>
      </c>
      <c r="G125" s="2">
        <v>0.53</v>
      </c>
      <c r="H125" s="2">
        <v>7.95</v>
      </c>
    </row>
    <row r="126" spans="2:8">
      <c r="B126" s="2">
        <v>15</v>
      </c>
      <c r="C126" s="2" t="s">
        <v>103</v>
      </c>
      <c r="D126" s="2" t="s">
        <v>30</v>
      </c>
      <c r="E126" s="2" t="s">
        <v>60</v>
      </c>
      <c r="F126" s="2" t="s">
        <v>104</v>
      </c>
      <c r="G126" s="2">
        <v>0.53</v>
      </c>
      <c r="H126" s="2">
        <v>7.95</v>
      </c>
    </row>
    <row r="127" spans="2:8">
      <c r="B127" s="2">
        <v>5</v>
      </c>
      <c r="C127" s="2" t="s">
        <v>103</v>
      </c>
      <c r="D127" s="2" t="s">
        <v>31</v>
      </c>
      <c r="E127" s="2" t="s">
        <v>87</v>
      </c>
      <c r="F127" s="2" t="s">
        <v>104</v>
      </c>
      <c r="G127" s="2">
        <v>0.53</v>
      </c>
      <c r="H127" s="2">
        <v>2.65</v>
      </c>
    </row>
    <row r="128" spans="2:8">
      <c r="B128" s="2">
        <v>10</v>
      </c>
      <c r="C128" s="2" t="s">
        <v>105</v>
      </c>
      <c r="D128" s="2" t="s">
        <v>32</v>
      </c>
      <c r="E128" s="2" t="s">
        <v>78</v>
      </c>
      <c r="F128" s="2" t="s">
        <v>106</v>
      </c>
      <c r="G128" s="2">
        <v>0.89</v>
      </c>
      <c r="H128" s="2">
        <v>8.9</v>
      </c>
    </row>
    <row r="129" spans="2:8">
      <c r="B129" s="2">
        <v>10</v>
      </c>
      <c r="C129" s="2" t="s">
        <v>105</v>
      </c>
      <c r="D129" s="2" t="s">
        <v>33</v>
      </c>
      <c r="E129" s="2" t="s">
        <v>78</v>
      </c>
      <c r="F129" s="2" t="s">
        <v>106</v>
      </c>
      <c r="G129" s="2">
        <v>0.89</v>
      </c>
      <c r="H129" s="2">
        <v>8.9</v>
      </c>
    </row>
    <row r="130" spans="2:8">
      <c r="B130" s="2">
        <v>2</v>
      </c>
      <c r="C130" s="2" t="s">
        <v>107</v>
      </c>
      <c r="D130" s="2" t="s">
        <v>39</v>
      </c>
      <c r="E130" s="2" t="s">
        <v>78</v>
      </c>
      <c r="F130" s="2" t="s">
        <v>108</v>
      </c>
      <c r="G130" s="2">
        <v>0.89</v>
      </c>
      <c r="H130" s="2">
        <v>1.78</v>
      </c>
    </row>
    <row r="131" spans="2:8">
      <c r="B131" s="2">
        <v>5</v>
      </c>
      <c r="C131" s="2" t="s">
        <v>109</v>
      </c>
      <c r="D131" s="2" t="s">
        <v>28</v>
      </c>
      <c r="F131" s="2" t="s">
        <v>110</v>
      </c>
      <c r="G131" s="2">
        <v>0.14000000000000001</v>
      </c>
      <c r="H131" s="2">
        <v>0.7</v>
      </c>
    </row>
    <row r="132" spans="2:8">
      <c r="B132" s="2">
        <v>5</v>
      </c>
      <c r="C132" s="2" t="s">
        <v>109</v>
      </c>
      <c r="D132" s="2" t="s">
        <v>30</v>
      </c>
      <c r="F132" s="2" t="s">
        <v>110</v>
      </c>
      <c r="G132" s="2">
        <v>0.14000000000000001</v>
      </c>
      <c r="H132" s="2">
        <v>0.7</v>
      </c>
    </row>
    <row r="133" spans="2:8">
      <c r="B133" s="2">
        <v>5</v>
      </c>
      <c r="C133" s="2" t="s">
        <v>109</v>
      </c>
      <c r="D133" s="2" t="s">
        <v>72</v>
      </c>
      <c r="F133" s="2" t="s">
        <v>110</v>
      </c>
      <c r="G133" s="2">
        <v>0.14000000000000001</v>
      </c>
      <c r="H133" s="2">
        <v>0.7</v>
      </c>
    </row>
    <row r="134" spans="2:8">
      <c r="B134" s="2">
        <v>5</v>
      </c>
      <c r="C134" s="2" t="s">
        <v>109</v>
      </c>
      <c r="D134" s="2" t="s">
        <v>31</v>
      </c>
      <c r="F134" s="2" t="s">
        <v>110</v>
      </c>
      <c r="G134" s="2">
        <v>0.14000000000000001</v>
      </c>
      <c r="H134" s="2">
        <v>0.7</v>
      </c>
    </row>
    <row r="135" spans="2:8">
      <c r="B135" s="2">
        <v>5</v>
      </c>
      <c r="C135" s="2" t="s">
        <v>109</v>
      </c>
      <c r="D135" s="2" t="s">
        <v>95</v>
      </c>
      <c r="F135" s="2" t="s">
        <v>110</v>
      </c>
      <c r="G135" s="2">
        <v>0.14000000000000001</v>
      </c>
      <c r="H135" s="2">
        <v>0.7</v>
      </c>
    </row>
    <row r="136" spans="2:8">
      <c r="B136" s="2">
        <v>10</v>
      </c>
      <c r="C136" s="2" t="s">
        <v>109</v>
      </c>
      <c r="D136" s="2" t="s">
        <v>32</v>
      </c>
      <c r="F136" s="2" t="s">
        <v>110</v>
      </c>
      <c r="G136" s="2">
        <v>0.14000000000000001</v>
      </c>
      <c r="H136" s="2">
        <v>1.4</v>
      </c>
    </row>
    <row r="137" spans="2:8">
      <c r="B137" s="2">
        <v>10</v>
      </c>
      <c r="C137" s="2" t="s">
        <v>109</v>
      </c>
      <c r="D137" s="2" t="s">
        <v>33</v>
      </c>
      <c r="F137" s="2" t="s">
        <v>110</v>
      </c>
      <c r="G137" s="2">
        <v>0.14000000000000001</v>
      </c>
      <c r="H137" s="2">
        <v>1.4</v>
      </c>
    </row>
    <row r="138" spans="2:8">
      <c r="B138" s="2">
        <v>5</v>
      </c>
      <c r="C138" s="2" t="s">
        <v>111</v>
      </c>
      <c r="D138" s="2" t="s">
        <v>112</v>
      </c>
      <c r="F138" s="2" t="s">
        <v>113</v>
      </c>
      <c r="G138" s="2">
        <v>0.59</v>
      </c>
      <c r="H138" s="2">
        <v>2.95</v>
      </c>
    </row>
    <row r="139" spans="2:8">
      <c r="B139" s="2">
        <v>4</v>
      </c>
      <c r="C139" s="2" t="s">
        <v>114</v>
      </c>
      <c r="D139" s="2" t="s">
        <v>115</v>
      </c>
      <c r="F139" s="2" t="s">
        <v>116</v>
      </c>
      <c r="G139" s="2">
        <v>0.55000000000000004</v>
      </c>
      <c r="H139" s="2">
        <v>2.2000000000000002</v>
      </c>
    </row>
    <row r="140" spans="2:8">
      <c r="B140" s="2">
        <v>20</v>
      </c>
      <c r="C140" s="2" t="s">
        <v>117</v>
      </c>
      <c r="D140" s="2" t="s">
        <v>112</v>
      </c>
      <c r="F140" s="2" t="s">
        <v>118</v>
      </c>
      <c r="G140" s="2">
        <v>0.8</v>
      </c>
      <c r="H140" s="2">
        <v>16</v>
      </c>
    </row>
    <row r="141" spans="2:8">
      <c r="B141" s="2">
        <v>4</v>
      </c>
      <c r="C141" s="2" t="s">
        <v>119</v>
      </c>
      <c r="D141" s="2" t="s">
        <v>112</v>
      </c>
      <c r="F141" s="2" t="s">
        <v>120</v>
      </c>
      <c r="G141" s="2">
        <v>0.44</v>
      </c>
      <c r="H141" s="2">
        <v>1.76</v>
      </c>
    </row>
    <row r="142" spans="2:8">
      <c r="B142" s="2">
        <v>20</v>
      </c>
      <c r="C142" s="2" t="s">
        <v>121</v>
      </c>
      <c r="F142" s="2" t="s">
        <v>122</v>
      </c>
      <c r="G142" s="2">
        <v>0.17</v>
      </c>
      <c r="H142" s="2">
        <v>3.4</v>
      </c>
    </row>
    <row r="143" spans="2:8">
      <c r="B143" s="2">
        <v>4</v>
      </c>
      <c r="C143" s="2" t="s">
        <v>123</v>
      </c>
      <c r="D143" s="2" t="s">
        <v>115</v>
      </c>
      <c r="F143" s="2" t="s">
        <v>124</v>
      </c>
      <c r="G143" s="2">
        <v>0.82</v>
      </c>
      <c r="H143" s="2">
        <v>3.28</v>
      </c>
    </row>
    <row r="144" spans="2:8">
      <c r="B144" s="2">
        <v>10</v>
      </c>
      <c r="C144" s="2" t="s">
        <v>125</v>
      </c>
      <c r="F144" s="2" t="s">
        <v>126</v>
      </c>
      <c r="G144" s="2">
        <v>0.16</v>
      </c>
      <c r="H144" s="2">
        <v>1.6</v>
      </c>
    </row>
    <row r="145" spans="2:8">
      <c r="B145" s="2">
        <v>5</v>
      </c>
      <c r="C145" s="2" t="s">
        <v>127</v>
      </c>
      <c r="D145" s="2" t="s">
        <v>128</v>
      </c>
      <c r="F145" s="2" t="s">
        <v>129</v>
      </c>
      <c r="G145" s="2">
        <v>0.53</v>
      </c>
      <c r="H145" s="2">
        <v>2.65</v>
      </c>
    </row>
    <row r="146" spans="2:8">
      <c r="B146" s="2">
        <v>20</v>
      </c>
      <c r="C146" s="2" t="s">
        <v>130</v>
      </c>
      <c r="D146" s="2" t="s">
        <v>112</v>
      </c>
      <c r="F146" s="2" t="s">
        <v>131</v>
      </c>
      <c r="G146" s="2">
        <v>0.17</v>
      </c>
      <c r="H146" s="2">
        <v>3.4</v>
      </c>
    </row>
    <row r="147" spans="2:8">
      <c r="B147" s="2">
        <v>5</v>
      </c>
      <c r="C147" s="2" t="s">
        <v>132</v>
      </c>
      <c r="D147" s="2" t="s">
        <v>32</v>
      </c>
      <c r="E147" s="2" t="s">
        <v>78</v>
      </c>
      <c r="F147" s="2" t="s">
        <v>133</v>
      </c>
      <c r="G147" s="2">
        <v>0.5</v>
      </c>
      <c r="H147" s="2">
        <v>2.5</v>
      </c>
    </row>
    <row r="148" spans="2:8">
      <c r="B148" s="2">
        <v>5</v>
      </c>
      <c r="C148" s="2" t="s">
        <v>132</v>
      </c>
      <c r="D148" s="2" t="s">
        <v>33</v>
      </c>
      <c r="E148" s="2" t="s">
        <v>78</v>
      </c>
      <c r="F148" s="2" t="s">
        <v>133</v>
      </c>
      <c r="G148" s="2">
        <v>0.5</v>
      </c>
      <c r="H148" s="2">
        <v>2.5</v>
      </c>
    </row>
    <row r="149" spans="2:8">
      <c r="F149" s="2" t="s">
        <v>134</v>
      </c>
      <c r="G149" s="2">
        <v>394.93</v>
      </c>
    </row>
    <row r="150" spans="2:8">
      <c r="F150" s="2" t="s">
        <v>135</v>
      </c>
      <c r="G150" s="2">
        <v>22</v>
      </c>
    </row>
    <row r="151" spans="2:8">
      <c r="F151" s="2" t="s">
        <v>136</v>
      </c>
      <c r="G151" s="2">
        <v>416.93</v>
      </c>
    </row>
    <row r="152" spans="2:8">
      <c r="F152" s="2" t="s">
        <v>137</v>
      </c>
      <c r="G152" s="2"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cols>
    <col min="1" max="16384" width="9.140625" style="2"/>
  </cols>
  <sheetData>
    <row r="4" spans="2:2">
      <c r="B4" s="2" t="s">
        <v>5</v>
      </c>
    </row>
    <row r="5" spans="2:2">
      <c r="B5" s="2" t="s">
        <v>192</v>
      </c>
    </row>
    <row r="6" spans="2:2">
      <c r="B6" s="2" t="s">
        <v>193</v>
      </c>
    </row>
    <row r="7" spans="2:2">
      <c r="B7" s="2" t="s">
        <v>194</v>
      </c>
    </row>
    <row r="8" spans="2:2">
      <c r="B8" s="2" t="s">
        <v>195</v>
      </c>
    </row>
    <row r="9" spans="2:2">
      <c r="B9" s="2" t="s">
        <v>196</v>
      </c>
    </row>
    <row r="10" spans="2:2">
      <c r="B10" s="2" t="s">
        <v>11</v>
      </c>
    </row>
    <row r="11" spans="2:2" ht="15" customHeight="1">
      <c r="B11" s="2" t="s">
        <v>12</v>
      </c>
    </row>
    <row r="12" spans="2:2">
      <c r="B12" s="2" t="s">
        <v>192</v>
      </c>
    </row>
    <row r="13" spans="2:2">
      <c r="B13" s="2" t="s">
        <v>193</v>
      </c>
    </row>
    <row r="14" spans="2:2">
      <c r="B14" s="2" t="s">
        <v>197</v>
      </c>
    </row>
    <row r="15" spans="2:2" ht="15" customHeight="1">
      <c r="B15" s="2" t="s">
        <v>198</v>
      </c>
    </row>
    <row r="16" spans="2:2">
      <c r="B16" s="2" t="s">
        <v>196</v>
      </c>
    </row>
    <row r="17" spans="2:8">
      <c r="B17" s="2" t="s">
        <v>11</v>
      </c>
    </row>
    <row r="18" spans="2:8">
      <c r="B18" s="2" t="s">
        <v>199</v>
      </c>
    </row>
    <row r="19" spans="2:8">
      <c r="B19" s="2" t="s">
        <v>200</v>
      </c>
    </row>
    <row r="20" spans="2:8">
      <c r="B20" s="2" t="s">
        <v>201</v>
      </c>
      <c r="C20" s="2">
        <v>32585</v>
      </c>
    </row>
    <row r="21" spans="2:8">
      <c r="B21" s="2" t="s">
        <v>16</v>
      </c>
      <c r="C21" s="2" t="s">
        <v>202</v>
      </c>
    </row>
    <row r="22" spans="2:8">
      <c r="B22" s="2" t="s">
        <v>203</v>
      </c>
      <c r="C22" s="2" t="s">
        <v>19</v>
      </c>
    </row>
    <row r="23" spans="2:8">
      <c r="B23" s="2" t="s">
        <v>204</v>
      </c>
      <c r="C23" s="2" t="s">
        <v>205</v>
      </c>
      <c r="D23" s="2" t="s">
        <v>206</v>
      </c>
      <c r="E23" s="2" t="s">
        <v>207</v>
      </c>
      <c r="F23" s="2" t="s">
        <v>174</v>
      </c>
      <c r="G23" s="2" t="s">
        <v>208</v>
      </c>
      <c r="H23" s="2" t="s">
        <v>26</v>
      </c>
    </row>
    <row r="24" spans="2:8">
      <c r="B24" s="2">
        <v>2</v>
      </c>
      <c r="C24" s="2" t="s">
        <v>209</v>
      </c>
      <c r="D24" s="2" t="s">
        <v>210</v>
      </c>
      <c r="E24" s="2" t="s">
        <v>30</v>
      </c>
      <c r="F24" s="2" t="s">
        <v>211</v>
      </c>
      <c r="G24" s="2">
        <v>70.52</v>
      </c>
      <c r="H24" s="2">
        <v>141.04</v>
      </c>
    </row>
    <row r="25" spans="2:8">
      <c r="B25" s="2">
        <v>3</v>
      </c>
      <c r="C25" s="2" t="s">
        <v>212</v>
      </c>
      <c r="D25" s="2" t="s">
        <v>213</v>
      </c>
      <c r="E25" s="2" t="s">
        <v>31</v>
      </c>
      <c r="F25" s="2" t="s">
        <v>214</v>
      </c>
      <c r="G25" s="2">
        <v>9.2200000000000006</v>
      </c>
      <c r="H25" s="2">
        <v>27.66</v>
      </c>
    </row>
    <row r="26" spans="2:8">
      <c r="B26" s="2">
        <v>20</v>
      </c>
      <c r="C26" s="2" t="s">
        <v>215</v>
      </c>
      <c r="D26" s="2" t="s">
        <v>32</v>
      </c>
      <c r="E26" s="2" t="s">
        <v>216</v>
      </c>
      <c r="F26" s="2" t="s">
        <v>217</v>
      </c>
      <c r="G26" s="2">
        <v>1.58</v>
      </c>
      <c r="H26" s="2">
        <v>31.6</v>
      </c>
    </row>
    <row r="27" spans="2:8">
      <c r="B27" s="2">
        <v>20</v>
      </c>
      <c r="C27" s="2" t="s">
        <v>215</v>
      </c>
      <c r="D27" s="2" t="s">
        <v>32</v>
      </c>
      <c r="E27" s="2" t="s">
        <v>218</v>
      </c>
      <c r="F27" s="2" t="s">
        <v>217</v>
      </c>
      <c r="G27" s="2">
        <v>1.58</v>
      </c>
      <c r="H27" s="2">
        <v>31.6</v>
      </c>
    </row>
    <row r="28" spans="2:8">
      <c r="B28" s="2">
        <v>20</v>
      </c>
      <c r="C28" s="2" t="s">
        <v>215</v>
      </c>
      <c r="D28" s="2" t="s">
        <v>32</v>
      </c>
      <c r="E28" s="2" t="s">
        <v>219</v>
      </c>
      <c r="F28" s="2" t="s">
        <v>217</v>
      </c>
      <c r="G28" s="2">
        <v>1.58</v>
      </c>
      <c r="H28" s="2">
        <v>31.6</v>
      </c>
    </row>
    <row r="29" spans="2:8">
      <c r="B29" s="2">
        <v>20</v>
      </c>
      <c r="C29" s="2" t="s">
        <v>215</v>
      </c>
      <c r="D29" s="2" t="s">
        <v>32</v>
      </c>
      <c r="E29" s="2" t="s">
        <v>220</v>
      </c>
      <c r="F29" s="2" t="s">
        <v>217</v>
      </c>
      <c r="G29" s="2">
        <v>1.58</v>
      </c>
      <c r="H29" s="2">
        <v>31.6</v>
      </c>
    </row>
    <row r="30" spans="2:8">
      <c r="B30" s="2">
        <v>30</v>
      </c>
      <c r="C30" s="2" t="s">
        <v>221</v>
      </c>
      <c r="D30" s="2" t="s">
        <v>31</v>
      </c>
      <c r="F30" s="2" t="s">
        <v>222</v>
      </c>
      <c r="G30" s="2">
        <v>0.85</v>
      </c>
      <c r="H30" s="2">
        <v>25.5</v>
      </c>
    </row>
    <row r="31" spans="2:8">
      <c r="B31" s="2">
        <v>10</v>
      </c>
      <c r="C31" s="2" t="s">
        <v>223</v>
      </c>
      <c r="D31" s="2" t="s">
        <v>224</v>
      </c>
      <c r="F31" s="2" t="s">
        <v>225</v>
      </c>
      <c r="G31" s="2">
        <v>24.9</v>
      </c>
      <c r="H31" s="2">
        <v>249</v>
      </c>
    </row>
    <row r="32" spans="2:8">
      <c r="B32" s="2">
        <v>10</v>
      </c>
      <c r="C32" s="2" t="s">
        <v>223</v>
      </c>
      <c r="D32" s="2" t="s">
        <v>226</v>
      </c>
      <c r="F32" s="2" t="s">
        <v>225</v>
      </c>
      <c r="G32" s="2">
        <v>26.37</v>
      </c>
      <c r="H32" s="2">
        <v>263.7</v>
      </c>
    </row>
    <row r="33" spans="2:8">
      <c r="B33" s="2">
        <v>20</v>
      </c>
      <c r="C33" s="2" t="s">
        <v>227</v>
      </c>
      <c r="D33" s="2" t="s">
        <v>30</v>
      </c>
      <c r="F33" s="2" t="s">
        <v>228</v>
      </c>
      <c r="G33" s="2">
        <v>20.28</v>
      </c>
      <c r="H33" s="2">
        <v>405.6</v>
      </c>
    </row>
    <row r="34" spans="2:8">
      <c r="B34" s="2">
        <v>40</v>
      </c>
      <c r="C34" s="2" t="s">
        <v>227</v>
      </c>
      <c r="D34" s="2" t="s">
        <v>31</v>
      </c>
      <c r="F34" s="2" t="s">
        <v>228</v>
      </c>
      <c r="G34" s="2">
        <v>25.07</v>
      </c>
      <c r="H34" s="100">
        <v>1002.8</v>
      </c>
    </row>
    <row r="35" spans="2:8">
      <c r="B35" s="2">
        <v>20</v>
      </c>
      <c r="C35" s="2" t="s">
        <v>227</v>
      </c>
      <c r="D35" s="2" t="s">
        <v>32</v>
      </c>
      <c r="F35" s="2" t="s">
        <v>228</v>
      </c>
      <c r="G35" s="2">
        <v>30.75</v>
      </c>
      <c r="H35" s="2">
        <v>615</v>
      </c>
    </row>
    <row r="36" spans="2:8">
      <c r="B36" s="2">
        <v>3</v>
      </c>
      <c r="C36" s="2" t="s">
        <v>229</v>
      </c>
      <c r="F36" s="2" t="s">
        <v>230</v>
      </c>
      <c r="G36" s="2">
        <v>155.41999999999999</v>
      </c>
      <c r="H36" s="2">
        <v>466.26</v>
      </c>
    </row>
    <row r="37" spans="2:8">
      <c r="B37" s="2">
        <v>8</v>
      </c>
      <c r="C37" s="2" t="s">
        <v>231</v>
      </c>
      <c r="D37" s="2" t="s">
        <v>232</v>
      </c>
      <c r="F37" s="2" t="s">
        <v>233</v>
      </c>
      <c r="G37" s="2">
        <v>18.13</v>
      </c>
      <c r="H37" s="2">
        <v>145.04</v>
      </c>
    </row>
    <row r="38" spans="2:8">
      <c r="B38" s="2">
        <v>2</v>
      </c>
      <c r="C38" s="2" t="s">
        <v>231</v>
      </c>
      <c r="D38" s="2" t="s">
        <v>234</v>
      </c>
      <c r="F38" s="2" t="s">
        <v>233</v>
      </c>
      <c r="G38" s="2">
        <v>19.52</v>
      </c>
      <c r="H38" s="2">
        <v>39.04</v>
      </c>
    </row>
    <row r="39" spans="2:8">
      <c r="B39" s="2">
        <v>3</v>
      </c>
      <c r="C39" s="2" t="s">
        <v>231</v>
      </c>
      <c r="D39" s="2" t="s">
        <v>235</v>
      </c>
      <c r="F39" s="2" t="s">
        <v>233</v>
      </c>
      <c r="G39" s="2">
        <v>21.3</v>
      </c>
      <c r="H39" s="2">
        <v>63.9</v>
      </c>
    </row>
    <row r="40" spans="2:8">
      <c r="B40" s="2">
        <v>2</v>
      </c>
      <c r="C40" s="2" t="s">
        <v>231</v>
      </c>
      <c r="D40" s="2" t="s">
        <v>236</v>
      </c>
      <c r="F40" s="2" t="s">
        <v>233</v>
      </c>
      <c r="G40" s="2">
        <v>18.829999999999998</v>
      </c>
      <c r="H40" s="2">
        <v>37.659999999999997</v>
      </c>
    </row>
    <row r="41" spans="2:8">
      <c r="B41" s="2">
        <v>6</v>
      </c>
      <c r="C41" s="2" t="s">
        <v>231</v>
      </c>
      <c r="D41" s="2" t="s">
        <v>237</v>
      </c>
      <c r="F41" s="2" t="s">
        <v>233</v>
      </c>
      <c r="G41" s="2">
        <v>20.22</v>
      </c>
      <c r="H41" s="2">
        <v>121.32</v>
      </c>
    </row>
    <row r="42" spans="2:8">
      <c r="B42" s="2">
        <v>7</v>
      </c>
      <c r="C42" s="2" t="s">
        <v>231</v>
      </c>
      <c r="D42" s="2" t="s">
        <v>238</v>
      </c>
      <c r="F42" s="2" t="s">
        <v>233</v>
      </c>
      <c r="G42" s="2">
        <v>22</v>
      </c>
      <c r="H42" s="2">
        <v>154</v>
      </c>
    </row>
    <row r="43" spans="2:8">
      <c r="B43" s="2">
        <v>10</v>
      </c>
      <c r="C43" s="2" t="s">
        <v>231</v>
      </c>
      <c r="D43" s="2" t="s">
        <v>239</v>
      </c>
      <c r="F43" s="2" t="s">
        <v>233</v>
      </c>
      <c r="G43" s="2">
        <v>19.48</v>
      </c>
      <c r="H43" s="2">
        <v>194.8</v>
      </c>
    </row>
    <row r="44" spans="2:8">
      <c r="B44" s="2">
        <v>8</v>
      </c>
      <c r="C44" s="2" t="s">
        <v>231</v>
      </c>
      <c r="D44" s="2" t="s">
        <v>240</v>
      </c>
      <c r="F44" s="2" t="s">
        <v>233</v>
      </c>
      <c r="G44" s="2">
        <v>20.88</v>
      </c>
      <c r="H44" s="2">
        <v>167.04</v>
      </c>
    </row>
    <row r="45" spans="2:8">
      <c r="B45" s="2">
        <v>9</v>
      </c>
      <c r="C45" s="2" t="s">
        <v>231</v>
      </c>
      <c r="D45" s="2" t="s">
        <v>241</v>
      </c>
      <c r="F45" s="2" t="s">
        <v>233</v>
      </c>
      <c r="G45" s="2">
        <v>22.66</v>
      </c>
      <c r="H45" s="2">
        <v>203.94</v>
      </c>
    </row>
    <row r="46" spans="2:8">
      <c r="B46" s="2">
        <v>1</v>
      </c>
      <c r="C46" s="2" t="s">
        <v>242</v>
      </c>
      <c r="D46" s="2" t="s">
        <v>32</v>
      </c>
      <c r="E46" s="2" t="s">
        <v>112</v>
      </c>
      <c r="F46" s="2" t="s">
        <v>243</v>
      </c>
      <c r="G46" s="2">
        <v>2.64</v>
      </c>
      <c r="H46" s="2">
        <v>2.64</v>
      </c>
    </row>
    <row r="47" spans="2:8">
      <c r="B47" s="2">
        <v>1</v>
      </c>
      <c r="C47" s="2" t="s">
        <v>242</v>
      </c>
      <c r="D47" s="2" t="s">
        <v>32</v>
      </c>
      <c r="E47" s="2" t="s">
        <v>216</v>
      </c>
      <c r="F47" s="2" t="s">
        <v>243</v>
      </c>
      <c r="G47" s="2">
        <v>2.64</v>
      </c>
      <c r="H47" s="2">
        <v>2.64</v>
      </c>
    </row>
    <row r="48" spans="2:8">
      <c r="B48" s="2">
        <v>1</v>
      </c>
      <c r="C48" s="2" t="s">
        <v>242</v>
      </c>
      <c r="D48" s="2" t="s">
        <v>32</v>
      </c>
      <c r="E48" s="2" t="s">
        <v>218</v>
      </c>
      <c r="F48" s="2" t="s">
        <v>243</v>
      </c>
      <c r="G48" s="2">
        <v>2.64</v>
      </c>
      <c r="H48" s="2">
        <v>2.64</v>
      </c>
    </row>
    <row r="49" spans="2:8">
      <c r="B49" s="2">
        <v>1</v>
      </c>
      <c r="C49" s="2" t="s">
        <v>242</v>
      </c>
      <c r="D49" s="2" t="s">
        <v>32</v>
      </c>
      <c r="E49" s="2" t="s">
        <v>219</v>
      </c>
      <c r="F49" s="2" t="s">
        <v>243</v>
      </c>
      <c r="G49" s="2">
        <v>2.64</v>
      </c>
      <c r="H49" s="2">
        <v>2.64</v>
      </c>
    </row>
    <row r="50" spans="2:8">
      <c r="B50" s="2">
        <v>20</v>
      </c>
      <c r="C50" s="2" t="s">
        <v>244</v>
      </c>
      <c r="D50" s="2" t="s">
        <v>245</v>
      </c>
      <c r="F50" s="2" t="s">
        <v>246</v>
      </c>
      <c r="G50" s="2">
        <v>5.37</v>
      </c>
      <c r="H50" s="2">
        <v>107.4</v>
      </c>
    </row>
    <row r="51" spans="2:8">
      <c r="B51" s="2">
        <v>1</v>
      </c>
      <c r="C51" s="2" t="s">
        <v>247</v>
      </c>
      <c r="D51" s="2" t="s">
        <v>248</v>
      </c>
      <c r="E51" s="2" t="s">
        <v>220</v>
      </c>
      <c r="F51" s="2" t="s">
        <v>249</v>
      </c>
      <c r="G51" s="2">
        <v>27.52</v>
      </c>
      <c r="H51" s="2">
        <v>27.52</v>
      </c>
    </row>
    <row r="52" spans="2:8">
      <c r="B52" s="2">
        <v>1</v>
      </c>
      <c r="C52" s="2" t="s">
        <v>247</v>
      </c>
      <c r="D52" s="2" t="s">
        <v>250</v>
      </c>
      <c r="E52" s="2" t="s">
        <v>216</v>
      </c>
      <c r="F52" s="2" t="s">
        <v>249</v>
      </c>
      <c r="G52" s="2">
        <v>251.15</v>
      </c>
      <c r="H52" s="2">
        <v>251.15</v>
      </c>
    </row>
    <row r="53" spans="2:8">
      <c r="B53" s="2">
        <v>20</v>
      </c>
      <c r="C53" s="2" t="s">
        <v>251</v>
      </c>
      <c r="D53" s="2" t="s">
        <v>42</v>
      </c>
      <c r="F53" s="2" t="s">
        <v>252</v>
      </c>
      <c r="G53" s="2">
        <v>0.34</v>
      </c>
      <c r="H53" s="2">
        <v>6.8</v>
      </c>
    </row>
    <row r="54" spans="2:8">
      <c r="B54" s="2">
        <v>10</v>
      </c>
      <c r="C54" s="2" t="s">
        <v>253</v>
      </c>
      <c r="D54" s="2" t="s">
        <v>245</v>
      </c>
      <c r="F54" s="2" t="s">
        <v>254</v>
      </c>
      <c r="G54" s="2">
        <v>1.01</v>
      </c>
      <c r="H54" s="2">
        <v>10.1</v>
      </c>
    </row>
    <row r="55" spans="2:8">
      <c r="B55" s="2">
        <v>5</v>
      </c>
      <c r="C55" s="2" t="s">
        <v>255</v>
      </c>
      <c r="D55" s="2" t="s">
        <v>112</v>
      </c>
      <c r="F55" s="2" t="s">
        <v>256</v>
      </c>
      <c r="G55" s="2">
        <v>1.29</v>
      </c>
      <c r="H55" s="2">
        <v>6.45</v>
      </c>
    </row>
    <row r="56" spans="2:8">
      <c r="B56" s="2">
        <v>5</v>
      </c>
      <c r="C56" s="2" t="s">
        <v>255</v>
      </c>
      <c r="D56" s="2" t="s">
        <v>216</v>
      </c>
      <c r="F56" s="2" t="s">
        <v>256</v>
      </c>
      <c r="G56" s="2">
        <v>1.29</v>
      </c>
      <c r="H56" s="2">
        <v>6.45</v>
      </c>
    </row>
    <row r="57" spans="2:8">
      <c r="B57" s="2">
        <v>2</v>
      </c>
      <c r="C57" s="2" t="s">
        <v>257</v>
      </c>
      <c r="F57" s="2" t="s">
        <v>258</v>
      </c>
      <c r="G57" s="2">
        <v>28.26</v>
      </c>
      <c r="H57" s="2">
        <v>56.52</v>
      </c>
    </row>
    <row r="58" spans="2:8">
      <c r="B58" s="2">
        <v>2</v>
      </c>
      <c r="C58" s="2" t="s">
        <v>259</v>
      </c>
      <c r="F58" s="2" t="s">
        <v>260</v>
      </c>
      <c r="G58" s="2">
        <v>30.09</v>
      </c>
      <c r="H58" s="2">
        <v>60.18</v>
      </c>
    </row>
    <row r="59" spans="2:8">
      <c r="F59" s="2" t="s">
        <v>261</v>
      </c>
      <c r="G59" s="100">
        <v>4992.83</v>
      </c>
    </row>
    <row r="60" spans="2:8">
      <c r="F60" s="2" t="s">
        <v>262</v>
      </c>
      <c r="G60" s="2">
        <v>624.1</v>
      </c>
    </row>
    <row r="61" spans="2:8">
      <c r="F61" s="2" t="s">
        <v>263</v>
      </c>
      <c r="G61" s="100">
        <v>4368.7299999999996</v>
      </c>
    </row>
    <row r="62" spans="2:8">
      <c r="F62" s="2" t="s">
        <v>264</v>
      </c>
      <c r="G62" s="2"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cols>
    <col min="1" max="16384" width="9.140625" style="2"/>
  </cols>
  <sheetData>
    <row r="4" spans="2:2">
      <c r="B4" s="2" t="s">
        <v>5</v>
      </c>
    </row>
    <row r="5" spans="2:2">
      <c r="B5" s="2" t="s">
        <v>283</v>
      </c>
    </row>
    <row r="6" spans="2:2">
      <c r="B6" s="2" t="s">
        <v>284</v>
      </c>
    </row>
    <row r="7" spans="2:2">
      <c r="B7" s="2" t="s">
        <v>285</v>
      </c>
    </row>
    <row r="8" spans="2:2">
      <c r="B8" s="2" t="s">
        <v>286</v>
      </c>
    </row>
    <row r="10" spans="2:2">
      <c r="B10" s="2" t="s">
        <v>11</v>
      </c>
    </row>
    <row r="11" spans="2:2" ht="15" customHeight="1">
      <c r="B11" s="2" t="s">
        <v>12</v>
      </c>
    </row>
    <row r="12" spans="2:2">
      <c r="B12" s="2" t="s">
        <v>283</v>
      </c>
    </row>
    <row r="13" spans="2:2">
      <c r="B13" s="2" t="s">
        <v>284</v>
      </c>
    </row>
    <row r="14" spans="2:2">
      <c r="B14" s="2" t="s">
        <v>285</v>
      </c>
    </row>
    <row r="15" spans="2:2" ht="15" customHeight="1">
      <c r="B15" s="2" t="s">
        <v>286</v>
      </c>
    </row>
    <row r="16" spans="2:2">
      <c r="B16" s="2" t="s">
        <v>11</v>
      </c>
    </row>
    <row r="18" spans="2:9">
      <c r="B18" s="2" t="s">
        <v>287</v>
      </c>
    </row>
    <row r="19" spans="2:9">
      <c r="B19" s="2" t="s">
        <v>288</v>
      </c>
    </row>
    <row r="20" spans="2:9">
      <c r="B20" s="2" t="s">
        <v>201</v>
      </c>
      <c r="C20" s="2">
        <v>32609</v>
      </c>
    </row>
    <row r="21" spans="2:9">
      <c r="B21" s="2" t="s">
        <v>16</v>
      </c>
      <c r="C21" s="105">
        <v>44896</v>
      </c>
    </row>
    <row r="22" spans="2:9">
      <c r="B22" s="2" t="s">
        <v>203</v>
      </c>
      <c r="C22" s="2" t="s">
        <v>289</v>
      </c>
    </row>
    <row r="23" spans="2:9">
      <c r="B23" s="2" t="s">
        <v>204</v>
      </c>
      <c r="C23" s="2" t="s">
        <v>205</v>
      </c>
      <c r="D23" s="2" t="s">
        <v>290</v>
      </c>
      <c r="E23" s="2" t="s">
        <v>206</v>
      </c>
      <c r="F23" s="2" t="s">
        <v>207</v>
      </c>
      <c r="G23" s="2" t="s">
        <v>174</v>
      </c>
      <c r="H23" s="2" t="s">
        <v>208</v>
      </c>
      <c r="I23" s="2" t="s">
        <v>26</v>
      </c>
    </row>
    <row r="24" spans="2:9">
      <c r="B24" s="2">
        <v>500</v>
      </c>
      <c r="C24" s="2" t="s">
        <v>291</v>
      </c>
      <c r="D24" s="2" t="s">
        <v>292</v>
      </c>
      <c r="E24" s="2" t="s">
        <v>248</v>
      </c>
      <c r="F24" s="2" t="s">
        <v>245</v>
      </c>
      <c r="G24" s="2" t="s">
        <v>293</v>
      </c>
      <c r="H24" s="2">
        <v>78.430000000000007</v>
      </c>
      <c r="I24" s="100">
        <v>39215</v>
      </c>
    </row>
    <row r="25" spans="2:9">
      <c r="B25" s="2">
        <v>1</v>
      </c>
      <c r="C25" s="2" t="s">
        <v>291</v>
      </c>
      <c r="D25" s="2" t="s">
        <v>292</v>
      </c>
      <c r="E25" s="2" t="s">
        <v>248</v>
      </c>
      <c r="F25" s="2" t="s">
        <v>216</v>
      </c>
      <c r="G25" s="2" t="s">
        <v>293</v>
      </c>
      <c r="H25" s="2">
        <v>78.430000000000007</v>
      </c>
      <c r="I25" s="2">
        <v>78.430000000000007</v>
      </c>
    </row>
    <row r="26" spans="2:9">
      <c r="B26" s="2">
        <v>1</v>
      </c>
      <c r="C26" s="2" t="s">
        <v>291</v>
      </c>
      <c r="D26" s="2" t="s">
        <v>294</v>
      </c>
      <c r="E26" s="2" t="s">
        <v>210</v>
      </c>
      <c r="F26" s="2" t="s">
        <v>216</v>
      </c>
      <c r="G26" s="2" t="s">
        <v>293</v>
      </c>
      <c r="H26" s="2">
        <v>309.60000000000002</v>
      </c>
      <c r="I26" s="2">
        <v>309.60000000000002</v>
      </c>
    </row>
    <row r="27" spans="2:9">
      <c r="B27" s="2">
        <v>1</v>
      </c>
      <c r="C27" s="2" t="s">
        <v>295</v>
      </c>
      <c r="D27" s="2" t="s">
        <v>296</v>
      </c>
      <c r="E27" s="2" t="s">
        <v>32</v>
      </c>
      <c r="G27" s="2" t="s">
        <v>297</v>
      </c>
      <c r="H27" s="2">
        <v>1.0900000000000001</v>
      </c>
      <c r="I27" s="2">
        <v>1.0900000000000001</v>
      </c>
    </row>
    <row r="28" spans="2:9">
      <c r="B28" s="2">
        <v>1</v>
      </c>
      <c r="C28" s="2" t="s">
        <v>298</v>
      </c>
      <c r="D28" s="2" t="s">
        <v>299</v>
      </c>
      <c r="E28" s="2" t="s">
        <v>300</v>
      </c>
      <c r="F28" s="2" t="s">
        <v>245</v>
      </c>
      <c r="G28" s="2" t="s">
        <v>301</v>
      </c>
      <c r="H28" s="2">
        <v>0.93</v>
      </c>
      <c r="I28" s="2">
        <v>0.93</v>
      </c>
    </row>
    <row r="29" spans="2:9">
      <c r="B29" s="2">
        <v>1</v>
      </c>
      <c r="C29" s="2" t="s">
        <v>302</v>
      </c>
      <c r="D29" s="2" t="s">
        <v>303</v>
      </c>
      <c r="E29" s="2" t="s">
        <v>304</v>
      </c>
      <c r="F29" s="2" t="s">
        <v>245</v>
      </c>
      <c r="G29" s="2" t="s">
        <v>305</v>
      </c>
      <c r="H29" s="2">
        <v>0.49</v>
      </c>
      <c r="I29" s="2">
        <v>0.49</v>
      </c>
    </row>
    <row r="30" spans="2:9">
      <c r="B30" s="2">
        <v>1</v>
      </c>
      <c r="C30" s="2" t="s">
        <v>306</v>
      </c>
      <c r="D30" s="2" t="s">
        <v>307</v>
      </c>
      <c r="E30" s="2" t="s">
        <v>30</v>
      </c>
      <c r="F30" s="2" t="s">
        <v>308</v>
      </c>
      <c r="G30" s="2" t="s">
        <v>309</v>
      </c>
      <c r="H30" s="2">
        <v>28.06</v>
      </c>
      <c r="I30" s="2">
        <v>28.06</v>
      </c>
    </row>
    <row r="31" spans="2:9">
      <c r="B31" s="2">
        <v>1</v>
      </c>
      <c r="C31" s="2" t="s">
        <v>310</v>
      </c>
      <c r="D31" s="2" t="s">
        <v>311</v>
      </c>
      <c r="E31" s="2" t="s">
        <v>304</v>
      </c>
      <c r="F31" s="2" t="s">
        <v>245</v>
      </c>
      <c r="G31" s="2" t="s">
        <v>312</v>
      </c>
      <c r="H31" s="2">
        <v>0.63</v>
      </c>
      <c r="I31" s="2">
        <v>0.63</v>
      </c>
    </row>
    <row r="32" spans="2:9">
      <c r="B32" s="2">
        <v>1</v>
      </c>
      <c r="C32" s="2" t="s">
        <v>313</v>
      </c>
      <c r="D32" s="2" t="s">
        <v>314</v>
      </c>
      <c r="E32" s="2" t="s">
        <v>112</v>
      </c>
      <c r="G32" s="2" t="s">
        <v>315</v>
      </c>
      <c r="H32" s="2">
        <v>0.99</v>
      </c>
      <c r="I32" s="2">
        <v>0.99</v>
      </c>
    </row>
    <row r="33" spans="2:9">
      <c r="B33" s="2">
        <v>1</v>
      </c>
      <c r="C33" s="2" t="s">
        <v>313</v>
      </c>
      <c r="D33" s="2" t="s">
        <v>314</v>
      </c>
      <c r="E33" s="2" t="s">
        <v>216</v>
      </c>
      <c r="G33" s="2" t="s">
        <v>315</v>
      </c>
      <c r="H33" s="2">
        <v>0.99</v>
      </c>
      <c r="I33" s="2">
        <v>0.99</v>
      </c>
    </row>
    <row r="34" spans="2:9">
      <c r="B34" s="2">
        <v>1</v>
      </c>
      <c r="C34" s="2" t="s">
        <v>313</v>
      </c>
      <c r="D34" s="2" t="s">
        <v>314</v>
      </c>
      <c r="E34" s="2" t="s">
        <v>218</v>
      </c>
      <c r="G34" s="2" t="s">
        <v>315</v>
      </c>
      <c r="H34" s="2">
        <v>0.99</v>
      </c>
      <c r="I34" s="2">
        <v>0.99</v>
      </c>
    </row>
    <row r="35" spans="2:9">
      <c r="B35" s="2">
        <v>1</v>
      </c>
      <c r="C35" s="2" t="s">
        <v>313</v>
      </c>
      <c r="D35" s="2" t="s">
        <v>314</v>
      </c>
      <c r="E35" s="2" t="s">
        <v>219</v>
      </c>
      <c r="G35" s="2" t="s">
        <v>315</v>
      </c>
      <c r="H35" s="2">
        <v>0.99</v>
      </c>
      <c r="I35" s="2">
        <v>0.99</v>
      </c>
    </row>
    <row r="36" spans="2:9">
      <c r="B36" s="2">
        <v>1</v>
      </c>
      <c r="C36" s="2" t="s">
        <v>313</v>
      </c>
      <c r="D36" s="2" t="s">
        <v>314</v>
      </c>
      <c r="E36" s="2" t="s">
        <v>269</v>
      </c>
      <c r="G36" s="2" t="s">
        <v>315</v>
      </c>
      <c r="H36" s="2">
        <v>0.99</v>
      </c>
      <c r="I36" s="2">
        <v>0.99</v>
      </c>
    </row>
    <row r="37" spans="2:9">
      <c r="B37" s="2">
        <v>1</v>
      </c>
      <c r="C37" s="2" t="s">
        <v>313</v>
      </c>
      <c r="D37" s="2" t="s">
        <v>314</v>
      </c>
      <c r="E37" s="2" t="s">
        <v>220</v>
      </c>
      <c r="G37" s="2" t="s">
        <v>315</v>
      </c>
      <c r="H37" s="2">
        <v>0.99</v>
      </c>
      <c r="I37" s="2">
        <v>0.99</v>
      </c>
    </row>
    <row r="38" spans="2:9">
      <c r="B38" s="2">
        <v>1</v>
      </c>
      <c r="C38" s="2" t="s">
        <v>313</v>
      </c>
      <c r="D38" s="2" t="s">
        <v>314</v>
      </c>
      <c r="E38" s="2" t="s">
        <v>271</v>
      </c>
      <c r="G38" s="2" t="s">
        <v>315</v>
      </c>
      <c r="H38" s="2">
        <v>0.99</v>
      </c>
      <c r="I38" s="2">
        <v>0.99</v>
      </c>
    </row>
    <row r="39" spans="2:9">
      <c r="B39" s="2">
        <v>1</v>
      </c>
      <c r="C39" s="2" t="s">
        <v>313</v>
      </c>
      <c r="D39" s="2" t="s">
        <v>314</v>
      </c>
      <c r="E39" s="2" t="s">
        <v>272</v>
      </c>
      <c r="G39" s="2" t="s">
        <v>315</v>
      </c>
      <c r="H39" s="2">
        <v>0.99</v>
      </c>
      <c r="I39" s="2">
        <v>0.99</v>
      </c>
    </row>
    <row r="40" spans="2:9">
      <c r="B40" s="2">
        <v>1</v>
      </c>
      <c r="C40" s="2" t="s">
        <v>313</v>
      </c>
      <c r="D40" s="2" t="s">
        <v>314</v>
      </c>
      <c r="E40" s="2" t="s">
        <v>273</v>
      </c>
      <c r="G40" s="2" t="s">
        <v>315</v>
      </c>
      <c r="H40" s="2">
        <v>0.99</v>
      </c>
      <c r="I40" s="2">
        <v>0.99</v>
      </c>
    </row>
    <row r="41" spans="2:9">
      <c r="B41" s="2">
        <v>1</v>
      </c>
      <c r="C41" s="2" t="s">
        <v>313</v>
      </c>
      <c r="D41" s="2" t="s">
        <v>314</v>
      </c>
      <c r="E41" s="2" t="s">
        <v>274</v>
      </c>
      <c r="G41" s="2" t="s">
        <v>315</v>
      </c>
      <c r="H41" s="2">
        <v>0.99</v>
      </c>
      <c r="I41" s="2">
        <v>0.99</v>
      </c>
    </row>
    <row r="42" spans="2:9">
      <c r="B42" s="2">
        <v>1</v>
      </c>
      <c r="C42" s="2" t="s">
        <v>313</v>
      </c>
      <c r="D42" s="2" t="s">
        <v>314</v>
      </c>
      <c r="E42" s="2" t="s">
        <v>316</v>
      </c>
      <c r="G42" s="2" t="s">
        <v>315</v>
      </c>
      <c r="H42" s="2">
        <v>0.99</v>
      </c>
      <c r="I42" s="2">
        <v>0.99</v>
      </c>
    </row>
    <row r="43" spans="2:9">
      <c r="B43" s="2">
        <v>1</v>
      </c>
      <c r="C43" s="2" t="s">
        <v>313</v>
      </c>
      <c r="D43" s="2" t="s">
        <v>314</v>
      </c>
      <c r="E43" s="2" t="s">
        <v>275</v>
      </c>
      <c r="G43" s="2" t="s">
        <v>315</v>
      </c>
      <c r="H43" s="2">
        <v>0.99</v>
      </c>
      <c r="I43" s="2">
        <v>0.99</v>
      </c>
    </row>
    <row r="44" spans="2:9">
      <c r="B44" s="2">
        <v>1</v>
      </c>
      <c r="C44" s="2" t="s">
        <v>313</v>
      </c>
      <c r="D44" s="2" t="s">
        <v>314</v>
      </c>
      <c r="E44" s="2" t="s">
        <v>317</v>
      </c>
      <c r="G44" s="2" t="s">
        <v>315</v>
      </c>
      <c r="H44" s="2">
        <v>0.99</v>
      </c>
      <c r="I44" s="2">
        <v>0.99</v>
      </c>
    </row>
    <row r="45" spans="2:9">
      <c r="B45" s="2">
        <v>1</v>
      </c>
      <c r="C45" s="2" t="s">
        <v>318</v>
      </c>
      <c r="D45" s="2" t="s">
        <v>319</v>
      </c>
      <c r="E45" s="2" t="s">
        <v>320</v>
      </c>
      <c r="G45" s="2" t="s">
        <v>321</v>
      </c>
      <c r="H45" s="2">
        <v>2.5299999999999998</v>
      </c>
      <c r="I45" s="2">
        <v>2.5299999999999998</v>
      </c>
    </row>
    <row r="46" spans="2:9">
      <c r="B46" s="2">
        <v>1</v>
      </c>
      <c r="C46" s="2" t="s">
        <v>322</v>
      </c>
      <c r="D46" s="2" t="s">
        <v>323</v>
      </c>
      <c r="G46" s="2" t="s">
        <v>324</v>
      </c>
      <c r="H46" s="2">
        <v>0.79</v>
      </c>
      <c r="I46" s="2">
        <v>0.79</v>
      </c>
    </row>
    <row r="47" spans="2:9">
      <c r="B47" s="2">
        <v>1</v>
      </c>
      <c r="C47" s="2" t="s">
        <v>325</v>
      </c>
      <c r="D47" s="2" t="s">
        <v>326</v>
      </c>
      <c r="E47" s="2" t="s">
        <v>320</v>
      </c>
      <c r="G47" s="2" t="s">
        <v>327</v>
      </c>
      <c r="H47" s="2">
        <v>2.8</v>
      </c>
      <c r="I47" s="2">
        <v>2.8</v>
      </c>
    </row>
    <row r="48" spans="2:9">
      <c r="B48" s="2">
        <v>1</v>
      </c>
      <c r="C48" s="2" t="s">
        <v>328</v>
      </c>
      <c r="D48" s="2" t="s">
        <v>329</v>
      </c>
      <c r="E48" s="2" t="s">
        <v>304</v>
      </c>
      <c r="F48" s="2" t="s">
        <v>245</v>
      </c>
      <c r="G48" s="2" t="s">
        <v>330</v>
      </c>
      <c r="H48" s="2">
        <v>2.17</v>
      </c>
      <c r="I48" s="2">
        <v>2.17</v>
      </c>
    </row>
    <row r="49" spans="2:9">
      <c r="B49" s="2">
        <v>1</v>
      </c>
      <c r="C49" s="2" t="s">
        <v>331</v>
      </c>
      <c r="D49" s="2" t="s">
        <v>332</v>
      </c>
      <c r="E49" s="2" t="s">
        <v>320</v>
      </c>
      <c r="G49" s="2" t="s">
        <v>333</v>
      </c>
      <c r="H49" s="2">
        <v>2.5</v>
      </c>
      <c r="I49" s="2">
        <v>2.5</v>
      </c>
    </row>
    <row r="50" spans="2:9">
      <c r="B50" s="2">
        <v>1</v>
      </c>
      <c r="C50" s="2" t="s">
        <v>334</v>
      </c>
      <c r="D50" s="2" t="s">
        <v>335</v>
      </c>
      <c r="E50" s="2" t="s">
        <v>304</v>
      </c>
      <c r="F50" s="2" t="s">
        <v>245</v>
      </c>
      <c r="G50" s="2" t="s">
        <v>336</v>
      </c>
      <c r="H50" s="2">
        <v>1.93</v>
      </c>
      <c r="I50" s="2">
        <v>1.93</v>
      </c>
    </row>
    <row r="51" spans="2:9">
      <c r="B51" s="2">
        <v>1</v>
      </c>
      <c r="C51" s="2" t="s">
        <v>334</v>
      </c>
      <c r="D51" s="2" t="s">
        <v>335</v>
      </c>
      <c r="E51" s="2" t="s">
        <v>300</v>
      </c>
      <c r="F51" s="2" t="s">
        <v>245</v>
      </c>
      <c r="G51" s="2" t="s">
        <v>336</v>
      </c>
      <c r="H51" s="2">
        <v>1.93</v>
      </c>
      <c r="I51" s="2">
        <v>1.93</v>
      </c>
    </row>
    <row r="52" spans="2:9">
      <c r="B52" s="2">
        <v>1</v>
      </c>
      <c r="C52" s="2" t="s">
        <v>337</v>
      </c>
      <c r="D52" s="2" t="s">
        <v>338</v>
      </c>
      <c r="E52" s="2" t="s">
        <v>320</v>
      </c>
      <c r="G52" s="2" t="s">
        <v>339</v>
      </c>
      <c r="H52" s="2">
        <v>2.93</v>
      </c>
      <c r="I52" s="2">
        <v>2.93</v>
      </c>
    </row>
    <row r="53" spans="2:9">
      <c r="B53" s="2">
        <v>1</v>
      </c>
      <c r="C53" s="2" t="s">
        <v>340</v>
      </c>
      <c r="D53" s="2" t="s">
        <v>341</v>
      </c>
      <c r="E53" s="2" t="s">
        <v>320</v>
      </c>
      <c r="G53" s="2" t="s">
        <v>342</v>
      </c>
      <c r="H53" s="2">
        <v>2.56</v>
      </c>
      <c r="I53" s="2">
        <v>2.56</v>
      </c>
    </row>
    <row r="54" spans="2:9">
      <c r="B54" s="2">
        <v>1</v>
      </c>
      <c r="C54" s="2" t="s">
        <v>343</v>
      </c>
      <c r="D54" s="2" t="s">
        <v>344</v>
      </c>
      <c r="E54" s="2" t="s">
        <v>304</v>
      </c>
      <c r="F54" s="2" t="s">
        <v>245</v>
      </c>
      <c r="G54" s="2" t="s">
        <v>345</v>
      </c>
      <c r="H54" s="2">
        <v>3.42</v>
      </c>
      <c r="I54" s="2">
        <v>3.42</v>
      </c>
    </row>
    <row r="55" spans="2:9">
      <c r="B55" s="2">
        <v>1</v>
      </c>
      <c r="C55" s="2" t="s">
        <v>346</v>
      </c>
      <c r="D55" s="2" t="s">
        <v>347</v>
      </c>
      <c r="E55" s="2" t="s">
        <v>213</v>
      </c>
      <c r="F55" s="2" t="s">
        <v>245</v>
      </c>
      <c r="G55" s="2" t="s">
        <v>348</v>
      </c>
      <c r="H55" s="2">
        <v>11.64</v>
      </c>
      <c r="I55" s="2">
        <v>11.64</v>
      </c>
    </row>
    <row r="56" spans="2:9">
      <c r="B56" s="2">
        <v>1</v>
      </c>
      <c r="C56" s="2" t="s">
        <v>349</v>
      </c>
      <c r="D56" s="2" t="s">
        <v>350</v>
      </c>
      <c r="E56" s="2" t="s">
        <v>304</v>
      </c>
      <c r="F56" s="2" t="s">
        <v>279</v>
      </c>
      <c r="G56" s="2" t="s">
        <v>351</v>
      </c>
      <c r="H56" s="2">
        <v>0.59</v>
      </c>
      <c r="I56" s="2">
        <v>0.59</v>
      </c>
    </row>
    <row r="57" spans="2:9">
      <c r="B57" s="2">
        <v>1</v>
      </c>
      <c r="C57" s="2" t="s">
        <v>352</v>
      </c>
      <c r="D57" s="2" t="s">
        <v>353</v>
      </c>
      <c r="E57" s="2" t="s">
        <v>213</v>
      </c>
      <c r="F57" s="2" t="s">
        <v>354</v>
      </c>
      <c r="G57" s="2" t="s">
        <v>355</v>
      </c>
      <c r="H57" s="2">
        <v>23.4</v>
      </c>
      <c r="I57" s="2">
        <v>23.4</v>
      </c>
    </row>
    <row r="58" spans="2:9">
      <c r="B58" s="2">
        <v>1</v>
      </c>
      <c r="C58" s="2" t="s">
        <v>356</v>
      </c>
      <c r="D58" s="2" t="s">
        <v>357</v>
      </c>
      <c r="E58" s="2" t="s">
        <v>30</v>
      </c>
      <c r="G58" s="2" t="s">
        <v>358</v>
      </c>
      <c r="H58" s="2">
        <v>1.99</v>
      </c>
      <c r="I58" s="2">
        <v>1.99</v>
      </c>
    </row>
    <row r="59" spans="2:9">
      <c r="B59" s="2">
        <v>1</v>
      </c>
      <c r="C59" s="2" t="s">
        <v>359</v>
      </c>
      <c r="D59" s="2" t="s">
        <v>360</v>
      </c>
      <c r="E59" s="2" t="s">
        <v>213</v>
      </c>
      <c r="F59" s="2" t="s">
        <v>112</v>
      </c>
      <c r="G59" s="2" t="s">
        <v>361</v>
      </c>
      <c r="H59" s="2">
        <v>23.4</v>
      </c>
      <c r="I59" s="2">
        <v>23.4</v>
      </c>
    </row>
    <row r="60" spans="2:9">
      <c r="B60" s="2">
        <v>1</v>
      </c>
      <c r="C60" s="2" t="s">
        <v>362</v>
      </c>
      <c r="D60" s="2" t="s">
        <v>363</v>
      </c>
      <c r="E60" s="2" t="s">
        <v>30</v>
      </c>
      <c r="G60" s="2" t="s">
        <v>364</v>
      </c>
      <c r="H60" s="2">
        <v>3.21</v>
      </c>
      <c r="I60" s="2">
        <v>3.21</v>
      </c>
    </row>
    <row r="61" spans="2:9">
      <c r="B61" s="2">
        <v>1</v>
      </c>
      <c r="C61" s="2" t="s">
        <v>365</v>
      </c>
      <c r="D61" s="2" t="s">
        <v>366</v>
      </c>
      <c r="E61" s="2" t="s">
        <v>300</v>
      </c>
      <c r="F61" s="2" t="s">
        <v>219</v>
      </c>
      <c r="G61" s="2" t="s">
        <v>367</v>
      </c>
      <c r="H61" s="2">
        <v>1.55</v>
      </c>
      <c r="I61" s="2">
        <v>1.55</v>
      </c>
    </row>
    <row r="62" spans="2:9">
      <c r="B62" s="2">
        <v>1</v>
      </c>
      <c r="C62" s="2" t="s">
        <v>368</v>
      </c>
      <c r="D62" s="2" t="s">
        <v>369</v>
      </c>
      <c r="E62" s="2" t="s">
        <v>213</v>
      </c>
      <c r="F62" s="2" t="s">
        <v>112</v>
      </c>
      <c r="G62" s="2" t="s">
        <v>370</v>
      </c>
      <c r="H62" s="2">
        <v>23.4</v>
      </c>
      <c r="I62" s="2">
        <v>23.4</v>
      </c>
    </row>
    <row r="63" spans="2:9">
      <c r="B63" s="2">
        <v>1</v>
      </c>
      <c r="C63" s="2" t="s">
        <v>365</v>
      </c>
      <c r="D63" s="2" t="s">
        <v>366</v>
      </c>
      <c r="E63" s="2" t="s">
        <v>300</v>
      </c>
      <c r="F63" s="2" t="s">
        <v>245</v>
      </c>
      <c r="G63" s="2" t="s">
        <v>367</v>
      </c>
      <c r="H63" s="2">
        <v>1.55</v>
      </c>
      <c r="I63" s="2">
        <v>1.55</v>
      </c>
    </row>
    <row r="64" spans="2:9">
      <c r="B64" s="2">
        <v>1</v>
      </c>
      <c r="C64" s="2" t="s">
        <v>371</v>
      </c>
      <c r="D64" s="2" t="s">
        <v>372</v>
      </c>
      <c r="E64" s="2" t="s">
        <v>304</v>
      </c>
      <c r="F64" s="2" t="s">
        <v>245</v>
      </c>
      <c r="G64" s="2" t="s">
        <v>373</v>
      </c>
      <c r="H64" s="2">
        <v>0.74</v>
      </c>
      <c r="I64" s="2">
        <v>0.74</v>
      </c>
    </row>
    <row r="65" spans="2:9">
      <c r="B65" s="2">
        <v>1</v>
      </c>
      <c r="C65" s="2" t="s">
        <v>374</v>
      </c>
      <c r="D65" s="2" t="s">
        <v>375</v>
      </c>
      <c r="E65" s="2" t="s">
        <v>304</v>
      </c>
      <c r="F65" s="2" t="s">
        <v>245</v>
      </c>
      <c r="G65" s="2" t="s">
        <v>376</v>
      </c>
      <c r="H65" s="2">
        <v>1.75</v>
      </c>
      <c r="I65" s="2">
        <v>1.75</v>
      </c>
    </row>
    <row r="66" spans="2:9">
      <c r="B66" s="2">
        <v>1</v>
      </c>
      <c r="C66" s="2" t="s">
        <v>377</v>
      </c>
      <c r="D66" s="2" t="s">
        <v>378</v>
      </c>
      <c r="E66" s="2" t="s">
        <v>300</v>
      </c>
      <c r="F66" s="2" t="s">
        <v>216</v>
      </c>
      <c r="G66" s="2" t="s">
        <v>379</v>
      </c>
      <c r="H66" s="2">
        <v>0.74</v>
      </c>
      <c r="I66" s="2">
        <v>0.74</v>
      </c>
    </row>
    <row r="67" spans="2:9">
      <c r="B67" s="2">
        <v>1</v>
      </c>
      <c r="C67" s="2" t="s">
        <v>380</v>
      </c>
      <c r="D67" s="2" t="s">
        <v>381</v>
      </c>
      <c r="E67" s="2" t="s">
        <v>28</v>
      </c>
      <c r="G67" s="2" t="s">
        <v>382</v>
      </c>
      <c r="H67" s="2">
        <v>2.65</v>
      </c>
      <c r="I67" s="2">
        <v>2.65</v>
      </c>
    </row>
    <row r="68" spans="2:9">
      <c r="B68" s="2">
        <v>1</v>
      </c>
      <c r="C68" s="2" t="s">
        <v>383</v>
      </c>
      <c r="D68" s="2" t="s">
        <v>384</v>
      </c>
      <c r="E68" s="2" t="s">
        <v>304</v>
      </c>
      <c r="F68" s="2" t="s">
        <v>216</v>
      </c>
      <c r="G68" s="2" t="s">
        <v>385</v>
      </c>
      <c r="H68" s="2">
        <v>1.74</v>
      </c>
      <c r="I68" s="2">
        <v>1.74</v>
      </c>
    </row>
    <row r="69" spans="2:9">
      <c r="B69" s="2">
        <v>1</v>
      </c>
      <c r="C69" s="2" t="s">
        <v>386</v>
      </c>
      <c r="D69" s="2" t="s">
        <v>387</v>
      </c>
      <c r="E69" s="2" t="s">
        <v>304</v>
      </c>
      <c r="F69" s="2" t="s">
        <v>245</v>
      </c>
      <c r="G69" s="2" t="s">
        <v>388</v>
      </c>
      <c r="H69" s="2">
        <v>3.34</v>
      </c>
      <c r="I69" s="2">
        <v>3.34</v>
      </c>
    </row>
    <row r="70" spans="2:9">
      <c r="B70" s="2">
        <v>1</v>
      </c>
      <c r="C70" s="2" t="s">
        <v>389</v>
      </c>
      <c r="D70" s="2" t="s">
        <v>390</v>
      </c>
      <c r="E70" s="2" t="s">
        <v>304</v>
      </c>
      <c r="F70" s="2" t="s">
        <v>245</v>
      </c>
      <c r="G70" s="2" t="s">
        <v>391</v>
      </c>
      <c r="H70" s="2">
        <v>2.48</v>
      </c>
      <c r="I70" s="2">
        <v>2.48</v>
      </c>
    </row>
    <row r="71" spans="2:9">
      <c r="B71" s="2">
        <v>1</v>
      </c>
      <c r="C71" s="2" t="s">
        <v>392</v>
      </c>
      <c r="D71" s="2" t="s">
        <v>393</v>
      </c>
      <c r="E71" s="2" t="s">
        <v>30</v>
      </c>
      <c r="G71" s="2" t="s">
        <v>394</v>
      </c>
      <c r="H71" s="2">
        <v>0.39</v>
      </c>
      <c r="I71" s="2">
        <v>0.39</v>
      </c>
    </row>
    <row r="72" spans="2:9">
      <c r="B72" s="2">
        <v>1</v>
      </c>
      <c r="C72" s="2" t="s">
        <v>395</v>
      </c>
      <c r="D72" s="2" t="s">
        <v>396</v>
      </c>
      <c r="E72" s="2" t="s">
        <v>300</v>
      </c>
      <c r="F72" s="2" t="s">
        <v>245</v>
      </c>
      <c r="G72" s="2" t="s">
        <v>397</v>
      </c>
      <c r="H72" s="2">
        <v>1.03</v>
      </c>
      <c r="I72" s="2">
        <v>1.03</v>
      </c>
    </row>
    <row r="73" spans="2:9">
      <c r="B73" s="2">
        <v>1</v>
      </c>
      <c r="C73" s="2" t="s">
        <v>398</v>
      </c>
      <c r="D73" s="2" t="s">
        <v>399</v>
      </c>
      <c r="G73" s="2" t="s">
        <v>400</v>
      </c>
      <c r="H73" s="2">
        <v>4.24</v>
      </c>
      <c r="I73" s="2">
        <v>4.24</v>
      </c>
    </row>
    <row r="74" spans="2:9">
      <c r="B74" s="2">
        <v>1</v>
      </c>
      <c r="C74" s="2" t="s">
        <v>401</v>
      </c>
      <c r="D74" s="2" t="s">
        <v>402</v>
      </c>
      <c r="E74" s="2" t="s">
        <v>112</v>
      </c>
      <c r="G74" s="2" t="s">
        <v>403</v>
      </c>
      <c r="H74" s="2">
        <v>1.69</v>
      </c>
      <c r="I74" s="2">
        <v>1.69</v>
      </c>
    </row>
    <row r="75" spans="2:9">
      <c r="B75" s="2">
        <v>2</v>
      </c>
      <c r="C75" s="2" t="s">
        <v>404</v>
      </c>
      <c r="D75" s="2" t="s">
        <v>405</v>
      </c>
      <c r="E75" s="2" t="s">
        <v>213</v>
      </c>
      <c r="F75" s="2" t="s">
        <v>245</v>
      </c>
      <c r="G75" s="2" t="s">
        <v>406</v>
      </c>
      <c r="H75" s="2">
        <v>11.64</v>
      </c>
      <c r="I75" s="2">
        <v>23.28</v>
      </c>
    </row>
    <row r="76" spans="2:9">
      <c r="B76" s="2">
        <v>1</v>
      </c>
      <c r="C76" s="2" t="s">
        <v>407</v>
      </c>
      <c r="D76" s="2" t="s">
        <v>408</v>
      </c>
      <c r="G76" s="2" t="s">
        <v>409</v>
      </c>
      <c r="H76" s="2">
        <v>3.2</v>
      </c>
      <c r="I76" s="2">
        <v>3.2</v>
      </c>
    </row>
    <row r="77" spans="2:9">
      <c r="B77" s="2">
        <v>62</v>
      </c>
      <c r="C77" s="2" t="s">
        <v>410</v>
      </c>
      <c r="D77" s="2" t="s">
        <v>411</v>
      </c>
      <c r="E77" s="2" t="s">
        <v>300</v>
      </c>
      <c r="F77" s="2" t="s">
        <v>245</v>
      </c>
      <c r="G77" s="2" t="s">
        <v>412</v>
      </c>
      <c r="H77" s="2">
        <v>2.2200000000000002</v>
      </c>
      <c r="I77" s="2">
        <v>137.63999999999999</v>
      </c>
    </row>
    <row r="78" spans="2:9">
      <c r="B78" s="2">
        <v>2</v>
      </c>
      <c r="C78" s="2" t="s">
        <v>413</v>
      </c>
      <c r="D78" s="2" t="s">
        <v>414</v>
      </c>
      <c r="E78" s="2" t="s">
        <v>28</v>
      </c>
      <c r="G78" s="2" t="s">
        <v>415</v>
      </c>
      <c r="H78" s="2">
        <v>0.44</v>
      </c>
      <c r="I78" s="2">
        <v>0.88</v>
      </c>
    </row>
    <row r="79" spans="2:9">
      <c r="B79" s="2">
        <v>2</v>
      </c>
      <c r="C79" s="2" t="s">
        <v>416</v>
      </c>
      <c r="D79" s="2" t="s">
        <v>417</v>
      </c>
      <c r="E79" s="2" t="s">
        <v>300</v>
      </c>
      <c r="F79" s="2" t="s">
        <v>245</v>
      </c>
      <c r="G79" s="2" t="s">
        <v>418</v>
      </c>
      <c r="H79" s="2">
        <v>3.37</v>
      </c>
      <c r="I79" s="2">
        <v>6.74</v>
      </c>
    </row>
    <row r="80" spans="2:9">
      <c r="B80" s="2">
        <v>2</v>
      </c>
      <c r="C80" s="2" t="s">
        <v>419</v>
      </c>
      <c r="D80" s="2" t="s">
        <v>420</v>
      </c>
      <c r="E80" s="2" t="s">
        <v>300</v>
      </c>
      <c r="F80" s="2" t="s">
        <v>245</v>
      </c>
      <c r="G80" s="2" t="s">
        <v>421</v>
      </c>
      <c r="H80" s="2">
        <v>3.47</v>
      </c>
      <c r="I80" s="2">
        <v>6.94</v>
      </c>
    </row>
    <row r="81" spans="2:9">
      <c r="B81" s="2">
        <v>1</v>
      </c>
      <c r="C81" s="2" t="s">
        <v>422</v>
      </c>
      <c r="D81" s="2" t="s">
        <v>423</v>
      </c>
      <c r="E81" s="2" t="s">
        <v>31</v>
      </c>
      <c r="G81" s="2" t="s">
        <v>424</v>
      </c>
      <c r="H81" s="2">
        <v>0.5</v>
      </c>
      <c r="I81" s="2">
        <v>0.5</v>
      </c>
    </row>
    <row r="82" spans="2:9">
      <c r="B82" s="2">
        <v>1</v>
      </c>
      <c r="C82" s="2" t="s">
        <v>425</v>
      </c>
      <c r="D82" s="2" t="s">
        <v>426</v>
      </c>
      <c r="E82" s="2" t="s">
        <v>300</v>
      </c>
      <c r="F82" s="2" t="s">
        <v>245</v>
      </c>
      <c r="G82" s="2" t="s">
        <v>427</v>
      </c>
      <c r="H82" s="2">
        <v>3.37</v>
      </c>
      <c r="I82" s="2">
        <v>3.37</v>
      </c>
    </row>
    <row r="83" spans="2:9">
      <c r="B83" s="2">
        <v>1</v>
      </c>
      <c r="C83" s="2" t="s">
        <v>428</v>
      </c>
      <c r="D83" s="2" t="s">
        <v>429</v>
      </c>
      <c r="E83" s="2" t="s">
        <v>28</v>
      </c>
      <c r="G83" s="2" t="s">
        <v>430</v>
      </c>
      <c r="H83" s="2">
        <v>18.05</v>
      </c>
      <c r="I83" s="2">
        <v>18.05</v>
      </c>
    </row>
    <row r="84" spans="2:9">
      <c r="B84" s="2">
        <v>1</v>
      </c>
      <c r="C84" s="2" t="s">
        <v>431</v>
      </c>
      <c r="D84" s="2" t="s">
        <v>432</v>
      </c>
      <c r="E84" s="2" t="s">
        <v>304</v>
      </c>
      <c r="F84" s="2" t="s">
        <v>245</v>
      </c>
      <c r="G84" s="2" t="s">
        <v>433</v>
      </c>
      <c r="H84" s="2">
        <v>1.79</v>
      </c>
      <c r="I84" s="2">
        <v>1.79</v>
      </c>
    </row>
    <row r="85" spans="2:9">
      <c r="B85" s="2">
        <v>1</v>
      </c>
      <c r="C85" s="2" t="s">
        <v>434</v>
      </c>
      <c r="D85" s="2" t="s">
        <v>435</v>
      </c>
      <c r="E85" s="2" t="s">
        <v>28</v>
      </c>
      <c r="G85" s="2" t="s">
        <v>436</v>
      </c>
      <c r="H85" s="2">
        <v>18.11</v>
      </c>
      <c r="I85" s="2">
        <v>18.11</v>
      </c>
    </row>
    <row r="86" spans="2:9">
      <c r="B86" s="2">
        <v>1</v>
      </c>
      <c r="C86" s="2" t="s">
        <v>434</v>
      </c>
      <c r="D86" s="2" t="s">
        <v>437</v>
      </c>
      <c r="E86" s="2" t="s">
        <v>30</v>
      </c>
      <c r="G86" s="2" t="s">
        <v>436</v>
      </c>
      <c r="H86" s="2">
        <v>19.579999999999998</v>
      </c>
      <c r="I86" s="2">
        <v>19.579999999999998</v>
      </c>
    </row>
    <row r="87" spans="2:9">
      <c r="B87" s="2">
        <v>1</v>
      </c>
      <c r="C87" s="2" t="s">
        <v>434</v>
      </c>
      <c r="D87" s="2" t="s">
        <v>438</v>
      </c>
      <c r="E87" s="2" t="s">
        <v>31</v>
      </c>
      <c r="G87" s="2" t="s">
        <v>436</v>
      </c>
      <c r="H87" s="2">
        <v>21.46</v>
      </c>
      <c r="I87" s="2">
        <v>21.46</v>
      </c>
    </row>
    <row r="88" spans="2:9">
      <c r="B88" s="2">
        <v>1</v>
      </c>
      <c r="C88" s="2" t="s">
        <v>439</v>
      </c>
      <c r="D88" s="2" t="s">
        <v>440</v>
      </c>
      <c r="E88" s="2" t="s">
        <v>30</v>
      </c>
      <c r="G88" s="2" t="s">
        <v>441</v>
      </c>
      <c r="H88" s="2">
        <v>1.8</v>
      </c>
      <c r="I88" s="2">
        <v>1.8</v>
      </c>
    </row>
    <row r="89" spans="2:9">
      <c r="B89" s="2">
        <v>1</v>
      </c>
      <c r="C89" s="2" t="s">
        <v>439</v>
      </c>
      <c r="D89" s="2" t="s">
        <v>440</v>
      </c>
      <c r="E89" s="2" t="s">
        <v>31</v>
      </c>
      <c r="G89" s="2" t="s">
        <v>441</v>
      </c>
      <c r="H89" s="2">
        <v>1.8</v>
      </c>
      <c r="I89" s="2">
        <v>1.8</v>
      </c>
    </row>
    <row r="90" spans="2:9">
      <c r="B90" s="2">
        <v>1</v>
      </c>
      <c r="C90" s="2" t="s">
        <v>439</v>
      </c>
      <c r="D90" s="2" t="s">
        <v>440</v>
      </c>
      <c r="E90" s="2" t="s">
        <v>32</v>
      </c>
      <c r="G90" s="2" t="s">
        <v>441</v>
      </c>
      <c r="H90" s="2">
        <v>1.8</v>
      </c>
      <c r="I90" s="2">
        <v>1.8</v>
      </c>
    </row>
    <row r="91" spans="2:9">
      <c r="B91" s="2">
        <v>2</v>
      </c>
      <c r="C91" s="2" t="s">
        <v>442</v>
      </c>
      <c r="D91" s="2" t="s">
        <v>443</v>
      </c>
      <c r="E91" s="2" t="s">
        <v>28</v>
      </c>
      <c r="G91" s="2" t="s">
        <v>444</v>
      </c>
      <c r="H91" s="2">
        <v>18</v>
      </c>
      <c r="I91" s="2">
        <v>36</v>
      </c>
    </row>
    <row r="92" spans="2:9">
      <c r="B92" s="2">
        <v>1</v>
      </c>
      <c r="C92" s="2" t="s">
        <v>445</v>
      </c>
      <c r="D92" s="2" t="s">
        <v>446</v>
      </c>
      <c r="E92" s="2" t="s">
        <v>28</v>
      </c>
      <c r="G92" s="2" t="s">
        <v>447</v>
      </c>
      <c r="H92" s="2">
        <v>1.1000000000000001</v>
      </c>
      <c r="I92" s="2">
        <v>1.1000000000000001</v>
      </c>
    </row>
    <row r="93" spans="2:9">
      <c r="B93" s="2">
        <v>1</v>
      </c>
      <c r="C93" s="2" t="s">
        <v>448</v>
      </c>
      <c r="D93" s="2" t="s">
        <v>449</v>
      </c>
      <c r="E93" s="2" t="s">
        <v>30</v>
      </c>
      <c r="G93" s="2" t="s">
        <v>450</v>
      </c>
      <c r="H93" s="2">
        <v>0.49</v>
      </c>
      <c r="I93" s="2">
        <v>0.49</v>
      </c>
    </row>
    <row r="94" spans="2:9">
      <c r="B94" s="2">
        <v>1</v>
      </c>
      <c r="C94" s="2" t="s">
        <v>451</v>
      </c>
      <c r="D94" s="2" t="s">
        <v>452</v>
      </c>
      <c r="E94" s="2" t="s">
        <v>31</v>
      </c>
      <c r="G94" s="2" t="s">
        <v>453</v>
      </c>
      <c r="H94" s="2">
        <v>2.83</v>
      </c>
      <c r="I94" s="2">
        <v>2.83</v>
      </c>
    </row>
    <row r="95" spans="2:9">
      <c r="B95" s="2">
        <v>1</v>
      </c>
      <c r="C95" s="2" t="s">
        <v>454</v>
      </c>
      <c r="D95" s="2" t="s">
        <v>455</v>
      </c>
      <c r="E95" s="2" t="s">
        <v>30</v>
      </c>
      <c r="G95" s="2" t="s">
        <v>456</v>
      </c>
      <c r="H95" s="2">
        <v>0.49</v>
      </c>
      <c r="I95" s="2">
        <v>0.49</v>
      </c>
    </row>
    <row r="96" spans="2:9">
      <c r="B96" s="2">
        <v>1</v>
      </c>
      <c r="C96" s="2" t="s">
        <v>457</v>
      </c>
      <c r="D96" s="2" t="s">
        <v>458</v>
      </c>
      <c r="E96" s="2" t="s">
        <v>31</v>
      </c>
      <c r="G96" s="2" t="s">
        <v>459</v>
      </c>
      <c r="H96" s="2">
        <v>2.88</v>
      </c>
      <c r="I96" s="2">
        <v>2.88</v>
      </c>
    </row>
    <row r="97" spans="2:9">
      <c r="B97" s="2">
        <v>1</v>
      </c>
      <c r="C97" s="2" t="s">
        <v>460</v>
      </c>
      <c r="D97" s="2" t="s">
        <v>461</v>
      </c>
      <c r="E97" s="2" t="s">
        <v>33</v>
      </c>
      <c r="G97" s="2" t="s">
        <v>462</v>
      </c>
      <c r="H97" s="2">
        <v>1.03</v>
      </c>
      <c r="I97" s="2">
        <v>1.03</v>
      </c>
    </row>
    <row r="98" spans="2:9">
      <c r="B98" s="2">
        <v>1</v>
      </c>
      <c r="C98" s="2" t="s">
        <v>463</v>
      </c>
      <c r="D98" s="2" t="s">
        <v>464</v>
      </c>
      <c r="E98" s="2" t="s">
        <v>304</v>
      </c>
      <c r="G98" s="2" t="s">
        <v>465</v>
      </c>
      <c r="H98" s="2">
        <v>2.5499999999999998</v>
      </c>
      <c r="I98" s="2">
        <v>2.5499999999999998</v>
      </c>
    </row>
    <row r="99" spans="2:9">
      <c r="B99" s="2">
        <v>1</v>
      </c>
      <c r="C99" s="2" t="s">
        <v>466</v>
      </c>
      <c r="D99" s="2" t="s">
        <v>467</v>
      </c>
      <c r="E99" s="2" t="s">
        <v>468</v>
      </c>
      <c r="G99" s="2" t="s">
        <v>469</v>
      </c>
      <c r="H99" s="2">
        <v>1.24</v>
      </c>
      <c r="I99" s="2">
        <v>1.24</v>
      </c>
    </row>
    <row r="100" spans="2:9">
      <c r="B100" s="2">
        <v>1</v>
      </c>
      <c r="C100" s="2" t="s">
        <v>470</v>
      </c>
      <c r="D100" s="2" t="s">
        <v>471</v>
      </c>
      <c r="G100" s="2" t="s">
        <v>472</v>
      </c>
      <c r="H100" s="2">
        <v>36.97</v>
      </c>
      <c r="I100" s="2">
        <v>36.97</v>
      </c>
    </row>
    <row r="101" spans="2:9">
      <c r="B101" s="2">
        <v>1</v>
      </c>
      <c r="C101" s="2" t="s">
        <v>473</v>
      </c>
      <c r="D101" s="2" t="s">
        <v>474</v>
      </c>
      <c r="E101" s="2" t="s">
        <v>300</v>
      </c>
      <c r="F101" s="2" t="s">
        <v>245</v>
      </c>
      <c r="G101" s="2" t="s">
        <v>475</v>
      </c>
      <c r="H101" s="2">
        <v>1.99</v>
      </c>
      <c r="I101" s="2">
        <v>1.99</v>
      </c>
    </row>
    <row r="102" spans="2:9">
      <c r="B102" s="2">
        <v>1</v>
      </c>
      <c r="C102" s="2" t="s">
        <v>476</v>
      </c>
      <c r="D102" s="2" t="s">
        <v>477</v>
      </c>
      <c r="G102" s="2" t="s">
        <v>478</v>
      </c>
      <c r="H102" s="2">
        <v>34.340000000000003</v>
      </c>
      <c r="I102" s="2">
        <v>34.340000000000003</v>
      </c>
    </row>
    <row r="103" spans="2:9">
      <c r="B103" s="2">
        <v>11</v>
      </c>
      <c r="C103" s="2" t="s">
        <v>479</v>
      </c>
      <c r="D103" s="2" t="s">
        <v>480</v>
      </c>
      <c r="E103" s="2" t="s">
        <v>304</v>
      </c>
      <c r="F103" s="2" t="s">
        <v>279</v>
      </c>
      <c r="G103" s="2" t="s">
        <v>481</v>
      </c>
      <c r="H103" s="2">
        <v>2.2400000000000002</v>
      </c>
      <c r="I103" s="2">
        <v>24.64</v>
      </c>
    </row>
    <row r="104" spans="2:9">
      <c r="B104" s="2">
        <v>1</v>
      </c>
      <c r="C104" s="2" t="s">
        <v>482</v>
      </c>
      <c r="D104" s="2" t="s">
        <v>483</v>
      </c>
      <c r="G104" s="2" t="s">
        <v>484</v>
      </c>
      <c r="H104" s="2">
        <v>39.71</v>
      </c>
      <c r="I104" s="2">
        <v>39.71</v>
      </c>
    </row>
    <row r="105" spans="2:9">
      <c r="B105" s="2">
        <v>1</v>
      </c>
      <c r="C105" s="2" t="s">
        <v>485</v>
      </c>
      <c r="D105" s="2" t="s">
        <v>486</v>
      </c>
      <c r="G105" s="2" t="s">
        <v>487</v>
      </c>
      <c r="H105" s="2">
        <v>35.79</v>
      </c>
      <c r="I105" s="2">
        <v>35.79</v>
      </c>
    </row>
    <row r="106" spans="2:9">
      <c r="B106" s="2">
        <v>1</v>
      </c>
      <c r="C106" s="2" t="s">
        <v>488</v>
      </c>
      <c r="D106" s="2" t="s">
        <v>489</v>
      </c>
      <c r="E106" s="2" t="s">
        <v>490</v>
      </c>
      <c r="G106" s="2" t="s">
        <v>491</v>
      </c>
      <c r="H106" s="2">
        <v>0.16</v>
      </c>
      <c r="I106" s="2">
        <v>0.16</v>
      </c>
    </row>
    <row r="107" spans="2:9">
      <c r="B107" s="2">
        <v>555</v>
      </c>
      <c r="C107" s="2" t="s">
        <v>431</v>
      </c>
      <c r="D107" s="2" t="s">
        <v>432</v>
      </c>
      <c r="E107" s="2" t="s">
        <v>300</v>
      </c>
      <c r="F107" s="2" t="s">
        <v>245</v>
      </c>
      <c r="G107" s="2" t="s">
        <v>433</v>
      </c>
      <c r="H107" s="2">
        <v>1.79</v>
      </c>
      <c r="I107" s="2">
        <v>993.45</v>
      </c>
    </row>
    <row r="108" spans="2:9">
      <c r="B108" s="2">
        <v>4</v>
      </c>
      <c r="C108" s="2" t="s">
        <v>492</v>
      </c>
      <c r="D108" s="2" t="s">
        <v>493</v>
      </c>
      <c r="E108" s="2" t="s">
        <v>300</v>
      </c>
      <c r="F108" s="2" t="s">
        <v>245</v>
      </c>
      <c r="G108" s="2" t="s">
        <v>494</v>
      </c>
      <c r="H108" s="2">
        <v>1.96</v>
      </c>
      <c r="I108" s="2">
        <v>7.84</v>
      </c>
    </row>
    <row r="109" spans="2:9">
      <c r="B109" s="2">
        <v>1</v>
      </c>
      <c r="C109" s="2" t="s">
        <v>495</v>
      </c>
      <c r="D109" s="2" t="s">
        <v>496</v>
      </c>
      <c r="G109" s="2" t="s">
        <v>497</v>
      </c>
      <c r="H109" s="2">
        <v>1.28</v>
      </c>
      <c r="I109" s="2">
        <v>1.28</v>
      </c>
    </row>
    <row r="110" spans="2:9">
      <c r="B110" s="2">
        <v>1</v>
      </c>
      <c r="C110" s="2" t="s">
        <v>498</v>
      </c>
      <c r="D110" s="2" t="s">
        <v>499</v>
      </c>
      <c r="E110" s="2" t="s">
        <v>304</v>
      </c>
      <c r="F110" s="2" t="s">
        <v>245</v>
      </c>
      <c r="G110" s="2" t="s">
        <v>500</v>
      </c>
      <c r="H110" s="2">
        <v>0.8</v>
      </c>
      <c r="I110" s="2">
        <v>0.8</v>
      </c>
    </row>
    <row r="111" spans="2:9">
      <c r="B111" s="2">
        <v>1</v>
      </c>
      <c r="C111" s="2" t="s">
        <v>501</v>
      </c>
      <c r="D111" s="2" t="s">
        <v>502</v>
      </c>
      <c r="G111" s="2" t="s">
        <v>503</v>
      </c>
      <c r="H111" s="2">
        <v>4.24</v>
      </c>
      <c r="I111" s="2">
        <v>4.24</v>
      </c>
    </row>
    <row r="112" spans="2:9">
      <c r="B112" s="2">
        <v>1</v>
      </c>
      <c r="C112" s="2" t="s">
        <v>504</v>
      </c>
      <c r="D112" s="2" t="s">
        <v>505</v>
      </c>
      <c r="E112" s="2" t="s">
        <v>304</v>
      </c>
      <c r="F112" s="2" t="s">
        <v>245</v>
      </c>
      <c r="G112" s="2" t="s">
        <v>506</v>
      </c>
      <c r="H112" s="2">
        <v>0.51</v>
      </c>
      <c r="I112" s="2">
        <v>0.51</v>
      </c>
    </row>
    <row r="113" spans="2:9">
      <c r="B113" s="2">
        <v>1</v>
      </c>
      <c r="C113" s="2" t="s">
        <v>507</v>
      </c>
      <c r="D113" s="2" t="s">
        <v>508</v>
      </c>
      <c r="E113" s="2" t="s">
        <v>304</v>
      </c>
      <c r="F113" s="2" t="s">
        <v>245</v>
      </c>
      <c r="G113" s="2" t="s">
        <v>509</v>
      </c>
      <c r="H113" s="2">
        <v>0.76</v>
      </c>
      <c r="I113" s="2">
        <v>0.76</v>
      </c>
    </row>
    <row r="114" spans="2:9">
      <c r="B114" s="2">
        <v>1</v>
      </c>
      <c r="C114" s="2" t="s">
        <v>510</v>
      </c>
      <c r="D114" s="2" t="s">
        <v>511</v>
      </c>
      <c r="G114" s="2" t="s">
        <v>512</v>
      </c>
      <c r="H114" s="2">
        <v>1.46</v>
      </c>
      <c r="I114" s="2">
        <v>1.46</v>
      </c>
    </row>
    <row r="115" spans="2:9">
      <c r="B115" s="2">
        <v>1</v>
      </c>
      <c r="C115" s="2" t="s">
        <v>513</v>
      </c>
      <c r="D115" s="2" t="s">
        <v>514</v>
      </c>
      <c r="E115" s="2" t="s">
        <v>304</v>
      </c>
      <c r="F115" s="2" t="s">
        <v>245</v>
      </c>
      <c r="G115" s="2" t="s">
        <v>515</v>
      </c>
      <c r="H115" s="2">
        <v>0.48</v>
      </c>
      <c r="I115" s="2">
        <v>0.48</v>
      </c>
    </row>
    <row r="116" spans="2:9">
      <c r="B116" s="2">
        <v>1</v>
      </c>
      <c r="C116" s="2" t="s">
        <v>516</v>
      </c>
      <c r="D116" s="2" t="s">
        <v>517</v>
      </c>
      <c r="G116" s="2" t="s">
        <v>518</v>
      </c>
      <c r="H116" s="2">
        <v>0.69</v>
      </c>
      <c r="I116" s="2">
        <v>0.69</v>
      </c>
    </row>
    <row r="117" spans="2:9">
      <c r="B117" s="2">
        <v>1</v>
      </c>
      <c r="C117" s="2" t="s">
        <v>519</v>
      </c>
      <c r="D117" s="2" t="s">
        <v>520</v>
      </c>
      <c r="E117" s="2" t="s">
        <v>216</v>
      </c>
      <c r="G117" s="2" t="s">
        <v>521</v>
      </c>
      <c r="H117" s="2">
        <v>2.59</v>
      </c>
      <c r="I117" s="2">
        <v>2.59</v>
      </c>
    </row>
    <row r="118" spans="2:9">
      <c r="B118" s="2">
        <v>1</v>
      </c>
      <c r="C118" s="2" t="s">
        <v>522</v>
      </c>
      <c r="D118" s="2" t="s">
        <v>523</v>
      </c>
      <c r="G118" s="2" t="s">
        <v>524</v>
      </c>
      <c r="H118" s="2">
        <v>0.69</v>
      </c>
      <c r="I118" s="2">
        <v>0.69</v>
      </c>
    </row>
    <row r="119" spans="2:9">
      <c r="B119" s="2">
        <v>1</v>
      </c>
      <c r="C119" s="2" t="s">
        <v>525</v>
      </c>
      <c r="D119" s="2" t="s">
        <v>526</v>
      </c>
      <c r="E119" s="2" t="s">
        <v>300</v>
      </c>
      <c r="F119" s="2" t="s">
        <v>527</v>
      </c>
      <c r="G119" s="2" t="s">
        <v>528</v>
      </c>
      <c r="H119" s="2">
        <v>2.4900000000000002</v>
      </c>
      <c r="I119" s="2">
        <v>2.4900000000000002</v>
      </c>
    </row>
    <row r="120" spans="2:9">
      <c r="B120" s="2">
        <v>1</v>
      </c>
      <c r="C120" s="2" t="s">
        <v>529</v>
      </c>
      <c r="D120" s="2" t="s">
        <v>530</v>
      </c>
      <c r="E120" s="2" t="s">
        <v>300</v>
      </c>
      <c r="G120" s="2" t="s">
        <v>531</v>
      </c>
      <c r="H120" s="2">
        <v>10.16</v>
      </c>
      <c r="I120" s="2">
        <v>10.16</v>
      </c>
    </row>
    <row r="121" spans="2:9">
      <c r="B121" s="2">
        <v>1</v>
      </c>
      <c r="C121" s="2" t="s">
        <v>532</v>
      </c>
      <c r="D121" s="2" t="s">
        <v>533</v>
      </c>
      <c r="E121" s="2" t="s">
        <v>304</v>
      </c>
      <c r="F121" s="2" t="s">
        <v>534</v>
      </c>
      <c r="G121" s="2" t="s">
        <v>535</v>
      </c>
      <c r="H121" s="2">
        <v>1.1100000000000001</v>
      </c>
      <c r="I121" s="2">
        <v>1.1100000000000001</v>
      </c>
    </row>
    <row r="122" spans="2:9">
      <c r="B122" s="2">
        <v>1</v>
      </c>
      <c r="C122" s="2" t="s">
        <v>536</v>
      </c>
      <c r="D122" s="2" t="s">
        <v>537</v>
      </c>
      <c r="G122" s="2" t="s">
        <v>538</v>
      </c>
      <c r="H122" s="2">
        <v>28.56</v>
      </c>
      <c r="I122" s="2">
        <v>28.56</v>
      </c>
    </row>
    <row r="123" spans="2:9">
      <c r="B123" s="2">
        <v>1</v>
      </c>
      <c r="C123" s="2" t="s">
        <v>539</v>
      </c>
      <c r="D123" s="2" t="s">
        <v>540</v>
      </c>
      <c r="E123" s="2" t="s">
        <v>300</v>
      </c>
      <c r="F123" s="2" t="s">
        <v>245</v>
      </c>
      <c r="G123" s="2" t="s">
        <v>541</v>
      </c>
      <c r="H123" s="2">
        <v>2.4900000000000002</v>
      </c>
      <c r="I123" s="2">
        <v>2.4900000000000002</v>
      </c>
    </row>
    <row r="124" spans="2:9">
      <c r="B124" s="2">
        <v>1</v>
      </c>
      <c r="C124" s="2" t="s">
        <v>542</v>
      </c>
      <c r="D124" s="2" t="s">
        <v>543</v>
      </c>
      <c r="E124" s="2" t="s">
        <v>30</v>
      </c>
      <c r="G124" s="2" t="s">
        <v>544</v>
      </c>
      <c r="H124" s="2">
        <v>0.85</v>
      </c>
      <c r="I124" s="2">
        <v>0.85</v>
      </c>
    </row>
    <row r="125" spans="2:9">
      <c r="B125" s="2">
        <v>1</v>
      </c>
      <c r="C125" s="2" t="s">
        <v>545</v>
      </c>
      <c r="D125" s="2" t="s">
        <v>546</v>
      </c>
      <c r="E125" s="2" t="s">
        <v>210</v>
      </c>
      <c r="F125" s="2" t="s">
        <v>112</v>
      </c>
      <c r="G125" s="2" t="s">
        <v>547</v>
      </c>
      <c r="H125" s="2">
        <v>49.79</v>
      </c>
      <c r="I125" s="2">
        <v>49.79</v>
      </c>
    </row>
    <row r="126" spans="2:9">
      <c r="B126" s="2">
        <v>1</v>
      </c>
      <c r="C126" s="2" t="s">
        <v>548</v>
      </c>
      <c r="D126" s="2" t="s">
        <v>549</v>
      </c>
      <c r="E126" s="2" t="s">
        <v>210</v>
      </c>
      <c r="F126" s="2" t="s">
        <v>112</v>
      </c>
      <c r="G126" s="2" t="s">
        <v>550</v>
      </c>
      <c r="H126" s="2">
        <v>32.18</v>
      </c>
      <c r="I126" s="2">
        <v>32.18</v>
      </c>
    </row>
    <row r="127" spans="2:9">
      <c r="B127" s="2">
        <v>1</v>
      </c>
      <c r="C127" s="2" t="s">
        <v>551</v>
      </c>
      <c r="D127" s="2" t="s">
        <v>552</v>
      </c>
      <c r="E127" s="2" t="s">
        <v>279</v>
      </c>
      <c r="F127" s="2" t="s">
        <v>553</v>
      </c>
      <c r="G127" s="2" t="s">
        <v>554</v>
      </c>
      <c r="H127" s="2">
        <v>1.29</v>
      </c>
      <c r="I127" s="2">
        <v>1.29</v>
      </c>
    </row>
    <row r="128" spans="2:9">
      <c r="B128" s="2">
        <v>1</v>
      </c>
      <c r="C128" s="2" t="s">
        <v>555</v>
      </c>
      <c r="D128" s="2" t="s">
        <v>556</v>
      </c>
      <c r="E128" s="2" t="s">
        <v>245</v>
      </c>
      <c r="G128" s="2" t="s">
        <v>557</v>
      </c>
      <c r="H128" s="2">
        <v>5.48</v>
      </c>
      <c r="I128" s="2">
        <v>5.48</v>
      </c>
    </row>
    <row r="129" spans="2:9">
      <c r="B129" s="2">
        <v>2</v>
      </c>
      <c r="C129" s="2" t="s">
        <v>558</v>
      </c>
      <c r="D129" s="2" t="s">
        <v>559</v>
      </c>
      <c r="E129" s="2" t="s">
        <v>32</v>
      </c>
      <c r="G129" s="2" t="s">
        <v>560</v>
      </c>
      <c r="H129" s="2">
        <v>1.79</v>
      </c>
      <c r="I129" s="2">
        <v>3.58</v>
      </c>
    </row>
    <row r="130" spans="2:9">
      <c r="B130" s="2">
        <v>1</v>
      </c>
      <c r="C130" s="2" t="s">
        <v>561</v>
      </c>
      <c r="D130" s="2" t="s">
        <v>562</v>
      </c>
      <c r="G130" s="2" t="s">
        <v>563</v>
      </c>
      <c r="H130" s="2">
        <v>2.42</v>
      </c>
      <c r="I130" s="2">
        <v>2.42</v>
      </c>
    </row>
    <row r="131" spans="2:9">
      <c r="B131" s="2">
        <v>1</v>
      </c>
      <c r="C131" s="2" t="s">
        <v>564</v>
      </c>
      <c r="D131" s="2" t="s">
        <v>565</v>
      </c>
      <c r="E131" s="2" t="s">
        <v>28</v>
      </c>
      <c r="G131" s="2" t="s">
        <v>566</v>
      </c>
      <c r="H131" s="2">
        <v>3.57</v>
      </c>
      <c r="I131" s="2">
        <v>3.57</v>
      </c>
    </row>
    <row r="132" spans="2:9">
      <c r="B132" s="2">
        <v>1</v>
      </c>
      <c r="C132" s="2" t="s">
        <v>567</v>
      </c>
      <c r="D132" s="2" t="s">
        <v>568</v>
      </c>
      <c r="E132" s="2" t="s">
        <v>300</v>
      </c>
      <c r="G132" s="2" t="s">
        <v>569</v>
      </c>
      <c r="H132" s="2">
        <v>1.69</v>
      </c>
      <c r="I132" s="2">
        <v>1.69</v>
      </c>
    </row>
    <row r="133" spans="2:9">
      <c r="B133" s="2">
        <v>1</v>
      </c>
      <c r="C133" s="2" t="s">
        <v>570</v>
      </c>
      <c r="D133" s="2" t="s">
        <v>571</v>
      </c>
      <c r="E133" s="2" t="s">
        <v>112</v>
      </c>
      <c r="G133" s="2" t="s">
        <v>572</v>
      </c>
      <c r="H133" s="2">
        <v>0.25</v>
      </c>
      <c r="I133" s="2">
        <v>0.25</v>
      </c>
    </row>
    <row r="134" spans="2:9">
      <c r="B134" s="2">
        <v>1</v>
      </c>
      <c r="C134" s="2" t="s">
        <v>573</v>
      </c>
      <c r="D134" s="2" t="s">
        <v>574</v>
      </c>
      <c r="E134" s="2" t="s">
        <v>216</v>
      </c>
      <c r="G134" s="2" t="s">
        <v>575</v>
      </c>
      <c r="H134" s="2">
        <v>0.59</v>
      </c>
      <c r="I134" s="2">
        <v>0.59</v>
      </c>
    </row>
    <row r="135" spans="2:9">
      <c r="B135" s="2">
        <v>1</v>
      </c>
      <c r="C135" s="2" t="s">
        <v>576</v>
      </c>
      <c r="D135" s="2" t="s">
        <v>577</v>
      </c>
      <c r="E135" s="2" t="s">
        <v>578</v>
      </c>
      <c r="G135" s="2" t="s">
        <v>579</v>
      </c>
      <c r="H135" s="2">
        <v>0.28999999999999998</v>
      </c>
      <c r="I135" s="2">
        <v>0.28999999999999998</v>
      </c>
    </row>
    <row r="136" spans="2:9">
      <c r="B136" s="2">
        <v>1</v>
      </c>
      <c r="C136" s="2" t="s">
        <v>580</v>
      </c>
      <c r="D136" s="2" t="s">
        <v>581</v>
      </c>
      <c r="E136" s="2" t="s">
        <v>300</v>
      </c>
      <c r="G136" s="2" t="s">
        <v>582</v>
      </c>
      <c r="H136" s="2">
        <v>0.43</v>
      </c>
      <c r="I136" s="2">
        <v>0.43</v>
      </c>
    </row>
    <row r="137" spans="2:9">
      <c r="B137" s="2">
        <v>1</v>
      </c>
      <c r="C137" s="2" t="s">
        <v>583</v>
      </c>
      <c r="D137" s="2" t="s">
        <v>584</v>
      </c>
      <c r="E137" s="2" t="s">
        <v>112</v>
      </c>
      <c r="G137" s="2" t="s">
        <v>585</v>
      </c>
      <c r="H137" s="2">
        <v>1.49</v>
      </c>
      <c r="I137" s="2">
        <v>1.49</v>
      </c>
    </row>
    <row r="138" spans="2:9">
      <c r="B138" s="2">
        <v>1</v>
      </c>
      <c r="C138" s="2" t="s">
        <v>586</v>
      </c>
      <c r="D138" s="2" t="s">
        <v>280</v>
      </c>
      <c r="G138" s="2" t="s">
        <v>281</v>
      </c>
      <c r="H138" s="2">
        <v>0.34</v>
      </c>
      <c r="I138" s="2">
        <v>0.34</v>
      </c>
    </row>
    <row r="139" spans="2:9">
      <c r="B139" s="2">
        <v>1</v>
      </c>
      <c r="C139" s="2" t="s">
        <v>587</v>
      </c>
      <c r="D139" s="2" t="s">
        <v>588</v>
      </c>
      <c r="E139" s="2" t="s">
        <v>589</v>
      </c>
      <c r="G139" s="2" t="s">
        <v>590</v>
      </c>
      <c r="H139" s="2">
        <v>0.56999999999999995</v>
      </c>
      <c r="I139" s="2">
        <v>0.56999999999999995</v>
      </c>
    </row>
    <row r="140" spans="2:9">
      <c r="B140" s="2">
        <v>1</v>
      </c>
      <c r="C140" s="2" t="s">
        <v>591</v>
      </c>
      <c r="D140" s="2" t="s">
        <v>592</v>
      </c>
      <c r="E140" s="2" t="s">
        <v>28</v>
      </c>
      <c r="F140" s="2" t="s">
        <v>112</v>
      </c>
      <c r="G140" s="2" t="s">
        <v>593</v>
      </c>
      <c r="H140" s="2">
        <v>1.71</v>
      </c>
      <c r="I140" s="2">
        <v>1.71</v>
      </c>
    </row>
    <row r="141" spans="2:9">
      <c r="B141" s="2">
        <v>1</v>
      </c>
      <c r="C141" s="2" t="s">
        <v>594</v>
      </c>
      <c r="D141" s="2" t="s">
        <v>595</v>
      </c>
      <c r="E141" s="2" t="s">
        <v>596</v>
      </c>
      <c r="F141" s="2" t="s">
        <v>112</v>
      </c>
      <c r="G141" s="2" t="s">
        <v>597</v>
      </c>
      <c r="H141" s="2">
        <v>0.93</v>
      </c>
      <c r="I141" s="2">
        <v>0.93</v>
      </c>
    </row>
    <row r="142" spans="2:9">
      <c r="B142" s="2">
        <v>1</v>
      </c>
      <c r="C142" s="2" t="s">
        <v>598</v>
      </c>
      <c r="D142" s="2" t="s">
        <v>599</v>
      </c>
      <c r="E142" s="2" t="s">
        <v>28</v>
      </c>
      <c r="F142" s="2" t="s">
        <v>112</v>
      </c>
      <c r="G142" s="2" t="s">
        <v>600</v>
      </c>
      <c r="H142" s="2">
        <v>0.28999999999999998</v>
      </c>
      <c r="I142" s="2">
        <v>0.28999999999999998</v>
      </c>
    </row>
    <row r="143" spans="2:9">
      <c r="B143" s="2">
        <v>1</v>
      </c>
      <c r="C143" s="2" t="s">
        <v>105</v>
      </c>
      <c r="D143" s="2" t="s">
        <v>601</v>
      </c>
      <c r="E143" s="2" t="s">
        <v>32</v>
      </c>
      <c r="F143" s="2" t="s">
        <v>112</v>
      </c>
      <c r="G143" s="2" t="s">
        <v>602</v>
      </c>
      <c r="H143" s="2">
        <v>0.99</v>
      </c>
      <c r="I143" s="2">
        <v>0.99</v>
      </c>
    </row>
    <row r="144" spans="2:9">
      <c r="B144" s="2">
        <v>1</v>
      </c>
      <c r="C144" s="2" t="s">
        <v>603</v>
      </c>
      <c r="D144" s="2" t="s">
        <v>604</v>
      </c>
      <c r="E144" s="2" t="s">
        <v>300</v>
      </c>
      <c r="G144" s="2" t="s">
        <v>605</v>
      </c>
      <c r="H144" s="2">
        <v>1.1000000000000001</v>
      </c>
      <c r="I144" s="2">
        <v>1.1000000000000001</v>
      </c>
    </row>
    <row r="145" spans="2:9">
      <c r="B145" s="2">
        <v>1</v>
      </c>
      <c r="C145" s="2" t="s">
        <v>606</v>
      </c>
      <c r="D145" s="2" t="s">
        <v>607</v>
      </c>
      <c r="E145" s="2" t="s">
        <v>28</v>
      </c>
      <c r="F145" s="2" t="s">
        <v>279</v>
      </c>
      <c r="G145" s="2" t="s">
        <v>608</v>
      </c>
      <c r="H145" s="2">
        <v>0.69</v>
      </c>
      <c r="I145" s="2">
        <v>0.69</v>
      </c>
    </row>
    <row r="146" spans="2:9">
      <c r="B146" s="2">
        <v>1</v>
      </c>
      <c r="C146" s="2" t="s">
        <v>609</v>
      </c>
      <c r="D146" s="2" t="s">
        <v>610</v>
      </c>
      <c r="E146" s="2" t="s">
        <v>28</v>
      </c>
      <c r="F146" s="2" t="s">
        <v>279</v>
      </c>
      <c r="G146" s="2" t="s">
        <v>611</v>
      </c>
      <c r="H146" s="2">
        <v>1.19</v>
      </c>
      <c r="I146" s="2">
        <v>1.19</v>
      </c>
    </row>
    <row r="147" spans="2:9">
      <c r="B147" s="2">
        <v>1</v>
      </c>
      <c r="C147" s="2" t="s">
        <v>612</v>
      </c>
      <c r="D147" s="2" t="s">
        <v>613</v>
      </c>
      <c r="E147" s="2" t="s">
        <v>30</v>
      </c>
      <c r="G147" s="2" t="s">
        <v>614</v>
      </c>
      <c r="H147" s="2">
        <v>0.64</v>
      </c>
      <c r="I147" s="2">
        <v>0.64</v>
      </c>
    </row>
    <row r="148" spans="2:9">
      <c r="B148" s="2">
        <v>1</v>
      </c>
      <c r="C148" s="2" t="s">
        <v>615</v>
      </c>
      <c r="D148" s="2" t="s">
        <v>616</v>
      </c>
      <c r="E148" s="2" t="s">
        <v>28</v>
      </c>
      <c r="G148" s="2" t="s">
        <v>617</v>
      </c>
      <c r="H148" s="2">
        <v>0.25</v>
      </c>
      <c r="I148" s="2">
        <v>0.25</v>
      </c>
    </row>
    <row r="149" spans="2:9">
      <c r="B149" s="2">
        <v>4</v>
      </c>
      <c r="C149" s="2" t="s">
        <v>618</v>
      </c>
      <c r="D149" s="2" t="s">
        <v>619</v>
      </c>
      <c r="E149" s="2" t="s">
        <v>30</v>
      </c>
      <c r="F149" s="2" t="s">
        <v>620</v>
      </c>
      <c r="G149" s="2" t="s">
        <v>621</v>
      </c>
      <c r="H149" s="2">
        <v>0.14000000000000001</v>
      </c>
      <c r="I149" s="2">
        <v>0.56000000000000005</v>
      </c>
    </row>
    <row r="150" spans="2:9">
      <c r="B150" s="2">
        <v>1</v>
      </c>
      <c r="C150" s="2" t="s">
        <v>622</v>
      </c>
      <c r="D150" s="2" t="s">
        <v>623</v>
      </c>
      <c r="E150" s="2" t="s">
        <v>30</v>
      </c>
      <c r="F150" s="2" t="s">
        <v>279</v>
      </c>
      <c r="G150" s="2" t="s">
        <v>624</v>
      </c>
      <c r="H150" s="2">
        <v>0.59</v>
      </c>
      <c r="I150" s="2">
        <v>0.59</v>
      </c>
    </row>
    <row r="151" spans="2:9">
      <c r="B151" s="2">
        <v>1</v>
      </c>
      <c r="C151" s="2" t="s">
        <v>625</v>
      </c>
      <c r="D151" s="2" t="s">
        <v>626</v>
      </c>
      <c r="E151" s="2" t="s">
        <v>30</v>
      </c>
      <c r="F151" s="2" t="s">
        <v>112</v>
      </c>
      <c r="G151" s="2" t="s">
        <v>627</v>
      </c>
      <c r="H151" s="2">
        <v>0.64</v>
      </c>
      <c r="I151" s="2">
        <v>0.64</v>
      </c>
    </row>
    <row r="152" spans="2:9">
      <c r="B152" s="2">
        <v>1</v>
      </c>
      <c r="C152" s="2" t="s">
        <v>628</v>
      </c>
      <c r="D152" s="2" t="s">
        <v>629</v>
      </c>
      <c r="E152" s="2" t="s">
        <v>28</v>
      </c>
      <c r="F152" s="2" t="s">
        <v>112</v>
      </c>
      <c r="G152" s="2" t="s">
        <v>630</v>
      </c>
      <c r="H152" s="2">
        <v>0.42</v>
      </c>
      <c r="I152" s="2">
        <v>0.42</v>
      </c>
    </row>
    <row r="153" spans="2:9">
      <c r="B153" s="2">
        <v>1</v>
      </c>
      <c r="C153" s="2" t="s">
        <v>631</v>
      </c>
      <c r="D153" s="2" t="s">
        <v>632</v>
      </c>
      <c r="E153" s="2" t="s">
        <v>279</v>
      </c>
      <c r="G153" s="2" t="s">
        <v>633</v>
      </c>
      <c r="H153" s="2">
        <v>0.39</v>
      </c>
      <c r="I153" s="2">
        <v>0.39</v>
      </c>
    </row>
    <row r="154" spans="2:9">
      <c r="B154" s="2">
        <v>13</v>
      </c>
      <c r="C154" s="2" t="s">
        <v>634</v>
      </c>
      <c r="D154" s="2" t="s">
        <v>635</v>
      </c>
      <c r="E154" s="2" t="s">
        <v>28</v>
      </c>
      <c r="G154" s="2" t="s">
        <v>636</v>
      </c>
      <c r="H154" s="2">
        <v>0.49</v>
      </c>
      <c r="I154" s="2">
        <v>6.37</v>
      </c>
    </row>
    <row r="155" spans="2:9">
      <c r="B155" s="2">
        <v>11</v>
      </c>
      <c r="C155" s="2" t="s">
        <v>637</v>
      </c>
      <c r="D155" s="2" t="s">
        <v>638</v>
      </c>
      <c r="E155" s="2" t="s">
        <v>639</v>
      </c>
      <c r="G155" s="2" t="s">
        <v>640</v>
      </c>
      <c r="H155" s="2">
        <v>0.21</v>
      </c>
      <c r="I155" s="2">
        <v>2.31</v>
      </c>
    </row>
    <row r="156" spans="2:9">
      <c r="B156" s="2">
        <v>1</v>
      </c>
      <c r="C156" s="2" t="s">
        <v>637</v>
      </c>
      <c r="D156" s="2" t="s">
        <v>638</v>
      </c>
      <c r="E156" s="2" t="s">
        <v>641</v>
      </c>
      <c r="G156" s="2" t="s">
        <v>640</v>
      </c>
      <c r="H156" s="2">
        <v>0.21</v>
      </c>
      <c r="I156" s="2">
        <v>0.21</v>
      </c>
    </row>
    <row r="157" spans="2:9">
      <c r="B157" s="2">
        <v>1</v>
      </c>
      <c r="C157" s="2" t="s">
        <v>637</v>
      </c>
      <c r="D157" s="2" t="s">
        <v>638</v>
      </c>
      <c r="E157" s="2" t="s">
        <v>642</v>
      </c>
      <c r="G157" s="2" t="s">
        <v>640</v>
      </c>
      <c r="H157" s="2">
        <v>0.21</v>
      </c>
      <c r="I157" s="2">
        <v>0.21</v>
      </c>
    </row>
    <row r="158" spans="2:9">
      <c r="B158" s="2">
        <v>1</v>
      </c>
      <c r="C158" s="2" t="s">
        <v>637</v>
      </c>
      <c r="D158" s="2" t="s">
        <v>638</v>
      </c>
      <c r="E158" s="2" t="s">
        <v>643</v>
      </c>
      <c r="G158" s="2" t="s">
        <v>640</v>
      </c>
      <c r="H158" s="2">
        <v>0.21</v>
      </c>
      <c r="I158" s="2">
        <v>0.21</v>
      </c>
    </row>
    <row r="159" spans="2:9">
      <c r="B159" s="2">
        <v>11</v>
      </c>
      <c r="C159" s="2" t="s">
        <v>637</v>
      </c>
      <c r="D159" s="2" t="s">
        <v>638</v>
      </c>
      <c r="E159" s="2" t="s">
        <v>644</v>
      </c>
      <c r="G159" s="2" t="s">
        <v>640</v>
      </c>
      <c r="H159" s="2">
        <v>0.21</v>
      </c>
      <c r="I159" s="2">
        <v>2.31</v>
      </c>
    </row>
    <row r="160" spans="2:9">
      <c r="B160" s="2">
        <v>11</v>
      </c>
      <c r="C160" s="2" t="s">
        <v>637</v>
      </c>
      <c r="D160" s="2" t="s">
        <v>638</v>
      </c>
      <c r="E160" s="2" t="s">
        <v>645</v>
      </c>
      <c r="G160" s="2" t="s">
        <v>640</v>
      </c>
      <c r="H160" s="2">
        <v>0.21</v>
      </c>
      <c r="I160" s="2">
        <v>2.31</v>
      </c>
    </row>
    <row r="161" spans="2:9">
      <c r="B161" s="2">
        <v>1</v>
      </c>
      <c r="C161" s="2" t="s">
        <v>637</v>
      </c>
      <c r="D161" s="2" t="s">
        <v>638</v>
      </c>
      <c r="E161" s="2" t="s">
        <v>646</v>
      </c>
      <c r="G161" s="2" t="s">
        <v>640</v>
      </c>
      <c r="H161" s="2">
        <v>0.21</v>
      </c>
      <c r="I161" s="2">
        <v>0.21</v>
      </c>
    </row>
    <row r="162" spans="2:9">
      <c r="B162" s="2">
        <v>11</v>
      </c>
      <c r="C162" s="2" t="s">
        <v>637</v>
      </c>
      <c r="D162" s="2" t="s">
        <v>638</v>
      </c>
      <c r="E162" s="2" t="s">
        <v>647</v>
      </c>
      <c r="G162" s="2" t="s">
        <v>640</v>
      </c>
      <c r="H162" s="2">
        <v>0.21</v>
      </c>
      <c r="I162" s="2">
        <v>2.31</v>
      </c>
    </row>
    <row r="163" spans="2:9">
      <c r="B163" s="2">
        <v>1</v>
      </c>
      <c r="C163" s="2" t="s">
        <v>637</v>
      </c>
      <c r="D163" s="2" t="s">
        <v>638</v>
      </c>
      <c r="E163" s="2" t="s">
        <v>648</v>
      </c>
      <c r="G163" s="2" t="s">
        <v>640</v>
      </c>
      <c r="H163" s="2">
        <v>0.21</v>
      </c>
      <c r="I163" s="2">
        <v>0.21</v>
      </c>
    </row>
    <row r="164" spans="2:9">
      <c r="B164" s="2">
        <v>1</v>
      </c>
      <c r="C164" s="2" t="s">
        <v>637</v>
      </c>
      <c r="D164" s="2" t="s">
        <v>638</v>
      </c>
      <c r="E164" s="2" t="s">
        <v>649</v>
      </c>
      <c r="G164" s="2" t="s">
        <v>640</v>
      </c>
      <c r="H164" s="2">
        <v>0.21</v>
      </c>
      <c r="I164" s="2">
        <v>0.21</v>
      </c>
    </row>
    <row r="165" spans="2:9">
      <c r="B165" s="2">
        <v>1</v>
      </c>
      <c r="C165" s="2" t="s">
        <v>650</v>
      </c>
      <c r="D165" s="2" t="s">
        <v>651</v>
      </c>
      <c r="E165" s="2" t="s">
        <v>641</v>
      </c>
      <c r="G165" s="2" t="s">
        <v>652</v>
      </c>
      <c r="H165" s="2">
        <v>0.14000000000000001</v>
      </c>
      <c r="I165" s="2">
        <v>0.14000000000000001</v>
      </c>
    </row>
    <row r="166" spans="2:9">
      <c r="B166" s="2">
        <v>2</v>
      </c>
      <c r="C166" s="2" t="s">
        <v>80</v>
      </c>
      <c r="D166" s="2" t="s">
        <v>653</v>
      </c>
      <c r="E166" s="2" t="s">
        <v>28</v>
      </c>
      <c r="G166" s="2" t="s">
        <v>654</v>
      </c>
      <c r="H166" s="2">
        <v>0.74</v>
      </c>
      <c r="I166" s="2">
        <v>1.48</v>
      </c>
    </row>
    <row r="167" spans="2:9">
      <c r="B167" s="2">
        <v>1</v>
      </c>
      <c r="C167" s="2" t="s">
        <v>655</v>
      </c>
      <c r="D167" s="2" t="s">
        <v>656</v>
      </c>
      <c r="E167" s="2" t="s">
        <v>657</v>
      </c>
      <c r="G167" s="2" t="s">
        <v>658</v>
      </c>
      <c r="H167" s="2">
        <v>1.49</v>
      </c>
      <c r="I167" s="2">
        <v>1.49</v>
      </c>
    </row>
    <row r="168" spans="2:9">
      <c r="B168" s="2">
        <v>1</v>
      </c>
      <c r="C168" s="2" t="s">
        <v>659</v>
      </c>
      <c r="D168" s="2" t="s">
        <v>660</v>
      </c>
      <c r="E168" s="2" t="s">
        <v>28</v>
      </c>
      <c r="F168" s="2" t="s">
        <v>279</v>
      </c>
      <c r="G168" s="2" t="s">
        <v>661</v>
      </c>
      <c r="H168" s="2">
        <v>0.59</v>
      </c>
      <c r="I168" s="2">
        <v>0.59</v>
      </c>
    </row>
    <row r="169" spans="2:9">
      <c r="B169" s="2">
        <v>1</v>
      </c>
      <c r="C169" s="2" t="s">
        <v>662</v>
      </c>
      <c r="D169" s="2" t="s">
        <v>663</v>
      </c>
      <c r="E169" s="2" t="s">
        <v>28</v>
      </c>
      <c r="G169" s="2" t="s">
        <v>664</v>
      </c>
      <c r="H169" s="2">
        <v>0.16</v>
      </c>
      <c r="I169" s="2">
        <v>0.16</v>
      </c>
    </row>
    <row r="170" spans="2:9">
      <c r="B170" s="106">
        <v>1111</v>
      </c>
      <c r="C170" s="2" t="s">
        <v>662</v>
      </c>
      <c r="D170" s="2" t="s">
        <v>663</v>
      </c>
      <c r="E170" s="2" t="s">
        <v>657</v>
      </c>
      <c r="G170" s="2" t="s">
        <v>664</v>
      </c>
      <c r="H170" s="2">
        <v>0.16</v>
      </c>
      <c r="I170" s="2">
        <v>177.76</v>
      </c>
    </row>
    <row r="171" spans="2:9">
      <c r="B171" s="2">
        <v>1</v>
      </c>
      <c r="C171" s="2" t="s">
        <v>662</v>
      </c>
      <c r="D171" s="2" t="s">
        <v>663</v>
      </c>
      <c r="E171" s="2" t="s">
        <v>30</v>
      </c>
      <c r="G171" s="2" t="s">
        <v>664</v>
      </c>
      <c r="H171" s="2">
        <v>0.16</v>
      </c>
      <c r="I171" s="2">
        <v>0.16</v>
      </c>
    </row>
    <row r="172" spans="2:9">
      <c r="B172" s="2">
        <v>1</v>
      </c>
      <c r="C172" s="2" t="s">
        <v>662</v>
      </c>
      <c r="D172" s="2" t="s">
        <v>663</v>
      </c>
      <c r="E172" s="2" t="s">
        <v>72</v>
      </c>
      <c r="G172" s="2" t="s">
        <v>664</v>
      </c>
      <c r="H172" s="2">
        <v>0.16</v>
      </c>
      <c r="I172" s="2">
        <v>0.16</v>
      </c>
    </row>
    <row r="173" spans="2:9">
      <c r="B173" s="2">
        <v>1</v>
      </c>
      <c r="C173" s="2" t="s">
        <v>662</v>
      </c>
      <c r="D173" s="2" t="s">
        <v>663</v>
      </c>
      <c r="E173" s="2" t="s">
        <v>31</v>
      </c>
      <c r="G173" s="2" t="s">
        <v>664</v>
      </c>
      <c r="H173" s="2">
        <v>0.16</v>
      </c>
      <c r="I173" s="2">
        <v>0.16</v>
      </c>
    </row>
    <row r="174" spans="2:9">
      <c r="B174" s="2">
        <v>1</v>
      </c>
      <c r="C174" s="2" t="s">
        <v>662</v>
      </c>
      <c r="D174" s="2" t="s">
        <v>663</v>
      </c>
      <c r="E174" s="2" t="s">
        <v>95</v>
      </c>
      <c r="G174" s="2" t="s">
        <v>664</v>
      </c>
      <c r="H174" s="2">
        <v>0.16</v>
      </c>
      <c r="I174" s="2">
        <v>0.16</v>
      </c>
    </row>
    <row r="175" spans="2:9">
      <c r="B175" s="2">
        <v>11</v>
      </c>
      <c r="C175" s="2" t="s">
        <v>662</v>
      </c>
      <c r="D175" s="2" t="s">
        <v>663</v>
      </c>
      <c r="E175" s="2" t="s">
        <v>32</v>
      </c>
      <c r="G175" s="2" t="s">
        <v>664</v>
      </c>
      <c r="H175" s="2">
        <v>0.16</v>
      </c>
      <c r="I175" s="2">
        <v>1.76</v>
      </c>
    </row>
    <row r="176" spans="2:9">
      <c r="B176" s="2">
        <v>12</v>
      </c>
      <c r="C176" s="2" t="s">
        <v>662</v>
      </c>
      <c r="D176" s="2" t="s">
        <v>663</v>
      </c>
      <c r="E176" s="2" t="s">
        <v>33</v>
      </c>
      <c r="G176" s="2" t="s">
        <v>664</v>
      </c>
      <c r="H176" s="2">
        <v>0.16</v>
      </c>
      <c r="I176" s="2">
        <v>1.92</v>
      </c>
    </row>
    <row r="177" spans="2:9">
      <c r="B177" s="2">
        <v>1</v>
      </c>
      <c r="C177" s="2" t="s">
        <v>662</v>
      </c>
      <c r="D177" s="2" t="s">
        <v>663</v>
      </c>
      <c r="E177" s="2" t="s">
        <v>34</v>
      </c>
      <c r="G177" s="2" t="s">
        <v>664</v>
      </c>
      <c r="H177" s="2">
        <v>0.16</v>
      </c>
      <c r="I177" s="2">
        <v>0.16</v>
      </c>
    </row>
    <row r="178" spans="2:9">
      <c r="B178" s="2">
        <v>1</v>
      </c>
      <c r="C178" s="2" t="s">
        <v>665</v>
      </c>
      <c r="D178" s="2" t="s">
        <v>666</v>
      </c>
      <c r="G178" s="2" t="s">
        <v>667</v>
      </c>
      <c r="H178" s="2">
        <v>36.119999999999997</v>
      </c>
      <c r="I178" s="2">
        <v>36.119999999999997</v>
      </c>
    </row>
    <row r="179" spans="2:9">
      <c r="B179" s="2">
        <v>1</v>
      </c>
      <c r="C179" s="2" t="s">
        <v>668</v>
      </c>
      <c r="D179" s="2" t="s">
        <v>268</v>
      </c>
      <c r="E179" s="2" t="s">
        <v>30</v>
      </c>
      <c r="F179" s="2" t="s">
        <v>112</v>
      </c>
      <c r="G179" s="2" t="s">
        <v>270</v>
      </c>
      <c r="H179" s="2">
        <v>0.69</v>
      </c>
      <c r="I179" s="2">
        <v>0.69</v>
      </c>
    </row>
    <row r="180" spans="2:9">
      <c r="B180" s="2">
        <v>1</v>
      </c>
      <c r="C180" s="2" t="s">
        <v>668</v>
      </c>
      <c r="D180" s="2" t="s">
        <v>268</v>
      </c>
      <c r="E180" s="2" t="s">
        <v>30</v>
      </c>
      <c r="F180" s="2" t="s">
        <v>216</v>
      </c>
      <c r="G180" s="2" t="s">
        <v>270</v>
      </c>
      <c r="H180" s="2">
        <v>0.69</v>
      </c>
      <c r="I180" s="2">
        <v>0.69</v>
      </c>
    </row>
    <row r="181" spans="2:9">
      <c r="B181" s="2">
        <v>1</v>
      </c>
      <c r="C181" s="2" t="s">
        <v>668</v>
      </c>
      <c r="D181" s="2" t="s">
        <v>268</v>
      </c>
      <c r="E181" s="2" t="s">
        <v>30</v>
      </c>
      <c r="F181" s="2" t="s">
        <v>218</v>
      </c>
      <c r="G181" s="2" t="s">
        <v>270</v>
      </c>
      <c r="H181" s="2">
        <v>0.69</v>
      </c>
      <c r="I181" s="2">
        <v>0.69</v>
      </c>
    </row>
    <row r="182" spans="2:9">
      <c r="B182" s="2">
        <v>1</v>
      </c>
      <c r="C182" s="2" t="s">
        <v>668</v>
      </c>
      <c r="D182" s="2" t="s">
        <v>268</v>
      </c>
      <c r="E182" s="2" t="s">
        <v>30</v>
      </c>
      <c r="F182" s="2" t="s">
        <v>219</v>
      </c>
      <c r="G182" s="2" t="s">
        <v>270</v>
      </c>
      <c r="H182" s="2">
        <v>0.69</v>
      </c>
      <c r="I182" s="2">
        <v>0.69</v>
      </c>
    </row>
    <row r="183" spans="2:9">
      <c r="B183" s="2">
        <v>1</v>
      </c>
      <c r="C183" s="2" t="s">
        <v>668</v>
      </c>
      <c r="D183" s="2" t="s">
        <v>268</v>
      </c>
      <c r="E183" s="2" t="s">
        <v>30</v>
      </c>
      <c r="F183" s="2" t="s">
        <v>269</v>
      </c>
      <c r="G183" s="2" t="s">
        <v>270</v>
      </c>
      <c r="H183" s="2">
        <v>0.69</v>
      </c>
      <c r="I183" s="2">
        <v>0.69</v>
      </c>
    </row>
    <row r="184" spans="2:9">
      <c r="B184" s="2">
        <v>1</v>
      </c>
      <c r="C184" s="2" t="s">
        <v>668</v>
      </c>
      <c r="D184" s="2" t="s">
        <v>268</v>
      </c>
      <c r="E184" s="2" t="s">
        <v>30</v>
      </c>
      <c r="F184" s="2" t="s">
        <v>220</v>
      </c>
      <c r="G184" s="2" t="s">
        <v>270</v>
      </c>
      <c r="H184" s="2">
        <v>0.69</v>
      </c>
      <c r="I184" s="2">
        <v>0.69</v>
      </c>
    </row>
    <row r="185" spans="2:9">
      <c r="B185" s="2">
        <v>1</v>
      </c>
      <c r="C185" s="2" t="s">
        <v>668</v>
      </c>
      <c r="D185" s="2" t="s">
        <v>268</v>
      </c>
      <c r="E185" s="2" t="s">
        <v>30</v>
      </c>
      <c r="F185" s="2" t="s">
        <v>271</v>
      </c>
      <c r="G185" s="2" t="s">
        <v>270</v>
      </c>
      <c r="H185" s="2">
        <v>0.69</v>
      </c>
      <c r="I185" s="2">
        <v>0.69</v>
      </c>
    </row>
    <row r="186" spans="2:9">
      <c r="B186" s="2">
        <v>1</v>
      </c>
      <c r="C186" s="2" t="s">
        <v>668</v>
      </c>
      <c r="D186" s="2" t="s">
        <v>268</v>
      </c>
      <c r="E186" s="2" t="s">
        <v>30</v>
      </c>
      <c r="F186" s="2" t="s">
        <v>272</v>
      </c>
      <c r="G186" s="2" t="s">
        <v>270</v>
      </c>
      <c r="H186" s="2">
        <v>0.69</v>
      </c>
      <c r="I186" s="2">
        <v>0.69</v>
      </c>
    </row>
    <row r="187" spans="2:9">
      <c r="B187" s="2">
        <v>1</v>
      </c>
      <c r="C187" s="2" t="s">
        <v>668</v>
      </c>
      <c r="D187" s="2" t="s">
        <v>268</v>
      </c>
      <c r="E187" s="2" t="s">
        <v>30</v>
      </c>
      <c r="F187" s="2" t="s">
        <v>274</v>
      </c>
      <c r="G187" s="2" t="s">
        <v>270</v>
      </c>
      <c r="H187" s="2">
        <v>0.69</v>
      </c>
      <c r="I187" s="2">
        <v>0.69</v>
      </c>
    </row>
    <row r="188" spans="2:9">
      <c r="B188" s="2">
        <v>1</v>
      </c>
      <c r="C188" s="2" t="s">
        <v>668</v>
      </c>
      <c r="D188" s="2" t="s">
        <v>268</v>
      </c>
      <c r="E188" s="2" t="s">
        <v>30</v>
      </c>
      <c r="F188" s="2" t="s">
        <v>316</v>
      </c>
      <c r="G188" s="2" t="s">
        <v>270</v>
      </c>
      <c r="H188" s="2">
        <v>0.69</v>
      </c>
      <c r="I188" s="2">
        <v>0.69</v>
      </c>
    </row>
    <row r="189" spans="2:9">
      <c r="B189" s="2">
        <v>1</v>
      </c>
      <c r="C189" s="2" t="s">
        <v>668</v>
      </c>
      <c r="D189" s="2" t="s">
        <v>268</v>
      </c>
      <c r="E189" s="2" t="s">
        <v>30</v>
      </c>
      <c r="F189" s="2" t="s">
        <v>275</v>
      </c>
      <c r="G189" s="2" t="s">
        <v>270</v>
      </c>
      <c r="H189" s="2">
        <v>0.69</v>
      </c>
      <c r="I189" s="2">
        <v>0.69</v>
      </c>
    </row>
    <row r="190" spans="2:9">
      <c r="B190" s="2">
        <v>1</v>
      </c>
      <c r="C190" s="2" t="s">
        <v>668</v>
      </c>
      <c r="D190" s="2" t="s">
        <v>268</v>
      </c>
      <c r="E190" s="2" t="s">
        <v>30</v>
      </c>
      <c r="F190" s="2" t="s">
        <v>669</v>
      </c>
      <c r="G190" s="2" t="s">
        <v>270</v>
      </c>
      <c r="H190" s="2">
        <v>0.69</v>
      </c>
      <c r="I190" s="2">
        <v>0.69</v>
      </c>
    </row>
    <row r="191" spans="2:9">
      <c r="B191" s="2">
        <v>1</v>
      </c>
      <c r="C191" s="2" t="s">
        <v>668</v>
      </c>
      <c r="D191" s="2" t="s">
        <v>268</v>
      </c>
      <c r="E191" s="2" t="s">
        <v>30</v>
      </c>
      <c r="F191" s="2" t="s">
        <v>670</v>
      </c>
      <c r="G191" s="2" t="s">
        <v>270</v>
      </c>
      <c r="H191" s="2">
        <v>0.69</v>
      </c>
      <c r="I191" s="2">
        <v>0.69</v>
      </c>
    </row>
    <row r="192" spans="2:9">
      <c r="B192" s="2">
        <v>1</v>
      </c>
      <c r="C192" s="2" t="s">
        <v>668</v>
      </c>
      <c r="D192" s="2" t="s">
        <v>268</v>
      </c>
      <c r="E192" s="2" t="s">
        <v>30</v>
      </c>
      <c r="F192" s="2" t="s">
        <v>317</v>
      </c>
      <c r="G192" s="2" t="s">
        <v>270</v>
      </c>
      <c r="H192" s="2">
        <v>0.69</v>
      </c>
      <c r="I192" s="2">
        <v>0.69</v>
      </c>
    </row>
    <row r="193" spans="2:9">
      <c r="B193" s="2">
        <v>1</v>
      </c>
      <c r="C193" s="2" t="s">
        <v>668</v>
      </c>
      <c r="D193" s="2" t="s">
        <v>268</v>
      </c>
      <c r="E193" s="2" t="s">
        <v>30</v>
      </c>
      <c r="F193" s="2" t="s">
        <v>308</v>
      </c>
      <c r="G193" s="2" t="s">
        <v>270</v>
      </c>
      <c r="H193" s="2">
        <v>0.69</v>
      </c>
      <c r="I193" s="2">
        <v>0.69</v>
      </c>
    </row>
    <row r="194" spans="2:9">
      <c r="B194" s="2">
        <v>1</v>
      </c>
      <c r="C194" s="2" t="s">
        <v>668</v>
      </c>
      <c r="D194" s="2" t="s">
        <v>268</v>
      </c>
      <c r="E194" s="2" t="s">
        <v>31</v>
      </c>
      <c r="F194" s="2" t="s">
        <v>112</v>
      </c>
      <c r="G194" s="2" t="s">
        <v>270</v>
      </c>
      <c r="H194" s="2">
        <v>0.69</v>
      </c>
      <c r="I194" s="2">
        <v>0.69</v>
      </c>
    </row>
    <row r="195" spans="2:9">
      <c r="B195" s="2">
        <v>1</v>
      </c>
      <c r="C195" s="2" t="s">
        <v>668</v>
      </c>
      <c r="D195" s="2" t="s">
        <v>268</v>
      </c>
      <c r="E195" s="2" t="s">
        <v>31</v>
      </c>
      <c r="F195" s="2" t="s">
        <v>216</v>
      </c>
      <c r="G195" s="2" t="s">
        <v>270</v>
      </c>
      <c r="H195" s="2">
        <v>0.69</v>
      </c>
      <c r="I195" s="2">
        <v>0.69</v>
      </c>
    </row>
    <row r="196" spans="2:9">
      <c r="B196" s="2">
        <v>1</v>
      </c>
      <c r="C196" s="2" t="s">
        <v>668</v>
      </c>
      <c r="D196" s="2" t="s">
        <v>268</v>
      </c>
      <c r="E196" s="2" t="s">
        <v>31</v>
      </c>
      <c r="F196" s="2" t="s">
        <v>218</v>
      </c>
      <c r="G196" s="2" t="s">
        <v>270</v>
      </c>
      <c r="H196" s="2">
        <v>0.69</v>
      </c>
      <c r="I196" s="2">
        <v>0.69</v>
      </c>
    </row>
    <row r="197" spans="2:9">
      <c r="B197" s="2">
        <v>1</v>
      </c>
      <c r="C197" s="2" t="s">
        <v>668</v>
      </c>
      <c r="D197" s="2" t="s">
        <v>268</v>
      </c>
      <c r="E197" s="2" t="s">
        <v>31</v>
      </c>
      <c r="F197" s="2" t="s">
        <v>219</v>
      </c>
      <c r="G197" s="2" t="s">
        <v>270</v>
      </c>
      <c r="H197" s="2">
        <v>0.69</v>
      </c>
      <c r="I197" s="2">
        <v>0.69</v>
      </c>
    </row>
    <row r="198" spans="2:9">
      <c r="B198" s="2">
        <v>1</v>
      </c>
      <c r="C198" s="2" t="s">
        <v>668</v>
      </c>
      <c r="D198" s="2" t="s">
        <v>268</v>
      </c>
      <c r="E198" s="2" t="s">
        <v>31</v>
      </c>
      <c r="F198" s="2" t="s">
        <v>269</v>
      </c>
      <c r="G198" s="2" t="s">
        <v>270</v>
      </c>
      <c r="H198" s="2">
        <v>0.69</v>
      </c>
      <c r="I198" s="2">
        <v>0.69</v>
      </c>
    </row>
    <row r="199" spans="2:9">
      <c r="B199" s="2">
        <v>1</v>
      </c>
      <c r="C199" s="2" t="s">
        <v>668</v>
      </c>
      <c r="D199" s="2" t="s">
        <v>268</v>
      </c>
      <c r="E199" s="2" t="s">
        <v>31</v>
      </c>
      <c r="F199" s="2" t="s">
        <v>220</v>
      </c>
      <c r="G199" s="2" t="s">
        <v>270</v>
      </c>
      <c r="H199" s="2">
        <v>0.69</v>
      </c>
      <c r="I199" s="2">
        <v>0.69</v>
      </c>
    </row>
    <row r="200" spans="2:9">
      <c r="B200" s="2">
        <v>1</v>
      </c>
      <c r="C200" s="2" t="s">
        <v>668</v>
      </c>
      <c r="D200" s="2" t="s">
        <v>268</v>
      </c>
      <c r="E200" s="2" t="s">
        <v>31</v>
      </c>
      <c r="F200" s="2" t="s">
        <v>271</v>
      </c>
      <c r="G200" s="2" t="s">
        <v>270</v>
      </c>
      <c r="H200" s="2">
        <v>0.69</v>
      </c>
      <c r="I200" s="2">
        <v>0.69</v>
      </c>
    </row>
    <row r="201" spans="2:9">
      <c r="B201" s="2">
        <v>11</v>
      </c>
      <c r="C201" s="2" t="s">
        <v>668</v>
      </c>
      <c r="D201" s="2" t="s">
        <v>268</v>
      </c>
      <c r="E201" s="2" t="s">
        <v>31</v>
      </c>
      <c r="F201" s="2" t="s">
        <v>272</v>
      </c>
      <c r="G201" s="2" t="s">
        <v>270</v>
      </c>
      <c r="H201" s="2">
        <v>0.69</v>
      </c>
      <c r="I201" s="2">
        <v>7.59</v>
      </c>
    </row>
    <row r="202" spans="2:9">
      <c r="B202" s="2">
        <v>11</v>
      </c>
      <c r="C202" s="2" t="s">
        <v>668</v>
      </c>
      <c r="D202" s="2" t="s">
        <v>268</v>
      </c>
      <c r="E202" s="2" t="s">
        <v>31</v>
      </c>
      <c r="F202" s="2" t="s">
        <v>274</v>
      </c>
      <c r="G202" s="2" t="s">
        <v>270</v>
      </c>
      <c r="H202" s="2">
        <v>0.69</v>
      </c>
      <c r="I202" s="2">
        <v>7.59</v>
      </c>
    </row>
    <row r="203" spans="2:9">
      <c r="B203" s="2">
        <v>1</v>
      </c>
      <c r="C203" s="2" t="s">
        <v>668</v>
      </c>
      <c r="D203" s="2" t="s">
        <v>268</v>
      </c>
      <c r="E203" s="2" t="s">
        <v>31</v>
      </c>
      <c r="F203" s="2" t="s">
        <v>316</v>
      </c>
      <c r="G203" s="2" t="s">
        <v>270</v>
      </c>
      <c r="H203" s="2">
        <v>0.69</v>
      </c>
      <c r="I203" s="2">
        <v>0.69</v>
      </c>
    </row>
    <row r="204" spans="2:9">
      <c r="B204" s="2">
        <v>11</v>
      </c>
      <c r="C204" s="2" t="s">
        <v>668</v>
      </c>
      <c r="D204" s="2" t="s">
        <v>268</v>
      </c>
      <c r="E204" s="2" t="s">
        <v>31</v>
      </c>
      <c r="F204" s="2" t="s">
        <v>669</v>
      </c>
      <c r="G204" s="2" t="s">
        <v>270</v>
      </c>
      <c r="H204" s="2">
        <v>0.69</v>
      </c>
      <c r="I204" s="2">
        <v>7.59</v>
      </c>
    </row>
    <row r="205" spans="2:9">
      <c r="B205" s="2">
        <v>11</v>
      </c>
      <c r="C205" s="2" t="s">
        <v>668</v>
      </c>
      <c r="D205" s="2" t="s">
        <v>268</v>
      </c>
      <c r="E205" s="2" t="s">
        <v>31</v>
      </c>
      <c r="F205" s="2" t="s">
        <v>317</v>
      </c>
      <c r="G205" s="2" t="s">
        <v>270</v>
      </c>
      <c r="H205" s="2">
        <v>0.69</v>
      </c>
      <c r="I205" s="2">
        <v>7.59</v>
      </c>
    </row>
    <row r="206" spans="2:9">
      <c r="B206" s="2">
        <v>11</v>
      </c>
      <c r="C206" s="2" t="s">
        <v>668</v>
      </c>
      <c r="D206" s="2" t="s">
        <v>268</v>
      </c>
      <c r="E206" s="2" t="s">
        <v>31</v>
      </c>
      <c r="F206" s="2" t="s">
        <v>308</v>
      </c>
      <c r="G206" s="2" t="s">
        <v>270</v>
      </c>
      <c r="H206" s="2">
        <v>0.69</v>
      </c>
      <c r="I206" s="2">
        <v>7.59</v>
      </c>
    </row>
    <row r="207" spans="2:9">
      <c r="B207" s="2">
        <v>1</v>
      </c>
      <c r="C207" s="2" t="s">
        <v>668</v>
      </c>
      <c r="D207" s="2" t="s">
        <v>268</v>
      </c>
      <c r="E207" s="2" t="s">
        <v>95</v>
      </c>
      <c r="F207" s="2" t="s">
        <v>112</v>
      </c>
      <c r="G207" s="2" t="s">
        <v>270</v>
      </c>
      <c r="H207" s="2">
        <v>0.69</v>
      </c>
      <c r="I207" s="2">
        <v>0.69</v>
      </c>
    </row>
    <row r="208" spans="2:9">
      <c r="B208" s="2">
        <v>1</v>
      </c>
      <c r="C208" s="2" t="s">
        <v>668</v>
      </c>
      <c r="D208" s="2" t="s">
        <v>268</v>
      </c>
      <c r="E208" s="2" t="s">
        <v>95</v>
      </c>
      <c r="F208" s="2" t="s">
        <v>216</v>
      </c>
      <c r="G208" s="2" t="s">
        <v>270</v>
      </c>
      <c r="H208" s="2">
        <v>0.69</v>
      </c>
      <c r="I208" s="2">
        <v>0.69</v>
      </c>
    </row>
    <row r="209" spans="2:9">
      <c r="B209" s="2">
        <v>1</v>
      </c>
      <c r="C209" s="2" t="s">
        <v>668</v>
      </c>
      <c r="D209" s="2" t="s">
        <v>268</v>
      </c>
      <c r="E209" s="2" t="s">
        <v>95</v>
      </c>
      <c r="F209" s="2" t="s">
        <v>218</v>
      </c>
      <c r="G209" s="2" t="s">
        <v>270</v>
      </c>
      <c r="H209" s="2">
        <v>0.69</v>
      </c>
      <c r="I209" s="2">
        <v>0.69</v>
      </c>
    </row>
    <row r="210" spans="2:9">
      <c r="B210" s="2">
        <v>1</v>
      </c>
      <c r="C210" s="2" t="s">
        <v>668</v>
      </c>
      <c r="D210" s="2" t="s">
        <v>268</v>
      </c>
      <c r="E210" s="2" t="s">
        <v>95</v>
      </c>
      <c r="F210" s="2" t="s">
        <v>219</v>
      </c>
      <c r="G210" s="2" t="s">
        <v>270</v>
      </c>
      <c r="H210" s="2">
        <v>0.69</v>
      </c>
      <c r="I210" s="2">
        <v>0.69</v>
      </c>
    </row>
    <row r="211" spans="2:9">
      <c r="B211" s="2">
        <v>1</v>
      </c>
      <c r="C211" s="2" t="s">
        <v>668</v>
      </c>
      <c r="D211" s="2" t="s">
        <v>268</v>
      </c>
      <c r="E211" s="2" t="s">
        <v>95</v>
      </c>
      <c r="F211" s="2" t="s">
        <v>269</v>
      </c>
      <c r="G211" s="2" t="s">
        <v>270</v>
      </c>
      <c r="H211" s="2">
        <v>0.69</v>
      </c>
      <c r="I211" s="2">
        <v>0.69</v>
      </c>
    </row>
    <row r="212" spans="2:9">
      <c r="B212" s="2">
        <v>1</v>
      </c>
      <c r="C212" s="2" t="s">
        <v>668</v>
      </c>
      <c r="D212" s="2" t="s">
        <v>268</v>
      </c>
      <c r="E212" s="2" t="s">
        <v>95</v>
      </c>
      <c r="F212" s="2" t="s">
        <v>220</v>
      </c>
      <c r="G212" s="2" t="s">
        <v>270</v>
      </c>
      <c r="H212" s="2">
        <v>0.69</v>
      </c>
      <c r="I212" s="2">
        <v>0.69</v>
      </c>
    </row>
    <row r="213" spans="2:9">
      <c r="B213" s="2">
        <v>1</v>
      </c>
      <c r="C213" s="2" t="s">
        <v>668</v>
      </c>
      <c r="D213" s="2" t="s">
        <v>268</v>
      </c>
      <c r="E213" s="2" t="s">
        <v>95</v>
      </c>
      <c r="F213" s="2" t="s">
        <v>271</v>
      </c>
      <c r="G213" s="2" t="s">
        <v>270</v>
      </c>
      <c r="H213" s="2">
        <v>0.69</v>
      </c>
      <c r="I213" s="2">
        <v>0.69</v>
      </c>
    </row>
    <row r="214" spans="2:9">
      <c r="B214" s="2">
        <v>1</v>
      </c>
      <c r="C214" s="2" t="s">
        <v>668</v>
      </c>
      <c r="D214" s="2" t="s">
        <v>268</v>
      </c>
      <c r="E214" s="2" t="s">
        <v>95</v>
      </c>
      <c r="F214" s="2" t="s">
        <v>272</v>
      </c>
      <c r="G214" s="2" t="s">
        <v>270</v>
      </c>
      <c r="H214" s="2">
        <v>0.69</v>
      </c>
      <c r="I214" s="2">
        <v>0.69</v>
      </c>
    </row>
    <row r="215" spans="2:9">
      <c r="B215" s="2">
        <v>1</v>
      </c>
      <c r="C215" s="2" t="s">
        <v>668</v>
      </c>
      <c r="D215" s="2" t="s">
        <v>268</v>
      </c>
      <c r="E215" s="2" t="s">
        <v>95</v>
      </c>
      <c r="F215" s="2" t="s">
        <v>273</v>
      </c>
      <c r="G215" s="2" t="s">
        <v>270</v>
      </c>
      <c r="H215" s="2">
        <v>0.69</v>
      </c>
      <c r="I215" s="2">
        <v>0.69</v>
      </c>
    </row>
    <row r="216" spans="2:9">
      <c r="B216" s="2">
        <v>1</v>
      </c>
      <c r="C216" s="2" t="s">
        <v>668</v>
      </c>
      <c r="D216" s="2" t="s">
        <v>268</v>
      </c>
      <c r="E216" s="2" t="s">
        <v>95</v>
      </c>
      <c r="F216" s="2" t="s">
        <v>274</v>
      </c>
      <c r="G216" s="2" t="s">
        <v>270</v>
      </c>
      <c r="H216" s="2">
        <v>0.69</v>
      </c>
      <c r="I216" s="2">
        <v>0.69</v>
      </c>
    </row>
    <row r="217" spans="2:9">
      <c r="B217" s="2">
        <v>1</v>
      </c>
      <c r="C217" s="2" t="s">
        <v>668</v>
      </c>
      <c r="D217" s="2" t="s">
        <v>268</v>
      </c>
      <c r="E217" s="2" t="s">
        <v>95</v>
      </c>
      <c r="F217" s="2" t="s">
        <v>316</v>
      </c>
      <c r="G217" s="2" t="s">
        <v>270</v>
      </c>
      <c r="H217" s="2">
        <v>0.69</v>
      </c>
      <c r="I217" s="2">
        <v>0.69</v>
      </c>
    </row>
    <row r="218" spans="2:9">
      <c r="B218" s="2">
        <v>1</v>
      </c>
      <c r="C218" s="2" t="s">
        <v>668</v>
      </c>
      <c r="D218" s="2" t="s">
        <v>268</v>
      </c>
      <c r="E218" s="2" t="s">
        <v>95</v>
      </c>
      <c r="F218" s="2" t="s">
        <v>275</v>
      </c>
      <c r="G218" s="2" t="s">
        <v>270</v>
      </c>
      <c r="H218" s="2">
        <v>0.69</v>
      </c>
      <c r="I218" s="2">
        <v>0.69</v>
      </c>
    </row>
    <row r="219" spans="2:9">
      <c r="B219" s="2">
        <v>1</v>
      </c>
      <c r="C219" s="2" t="s">
        <v>668</v>
      </c>
      <c r="D219" s="2" t="s">
        <v>268</v>
      </c>
      <c r="E219" s="2" t="s">
        <v>95</v>
      </c>
      <c r="F219" s="2" t="s">
        <v>669</v>
      </c>
      <c r="G219" s="2" t="s">
        <v>270</v>
      </c>
      <c r="H219" s="2">
        <v>0.69</v>
      </c>
      <c r="I219" s="2">
        <v>0.69</v>
      </c>
    </row>
    <row r="220" spans="2:9">
      <c r="B220" s="2">
        <v>1</v>
      </c>
      <c r="C220" s="2" t="s">
        <v>668</v>
      </c>
      <c r="D220" s="2" t="s">
        <v>268</v>
      </c>
      <c r="E220" s="2" t="s">
        <v>95</v>
      </c>
      <c r="F220" s="2" t="s">
        <v>670</v>
      </c>
      <c r="G220" s="2" t="s">
        <v>270</v>
      </c>
      <c r="H220" s="2">
        <v>0.69</v>
      </c>
      <c r="I220" s="2">
        <v>0.69</v>
      </c>
    </row>
    <row r="221" spans="2:9">
      <c r="B221" s="2">
        <v>1</v>
      </c>
      <c r="C221" s="2" t="s">
        <v>668</v>
      </c>
      <c r="D221" s="2" t="s">
        <v>268</v>
      </c>
      <c r="E221" s="2" t="s">
        <v>95</v>
      </c>
      <c r="F221" s="2" t="s">
        <v>317</v>
      </c>
      <c r="G221" s="2" t="s">
        <v>270</v>
      </c>
      <c r="H221" s="2">
        <v>0.69</v>
      </c>
      <c r="I221" s="2">
        <v>0.69</v>
      </c>
    </row>
    <row r="222" spans="2:9">
      <c r="B222" s="2">
        <v>1</v>
      </c>
      <c r="C222" s="2" t="s">
        <v>668</v>
      </c>
      <c r="D222" s="2" t="s">
        <v>268</v>
      </c>
      <c r="E222" s="2" t="s">
        <v>95</v>
      </c>
      <c r="F222" s="2" t="s">
        <v>276</v>
      </c>
      <c r="G222" s="2" t="s">
        <v>270</v>
      </c>
      <c r="H222" s="2">
        <v>0.69</v>
      </c>
      <c r="I222" s="2">
        <v>0.69</v>
      </c>
    </row>
    <row r="223" spans="2:9">
      <c r="B223" s="2">
        <v>1</v>
      </c>
      <c r="C223" s="2" t="s">
        <v>668</v>
      </c>
      <c r="D223" s="2" t="s">
        <v>268</v>
      </c>
      <c r="E223" s="2" t="s">
        <v>95</v>
      </c>
      <c r="F223" s="2" t="s">
        <v>308</v>
      </c>
      <c r="G223" s="2" t="s">
        <v>270</v>
      </c>
      <c r="H223" s="2">
        <v>0.69</v>
      </c>
      <c r="I223" s="2">
        <v>0.69</v>
      </c>
    </row>
    <row r="224" spans="2:9">
      <c r="B224" s="2">
        <v>1</v>
      </c>
      <c r="C224" s="2" t="s">
        <v>668</v>
      </c>
      <c r="D224" s="2" t="s">
        <v>268</v>
      </c>
      <c r="E224" s="2" t="s">
        <v>32</v>
      </c>
      <c r="F224" s="2" t="s">
        <v>112</v>
      </c>
      <c r="G224" s="2" t="s">
        <v>270</v>
      </c>
      <c r="H224" s="2">
        <v>0.69</v>
      </c>
      <c r="I224" s="2">
        <v>0.69</v>
      </c>
    </row>
    <row r="225" spans="2:9">
      <c r="B225" s="2">
        <v>1</v>
      </c>
      <c r="C225" s="2" t="s">
        <v>668</v>
      </c>
      <c r="D225" s="2" t="s">
        <v>268</v>
      </c>
      <c r="E225" s="2" t="s">
        <v>32</v>
      </c>
      <c r="F225" s="2" t="s">
        <v>216</v>
      </c>
      <c r="G225" s="2" t="s">
        <v>270</v>
      </c>
      <c r="H225" s="2">
        <v>0.69</v>
      </c>
      <c r="I225" s="2">
        <v>0.69</v>
      </c>
    </row>
    <row r="226" spans="2:9">
      <c r="B226" s="2">
        <v>1</v>
      </c>
      <c r="C226" s="2" t="s">
        <v>668</v>
      </c>
      <c r="D226" s="2" t="s">
        <v>268</v>
      </c>
      <c r="E226" s="2" t="s">
        <v>32</v>
      </c>
      <c r="F226" s="2" t="s">
        <v>218</v>
      </c>
      <c r="G226" s="2" t="s">
        <v>270</v>
      </c>
      <c r="H226" s="2">
        <v>0.69</v>
      </c>
      <c r="I226" s="2">
        <v>0.69</v>
      </c>
    </row>
    <row r="227" spans="2:9">
      <c r="B227" s="2">
        <v>1</v>
      </c>
      <c r="C227" s="2" t="s">
        <v>668</v>
      </c>
      <c r="D227" s="2" t="s">
        <v>268</v>
      </c>
      <c r="E227" s="2" t="s">
        <v>32</v>
      </c>
      <c r="F227" s="2" t="s">
        <v>219</v>
      </c>
      <c r="G227" s="2" t="s">
        <v>270</v>
      </c>
      <c r="H227" s="2">
        <v>0.69</v>
      </c>
      <c r="I227" s="2">
        <v>0.69</v>
      </c>
    </row>
    <row r="228" spans="2:9">
      <c r="B228" s="2">
        <v>11</v>
      </c>
      <c r="C228" s="2" t="s">
        <v>668</v>
      </c>
      <c r="D228" s="2" t="s">
        <v>268</v>
      </c>
      <c r="E228" s="2" t="s">
        <v>32</v>
      </c>
      <c r="F228" s="2" t="s">
        <v>220</v>
      </c>
      <c r="G228" s="2" t="s">
        <v>270</v>
      </c>
      <c r="H228" s="2">
        <v>0.69</v>
      </c>
      <c r="I228" s="2">
        <v>7.59</v>
      </c>
    </row>
    <row r="229" spans="2:9">
      <c r="B229" s="2">
        <v>1</v>
      </c>
      <c r="C229" s="2" t="s">
        <v>668</v>
      </c>
      <c r="D229" s="2" t="s">
        <v>268</v>
      </c>
      <c r="E229" s="2" t="s">
        <v>32</v>
      </c>
      <c r="F229" s="2" t="s">
        <v>271</v>
      </c>
      <c r="G229" s="2" t="s">
        <v>270</v>
      </c>
      <c r="H229" s="2">
        <v>0.69</v>
      </c>
      <c r="I229" s="2">
        <v>0.69</v>
      </c>
    </row>
    <row r="230" spans="2:9">
      <c r="B230" s="2">
        <v>1</v>
      </c>
      <c r="C230" s="2" t="s">
        <v>668</v>
      </c>
      <c r="D230" s="2" t="s">
        <v>268</v>
      </c>
      <c r="E230" s="2" t="s">
        <v>32</v>
      </c>
      <c r="F230" s="2" t="s">
        <v>272</v>
      </c>
      <c r="G230" s="2" t="s">
        <v>270</v>
      </c>
      <c r="H230" s="2">
        <v>0.69</v>
      </c>
      <c r="I230" s="2">
        <v>0.69</v>
      </c>
    </row>
    <row r="231" spans="2:9">
      <c r="B231" s="2">
        <v>1</v>
      </c>
      <c r="C231" s="2" t="s">
        <v>668</v>
      </c>
      <c r="D231" s="2" t="s">
        <v>268</v>
      </c>
      <c r="E231" s="2" t="s">
        <v>32</v>
      </c>
      <c r="F231" s="2" t="s">
        <v>273</v>
      </c>
      <c r="G231" s="2" t="s">
        <v>270</v>
      </c>
      <c r="H231" s="2">
        <v>0.69</v>
      </c>
      <c r="I231" s="2">
        <v>0.69</v>
      </c>
    </row>
    <row r="232" spans="2:9">
      <c r="B232" s="2">
        <v>1</v>
      </c>
      <c r="C232" s="2" t="s">
        <v>668</v>
      </c>
      <c r="D232" s="2" t="s">
        <v>268</v>
      </c>
      <c r="E232" s="2" t="s">
        <v>32</v>
      </c>
      <c r="F232" s="2" t="s">
        <v>274</v>
      </c>
      <c r="G232" s="2" t="s">
        <v>270</v>
      </c>
      <c r="H232" s="2">
        <v>0.69</v>
      </c>
      <c r="I232" s="2">
        <v>0.69</v>
      </c>
    </row>
    <row r="233" spans="2:9">
      <c r="B233" s="2">
        <v>1</v>
      </c>
      <c r="C233" s="2" t="s">
        <v>671</v>
      </c>
      <c r="D233" s="2" t="s">
        <v>672</v>
      </c>
      <c r="G233" s="2" t="s">
        <v>673</v>
      </c>
      <c r="H233" s="2">
        <v>37.36</v>
      </c>
      <c r="I233" s="2">
        <v>37.36</v>
      </c>
    </row>
    <row r="234" spans="2:9">
      <c r="B234" s="2">
        <v>2</v>
      </c>
      <c r="C234" s="2" t="s">
        <v>109</v>
      </c>
      <c r="D234" s="2" t="s">
        <v>674</v>
      </c>
      <c r="E234" s="2" t="s">
        <v>28</v>
      </c>
      <c r="G234" s="2" t="s">
        <v>675</v>
      </c>
      <c r="H234" s="2">
        <v>0.16</v>
      </c>
      <c r="I234" s="2">
        <v>0.32</v>
      </c>
    </row>
    <row r="235" spans="2:9">
      <c r="B235" s="2">
        <v>2</v>
      </c>
      <c r="C235" s="2" t="s">
        <v>109</v>
      </c>
      <c r="D235" s="2" t="s">
        <v>674</v>
      </c>
      <c r="E235" s="2" t="s">
        <v>72</v>
      </c>
      <c r="G235" s="2" t="s">
        <v>675</v>
      </c>
      <c r="H235" s="2">
        <v>0.16</v>
      </c>
      <c r="I235" s="2">
        <v>0.32</v>
      </c>
    </row>
    <row r="236" spans="2:9">
      <c r="B236" s="2">
        <v>334</v>
      </c>
      <c r="C236" s="2" t="s">
        <v>109</v>
      </c>
      <c r="D236" s="2" t="s">
        <v>674</v>
      </c>
      <c r="E236" s="2" t="s">
        <v>31</v>
      </c>
      <c r="G236" s="2" t="s">
        <v>675</v>
      </c>
      <c r="H236" s="2">
        <v>0.16</v>
      </c>
      <c r="I236" s="2">
        <v>53.44</v>
      </c>
    </row>
    <row r="237" spans="2:9">
      <c r="B237" s="2">
        <v>1</v>
      </c>
      <c r="C237" s="2" t="s">
        <v>676</v>
      </c>
      <c r="D237" s="2" t="s">
        <v>677</v>
      </c>
      <c r="E237" s="2" t="s">
        <v>28</v>
      </c>
      <c r="F237" s="2" t="s">
        <v>279</v>
      </c>
      <c r="G237" s="2" t="s">
        <v>678</v>
      </c>
      <c r="H237" s="2">
        <v>0.66</v>
      </c>
      <c r="I237" s="2">
        <v>0.66</v>
      </c>
    </row>
    <row r="238" spans="2:9">
      <c r="B238" s="2">
        <v>1</v>
      </c>
      <c r="C238" s="2" t="s">
        <v>676</v>
      </c>
      <c r="D238" s="2" t="s">
        <v>677</v>
      </c>
      <c r="E238" s="2" t="s">
        <v>28</v>
      </c>
      <c r="F238" s="2" t="s">
        <v>679</v>
      </c>
      <c r="G238" s="2" t="s">
        <v>678</v>
      </c>
      <c r="H238" s="2">
        <v>0.66</v>
      </c>
      <c r="I238" s="2">
        <v>0.66</v>
      </c>
    </row>
    <row r="239" spans="2:9">
      <c r="B239" s="2">
        <v>1</v>
      </c>
      <c r="C239" s="2" t="s">
        <v>676</v>
      </c>
      <c r="D239" s="2" t="s">
        <v>677</v>
      </c>
      <c r="E239" s="2" t="s">
        <v>28</v>
      </c>
      <c r="F239" s="2" t="s">
        <v>277</v>
      </c>
      <c r="G239" s="2" t="s">
        <v>678</v>
      </c>
      <c r="H239" s="2">
        <v>0.66</v>
      </c>
      <c r="I239" s="2">
        <v>0.66</v>
      </c>
    </row>
    <row r="240" spans="2:9">
      <c r="B240" s="2">
        <v>1</v>
      </c>
      <c r="C240" s="2" t="s">
        <v>676</v>
      </c>
      <c r="D240" s="2" t="s">
        <v>677</v>
      </c>
      <c r="E240" s="2" t="s">
        <v>28</v>
      </c>
      <c r="F240" s="2" t="s">
        <v>278</v>
      </c>
      <c r="G240" s="2" t="s">
        <v>678</v>
      </c>
      <c r="H240" s="2">
        <v>0.66</v>
      </c>
      <c r="I240" s="2">
        <v>0.66</v>
      </c>
    </row>
    <row r="241" spans="2:9">
      <c r="B241" s="2">
        <v>1</v>
      </c>
      <c r="C241" s="2" t="s">
        <v>676</v>
      </c>
      <c r="D241" s="2" t="s">
        <v>677</v>
      </c>
      <c r="E241" s="2" t="s">
        <v>30</v>
      </c>
      <c r="F241" s="2" t="s">
        <v>279</v>
      </c>
      <c r="G241" s="2" t="s">
        <v>678</v>
      </c>
      <c r="H241" s="2">
        <v>0.66</v>
      </c>
      <c r="I241" s="2">
        <v>0.66</v>
      </c>
    </row>
    <row r="242" spans="2:9">
      <c r="B242" s="2">
        <v>1</v>
      </c>
      <c r="C242" s="2" t="s">
        <v>676</v>
      </c>
      <c r="D242" s="2" t="s">
        <v>677</v>
      </c>
      <c r="E242" s="2" t="s">
        <v>30</v>
      </c>
      <c r="F242" s="2" t="s">
        <v>679</v>
      </c>
      <c r="G242" s="2" t="s">
        <v>678</v>
      </c>
      <c r="H242" s="2">
        <v>0.66</v>
      </c>
      <c r="I242" s="2">
        <v>0.66</v>
      </c>
    </row>
    <row r="243" spans="2:9">
      <c r="B243" s="2">
        <v>1</v>
      </c>
      <c r="C243" s="2" t="s">
        <v>676</v>
      </c>
      <c r="D243" s="2" t="s">
        <v>677</v>
      </c>
      <c r="E243" s="2" t="s">
        <v>30</v>
      </c>
      <c r="F243" s="2" t="s">
        <v>277</v>
      </c>
      <c r="G243" s="2" t="s">
        <v>678</v>
      </c>
      <c r="H243" s="2">
        <v>0.66</v>
      </c>
      <c r="I243" s="2">
        <v>0.66</v>
      </c>
    </row>
    <row r="244" spans="2:9">
      <c r="B244" s="2">
        <v>1</v>
      </c>
      <c r="C244" s="2" t="s">
        <v>676</v>
      </c>
      <c r="D244" s="2" t="s">
        <v>677</v>
      </c>
      <c r="E244" s="2" t="s">
        <v>30</v>
      </c>
      <c r="F244" s="2" t="s">
        <v>278</v>
      </c>
      <c r="G244" s="2" t="s">
        <v>678</v>
      </c>
      <c r="H244" s="2">
        <v>0.66</v>
      </c>
      <c r="I244" s="2">
        <v>0.66</v>
      </c>
    </row>
    <row r="245" spans="2:9">
      <c r="B245" s="2">
        <v>1</v>
      </c>
      <c r="C245" s="2" t="s">
        <v>676</v>
      </c>
      <c r="D245" s="2" t="s">
        <v>677</v>
      </c>
      <c r="E245" s="2" t="s">
        <v>31</v>
      </c>
      <c r="F245" s="2" t="s">
        <v>279</v>
      </c>
      <c r="G245" s="2" t="s">
        <v>678</v>
      </c>
      <c r="H245" s="2">
        <v>0.66</v>
      </c>
      <c r="I245" s="2">
        <v>0.66</v>
      </c>
    </row>
    <row r="246" spans="2:9">
      <c r="B246" s="2">
        <v>1</v>
      </c>
      <c r="C246" s="2" t="s">
        <v>676</v>
      </c>
      <c r="D246" s="2" t="s">
        <v>677</v>
      </c>
      <c r="E246" s="2" t="s">
        <v>31</v>
      </c>
      <c r="F246" s="2" t="s">
        <v>679</v>
      </c>
      <c r="G246" s="2" t="s">
        <v>678</v>
      </c>
      <c r="H246" s="2">
        <v>0.66</v>
      </c>
      <c r="I246" s="2">
        <v>0.66</v>
      </c>
    </row>
    <row r="247" spans="2:9">
      <c r="B247" s="2">
        <v>1</v>
      </c>
      <c r="C247" s="2" t="s">
        <v>676</v>
      </c>
      <c r="D247" s="2" t="s">
        <v>677</v>
      </c>
      <c r="E247" s="2" t="s">
        <v>31</v>
      </c>
      <c r="F247" s="2" t="s">
        <v>277</v>
      </c>
      <c r="G247" s="2" t="s">
        <v>678</v>
      </c>
      <c r="H247" s="2">
        <v>0.66</v>
      </c>
      <c r="I247" s="2">
        <v>0.66</v>
      </c>
    </row>
    <row r="248" spans="2:9">
      <c r="B248" s="2">
        <v>1</v>
      </c>
      <c r="C248" s="2" t="s">
        <v>676</v>
      </c>
      <c r="D248" s="2" t="s">
        <v>677</v>
      </c>
      <c r="E248" s="2" t="s">
        <v>31</v>
      </c>
      <c r="F248" s="2" t="s">
        <v>278</v>
      </c>
      <c r="G248" s="2" t="s">
        <v>678</v>
      </c>
      <c r="H248" s="2">
        <v>0.66</v>
      </c>
      <c r="I248" s="2">
        <v>0.66</v>
      </c>
    </row>
    <row r="249" spans="2:9">
      <c r="B249" s="2">
        <v>1</v>
      </c>
      <c r="C249" s="2" t="s">
        <v>676</v>
      </c>
      <c r="D249" s="2" t="s">
        <v>677</v>
      </c>
      <c r="E249" s="2" t="s">
        <v>32</v>
      </c>
      <c r="F249" s="2" t="s">
        <v>679</v>
      </c>
      <c r="G249" s="2" t="s">
        <v>678</v>
      </c>
      <c r="H249" s="2">
        <v>0.66</v>
      </c>
      <c r="I249" s="2">
        <v>0.66</v>
      </c>
    </row>
    <row r="250" spans="2:9">
      <c r="B250" s="2">
        <v>1</v>
      </c>
      <c r="C250" s="2" t="s">
        <v>680</v>
      </c>
      <c r="D250" s="2" t="s">
        <v>681</v>
      </c>
      <c r="E250" s="2" t="s">
        <v>28</v>
      </c>
      <c r="F250" s="2" t="s">
        <v>279</v>
      </c>
      <c r="G250" s="2" t="s">
        <v>682</v>
      </c>
      <c r="H250" s="2">
        <v>0.61</v>
      </c>
      <c r="I250" s="2">
        <v>0.61</v>
      </c>
    </row>
    <row r="251" spans="2:9">
      <c r="B251" s="2">
        <v>1</v>
      </c>
      <c r="C251" s="2" t="s">
        <v>683</v>
      </c>
      <c r="D251" s="2" t="s">
        <v>684</v>
      </c>
      <c r="E251" s="2" t="s">
        <v>28</v>
      </c>
      <c r="G251" s="2" t="s">
        <v>685</v>
      </c>
      <c r="H251" s="2">
        <v>0.14000000000000001</v>
      </c>
      <c r="I251" s="2">
        <v>0.14000000000000001</v>
      </c>
    </row>
    <row r="252" spans="2:9">
      <c r="B252" s="2">
        <v>1</v>
      </c>
      <c r="C252" s="2" t="s">
        <v>686</v>
      </c>
      <c r="D252" s="2" t="s">
        <v>687</v>
      </c>
      <c r="E252" s="2" t="s">
        <v>279</v>
      </c>
      <c r="G252" s="2" t="s">
        <v>688</v>
      </c>
      <c r="H252" s="2">
        <v>0.14000000000000001</v>
      </c>
      <c r="I252" s="2">
        <v>0.14000000000000001</v>
      </c>
    </row>
    <row r="253" spans="2:9">
      <c r="B253" s="2">
        <v>1</v>
      </c>
      <c r="C253" s="2" t="s">
        <v>689</v>
      </c>
      <c r="D253" s="2" t="s">
        <v>690</v>
      </c>
      <c r="E253" s="2" t="s">
        <v>641</v>
      </c>
      <c r="G253" s="2" t="s">
        <v>691</v>
      </c>
      <c r="H253" s="2">
        <v>0.14000000000000001</v>
      </c>
      <c r="I253" s="2">
        <v>0.14000000000000001</v>
      </c>
    </row>
    <row r="254" spans="2:9">
      <c r="B254" s="2">
        <v>1</v>
      </c>
      <c r="C254" s="2" t="s">
        <v>692</v>
      </c>
      <c r="D254" s="2" t="s">
        <v>693</v>
      </c>
      <c r="G254" s="2" t="s">
        <v>694</v>
      </c>
      <c r="H254" s="2">
        <v>0.14000000000000001</v>
      </c>
      <c r="I254" s="2">
        <v>0.14000000000000001</v>
      </c>
    </row>
    <row r="255" spans="2:9">
      <c r="B255" s="2">
        <v>1</v>
      </c>
      <c r="C255" s="2" t="s">
        <v>695</v>
      </c>
      <c r="D255" s="2" t="s">
        <v>696</v>
      </c>
      <c r="G255" s="2" t="s">
        <v>697</v>
      </c>
      <c r="H255" s="2">
        <v>0.14000000000000001</v>
      </c>
      <c r="I255" s="2">
        <v>0.14000000000000001</v>
      </c>
    </row>
    <row r="256" spans="2:9">
      <c r="B256" s="2">
        <v>1</v>
      </c>
      <c r="C256" s="2" t="s">
        <v>698</v>
      </c>
      <c r="D256" s="2" t="s">
        <v>699</v>
      </c>
      <c r="E256" s="2" t="s">
        <v>31</v>
      </c>
      <c r="F256" s="2" t="s">
        <v>112</v>
      </c>
      <c r="G256" s="2" t="s">
        <v>700</v>
      </c>
      <c r="H256" s="2">
        <v>0.55000000000000004</v>
      </c>
      <c r="I256" s="2">
        <v>0.55000000000000004</v>
      </c>
    </row>
    <row r="257" spans="2:9">
      <c r="B257" s="2">
        <v>1</v>
      </c>
      <c r="C257" s="2" t="s">
        <v>132</v>
      </c>
      <c r="D257" s="2" t="s">
        <v>701</v>
      </c>
      <c r="E257" s="2" t="s">
        <v>31</v>
      </c>
      <c r="F257" s="2" t="s">
        <v>112</v>
      </c>
      <c r="G257" s="2" t="s">
        <v>702</v>
      </c>
      <c r="H257" s="2">
        <v>0.56000000000000005</v>
      </c>
      <c r="I257" s="2">
        <v>0.56000000000000005</v>
      </c>
    </row>
    <row r="258" spans="2:9">
      <c r="B258" s="2">
        <v>1</v>
      </c>
      <c r="C258" s="2" t="s">
        <v>703</v>
      </c>
      <c r="D258" s="2" t="s">
        <v>704</v>
      </c>
      <c r="E258" s="2" t="s">
        <v>705</v>
      </c>
      <c r="G258" s="2" t="s">
        <v>706</v>
      </c>
      <c r="H258" s="2">
        <v>24.43</v>
      </c>
      <c r="I258" s="2">
        <v>24.43</v>
      </c>
    </row>
    <row r="259" spans="2:9">
      <c r="B259" s="2">
        <v>2</v>
      </c>
      <c r="C259" s="2" t="s">
        <v>132</v>
      </c>
      <c r="D259" s="2" t="s">
        <v>701</v>
      </c>
      <c r="E259" s="2" t="s">
        <v>707</v>
      </c>
      <c r="F259" s="2" t="s">
        <v>245</v>
      </c>
      <c r="G259" s="2" t="s">
        <v>702</v>
      </c>
      <c r="H259" s="2">
        <v>0.56000000000000005</v>
      </c>
      <c r="I259" s="2">
        <v>1.1200000000000001</v>
      </c>
    </row>
    <row r="260" spans="2:9">
      <c r="B260" s="2">
        <v>1</v>
      </c>
      <c r="C260" s="2" t="s">
        <v>708</v>
      </c>
      <c r="D260" s="2" t="s">
        <v>709</v>
      </c>
      <c r="E260" s="2" t="s">
        <v>30</v>
      </c>
      <c r="G260" s="2" t="s">
        <v>710</v>
      </c>
      <c r="H260" s="2">
        <v>1.1599999999999999</v>
      </c>
      <c r="I260" s="2">
        <v>1.1599999999999999</v>
      </c>
    </row>
    <row r="261" spans="2:9">
      <c r="F261" s="2" t="s">
        <v>261</v>
      </c>
      <c r="G261" s="100">
        <v>41893.03</v>
      </c>
    </row>
    <row r="262" spans="2:9">
      <c r="F262" s="2" t="s">
        <v>262</v>
      </c>
      <c r="G262" s="100">
        <v>6283.95</v>
      </c>
    </row>
    <row r="263" spans="2:9">
      <c r="F263" s="2" t="s">
        <v>263</v>
      </c>
      <c r="G263" s="100">
        <v>35609.08</v>
      </c>
    </row>
    <row r="264" spans="2:9">
      <c r="F264" s="2" t="s">
        <v>264</v>
      </c>
      <c r="G264" s="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Control</vt:lpstr>
      <vt:lpstr>Invoice</vt:lpstr>
      <vt:lpstr>Copy paste to Here</vt:lpstr>
      <vt:lpstr>Shipping Invoice</vt:lpstr>
      <vt:lpstr>Tax Invoice</vt:lpstr>
      <vt:lpstr>Old Code</vt:lpstr>
      <vt:lpstr>Just data</vt:lpstr>
      <vt:lpstr>Just data 2</vt:lpstr>
      <vt:lpstr>Just Data 3</vt:lpstr>
      <vt:lpstr>Control!Print_Area</vt:lpstr>
      <vt:lpstr>Invoice!Print_Area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Officer Acha</cp:lastModifiedBy>
  <cp:lastPrinted>2023-09-15T09:19:33Z</cp:lastPrinted>
  <dcterms:created xsi:type="dcterms:W3CDTF">2009-06-02T18:56:54Z</dcterms:created>
  <dcterms:modified xsi:type="dcterms:W3CDTF">2023-09-15T09:19:35Z</dcterms:modified>
</cp:coreProperties>
</file>